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180" windowHeight="8580"/>
  </bookViews>
  <sheets>
    <sheet name="4t18" sheetId="5" r:id="rId1"/>
    <sheet name="3t18" sheetId="4" r:id="rId2"/>
    <sheet name="2t18" sheetId="3" r:id="rId3"/>
    <sheet name="1t18" sheetId="2" r:id="rId4"/>
  </sheets>
  <definedNames>
    <definedName name="_xlnm._FilterDatabase" localSheetId="3" hidden="1">'1t18'!$C$19:$F$93</definedName>
    <definedName name="_xlnm._FilterDatabase" localSheetId="2" hidden="1">'2t18'!$A$20:$F$93</definedName>
    <definedName name="_xlnm._FilterDatabase" localSheetId="1" hidden="1">'3t18'!$A$20:$F$93</definedName>
    <definedName name="_xlnm._FilterDatabase" localSheetId="0" hidden="1">'4t18'!$A$20:$F$93</definedName>
  </definedNames>
  <calcPr calcId="145621"/>
</workbook>
</file>

<file path=xl/calcChain.xml><?xml version="1.0" encoding="utf-8"?>
<calcChain xmlns="http://schemas.openxmlformats.org/spreadsheetml/2006/main">
  <c r="F93" i="5" l="1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8" i="5"/>
  <c r="F17" i="5"/>
  <c r="F16" i="5"/>
  <c r="F15" i="5"/>
  <c r="F14" i="5"/>
  <c r="F13" i="5"/>
  <c r="F12" i="5"/>
  <c r="F11" i="5"/>
  <c r="F10" i="5"/>
  <c r="F9" i="5"/>
  <c r="F6" i="5"/>
  <c r="F93" i="4" l="1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18" i="4"/>
  <c r="F17" i="4"/>
  <c r="F16" i="4"/>
  <c r="F15" i="4"/>
  <c r="F14" i="4"/>
  <c r="F13" i="4"/>
  <c r="F12" i="4"/>
  <c r="F11" i="4"/>
  <c r="F10" i="4"/>
  <c r="F9" i="4"/>
  <c r="F6" i="4"/>
  <c r="F6" i="3" l="1"/>
  <c r="F9" i="3"/>
  <c r="F10" i="3"/>
  <c r="F11" i="3"/>
  <c r="F12" i="3"/>
  <c r="F13" i="3"/>
  <c r="F14" i="3"/>
  <c r="F15" i="3"/>
  <c r="F16" i="3"/>
  <c r="F17" i="3"/>
  <c r="F18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6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<sst xmlns="http://schemas.openxmlformats.org/spreadsheetml/2006/main" count="432" uniqueCount="103">
  <si>
    <t>Habitatges nous lliures</t>
  </si>
  <si>
    <t>Hab. nous protegits</t>
  </si>
  <si>
    <t>Habitatge usat</t>
  </si>
  <si>
    <t>Total</t>
  </si>
  <si>
    <t>Nre. Compravendes</t>
  </si>
  <si>
    <t>Habitatge nou</t>
  </si>
  <si>
    <r>
      <t xml:space="preserve">Preu total </t>
    </r>
    <r>
      <rPr>
        <sz val="9"/>
        <rFont val="Arial"/>
        <family val="2"/>
      </rPr>
      <t>(milers d'euros)</t>
    </r>
  </si>
  <si>
    <r>
      <t>Preu /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construït</t>
    </r>
  </si>
  <si>
    <t>el Raval</t>
  </si>
  <si>
    <t>el Barri Gòtic</t>
  </si>
  <si>
    <t>la Barceloneta</t>
  </si>
  <si>
    <t>Sant Pere, Santa Caterina i la Ribera</t>
  </si>
  <si>
    <t>el Fort Pienc</t>
  </si>
  <si>
    <t>la Sagrada Família</t>
  </si>
  <si>
    <t>la Dreta de l'Eixample</t>
  </si>
  <si>
    <t>l'Antiga Esquerra de l'Eixample</t>
  </si>
  <si>
    <t>la Nova Esquerra de l'Eixample</t>
  </si>
  <si>
    <t>Sant Antoni</t>
  </si>
  <si>
    <t>el Poble Sec - Parc Montjuïc</t>
  </si>
  <si>
    <t>la Marina del Prat Vermell - Zona Franca</t>
  </si>
  <si>
    <t>la Marina de Port</t>
  </si>
  <si>
    <t>la Font de la Guatlla</t>
  </si>
  <si>
    <t>Hostafrancs</t>
  </si>
  <si>
    <t>la Bordeta</t>
  </si>
  <si>
    <t>Sants - Badal</t>
  </si>
  <si>
    <t>Sants</t>
  </si>
  <si>
    <t>les Corts</t>
  </si>
  <si>
    <t>la Maternitat i Sant Ramon</t>
  </si>
  <si>
    <t>Pedralbes</t>
  </si>
  <si>
    <t>Vallvidrera, el Tibidabo i les Planes</t>
  </si>
  <si>
    <t>Sarrià</t>
  </si>
  <si>
    <t>les Tres Torres</t>
  </si>
  <si>
    <t>Sant Gervasi - la Bonanova</t>
  </si>
  <si>
    <t>Sant Gervasi - Galvany</t>
  </si>
  <si>
    <t>el Putxet i el Farró</t>
  </si>
  <si>
    <t>Vallcarca i els Penitents</t>
  </si>
  <si>
    <t>el Coll</t>
  </si>
  <si>
    <t>la Salut</t>
  </si>
  <si>
    <t>la Vila de Gràcia</t>
  </si>
  <si>
    <t>el Camp d'en Grassot i Gràcia Nova</t>
  </si>
  <si>
    <t>el Baix Guinardó</t>
  </si>
  <si>
    <t>Can Baró</t>
  </si>
  <si>
    <t>el Guinardó</t>
  </si>
  <si>
    <t>la Font d'en Fargues</t>
  </si>
  <si>
    <t>el Carmel</t>
  </si>
  <si>
    <t>la Teixonera</t>
  </si>
  <si>
    <t>Sant Genís dels Agudells</t>
  </si>
  <si>
    <t>Montbau</t>
  </si>
  <si>
    <t>la Vall d'Hebron</t>
  </si>
  <si>
    <t>la Clota</t>
  </si>
  <si>
    <t>Horta</t>
  </si>
  <si>
    <t>Vilapicina i la Torre Llobeta</t>
  </si>
  <si>
    <t>Porta</t>
  </si>
  <si>
    <t>el Turó de la Peira</t>
  </si>
  <si>
    <t>Can Peguera</t>
  </si>
  <si>
    <t>la Guineueta</t>
  </si>
  <si>
    <t>Canyelles</t>
  </si>
  <si>
    <t>les Roquetes</t>
  </si>
  <si>
    <t>Verdun</t>
  </si>
  <si>
    <t>la Prosperitat</t>
  </si>
  <si>
    <t>la Trinitat Nova</t>
  </si>
  <si>
    <t>Torre Baró</t>
  </si>
  <si>
    <t>Ciutat Meridiana</t>
  </si>
  <si>
    <t>la Trinitat Vella</t>
  </si>
  <si>
    <t>Baró de Viver</t>
  </si>
  <si>
    <t>el Bon Pastor</t>
  </si>
  <si>
    <t>Sant Andreu</t>
  </si>
  <si>
    <t>la Sagrera</t>
  </si>
  <si>
    <t>el Congrés i els Indians</t>
  </si>
  <si>
    <t>Navas</t>
  </si>
  <si>
    <t>el Camp de l'Arpa del Clot</t>
  </si>
  <si>
    <t>el Clot</t>
  </si>
  <si>
    <t>el Parc i la Llacuna del Poblenou</t>
  </si>
  <si>
    <t>la Vila Olímpica del Poblenou</t>
  </si>
  <si>
    <t>el Poblenou</t>
  </si>
  <si>
    <t>Diagonal Mar i el Front Marítim del Poblenou</t>
  </si>
  <si>
    <t>el Besòs i el Maresme</t>
  </si>
  <si>
    <t>Provençals del Poblenou</t>
  </si>
  <si>
    <t>Sant Martí de Provençals</t>
  </si>
  <si>
    <t>la Verneda i la Pau</t>
  </si>
  <si>
    <t>Vallbona</t>
  </si>
  <si>
    <t>Ciutat Vella</t>
  </si>
  <si>
    <t>Eixample</t>
  </si>
  <si>
    <t>Sants-Montjuïc</t>
  </si>
  <si>
    <t>Les Corts</t>
  </si>
  <si>
    <t>Sarrià-Sant Gervasi</t>
  </si>
  <si>
    <t>Gràcia</t>
  </si>
  <si>
    <t>Horta-Guinardó</t>
  </si>
  <si>
    <t>Nou Barris</t>
  </si>
  <si>
    <t>Sant Martí</t>
  </si>
  <si>
    <t>Districtes municipals</t>
  </si>
  <si>
    <t>Barris</t>
  </si>
  <si>
    <t>Codi</t>
  </si>
  <si>
    <t>Compravendes d'habitatge registrades a Barcelona</t>
  </si>
  <si>
    <r>
      <t>Superfície mitjana</t>
    </r>
    <r>
      <rPr>
        <sz val="9"/>
        <rFont val="Arial"/>
        <family val="2"/>
      </rPr>
      <t xml:space="preserve"> (m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 xml:space="preserve"> construïts)</t>
    </r>
  </si>
  <si>
    <t>* Les dades del conjunt de la ciutat no corresponen a l'agregat dels barris o districtes ja que hi poden haver habitatges que no s'han pogut geolocalitzar.</t>
  </si>
  <si>
    <t>Barcelona*</t>
  </si>
  <si>
    <r>
      <t>Període</t>
    </r>
    <r>
      <rPr>
        <b/>
        <sz val="10"/>
        <rFont val="Arial"/>
        <family val="2"/>
      </rPr>
      <t>: 1r. trimestre 2018</t>
    </r>
  </si>
  <si>
    <r>
      <t xml:space="preserve">Preu total </t>
    </r>
    <r>
      <rPr>
        <sz val="9"/>
        <rFont val="Arial"/>
        <family val="2"/>
      </rPr>
      <t>(milers d'euros)</t>
    </r>
  </si>
  <si>
    <r>
      <t>Superfície mitjana</t>
    </r>
    <r>
      <rPr>
        <sz val="9"/>
        <rFont val="Arial"/>
        <family val="2"/>
      </rPr>
      <t xml:space="preserve"> (m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 xml:space="preserve"> construïts)</t>
    </r>
  </si>
  <si>
    <r>
      <t>Període</t>
    </r>
    <r>
      <rPr>
        <b/>
        <sz val="10"/>
        <rFont val="Arial"/>
        <family val="2"/>
      </rPr>
      <t>: 2n. trimestre 2018</t>
    </r>
  </si>
  <si>
    <r>
      <t>Període</t>
    </r>
    <r>
      <rPr>
        <b/>
        <sz val="10"/>
        <rFont val="Arial"/>
        <family val="2"/>
      </rPr>
      <t>: 3r. trimestre 2018</t>
    </r>
  </si>
  <si>
    <r>
      <t>Període</t>
    </r>
    <r>
      <rPr>
        <b/>
        <sz val="10"/>
        <rFont val="Arial"/>
        <family val="2"/>
      </rPr>
      <t>: 4t. trimestre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</si>
</sst>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;\-"/>
    <numFmt numFmtId="165" formatCode="#,##0.0;;\-"/>
    <numFmt numFmtId="166" formatCode="#,##0.00;;\-"/>
  </numFmts>
  <fonts count="12" x14ac:knownFonts="1">
    <font>
      <sz val="10"/>
      <name val="Arial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7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wrapText="1"/>
    </xf>
    <xf numFmtId="3" fontId="3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65" fontId="3" fillId="0" borderId="1" xfId="0" applyNumberFormat="1" applyFont="1" applyBorder="1" applyAlignment="1">
      <alignment horizontal="centerContinuous"/>
    </xf>
    <xf numFmtId="165" fontId="1" fillId="0" borderId="1" xfId="0" applyNumberFormat="1" applyFont="1" applyBorder="1" applyAlignment="1">
      <alignment horizontal="centerContinuous"/>
    </xf>
    <xf numFmtId="165" fontId="3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centerContinuous"/>
    </xf>
    <xf numFmtId="164" fontId="1" fillId="0" borderId="1" xfId="0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right" wrapText="1"/>
    </xf>
    <xf numFmtId="164" fontId="6" fillId="0" borderId="0" xfId="0" applyNumberFormat="1" applyFont="1"/>
    <xf numFmtId="3" fontId="6" fillId="0" borderId="0" xfId="0" applyNumberFormat="1" applyFont="1"/>
    <xf numFmtId="3" fontId="6" fillId="0" borderId="1" xfId="0" applyNumberFormat="1" applyFont="1" applyBorder="1"/>
    <xf numFmtId="164" fontId="6" fillId="0" borderId="0" xfId="0" applyNumberFormat="1" applyFont="1" applyBorder="1"/>
    <xf numFmtId="3" fontId="6" fillId="0" borderId="0" xfId="0" applyNumberFormat="1" applyFont="1" applyBorder="1"/>
    <xf numFmtId="165" fontId="6" fillId="0" borderId="0" xfId="0" applyNumberFormat="1" applyFont="1" applyBorder="1"/>
    <xf numFmtId="3" fontId="6" fillId="0" borderId="0" xfId="0" applyNumberFormat="1" applyFont="1" applyBorder="1" applyAlignment="1">
      <alignment wrapText="1"/>
    </xf>
    <xf numFmtId="165" fontId="6" fillId="0" borderId="0" xfId="0" applyNumberFormat="1" applyFont="1" applyBorder="1" applyAlignment="1">
      <alignment horizontal="right" wrapText="1"/>
    </xf>
    <xf numFmtId="165" fontId="6" fillId="0" borderId="0" xfId="0" applyNumberFormat="1" applyFont="1" applyBorder="1" applyAlignment="1">
      <alignment wrapText="1"/>
    </xf>
    <xf numFmtId="3" fontId="6" fillId="0" borderId="0" xfId="0" applyNumberFormat="1" applyFont="1" applyAlignment="1">
      <alignment wrapText="1"/>
    </xf>
    <xf numFmtId="3" fontId="8" fillId="0" borderId="0" xfId="0" applyNumberFormat="1" applyFont="1" applyBorder="1" applyAlignment="1">
      <alignment wrapText="1"/>
    </xf>
    <xf numFmtId="3" fontId="1" fillId="0" borderId="1" xfId="0" applyNumberFormat="1" applyFont="1" applyBorder="1"/>
    <xf numFmtId="165" fontId="1" fillId="0" borderId="1" xfId="0" applyNumberFormat="1" applyFont="1" applyBorder="1"/>
    <xf numFmtId="164" fontId="6" fillId="0" borderId="0" xfId="0" applyNumberFormat="1" applyFont="1" applyBorder="1" applyAlignment="1">
      <alignment horizontal="right" wrapText="1"/>
    </xf>
    <xf numFmtId="164" fontId="1" fillId="0" borderId="1" xfId="0" applyNumberFormat="1" applyFont="1" applyBorder="1"/>
    <xf numFmtId="0" fontId="6" fillId="0" borderId="0" xfId="0" applyFont="1"/>
    <xf numFmtId="3" fontId="3" fillId="0" borderId="0" xfId="0" applyNumberFormat="1" applyFont="1" applyBorder="1" applyAlignment="1">
      <alignment wrapText="1"/>
    </xf>
    <xf numFmtId="0" fontId="6" fillId="0" borderId="1" xfId="0" applyFont="1" applyBorder="1"/>
    <xf numFmtId="164" fontId="6" fillId="0" borderId="1" xfId="0" applyNumberFormat="1" applyFont="1" applyBorder="1" applyAlignment="1">
      <alignment horizontal="right" wrapText="1"/>
    </xf>
    <xf numFmtId="3" fontId="9" fillId="0" borderId="0" xfId="0" applyNumberFormat="1" applyFont="1"/>
    <xf numFmtId="165" fontId="6" fillId="0" borderId="0" xfId="0" applyNumberFormat="1" applyFont="1" applyFill="1" applyBorder="1" applyAlignment="1">
      <alignment horizontal="right" wrapText="1"/>
    </xf>
    <xf numFmtId="165" fontId="6" fillId="0" borderId="0" xfId="0" applyNumberFormat="1" applyFont="1" applyFill="1" applyBorder="1" applyAlignment="1">
      <alignment wrapText="1"/>
    </xf>
    <xf numFmtId="165" fontId="1" fillId="0" borderId="0" xfId="0" applyNumberFormat="1" applyFont="1" applyFill="1"/>
    <xf numFmtId="3" fontId="5" fillId="0" borderId="0" xfId="0" applyNumberFormat="1" applyFont="1" applyBorder="1"/>
    <xf numFmtId="166" fontId="1" fillId="0" borderId="1" xfId="0" applyNumberFormat="1" applyFont="1" applyBorder="1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/>
    <xf numFmtId="166" fontId="1" fillId="0" borderId="0" xfId="0" applyNumberFormat="1" applyFont="1"/>
    <xf numFmtId="164" fontId="1" fillId="0" borderId="0" xfId="0" applyNumberFormat="1" applyFont="1" applyBorder="1" applyAlignment="1">
      <alignment horizontal="right" wrapText="1"/>
    </xf>
    <xf numFmtId="0" fontId="1" fillId="0" borderId="0" xfId="0" applyFont="1"/>
    <xf numFmtId="166" fontId="1" fillId="0" borderId="0" xfId="0" applyNumberFormat="1" applyFont="1" applyFill="1"/>
    <xf numFmtId="166" fontId="1" fillId="0" borderId="0" xfId="0" applyNumberFormat="1" applyFont="1" applyBorder="1"/>
    <xf numFmtId="165" fontId="1" fillId="0" borderId="0" xfId="0" applyNumberFormat="1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166" fontId="1" fillId="0" borderId="0" xfId="0" applyNumberFormat="1" applyFont="1" applyBorder="1" applyAlignment="1">
      <alignment horizontal="right" wrapText="1"/>
    </xf>
    <xf numFmtId="165" fontId="1" fillId="0" borderId="0" xfId="0" applyNumberFormat="1" applyFont="1" applyBorder="1" applyAlignment="1">
      <alignment wrapText="1"/>
    </xf>
    <xf numFmtId="165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wrapText="1"/>
    </xf>
    <xf numFmtId="166" fontId="1" fillId="0" borderId="0" xfId="0" applyNumberFormat="1" applyFont="1" applyFill="1" applyBorder="1" applyAlignment="1">
      <alignment horizontal="right" wrapText="1"/>
    </xf>
    <xf numFmtId="165" fontId="1" fillId="0" borderId="0" xfId="0" applyNumberFormat="1" applyFont="1" applyFill="1" applyBorder="1" applyAlignment="1">
      <alignment wrapText="1"/>
    </xf>
    <xf numFmtId="165" fontId="1" fillId="0" borderId="0" xfId="0" applyNumberFormat="1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workbookViewId="0"/>
  </sheetViews>
  <sheetFormatPr defaultColWidth="11.42578125" defaultRowHeight="12" x14ac:dyDescent="0.2"/>
  <cols>
    <col min="1" max="1" width="4.85546875" style="1" customWidth="1"/>
    <col min="2" max="2" width="35.7109375" style="1" customWidth="1"/>
    <col min="3" max="6" width="10.7109375" style="6" customWidth="1"/>
    <col min="7" max="7" width="2.7109375" style="1" customWidth="1"/>
    <col min="8" max="11" width="10.7109375" style="7" customWidth="1"/>
    <col min="12" max="12" width="2.7109375" style="7" customWidth="1"/>
    <col min="13" max="15" width="10.7109375" style="7" customWidth="1"/>
    <col min="16" max="16" width="2.7109375" style="7" customWidth="1"/>
    <col min="17" max="19" width="10.7109375" style="7" customWidth="1"/>
    <col min="20" max="256" width="11.42578125" style="1"/>
    <col min="257" max="257" width="4.85546875" style="1" customWidth="1"/>
    <col min="258" max="258" width="35.7109375" style="1" customWidth="1"/>
    <col min="259" max="262" width="10.7109375" style="1" customWidth="1"/>
    <col min="263" max="263" width="2.7109375" style="1" customWidth="1"/>
    <col min="264" max="267" width="10.7109375" style="1" customWidth="1"/>
    <col min="268" max="268" width="2.7109375" style="1" customWidth="1"/>
    <col min="269" max="271" width="10.7109375" style="1" customWidth="1"/>
    <col min="272" max="272" width="2.7109375" style="1" customWidth="1"/>
    <col min="273" max="275" width="10.7109375" style="1" customWidth="1"/>
    <col min="276" max="512" width="11.42578125" style="1"/>
    <col min="513" max="513" width="4.85546875" style="1" customWidth="1"/>
    <col min="514" max="514" width="35.7109375" style="1" customWidth="1"/>
    <col min="515" max="518" width="10.7109375" style="1" customWidth="1"/>
    <col min="519" max="519" width="2.7109375" style="1" customWidth="1"/>
    <col min="520" max="523" width="10.7109375" style="1" customWidth="1"/>
    <col min="524" max="524" width="2.7109375" style="1" customWidth="1"/>
    <col min="525" max="527" width="10.7109375" style="1" customWidth="1"/>
    <col min="528" max="528" width="2.7109375" style="1" customWidth="1"/>
    <col min="529" max="531" width="10.7109375" style="1" customWidth="1"/>
    <col min="532" max="768" width="11.42578125" style="1"/>
    <col min="769" max="769" width="4.85546875" style="1" customWidth="1"/>
    <col min="770" max="770" width="35.7109375" style="1" customWidth="1"/>
    <col min="771" max="774" width="10.7109375" style="1" customWidth="1"/>
    <col min="775" max="775" width="2.7109375" style="1" customWidth="1"/>
    <col min="776" max="779" width="10.7109375" style="1" customWidth="1"/>
    <col min="780" max="780" width="2.7109375" style="1" customWidth="1"/>
    <col min="781" max="783" width="10.7109375" style="1" customWidth="1"/>
    <col min="784" max="784" width="2.7109375" style="1" customWidth="1"/>
    <col min="785" max="787" width="10.7109375" style="1" customWidth="1"/>
    <col min="788" max="1024" width="11.42578125" style="1"/>
    <col min="1025" max="1025" width="4.85546875" style="1" customWidth="1"/>
    <col min="1026" max="1026" width="35.7109375" style="1" customWidth="1"/>
    <col min="1027" max="1030" width="10.7109375" style="1" customWidth="1"/>
    <col min="1031" max="1031" width="2.7109375" style="1" customWidth="1"/>
    <col min="1032" max="1035" width="10.7109375" style="1" customWidth="1"/>
    <col min="1036" max="1036" width="2.7109375" style="1" customWidth="1"/>
    <col min="1037" max="1039" width="10.7109375" style="1" customWidth="1"/>
    <col min="1040" max="1040" width="2.7109375" style="1" customWidth="1"/>
    <col min="1041" max="1043" width="10.7109375" style="1" customWidth="1"/>
    <col min="1044" max="1280" width="11.42578125" style="1"/>
    <col min="1281" max="1281" width="4.85546875" style="1" customWidth="1"/>
    <col min="1282" max="1282" width="35.7109375" style="1" customWidth="1"/>
    <col min="1283" max="1286" width="10.7109375" style="1" customWidth="1"/>
    <col min="1287" max="1287" width="2.7109375" style="1" customWidth="1"/>
    <col min="1288" max="1291" width="10.7109375" style="1" customWidth="1"/>
    <col min="1292" max="1292" width="2.7109375" style="1" customWidth="1"/>
    <col min="1293" max="1295" width="10.7109375" style="1" customWidth="1"/>
    <col min="1296" max="1296" width="2.7109375" style="1" customWidth="1"/>
    <col min="1297" max="1299" width="10.7109375" style="1" customWidth="1"/>
    <col min="1300" max="1536" width="11.42578125" style="1"/>
    <col min="1537" max="1537" width="4.85546875" style="1" customWidth="1"/>
    <col min="1538" max="1538" width="35.7109375" style="1" customWidth="1"/>
    <col min="1539" max="1542" width="10.7109375" style="1" customWidth="1"/>
    <col min="1543" max="1543" width="2.7109375" style="1" customWidth="1"/>
    <col min="1544" max="1547" width="10.7109375" style="1" customWidth="1"/>
    <col min="1548" max="1548" width="2.7109375" style="1" customWidth="1"/>
    <col min="1549" max="1551" width="10.7109375" style="1" customWidth="1"/>
    <col min="1552" max="1552" width="2.7109375" style="1" customWidth="1"/>
    <col min="1553" max="1555" width="10.7109375" style="1" customWidth="1"/>
    <col min="1556" max="1792" width="11.42578125" style="1"/>
    <col min="1793" max="1793" width="4.85546875" style="1" customWidth="1"/>
    <col min="1794" max="1794" width="35.7109375" style="1" customWidth="1"/>
    <col min="1795" max="1798" width="10.7109375" style="1" customWidth="1"/>
    <col min="1799" max="1799" width="2.7109375" style="1" customWidth="1"/>
    <col min="1800" max="1803" width="10.7109375" style="1" customWidth="1"/>
    <col min="1804" max="1804" width="2.7109375" style="1" customWidth="1"/>
    <col min="1805" max="1807" width="10.7109375" style="1" customWidth="1"/>
    <col min="1808" max="1808" width="2.7109375" style="1" customWidth="1"/>
    <col min="1809" max="1811" width="10.7109375" style="1" customWidth="1"/>
    <col min="1812" max="2048" width="11.42578125" style="1"/>
    <col min="2049" max="2049" width="4.85546875" style="1" customWidth="1"/>
    <col min="2050" max="2050" width="35.7109375" style="1" customWidth="1"/>
    <col min="2051" max="2054" width="10.7109375" style="1" customWidth="1"/>
    <col min="2055" max="2055" width="2.7109375" style="1" customWidth="1"/>
    <col min="2056" max="2059" width="10.7109375" style="1" customWidth="1"/>
    <col min="2060" max="2060" width="2.7109375" style="1" customWidth="1"/>
    <col min="2061" max="2063" width="10.7109375" style="1" customWidth="1"/>
    <col min="2064" max="2064" width="2.7109375" style="1" customWidth="1"/>
    <col min="2065" max="2067" width="10.7109375" style="1" customWidth="1"/>
    <col min="2068" max="2304" width="11.42578125" style="1"/>
    <col min="2305" max="2305" width="4.85546875" style="1" customWidth="1"/>
    <col min="2306" max="2306" width="35.7109375" style="1" customWidth="1"/>
    <col min="2307" max="2310" width="10.7109375" style="1" customWidth="1"/>
    <col min="2311" max="2311" width="2.7109375" style="1" customWidth="1"/>
    <col min="2312" max="2315" width="10.7109375" style="1" customWidth="1"/>
    <col min="2316" max="2316" width="2.7109375" style="1" customWidth="1"/>
    <col min="2317" max="2319" width="10.7109375" style="1" customWidth="1"/>
    <col min="2320" max="2320" width="2.7109375" style="1" customWidth="1"/>
    <col min="2321" max="2323" width="10.7109375" style="1" customWidth="1"/>
    <col min="2324" max="2560" width="11.42578125" style="1"/>
    <col min="2561" max="2561" width="4.85546875" style="1" customWidth="1"/>
    <col min="2562" max="2562" width="35.7109375" style="1" customWidth="1"/>
    <col min="2563" max="2566" width="10.7109375" style="1" customWidth="1"/>
    <col min="2567" max="2567" width="2.7109375" style="1" customWidth="1"/>
    <col min="2568" max="2571" width="10.7109375" style="1" customWidth="1"/>
    <col min="2572" max="2572" width="2.7109375" style="1" customWidth="1"/>
    <col min="2573" max="2575" width="10.7109375" style="1" customWidth="1"/>
    <col min="2576" max="2576" width="2.7109375" style="1" customWidth="1"/>
    <col min="2577" max="2579" width="10.7109375" style="1" customWidth="1"/>
    <col min="2580" max="2816" width="11.42578125" style="1"/>
    <col min="2817" max="2817" width="4.85546875" style="1" customWidth="1"/>
    <col min="2818" max="2818" width="35.7109375" style="1" customWidth="1"/>
    <col min="2819" max="2822" width="10.7109375" style="1" customWidth="1"/>
    <col min="2823" max="2823" width="2.7109375" style="1" customWidth="1"/>
    <col min="2824" max="2827" width="10.7109375" style="1" customWidth="1"/>
    <col min="2828" max="2828" width="2.7109375" style="1" customWidth="1"/>
    <col min="2829" max="2831" width="10.7109375" style="1" customWidth="1"/>
    <col min="2832" max="2832" width="2.7109375" style="1" customWidth="1"/>
    <col min="2833" max="2835" width="10.7109375" style="1" customWidth="1"/>
    <col min="2836" max="3072" width="11.42578125" style="1"/>
    <col min="3073" max="3073" width="4.85546875" style="1" customWidth="1"/>
    <col min="3074" max="3074" width="35.7109375" style="1" customWidth="1"/>
    <col min="3075" max="3078" width="10.7109375" style="1" customWidth="1"/>
    <col min="3079" max="3079" width="2.7109375" style="1" customWidth="1"/>
    <col min="3080" max="3083" width="10.7109375" style="1" customWidth="1"/>
    <col min="3084" max="3084" width="2.7109375" style="1" customWidth="1"/>
    <col min="3085" max="3087" width="10.7109375" style="1" customWidth="1"/>
    <col min="3088" max="3088" width="2.7109375" style="1" customWidth="1"/>
    <col min="3089" max="3091" width="10.7109375" style="1" customWidth="1"/>
    <col min="3092" max="3328" width="11.42578125" style="1"/>
    <col min="3329" max="3329" width="4.85546875" style="1" customWidth="1"/>
    <col min="3330" max="3330" width="35.7109375" style="1" customWidth="1"/>
    <col min="3331" max="3334" width="10.7109375" style="1" customWidth="1"/>
    <col min="3335" max="3335" width="2.7109375" style="1" customWidth="1"/>
    <col min="3336" max="3339" width="10.7109375" style="1" customWidth="1"/>
    <col min="3340" max="3340" width="2.7109375" style="1" customWidth="1"/>
    <col min="3341" max="3343" width="10.7109375" style="1" customWidth="1"/>
    <col min="3344" max="3344" width="2.7109375" style="1" customWidth="1"/>
    <col min="3345" max="3347" width="10.7109375" style="1" customWidth="1"/>
    <col min="3348" max="3584" width="11.42578125" style="1"/>
    <col min="3585" max="3585" width="4.85546875" style="1" customWidth="1"/>
    <col min="3586" max="3586" width="35.7109375" style="1" customWidth="1"/>
    <col min="3587" max="3590" width="10.7109375" style="1" customWidth="1"/>
    <col min="3591" max="3591" width="2.7109375" style="1" customWidth="1"/>
    <col min="3592" max="3595" width="10.7109375" style="1" customWidth="1"/>
    <col min="3596" max="3596" width="2.7109375" style="1" customWidth="1"/>
    <col min="3597" max="3599" width="10.7109375" style="1" customWidth="1"/>
    <col min="3600" max="3600" width="2.7109375" style="1" customWidth="1"/>
    <col min="3601" max="3603" width="10.7109375" style="1" customWidth="1"/>
    <col min="3604" max="3840" width="11.42578125" style="1"/>
    <col min="3841" max="3841" width="4.85546875" style="1" customWidth="1"/>
    <col min="3842" max="3842" width="35.7109375" style="1" customWidth="1"/>
    <col min="3843" max="3846" width="10.7109375" style="1" customWidth="1"/>
    <col min="3847" max="3847" width="2.7109375" style="1" customWidth="1"/>
    <col min="3848" max="3851" width="10.7109375" style="1" customWidth="1"/>
    <col min="3852" max="3852" width="2.7109375" style="1" customWidth="1"/>
    <col min="3853" max="3855" width="10.7109375" style="1" customWidth="1"/>
    <col min="3856" max="3856" width="2.7109375" style="1" customWidth="1"/>
    <col min="3857" max="3859" width="10.7109375" style="1" customWidth="1"/>
    <col min="3860" max="4096" width="11.42578125" style="1"/>
    <col min="4097" max="4097" width="4.85546875" style="1" customWidth="1"/>
    <col min="4098" max="4098" width="35.7109375" style="1" customWidth="1"/>
    <col min="4099" max="4102" width="10.7109375" style="1" customWidth="1"/>
    <col min="4103" max="4103" width="2.7109375" style="1" customWidth="1"/>
    <col min="4104" max="4107" width="10.7109375" style="1" customWidth="1"/>
    <col min="4108" max="4108" width="2.7109375" style="1" customWidth="1"/>
    <col min="4109" max="4111" width="10.7109375" style="1" customWidth="1"/>
    <col min="4112" max="4112" width="2.7109375" style="1" customWidth="1"/>
    <col min="4113" max="4115" width="10.7109375" style="1" customWidth="1"/>
    <col min="4116" max="4352" width="11.42578125" style="1"/>
    <col min="4353" max="4353" width="4.85546875" style="1" customWidth="1"/>
    <col min="4354" max="4354" width="35.7109375" style="1" customWidth="1"/>
    <col min="4355" max="4358" width="10.7109375" style="1" customWidth="1"/>
    <col min="4359" max="4359" width="2.7109375" style="1" customWidth="1"/>
    <col min="4360" max="4363" width="10.7109375" style="1" customWidth="1"/>
    <col min="4364" max="4364" width="2.7109375" style="1" customWidth="1"/>
    <col min="4365" max="4367" width="10.7109375" style="1" customWidth="1"/>
    <col min="4368" max="4368" width="2.7109375" style="1" customWidth="1"/>
    <col min="4369" max="4371" width="10.7109375" style="1" customWidth="1"/>
    <col min="4372" max="4608" width="11.42578125" style="1"/>
    <col min="4609" max="4609" width="4.85546875" style="1" customWidth="1"/>
    <col min="4610" max="4610" width="35.7109375" style="1" customWidth="1"/>
    <col min="4611" max="4614" width="10.7109375" style="1" customWidth="1"/>
    <col min="4615" max="4615" width="2.7109375" style="1" customWidth="1"/>
    <col min="4616" max="4619" width="10.7109375" style="1" customWidth="1"/>
    <col min="4620" max="4620" width="2.7109375" style="1" customWidth="1"/>
    <col min="4621" max="4623" width="10.7109375" style="1" customWidth="1"/>
    <col min="4624" max="4624" width="2.7109375" style="1" customWidth="1"/>
    <col min="4625" max="4627" width="10.7109375" style="1" customWidth="1"/>
    <col min="4628" max="4864" width="11.42578125" style="1"/>
    <col min="4865" max="4865" width="4.85546875" style="1" customWidth="1"/>
    <col min="4866" max="4866" width="35.7109375" style="1" customWidth="1"/>
    <col min="4867" max="4870" width="10.7109375" style="1" customWidth="1"/>
    <col min="4871" max="4871" width="2.7109375" style="1" customWidth="1"/>
    <col min="4872" max="4875" width="10.7109375" style="1" customWidth="1"/>
    <col min="4876" max="4876" width="2.7109375" style="1" customWidth="1"/>
    <col min="4877" max="4879" width="10.7109375" style="1" customWidth="1"/>
    <col min="4880" max="4880" width="2.7109375" style="1" customWidth="1"/>
    <col min="4881" max="4883" width="10.7109375" style="1" customWidth="1"/>
    <col min="4884" max="5120" width="11.42578125" style="1"/>
    <col min="5121" max="5121" width="4.85546875" style="1" customWidth="1"/>
    <col min="5122" max="5122" width="35.7109375" style="1" customWidth="1"/>
    <col min="5123" max="5126" width="10.7109375" style="1" customWidth="1"/>
    <col min="5127" max="5127" width="2.7109375" style="1" customWidth="1"/>
    <col min="5128" max="5131" width="10.7109375" style="1" customWidth="1"/>
    <col min="5132" max="5132" width="2.7109375" style="1" customWidth="1"/>
    <col min="5133" max="5135" width="10.7109375" style="1" customWidth="1"/>
    <col min="5136" max="5136" width="2.7109375" style="1" customWidth="1"/>
    <col min="5137" max="5139" width="10.7109375" style="1" customWidth="1"/>
    <col min="5140" max="5376" width="11.42578125" style="1"/>
    <col min="5377" max="5377" width="4.85546875" style="1" customWidth="1"/>
    <col min="5378" max="5378" width="35.7109375" style="1" customWidth="1"/>
    <col min="5379" max="5382" width="10.7109375" style="1" customWidth="1"/>
    <col min="5383" max="5383" width="2.7109375" style="1" customWidth="1"/>
    <col min="5384" max="5387" width="10.7109375" style="1" customWidth="1"/>
    <col min="5388" max="5388" width="2.7109375" style="1" customWidth="1"/>
    <col min="5389" max="5391" width="10.7109375" style="1" customWidth="1"/>
    <col min="5392" max="5392" width="2.7109375" style="1" customWidth="1"/>
    <col min="5393" max="5395" width="10.7109375" style="1" customWidth="1"/>
    <col min="5396" max="5632" width="11.42578125" style="1"/>
    <col min="5633" max="5633" width="4.85546875" style="1" customWidth="1"/>
    <col min="5634" max="5634" width="35.7109375" style="1" customWidth="1"/>
    <col min="5635" max="5638" width="10.7109375" style="1" customWidth="1"/>
    <col min="5639" max="5639" width="2.7109375" style="1" customWidth="1"/>
    <col min="5640" max="5643" width="10.7109375" style="1" customWidth="1"/>
    <col min="5644" max="5644" width="2.7109375" style="1" customWidth="1"/>
    <col min="5645" max="5647" width="10.7109375" style="1" customWidth="1"/>
    <col min="5648" max="5648" width="2.7109375" style="1" customWidth="1"/>
    <col min="5649" max="5651" width="10.7109375" style="1" customWidth="1"/>
    <col min="5652" max="5888" width="11.42578125" style="1"/>
    <col min="5889" max="5889" width="4.85546875" style="1" customWidth="1"/>
    <col min="5890" max="5890" width="35.7109375" style="1" customWidth="1"/>
    <col min="5891" max="5894" width="10.7109375" style="1" customWidth="1"/>
    <col min="5895" max="5895" width="2.7109375" style="1" customWidth="1"/>
    <col min="5896" max="5899" width="10.7109375" style="1" customWidth="1"/>
    <col min="5900" max="5900" width="2.7109375" style="1" customWidth="1"/>
    <col min="5901" max="5903" width="10.7109375" style="1" customWidth="1"/>
    <col min="5904" max="5904" width="2.7109375" style="1" customWidth="1"/>
    <col min="5905" max="5907" width="10.7109375" style="1" customWidth="1"/>
    <col min="5908" max="6144" width="11.42578125" style="1"/>
    <col min="6145" max="6145" width="4.85546875" style="1" customWidth="1"/>
    <col min="6146" max="6146" width="35.7109375" style="1" customWidth="1"/>
    <col min="6147" max="6150" width="10.7109375" style="1" customWidth="1"/>
    <col min="6151" max="6151" width="2.7109375" style="1" customWidth="1"/>
    <col min="6152" max="6155" width="10.7109375" style="1" customWidth="1"/>
    <col min="6156" max="6156" width="2.7109375" style="1" customWidth="1"/>
    <col min="6157" max="6159" width="10.7109375" style="1" customWidth="1"/>
    <col min="6160" max="6160" width="2.7109375" style="1" customWidth="1"/>
    <col min="6161" max="6163" width="10.7109375" style="1" customWidth="1"/>
    <col min="6164" max="6400" width="11.42578125" style="1"/>
    <col min="6401" max="6401" width="4.85546875" style="1" customWidth="1"/>
    <col min="6402" max="6402" width="35.7109375" style="1" customWidth="1"/>
    <col min="6403" max="6406" width="10.7109375" style="1" customWidth="1"/>
    <col min="6407" max="6407" width="2.7109375" style="1" customWidth="1"/>
    <col min="6408" max="6411" width="10.7109375" style="1" customWidth="1"/>
    <col min="6412" max="6412" width="2.7109375" style="1" customWidth="1"/>
    <col min="6413" max="6415" width="10.7109375" style="1" customWidth="1"/>
    <col min="6416" max="6416" width="2.7109375" style="1" customWidth="1"/>
    <col min="6417" max="6419" width="10.7109375" style="1" customWidth="1"/>
    <col min="6420" max="6656" width="11.42578125" style="1"/>
    <col min="6657" max="6657" width="4.85546875" style="1" customWidth="1"/>
    <col min="6658" max="6658" width="35.7109375" style="1" customWidth="1"/>
    <col min="6659" max="6662" width="10.7109375" style="1" customWidth="1"/>
    <col min="6663" max="6663" width="2.7109375" style="1" customWidth="1"/>
    <col min="6664" max="6667" width="10.7109375" style="1" customWidth="1"/>
    <col min="6668" max="6668" width="2.7109375" style="1" customWidth="1"/>
    <col min="6669" max="6671" width="10.7109375" style="1" customWidth="1"/>
    <col min="6672" max="6672" width="2.7109375" style="1" customWidth="1"/>
    <col min="6673" max="6675" width="10.7109375" style="1" customWidth="1"/>
    <col min="6676" max="6912" width="11.42578125" style="1"/>
    <col min="6913" max="6913" width="4.85546875" style="1" customWidth="1"/>
    <col min="6914" max="6914" width="35.7109375" style="1" customWidth="1"/>
    <col min="6915" max="6918" width="10.7109375" style="1" customWidth="1"/>
    <col min="6919" max="6919" width="2.7109375" style="1" customWidth="1"/>
    <col min="6920" max="6923" width="10.7109375" style="1" customWidth="1"/>
    <col min="6924" max="6924" width="2.7109375" style="1" customWidth="1"/>
    <col min="6925" max="6927" width="10.7109375" style="1" customWidth="1"/>
    <col min="6928" max="6928" width="2.7109375" style="1" customWidth="1"/>
    <col min="6929" max="6931" width="10.7109375" style="1" customWidth="1"/>
    <col min="6932" max="7168" width="11.42578125" style="1"/>
    <col min="7169" max="7169" width="4.85546875" style="1" customWidth="1"/>
    <col min="7170" max="7170" width="35.7109375" style="1" customWidth="1"/>
    <col min="7171" max="7174" width="10.7109375" style="1" customWidth="1"/>
    <col min="7175" max="7175" width="2.7109375" style="1" customWidth="1"/>
    <col min="7176" max="7179" width="10.7109375" style="1" customWidth="1"/>
    <col min="7180" max="7180" width="2.7109375" style="1" customWidth="1"/>
    <col min="7181" max="7183" width="10.7109375" style="1" customWidth="1"/>
    <col min="7184" max="7184" width="2.7109375" style="1" customWidth="1"/>
    <col min="7185" max="7187" width="10.7109375" style="1" customWidth="1"/>
    <col min="7188" max="7424" width="11.42578125" style="1"/>
    <col min="7425" max="7425" width="4.85546875" style="1" customWidth="1"/>
    <col min="7426" max="7426" width="35.7109375" style="1" customWidth="1"/>
    <col min="7427" max="7430" width="10.7109375" style="1" customWidth="1"/>
    <col min="7431" max="7431" width="2.7109375" style="1" customWidth="1"/>
    <col min="7432" max="7435" width="10.7109375" style="1" customWidth="1"/>
    <col min="7436" max="7436" width="2.7109375" style="1" customWidth="1"/>
    <col min="7437" max="7439" width="10.7109375" style="1" customWidth="1"/>
    <col min="7440" max="7440" width="2.7109375" style="1" customWidth="1"/>
    <col min="7441" max="7443" width="10.7109375" style="1" customWidth="1"/>
    <col min="7444" max="7680" width="11.42578125" style="1"/>
    <col min="7681" max="7681" width="4.85546875" style="1" customWidth="1"/>
    <col min="7682" max="7682" width="35.7109375" style="1" customWidth="1"/>
    <col min="7683" max="7686" width="10.7109375" style="1" customWidth="1"/>
    <col min="7687" max="7687" width="2.7109375" style="1" customWidth="1"/>
    <col min="7688" max="7691" width="10.7109375" style="1" customWidth="1"/>
    <col min="7692" max="7692" width="2.7109375" style="1" customWidth="1"/>
    <col min="7693" max="7695" width="10.7109375" style="1" customWidth="1"/>
    <col min="7696" max="7696" width="2.7109375" style="1" customWidth="1"/>
    <col min="7697" max="7699" width="10.7109375" style="1" customWidth="1"/>
    <col min="7700" max="7936" width="11.42578125" style="1"/>
    <col min="7937" max="7937" width="4.85546875" style="1" customWidth="1"/>
    <col min="7938" max="7938" width="35.7109375" style="1" customWidth="1"/>
    <col min="7939" max="7942" width="10.7109375" style="1" customWidth="1"/>
    <col min="7943" max="7943" width="2.7109375" style="1" customWidth="1"/>
    <col min="7944" max="7947" width="10.7109375" style="1" customWidth="1"/>
    <col min="7948" max="7948" width="2.7109375" style="1" customWidth="1"/>
    <col min="7949" max="7951" width="10.7109375" style="1" customWidth="1"/>
    <col min="7952" max="7952" width="2.7109375" style="1" customWidth="1"/>
    <col min="7953" max="7955" width="10.7109375" style="1" customWidth="1"/>
    <col min="7956" max="8192" width="11.42578125" style="1"/>
    <col min="8193" max="8193" width="4.85546875" style="1" customWidth="1"/>
    <col min="8194" max="8194" width="35.7109375" style="1" customWidth="1"/>
    <col min="8195" max="8198" width="10.7109375" style="1" customWidth="1"/>
    <col min="8199" max="8199" width="2.7109375" style="1" customWidth="1"/>
    <col min="8200" max="8203" width="10.7109375" style="1" customWidth="1"/>
    <col min="8204" max="8204" width="2.7109375" style="1" customWidth="1"/>
    <col min="8205" max="8207" width="10.7109375" style="1" customWidth="1"/>
    <col min="8208" max="8208" width="2.7109375" style="1" customWidth="1"/>
    <col min="8209" max="8211" width="10.7109375" style="1" customWidth="1"/>
    <col min="8212" max="8448" width="11.42578125" style="1"/>
    <col min="8449" max="8449" width="4.85546875" style="1" customWidth="1"/>
    <col min="8450" max="8450" width="35.7109375" style="1" customWidth="1"/>
    <col min="8451" max="8454" width="10.7109375" style="1" customWidth="1"/>
    <col min="8455" max="8455" width="2.7109375" style="1" customWidth="1"/>
    <col min="8456" max="8459" width="10.7109375" style="1" customWidth="1"/>
    <col min="8460" max="8460" width="2.7109375" style="1" customWidth="1"/>
    <col min="8461" max="8463" width="10.7109375" style="1" customWidth="1"/>
    <col min="8464" max="8464" width="2.7109375" style="1" customWidth="1"/>
    <col min="8465" max="8467" width="10.7109375" style="1" customWidth="1"/>
    <col min="8468" max="8704" width="11.42578125" style="1"/>
    <col min="8705" max="8705" width="4.85546875" style="1" customWidth="1"/>
    <col min="8706" max="8706" width="35.7109375" style="1" customWidth="1"/>
    <col min="8707" max="8710" width="10.7109375" style="1" customWidth="1"/>
    <col min="8711" max="8711" width="2.7109375" style="1" customWidth="1"/>
    <col min="8712" max="8715" width="10.7109375" style="1" customWidth="1"/>
    <col min="8716" max="8716" width="2.7109375" style="1" customWidth="1"/>
    <col min="8717" max="8719" width="10.7109375" style="1" customWidth="1"/>
    <col min="8720" max="8720" width="2.7109375" style="1" customWidth="1"/>
    <col min="8721" max="8723" width="10.7109375" style="1" customWidth="1"/>
    <col min="8724" max="8960" width="11.42578125" style="1"/>
    <col min="8961" max="8961" width="4.85546875" style="1" customWidth="1"/>
    <col min="8962" max="8962" width="35.7109375" style="1" customWidth="1"/>
    <col min="8963" max="8966" width="10.7109375" style="1" customWidth="1"/>
    <col min="8967" max="8967" width="2.7109375" style="1" customWidth="1"/>
    <col min="8968" max="8971" width="10.7109375" style="1" customWidth="1"/>
    <col min="8972" max="8972" width="2.7109375" style="1" customWidth="1"/>
    <col min="8973" max="8975" width="10.7109375" style="1" customWidth="1"/>
    <col min="8976" max="8976" width="2.7109375" style="1" customWidth="1"/>
    <col min="8977" max="8979" width="10.7109375" style="1" customWidth="1"/>
    <col min="8980" max="9216" width="11.42578125" style="1"/>
    <col min="9217" max="9217" width="4.85546875" style="1" customWidth="1"/>
    <col min="9218" max="9218" width="35.7109375" style="1" customWidth="1"/>
    <col min="9219" max="9222" width="10.7109375" style="1" customWidth="1"/>
    <col min="9223" max="9223" width="2.7109375" style="1" customWidth="1"/>
    <col min="9224" max="9227" width="10.7109375" style="1" customWidth="1"/>
    <col min="9228" max="9228" width="2.7109375" style="1" customWidth="1"/>
    <col min="9229" max="9231" width="10.7109375" style="1" customWidth="1"/>
    <col min="9232" max="9232" width="2.7109375" style="1" customWidth="1"/>
    <col min="9233" max="9235" width="10.7109375" style="1" customWidth="1"/>
    <col min="9236" max="9472" width="11.42578125" style="1"/>
    <col min="9473" max="9473" width="4.85546875" style="1" customWidth="1"/>
    <col min="9474" max="9474" width="35.7109375" style="1" customWidth="1"/>
    <col min="9475" max="9478" width="10.7109375" style="1" customWidth="1"/>
    <col min="9479" max="9479" width="2.7109375" style="1" customWidth="1"/>
    <col min="9480" max="9483" width="10.7109375" style="1" customWidth="1"/>
    <col min="9484" max="9484" width="2.7109375" style="1" customWidth="1"/>
    <col min="9485" max="9487" width="10.7109375" style="1" customWidth="1"/>
    <col min="9488" max="9488" width="2.7109375" style="1" customWidth="1"/>
    <col min="9489" max="9491" width="10.7109375" style="1" customWidth="1"/>
    <col min="9492" max="9728" width="11.42578125" style="1"/>
    <col min="9729" max="9729" width="4.85546875" style="1" customWidth="1"/>
    <col min="9730" max="9730" width="35.7109375" style="1" customWidth="1"/>
    <col min="9731" max="9734" width="10.7109375" style="1" customWidth="1"/>
    <col min="9735" max="9735" width="2.7109375" style="1" customWidth="1"/>
    <col min="9736" max="9739" width="10.7109375" style="1" customWidth="1"/>
    <col min="9740" max="9740" width="2.7109375" style="1" customWidth="1"/>
    <col min="9741" max="9743" width="10.7109375" style="1" customWidth="1"/>
    <col min="9744" max="9744" width="2.7109375" style="1" customWidth="1"/>
    <col min="9745" max="9747" width="10.7109375" style="1" customWidth="1"/>
    <col min="9748" max="9984" width="11.42578125" style="1"/>
    <col min="9985" max="9985" width="4.85546875" style="1" customWidth="1"/>
    <col min="9986" max="9986" width="35.7109375" style="1" customWidth="1"/>
    <col min="9987" max="9990" width="10.7109375" style="1" customWidth="1"/>
    <col min="9991" max="9991" width="2.7109375" style="1" customWidth="1"/>
    <col min="9992" max="9995" width="10.7109375" style="1" customWidth="1"/>
    <col min="9996" max="9996" width="2.7109375" style="1" customWidth="1"/>
    <col min="9997" max="9999" width="10.7109375" style="1" customWidth="1"/>
    <col min="10000" max="10000" width="2.7109375" style="1" customWidth="1"/>
    <col min="10001" max="10003" width="10.7109375" style="1" customWidth="1"/>
    <col min="10004" max="10240" width="11.42578125" style="1"/>
    <col min="10241" max="10241" width="4.85546875" style="1" customWidth="1"/>
    <col min="10242" max="10242" width="35.7109375" style="1" customWidth="1"/>
    <col min="10243" max="10246" width="10.7109375" style="1" customWidth="1"/>
    <col min="10247" max="10247" width="2.7109375" style="1" customWidth="1"/>
    <col min="10248" max="10251" width="10.7109375" style="1" customWidth="1"/>
    <col min="10252" max="10252" width="2.7109375" style="1" customWidth="1"/>
    <col min="10253" max="10255" width="10.7109375" style="1" customWidth="1"/>
    <col min="10256" max="10256" width="2.7109375" style="1" customWidth="1"/>
    <col min="10257" max="10259" width="10.7109375" style="1" customWidth="1"/>
    <col min="10260" max="10496" width="11.42578125" style="1"/>
    <col min="10497" max="10497" width="4.85546875" style="1" customWidth="1"/>
    <col min="10498" max="10498" width="35.7109375" style="1" customWidth="1"/>
    <col min="10499" max="10502" width="10.7109375" style="1" customWidth="1"/>
    <col min="10503" max="10503" width="2.7109375" style="1" customWidth="1"/>
    <col min="10504" max="10507" width="10.7109375" style="1" customWidth="1"/>
    <col min="10508" max="10508" width="2.7109375" style="1" customWidth="1"/>
    <col min="10509" max="10511" width="10.7109375" style="1" customWidth="1"/>
    <col min="10512" max="10512" width="2.7109375" style="1" customWidth="1"/>
    <col min="10513" max="10515" width="10.7109375" style="1" customWidth="1"/>
    <col min="10516" max="10752" width="11.42578125" style="1"/>
    <col min="10753" max="10753" width="4.85546875" style="1" customWidth="1"/>
    <col min="10754" max="10754" width="35.7109375" style="1" customWidth="1"/>
    <col min="10755" max="10758" width="10.7109375" style="1" customWidth="1"/>
    <col min="10759" max="10759" width="2.7109375" style="1" customWidth="1"/>
    <col min="10760" max="10763" width="10.7109375" style="1" customWidth="1"/>
    <col min="10764" max="10764" width="2.7109375" style="1" customWidth="1"/>
    <col min="10765" max="10767" width="10.7109375" style="1" customWidth="1"/>
    <col min="10768" max="10768" width="2.7109375" style="1" customWidth="1"/>
    <col min="10769" max="10771" width="10.7109375" style="1" customWidth="1"/>
    <col min="10772" max="11008" width="11.42578125" style="1"/>
    <col min="11009" max="11009" width="4.85546875" style="1" customWidth="1"/>
    <col min="11010" max="11010" width="35.7109375" style="1" customWidth="1"/>
    <col min="11011" max="11014" width="10.7109375" style="1" customWidth="1"/>
    <col min="11015" max="11015" width="2.7109375" style="1" customWidth="1"/>
    <col min="11016" max="11019" width="10.7109375" style="1" customWidth="1"/>
    <col min="11020" max="11020" width="2.7109375" style="1" customWidth="1"/>
    <col min="11021" max="11023" width="10.7109375" style="1" customWidth="1"/>
    <col min="11024" max="11024" width="2.7109375" style="1" customWidth="1"/>
    <col min="11025" max="11027" width="10.7109375" style="1" customWidth="1"/>
    <col min="11028" max="11264" width="11.42578125" style="1"/>
    <col min="11265" max="11265" width="4.85546875" style="1" customWidth="1"/>
    <col min="11266" max="11266" width="35.7109375" style="1" customWidth="1"/>
    <col min="11267" max="11270" width="10.7109375" style="1" customWidth="1"/>
    <col min="11271" max="11271" width="2.7109375" style="1" customWidth="1"/>
    <col min="11272" max="11275" width="10.7109375" style="1" customWidth="1"/>
    <col min="11276" max="11276" width="2.7109375" style="1" customWidth="1"/>
    <col min="11277" max="11279" width="10.7109375" style="1" customWidth="1"/>
    <col min="11280" max="11280" width="2.7109375" style="1" customWidth="1"/>
    <col min="11281" max="11283" width="10.7109375" style="1" customWidth="1"/>
    <col min="11284" max="11520" width="11.42578125" style="1"/>
    <col min="11521" max="11521" width="4.85546875" style="1" customWidth="1"/>
    <col min="11522" max="11522" width="35.7109375" style="1" customWidth="1"/>
    <col min="11523" max="11526" width="10.7109375" style="1" customWidth="1"/>
    <col min="11527" max="11527" width="2.7109375" style="1" customWidth="1"/>
    <col min="11528" max="11531" width="10.7109375" style="1" customWidth="1"/>
    <col min="11532" max="11532" width="2.7109375" style="1" customWidth="1"/>
    <col min="11533" max="11535" width="10.7109375" style="1" customWidth="1"/>
    <col min="11536" max="11536" width="2.7109375" style="1" customWidth="1"/>
    <col min="11537" max="11539" width="10.7109375" style="1" customWidth="1"/>
    <col min="11540" max="11776" width="11.42578125" style="1"/>
    <col min="11777" max="11777" width="4.85546875" style="1" customWidth="1"/>
    <col min="11778" max="11778" width="35.7109375" style="1" customWidth="1"/>
    <col min="11779" max="11782" width="10.7109375" style="1" customWidth="1"/>
    <col min="11783" max="11783" width="2.7109375" style="1" customWidth="1"/>
    <col min="11784" max="11787" width="10.7109375" style="1" customWidth="1"/>
    <col min="11788" max="11788" width="2.7109375" style="1" customWidth="1"/>
    <col min="11789" max="11791" width="10.7109375" style="1" customWidth="1"/>
    <col min="11792" max="11792" width="2.7109375" style="1" customWidth="1"/>
    <col min="11793" max="11795" width="10.7109375" style="1" customWidth="1"/>
    <col min="11796" max="12032" width="11.42578125" style="1"/>
    <col min="12033" max="12033" width="4.85546875" style="1" customWidth="1"/>
    <col min="12034" max="12034" width="35.7109375" style="1" customWidth="1"/>
    <col min="12035" max="12038" width="10.7109375" style="1" customWidth="1"/>
    <col min="12039" max="12039" width="2.7109375" style="1" customWidth="1"/>
    <col min="12040" max="12043" width="10.7109375" style="1" customWidth="1"/>
    <col min="12044" max="12044" width="2.7109375" style="1" customWidth="1"/>
    <col min="12045" max="12047" width="10.7109375" style="1" customWidth="1"/>
    <col min="12048" max="12048" width="2.7109375" style="1" customWidth="1"/>
    <col min="12049" max="12051" width="10.7109375" style="1" customWidth="1"/>
    <col min="12052" max="12288" width="11.42578125" style="1"/>
    <col min="12289" max="12289" width="4.85546875" style="1" customWidth="1"/>
    <col min="12290" max="12290" width="35.7109375" style="1" customWidth="1"/>
    <col min="12291" max="12294" width="10.7109375" style="1" customWidth="1"/>
    <col min="12295" max="12295" width="2.7109375" style="1" customWidth="1"/>
    <col min="12296" max="12299" width="10.7109375" style="1" customWidth="1"/>
    <col min="12300" max="12300" width="2.7109375" style="1" customWidth="1"/>
    <col min="12301" max="12303" width="10.7109375" style="1" customWidth="1"/>
    <col min="12304" max="12304" width="2.7109375" style="1" customWidth="1"/>
    <col min="12305" max="12307" width="10.7109375" style="1" customWidth="1"/>
    <col min="12308" max="12544" width="11.42578125" style="1"/>
    <col min="12545" max="12545" width="4.85546875" style="1" customWidth="1"/>
    <col min="12546" max="12546" width="35.7109375" style="1" customWidth="1"/>
    <col min="12547" max="12550" width="10.7109375" style="1" customWidth="1"/>
    <col min="12551" max="12551" width="2.7109375" style="1" customWidth="1"/>
    <col min="12552" max="12555" width="10.7109375" style="1" customWidth="1"/>
    <col min="12556" max="12556" width="2.7109375" style="1" customWidth="1"/>
    <col min="12557" max="12559" width="10.7109375" style="1" customWidth="1"/>
    <col min="12560" max="12560" width="2.7109375" style="1" customWidth="1"/>
    <col min="12561" max="12563" width="10.7109375" style="1" customWidth="1"/>
    <col min="12564" max="12800" width="11.42578125" style="1"/>
    <col min="12801" max="12801" width="4.85546875" style="1" customWidth="1"/>
    <col min="12802" max="12802" width="35.7109375" style="1" customWidth="1"/>
    <col min="12803" max="12806" width="10.7109375" style="1" customWidth="1"/>
    <col min="12807" max="12807" width="2.7109375" style="1" customWidth="1"/>
    <col min="12808" max="12811" width="10.7109375" style="1" customWidth="1"/>
    <col min="12812" max="12812" width="2.7109375" style="1" customWidth="1"/>
    <col min="12813" max="12815" width="10.7109375" style="1" customWidth="1"/>
    <col min="12816" max="12816" width="2.7109375" style="1" customWidth="1"/>
    <col min="12817" max="12819" width="10.7109375" style="1" customWidth="1"/>
    <col min="12820" max="13056" width="11.42578125" style="1"/>
    <col min="13057" max="13057" width="4.85546875" style="1" customWidth="1"/>
    <col min="13058" max="13058" width="35.7109375" style="1" customWidth="1"/>
    <col min="13059" max="13062" width="10.7109375" style="1" customWidth="1"/>
    <col min="13063" max="13063" width="2.7109375" style="1" customWidth="1"/>
    <col min="13064" max="13067" width="10.7109375" style="1" customWidth="1"/>
    <col min="13068" max="13068" width="2.7109375" style="1" customWidth="1"/>
    <col min="13069" max="13071" width="10.7109375" style="1" customWidth="1"/>
    <col min="13072" max="13072" width="2.7109375" style="1" customWidth="1"/>
    <col min="13073" max="13075" width="10.7109375" style="1" customWidth="1"/>
    <col min="13076" max="13312" width="11.42578125" style="1"/>
    <col min="13313" max="13313" width="4.85546875" style="1" customWidth="1"/>
    <col min="13314" max="13314" width="35.7109375" style="1" customWidth="1"/>
    <col min="13315" max="13318" width="10.7109375" style="1" customWidth="1"/>
    <col min="13319" max="13319" width="2.7109375" style="1" customWidth="1"/>
    <col min="13320" max="13323" width="10.7109375" style="1" customWidth="1"/>
    <col min="13324" max="13324" width="2.7109375" style="1" customWidth="1"/>
    <col min="13325" max="13327" width="10.7109375" style="1" customWidth="1"/>
    <col min="13328" max="13328" width="2.7109375" style="1" customWidth="1"/>
    <col min="13329" max="13331" width="10.7109375" style="1" customWidth="1"/>
    <col min="13332" max="13568" width="11.42578125" style="1"/>
    <col min="13569" max="13569" width="4.85546875" style="1" customWidth="1"/>
    <col min="13570" max="13570" width="35.7109375" style="1" customWidth="1"/>
    <col min="13571" max="13574" width="10.7109375" style="1" customWidth="1"/>
    <col min="13575" max="13575" width="2.7109375" style="1" customWidth="1"/>
    <col min="13576" max="13579" width="10.7109375" style="1" customWidth="1"/>
    <col min="13580" max="13580" width="2.7109375" style="1" customWidth="1"/>
    <col min="13581" max="13583" width="10.7109375" style="1" customWidth="1"/>
    <col min="13584" max="13584" width="2.7109375" style="1" customWidth="1"/>
    <col min="13585" max="13587" width="10.7109375" style="1" customWidth="1"/>
    <col min="13588" max="13824" width="11.42578125" style="1"/>
    <col min="13825" max="13825" width="4.85546875" style="1" customWidth="1"/>
    <col min="13826" max="13826" width="35.7109375" style="1" customWidth="1"/>
    <col min="13827" max="13830" width="10.7109375" style="1" customWidth="1"/>
    <col min="13831" max="13831" width="2.7109375" style="1" customWidth="1"/>
    <col min="13832" max="13835" width="10.7109375" style="1" customWidth="1"/>
    <col min="13836" max="13836" width="2.7109375" style="1" customWidth="1"/>
    <col min="13837" max="13839" width="10.7109375" style="1" customWidth="1"/>
    <col min="13840" max="13840" width="2.7109375" style="1" customWidth="1"/>
    <col min="13841" max="13843" width="10.7109375" style="1" customWidth="1"/>
    <col min="13844" max="14080" width="11.42578125" style="1"/>
    <col min="14081" max="14081" width="4.85546875" style="1" customWidth="1"/>
    <col min="14082" max="14082" width="35.7109375" style="1" customWidth="1"/>
    <col min="14083" max="14086" width="10.7109375" style="1" customWidth="1"/>
    <col min="14087" max="14087" width="2.7109375" style="1" customWidth="1"/>
    <col min="14088" max="14091" width="10.7109375" style="1" customWidth="1"/>
    <col min="14092" max="14092" width="2.7109375" style="1" customWidth="1"/>
    <col min="14093" max="14095" width="10.7109375" style="1" customWidth="1"/>
    <col min="14096" max="14096" width="2.7109375" style="1" customWidth="1"/>
    <col min="14097" max="14099" width="10.7109375" style="1" customWidth="1"/>
    <col min="14100" max="14336" width="11.42578125" style="1"/>
    <col min="14337" max="14337" width="4.85546875" style="1" customWidth="1"/>
    <col min="14338" max="14338" width="35.7109375" style="1" customWidth="1"/>
    <col min="14339" max="14342" width="10.7109375" style="1" customWidth="1"/>
    <col min="14343" max="14343" width="2.7109375" style="1" customWidth="1"/>
    <col min="14344" max="14347" width="10.7109375" style="1" customWidth="1"/>
    <col min="14348" max="14348" width="2.7109375" style="1" customWidth="1"/>
    <col min="14349" max="14351" width="10.7109375" style="1" customWidth="1"/>
    <col min="14352" max="14352" width="2.7109375" style="1" customWidth="1"/>
    <col min="14353" max="14355" width="10.7109375" style="1" customWidth="1"/>
    <col min="14356" max="14592" width="11.42578125" style="1"/>
    <col min="14593" max="14593" width="4.85546875" style="1" customWidth="1"/>
    <col min="14594" max="14594" width="35.7109375" style="1" customWidth="1"/>
    <col min="14595" max="14598" width="10.7109375" style="1" customWidth="1"/>
    <col min="14599" max="14599" width="2.7109375" style="1" customWidth="1"/>
    <col min="14600" max="14603" width="10.7109375" style="1" customWidth="1"/>
    <col min="14604" max="14604" width="2.7109375" style="1" customWidth="1"/>
    <col min="14605" max="14607" width="10.7109375" style="1" customWidth="1"/>
    <col min="14608" max="14608" width="2.7109375" style="1" customWidth="1"/>
    <col min="14609" max="14611" width="10.7109375" style="1" customWidth="1"/>
    <col min="14612" max="14848" width="11.42578125" style="1"/>
    <col min="14849" max="14849" width="4.85546875" style="1" customWidth="1"/>
    <col min="14850" max="14850" width="35.7109375" style="1" customWidth="1"/>
    <col min="14851" max="14854" width="10.7109375" style="1" customWidth="1"/>
    <col min="14855" max="14855" width="2.7109375" style="1" customWidth="1"/>
    <col min="14856" max="14859" width="10.7109375" style="1" customWidth="1"/>
    <col min="14860" max="14860" width="2.7109375" style="1" customWidth="1"/>
    <col min="14861" max="14863" width="10.7109375" style="1" customWidth="1"/>
    <col min="14864" max="14864" width="2.7109375" style="1" customWidth="1"/>
    <col min="14865" max="14867" width="10.7109375" style="1" customWidth="1"/>
    <col min="14868" max="15104" width="11.42578125" style="1"/>
    <col min="15105" max="15105" width="4.85546875" style="1" customWidth="1"/>
    <col min="15106" max="15106" width="35.7109375" style="1" customWidth="1"/>
    <col min="15107" max="15110" width="10.7109375" style="1" customWidth="1"/>
    <col min="15111" max="15111" width="2.7109375" style="1" customWidth="1"/>
    <col min="15112" max="15115" width="10.7109375" style="1" customWidth="1"/>
    <col min="15116" max="15116" width="2.7109375" style="1" customWidth="1"/>
    <col min="15117" max="15119" width="10.7109375" style="1" customWidth="1"/>
    <col min="15120" max="15120" width="2.7109375" style="1" customWidth="1"/>
    <col min="15121" max="15123" width="10.7109375" style="1" customWidth="1"/>
    <col min="15124" max="15360" width="11.42578125" style="1"/>
    <col min="15361" max="15361" width="4.85546875" style="1" customWidth="1"/>
    <col min="15362" max="15362" width="35.7109375" style="1" customWidth="1"/>
    <col min="15363" max="15366" width="10.7109375" style="1" customWidth="1"/>
    <col min="15367" max="15367" width="2.7109375" style="1" customWidth="1"/>
    <col min="15368" max="15371" width="10.7109375" style="1" customWidth="1"/>
    <col min="15372" max="15372" width="2.7109375" style="1" customWidth="1"/>
    <col min="15373" max="15375" width="10.7109375" style="1" customWidth="1"/>
    <col min="15376" max="15376" width="2.7109375" style="1" customWidth="1"/>
    <col min="15377" max="15379" width="10.7109375" style="1" customWidth="1"/>
    <col min="15380" max="15616" width="11.42578125" style="1"/>
    <col min="15617" max="15617" width="4.85546875" style="1" customWidth="1"/>
    <col min="15618" max="15618" width="35.7109375" style="1" customWidth="1"/>
    <col min="15619" max="15622" width="10.7109375" style="1" customWidth="1"/>
    <col min="15623" max="15623" width="2.7109375" style="1" customWidth="1"/>
    <col min="15624" max="15627" width="10.7109375" style="1" customWidth="1"/>
    <col min="15628" max="15628" width="2.7109375" style="1" customWidth="1"/>
    <col min="15629" max="15631" width="10.7109375" style="1" customWidth="1"/>
    <col min="15632" max="15632" width="2.7109375" style="1" customWidth="1"/>
    <col min="15633" max="15635" width="10.7109375" style="1" customWidth="1"/>
    <col min="15636" max="15872" width="11.42578125" style="1"/>
    <col min="15873" max="15873" width="4.85546875" style="1" customWidth="1"/>
    <col min="15874" max="15874" width="35.7109375" style="1" customWidth="1"/>
    <col min="15875" max="15878" width="10.7109375" style="1" customWidth="1"/>
    <col min="15879" max="15879" width="2.7109375" style="1" customWidth="1"/>
    <col min="15880" max="15883" width="10.7109375" style="1" customWidth="1"/>
    <col min="15884" max="15884" width="2.7109375" style="1" customWidth="1"/>
    <col min="15885" max="15887" width="10.7109375" style="1" customWidth="1"/>
    <col min="15888" max="15888" width="2.7109375" style="1" customWidth="1"/>
    <col min="15889" max="15891" width="10.7109375" style="1" customWidth="1"/>
    <col min="15892" max="16128" width="11.42578125" style="1"/>
    <col min="16129" max="16129" width="4.85546875" style="1" customWidth="1"/>
    <col min="16130" max="16130" width="35.7109375" style="1" customWidth="1"/>
    <col min="16131" max="16134" width="10.7109375" style="1" customWidth="1"/>
    <col min="16135" max="16135" width="2.7109375" style="1" customWidth="1"/>
    <col min="16136" max="16139" width="10.7109375" style="1" customWidth="1"/>
    <col min="16140" max="16140" width="2.7109375" style="1" customWidth="1"/>
    <col min="16141" max="16143" width="10.7109375" style="1" customWidth="1"/>
    <col min="16144" max="16144" width="2.7109375" style="1" customWidth="1"/>
    <col min="16145" max="16147" width="10.7109375" style="1" customWidth="1"/>
    <col min="16148" max="16384" width="11.42578125" style="1"/>
  </cols>
  <sheetData>
    <row r="1" spans="1:19" ht="15" x14ac:dyDescent="0.25">
      <c r="A1" s="2" t="s">
        <v>93</v>
      </c>
    </row>
    <row r="2" spans="1:19" ht="12.75" x14ac:dyDescent="0.2">
      <c r="A2" s="34" t="s">
        <v>102</v>
      </c>
    </row>
    <row r="4" spans="1:19" ht="13.5" x14ac:dyDescent="0.2">
      <c r="C4" s="12" t="s">
        <v>4</v>
      </c>
      <c r="D4" s="13"/>
      <c r="E4" s="13"/>
      <c r="F4" s="13"/>
      <c r="H4" s="8" t="s">
        <v>94</v>
      </c>
      <c r="I4" s="9"/>
      <c r="J4" s="9"/>
      <c r="K4" s="9"/>
      <c r="M4" s="8" t="s">
        <v>6</v>
      </c>
      <c r="N4" s="8"/>
      <c r="O4" s="8"/>
      <c r="Q4" s="8" t="s">
        <v>7</v>
      </c>
      <c r="R4" s="8"/>
      <c r="S4" s="8"/>
    </row>
    <row r="5" spans="1:19" s="3" customFormat="1" ht="24" x14ac:dyDescent="0.2">
      <c r="A5" s="4" t="s">
        <v>92</v>
      </c>
      <c r="B5" s="4"/>
      <c r="C5" s="14" t="s">
        <v>0</v>
      </c>
      <c r="D5" s="14" t="s">
        <v>1</v>
      </c>
      <c r="E5" s="14" t="s">
        <v>2</v>
      </c>
      <c r="F5" s="14" t="s">
        <v>3</v>
      </c>
      <c r="G5" s="5"/>
      <c r="H5" s="10" t="s">
        <v>0</v>
      </c>
      <c r="I5" s="10" t="s">
        <v>1</v>
      </c>
      <c r="J5" s="10" t="s">
        <v>2</v>
      </c>
      <c r="K5" s="10" t="s">
        <v>3</v>
      </c>
      <c r="L5" s="11"/>
      <c r="M5" s="10" t="s">
        <v>5</v>
      </c>
      <c r="N5" s="10" t="s">
        <v>2</v>
      </c>
      <c r="O5" s="10" t="s">
        <v>3</v>
      </c>
      <c r="P5" s="11"/>
      <c r="Q5" s="10" t="s">
        <v>5</v>
      </c>
      <c r="R5" s="10" t="s">
        <v>2</v>
      </c>
      <c r="S5" s="10" t="s">
        <v>3</v>
      </c>
    </row>
    <row r="6" spans="1:19" s="3" customFormat="1" x14ac:dyDescent="0.2">
      <c r="B6" s="31" t="s">
        <v>96</v>
      </c>
      <c r="C6" s="6">
        <v>315</v>
      </c>
      <c r="D6" s="6">
        <v>12</v>
      </c>
      <c r="E6" s="6">
        <v>3102</v>
      </c>
      <c r="F6" s="6">
        <f>SUM(C6:E6)</f>
        <v>3429</v>
      </c>
      <c r="G6" s="1"/>
      <c r="H6" s="7">
        <v>79.88</v>
      </c>
      <c r="I6" s="7">
        <v>82.33</v>
      </c>
      <c r="J6" s="7">
        <v>79.16</v>
      </c>
      <c r="K6" s="7">
        <v>79.23</v>
      </c>
      <c r="L6" s="1"/>
      <c r="M6" s="7">
        <v>363.76774</v>
      </c>
      <c r="N6" s="7">
        <v>352.11114000000003</v>
      </c>
      <c r="O6" s="7">
        <v>353.55372999999997</v>
      </c>
      <c r="P6" s="1"/>
      <c r="Q6" s="42">
        <v>4619.37</v>
      </c>
      <c r="R6" s="42">
        <v>4120.54</v>
      </c>
      <c r="S6" s="42">
        <v>4182.2700000000004</v>
      </c>
    </row>
    <row r="7" spans="1:19" s="3" customFormat="1" x14ac:dyDescent="0.2">
      <c r="B7" s="53"/>
      <c r="C7" s="43"/>
      <c r="D7" s="43"/>
      <c r="E7" s="43"/>
      <c r="F7" s="43"/>
      <c r="G7" s="53"/>
      <c r="H7" s="52"/>
      <c r="I7" s="52"/>
      <c r="J7" s="52"/>
      <c r="K7" s="52"/>
      <c r="L7" s="51"/>
      <c r="M7" s="52"/>
      <c r="N7" s="52"/>
      <c r="O7" s="52"/>
      <c r="P7" s="51"/>
      <c r="Q7" s="50"/>
      <c r="R7" s="50"/>
      <c r="S7" s="50"/>
    </row>
    <row r="8" spans="1:19" s="3" customFormat="1" x14ac:dyDescent="0.2">
      <c r="B8" s="25" t="s">
        <v>90</v>
      </c>
      <c r="C8" s="43"/>
      <c r="D8" s="43"/>
      <c r="E8" s="43"/>
      <c r="F8" s="43"/>
      <c r="G8" s="53"/>
      <c r="H8" s="52"/>
      <c r="I8" s="52"/>
      <c r="J8" s="52"/>
      <c r="K8" s="52"/>
      <c r="L8" s="51"/>
      <c r="M8" s="52"/>
      <c r="N8" s="52"/>
      <c r="O8" s="52"/>
      <c r="P8" s="51"/>
      <c r="Q8" s="50"/>
      <c r="R8" s="50"/>
      <c r="S8" s="50"/>
    </row>
    <row r="9" spans="1:19" s="3" customFormat="1" x14ac:dyDescent="0.2">
      <c r="A9" s="44">
        <v>1</v>
      </c>
      <c r="B9" s="53" t="s">
        <v>81</v>
      </c>
      <c r="C9" s="43">
        <v>37</v>
      </c>
      <c r="D9" s="43">
        <v>0</v>
      </c>
      <c r="E9" s="43">
        <v>200</v>
      </c>
      <c r="F9" s="43">
        <f t="shared" ref="F9:F18" si="0">SUM(C9:E9)</f>
        <v>237</v>
      </c>
      <c r="G9" s="53"/>
      <c r="H9" s="52">
        <v>68.25</v>
      </c>
      <c r="I9" s="52">
        <v>0</v>
      </c>
      <c r="J9" s="52">
        <v>70.39</v>
      </c>
      <c r="K9" s="52">
        <v>70.06</v>
      </c>
      <c r="L9" s="51"/>
      <c r="M9" s="52">
        <v>449.78436999999997</v>
      </c>
      <c r="N9" s="52">
        <v>316.05319000000003</v>
      </c>
      <c r="O9" s="52">
        <v>338.93766999999997</v>
      </c>
      <c r="P9" s="51"/>
      <c r="Q9" s="50">
        <v>7837.82</v>
      </c>
      <c r="R9" s="50">
        <v>4615.8999999999996</v>
      </c>
      <c r="S9" s="50">
        <v>5167.25</v>
      </c>
    </row>
    <row r="10" spans="1:19" s="3" customFormat="1" x14ac:dyDescent="0.2">
      <c r="A10" s="44">
        <v>2</v>
      </c>
      <c r="B10" s="53" t="s">
        <v>82</v>
      </c>
      <c r="C10" s="43">
        <v>15</v>
      </c>
      <c r="D10" s="43">
        <v>2</v>
      </c>
      <c r="E10" s="43">
        <v>294</v>
      </c>
      <c r="F10" s="43">
        <f t="shared" si="0"/>
        <v>311</v>
      </c>
      <c r="G10" s="53"/>
      <c r="H10" s="52">
        <v>72.45</v>
      </c>
      <c r="I10" s="52">
        <v>73.5</v>
      </c>
      <c r="J10" s="52">
        <v>84.71</v>
      </c>
      <c r="K10" s="52">
        <v>84.13</v>
      </c>
      <c r="L10" s="51"/>
      <c r="M10" s="52">
        <v>345.84045000000003</v>
      </c>
      <c r="N10" s="52">
        <v>391.27332000000001</v>
      </c>
      <c r="O10" s="52">
        <v>388.85901000000001</v>
      </c>
      <c r="P10" s="51"/>
      <c r="Q10" s="50">
        <v>4702.3100000000004</v>
      </c>
      <c r="R10" s="50">
        <v>4539.07</v>
      </c>
      <c r="S10" s="50">
        <v>4547.74</v>
      </c>
    </row>
    <row r="11" spans="1:19" s="3" customFormat="1" x14ac:dyDescent="0.2">
      <c r="A11" s="44">
        <v>3</v>
      </c>
      <c r="B11" s="53" t="s">
        <v>83</v>
      </c>
      <c r="C11" s="43">
        <v>101</v>
      </c>
      <c r="D11" s="43">
        <v>0</v>
      </c>
      <c r="E11" s="43">
        <v>293</v>
      </c>
      <c r="F11" s="43">
        <f t="shared" si="0"/>
        <v>394</v>
      </c>
      <c r="G11" s="53"/>
      <c r="H11" s="52">
        <v>76.430000000000007</v>
      </c>
      <c r="I11" s="52">
        <v>0</v>
      </c>
      <c r="J11" s="52">
        <v>68.03</v>
      </c>
      <c r="K11" s="52">
        <v>70.290000000000006</v>
      </c>
      <c r="L11" s="51"/>
      <c r="M11" s="52">
        <v>247.20323000000002</v>
      </c>
      <c r="N11" s="52">
        <v>277.02921999999995</v>
      </c>
      <c r="O11" s="52">
        <v>261.67500999999999</v>
      </c>
      <c r="P11" s="51"/>
      <c r="Q11" s="50">
        <v>3291.85</v>
      </c>
      <c r="R11" s="50">
        <v>3935.3</v>
      </c>
      <c r="S11" s="50">
        <v>3604.05</v>
      </c>
    </row>
    <row r="12" spans="1:19" s="3" customFormat="1" x14ac:dyDescent="0.2">
      <c r="A12" s="44">
        <v>4</v>
      </c>
      <c r="B12" s="53" t="s">
        <v>84</v>
      </c>
      <c r="C12" s="43">
        <v>26</v>
      </c>
      <c r="D12" s="43">
        <v>0</v>
      </c>
      <c r="E12" s="43">
        <v>197</v>
      </c>
      <c r="F12" s="43">
        <f t="shared" si="0"/>
        <v>223</v>
      </c>
      <c r="G12" s="53"/>
      <c r="H12" s="52">
        <v>72.52</v>
      </c>
      <c r="I12" s="52">
        <v>0</v>
      </c>
      <c r="J12" s="52">
        <v>90.07</v>
      </c>
      <c r="K12" s="52">
        <v>87.94</v>
      </c>
      <c r="L12" s="51"/>
      <c r="M12" s="56">
        <v>463.10752000000002</v>
      </c>
      <c r="N12" s="56">
        <v>452.83616999999998</v>
      </c>
      <c r="O12" s="56">
        <v>454.43240000000003</v>
      </c>
      <c r="P12" s="55"/>
      <c r="Q12" s="54">
        <v>6195.21</v>
      </c>
      <c r="R12" s="54">
        <v>4556.3100000000004</v>
      </c>
      <c r="S12" s="54">
        <v>4811</v>
      </c>
    </row>
    <row r="13" spans="1:19" s="3" customFormat="1" x14ac:dyDescent="0.2">
      <c r="A13" s="44">
        <v>5</v>
      </c>
      <c r="B13" s="53" t="s">
        <v>85</v>
      </c>
      <c r="C13" s="43">
        <v>28</v>
      </c>
      <c r="D13" s="43">
        <v>1</v>
      </c>
      <c r="E13" s="43">
        <v>246</v>
      </c>
      <c r="F13" s="43">
        <f t="shared" si="0"/>
        <v>275</v>
      </c>
      <c r="G13" s="53"/>
      <c r="H13" s="52">
        <v>129.91</v>
      </c>
      <c r="I13" s="52">
        <v>0</v>
      </c>
      <c r="J13" s="52">
        <v>122.72</v>
      </c>
      <c r="K13" s="52">
        <v>123.41</v>
      </c>
      <c r="L13" s="51"/>
      <c r="M13" s="56">
        <v>747.45454000000007</v>
      </c>
      <c r="N13" s="56">
        <v>645.04312000000004</v>
      </c>
      <c r="O13" s="56">
        <v>654.79658999999992</v>
      </c>
      <c r="P13" s="55"/>
      <c r="Q13" s="54">
        <v>5858.86</v>
      </c>
      <c r="R13" s="54">
        <v>5423.33</v>
      </c>
      <c r="S13" s="54">
        <v>5464.81</v>
      </c>
    </row>
    <row r="14" spans="1:19" s="3" customFormat="1" x14ac:dyDescent="0.2">
      <c r="A14" s="44">
        <v>6</v>
      </c>
      <c r="B14" s="53" t="s">
        <v>86</v>
      </c>
      <c r="C14" s="43">
        <v>16</v>
      </c>
      <c r="D14" s="43">
        <v>1</v>
      </c>
      <c r="E14" s="43">
        <v>227</v>
      </c>
      <c r="F14" s="43">
        <f t="shared" si="0"/>
        <v>244</v>
      </c>
      <c r="G14" s="53"/>
      <c r="H14" s="52">
        <v>88.5</v>
      </c>
      <c r="I14" s="52">
        <v>83</v>
      </c>
      <c r="J14" s="52">
        <v>78.900000000000006</v>
      </c>
      <c r="K14" s="52">
        <v>79.52</v>
      </c>
      <c r="L14" s="51"/>
      <c r="M14" s="56">
        <v>420.89299999999997</v>
      </c>
      <c r="N14" s="56">
        <v>343.46584000000001</v>
      </c>
      <c r="O14" s="56">
        <v>348.57895000000002</v>
      </c>
      <c r="P14" s="55"/>
      <c r="Q14" s="54">
        <v>4944.79</v>
      </c>
      <c r="R14" s="54">
        <v>4331.03</v>
      </c>
      <c r="S14" s="54">
        <v>4371.5600000000004</v>
      </c>
    </row>
    <row r="15" spans="1:19" s="3" customFormat="1" x14ac:dyDescent="0.2">
      <c r="A15" s="44">
        <v>7</v>
      </c>
      <c r="B15" s="53" t="s">
        <v>87</v>
      </c>
      <c r="C15" s="43">
        <v>47</v>
      </c>
      <c r="D15" s="43">
        <v>2</v>
      </c>
      <c r="E15" s="43">
        <v>385</v>
      </c>
      <c r="F15" s="43">
        <f t="shared" si="0"/>
        <v>434</v>
      </c>
      <c r="G15" s="53"/>
      <c r="H15" s="52">
        <v>66.03</v>
      </c>
      <c r="I15" s="52">
        <v>112</v>
      </c>
      <c r="J15" s="52">
        <v>73.599999999999994</v>
      </c>
      <c r="K15" s="52">
        <v>73</v>
      </c>
      <c r="L15" s="51"/>
      <c r="M15" s="56">
        <v>187.12467000000001</v>
      </c>
      <c r="N15" s="56">
        <v>230.44077999999999</v>
      </c>
      <c r="O15" s="56">
        <v>225.04670000000002</v>
      </c>
      <c r="P15" s="55"/>
      <c r="Q15" s="54">
        <v>2673.24</v>
      </c>
      <c r="R15" s="54">
        <v>3152.51</v>
      </c>
      <c r="S15" s="54">
        <v>3092.83</v>
      </c>
    </row>
    <row r="16" spans="1:19" s="3" customFormat="1" x14ac:dyDescent="0.2">
      <c r="A16" s="44">
        <v>8</v>
      </c>
      <c r="B16" s="53" t="s">
        <v>88</v>
      </c>
      <c r="C16" s="43">
        <v>0</v>
      </c>
      <c r="D16" s="43">
        <v>0</v>
      </c>
      <c r="E16" s="43">
        <v>286</v>
      </c>
      <c r="F16" s="43">
        <f t="shared" si="0"/>
        <v>286</v>
      </c>
      <c r="G16" s="53"/>
      <c r="H16" s="52">
        <v>0</v>
      </c>
      <c r="I16" s="52">
        <v>0</v>
      </c>
      <c r="J16" s="52">
        <v>62.86</v>
      </c>
      <c r="K16" s="52">
        <v>62.86</v>
      </c>
      <c r="L16" s="51"/>
      <c r="M16" s="56">
        <v>0</v>
      </c>
      <c r="N16" s="56">
        <v>158.50718000000001</v>
      </c>
      <c r="O16" s="56">
        <v>158.50718000000001</v>
      </c>
      <c r="P16" s="55"/>
      <c r="Q16" s="54">
        <v>0</v>
      </c>
      <c r="R16" s="54">
        <v>2555.17</v>
      </c>
      <c r="S16" s="54">
        <v>2555.17</v>
      </c>
    </row>
    <row r="17" spans="1:19" s="3" customFormat="1" x14ac:dyDescent="0.2">
      <c r="A17" s="44">
        <v>9</v>
      </c>
      <c r="B17" s="53" t="s">
        <v>66</v>
      </c>
      <c r="C17" s="43">
        <v>13</v>
      </c>
      <c r="D17" s="43">
        <v>1</v>
      </c>
      <c r="E17" s="43">
        <v>444</v>
      </c>
      <c r="F17" s="43">
        <f t="shared" si="0"/>
        <v>458</v>
      </c>
      <c r="G17" s="53"/>
      <c r="H17" s="52">
        <v>72.5</v>
      </c>
      <c r="I17" s="52">
        <v>99</v>
      </c>
      <c r="J17" s="52">
        <v>74.88</v>
      </c>
      <c r="K17" s="52">
        <v>74.87</v>
      </c>
      <c r="L17" s="51"/>
      <c r="M17" s="56">
        <v>371.40843000000001</v>
      </c>
      <c r="N17" s="56">
        <v>328.46535</v>
      </c>
      <c r="O17" s="56">
        <v>332.36927000000003</v>
      </c>
      <c r="P17" s="55"/>
      <c r="Q17" s="54">
        <v>5415.59</v>
      </c>
      <c r="R17" s="54">
        <v>4011.93</v>
      </c>
      <c r="S17" s="54">
        <v>4139.54</v>
      </c>
    </row>
    <row r="18" spans="1:19" s="3" customFormat="1" x14ac:dyDescent="0.2">
      <c r="A18" s="44">
        <v>10</v>
      </c>
      <c r="B18" s="53" t="s">
        <v>89</v>
      </c>
      <c r="C18" s="43">
        <v>30</v>
      </c>
      <c r="D18" s="43">
        <v>5</v>
      </c>
      <c r="E18" s="43">
        <v>501</v>
      </c>
      <c r="F18" s="43">
        <f t="shared" si="0"/>
        <v>536</v>
      </c>
      <c r="G18" s="53"/>
      <c r="H18" s="52">
        <v>80.86</v>
      </c>
      <c r="I18" s="52">
        <v>75</v>
      </c>
      <c r="J18" s="52">
        <v>76.36</v>
      </c>
      <c r="K18" s="52">
        <v>76.48</v>
      </c>
      <c r="L18" s="51"/>
      <c r="M18" s="56">
        <v>375.29642999999999</v>
      </c>
      <c r="N18" s="56">
        <v>290.76934999999997</v>
      </c>
      <c r="O18" s="56">
        <v>293.96767999999997</v>
      </c>
      <c r="P18" s="55"/>
      <c r="Q18" s="54">
        <v>4276.9399999999996</v>
      </c>
      <c r="R18" s="54">
        <v>3674.3</v>
      </c>
      <c r="S18" s="54">
        <v>3697.11</v>
      </c>
    </row>
    <row r="19" spans="1:19" s="3" customFormat="1" x14ac:dyDescent="0.2">
      <c r="A19" s="44"/>
      <c r="B19" s="53"/>
      <c r="C19" s="43"/>
      <c r="D19" s="43"/>
      <c r="E19" s="43"/>
      <c r="F19" s="43"/>
      <c r="G19" s="53"/>
      <c r="H19" s="52"/>
      <c r="I19" s="52"/>
      <c r="J19" s="52"/>
      <c r="K19" s="52"/>
      <c r="L19" s="51"/>
      <c r="M19" s="52"/>
      <c r="N19" s="52"/>
      <c r="O19" s="52"/>
      <c r="P19" s="51"/>
      <c r="Q19" s="50"/>
      <c r="R19" s="50"/>
      <c r="S19" s="50"/>
    </row>
    <row r="20" spans="1:19" s="3" customFormat="1" x14ac:dyDescent="0.2">
      <c r="A20" s="44"/>
      <c r="B20" s="25" t="s">
        <v>91</v>
      </c>
      <c r="C20" s="43"/>
      <c r="D20" s="43"/>
      <c r="E20" s="43"/>
      <c r="F20" s="43"/>
      <c r="G20" s="53"/>
      <c r="H20" s="52"/>
      <c r="I20" s="52"/>
      <c r="J20" s="52"/>
      <c r="K20" s="52"/>
      <c r="L20" s="51"/>
      <c r="M20" s="52"/>
      <c r="N20" s="52"/>
      <c r="O20" s="52"/>
      <c r="P20" s="51"/>
      <c r="Q20" s="50"/>
      <c r="R20" s="50"/>
      <c r="S20" s="50"/>
    </row>
    <row r="21" spans="1:19" x14ac:dyDescent="0.2">
      <c r="A21" s="44">
        <v>1</v>
      </c>
      <c r="B21" s="6" t="s">
        <v>8</v>
      </c>
      <c r="C21" s="6">
        <v>12</v>
      </c>
      <c r="D21" s="6">
        <v>0</v>
      </c>
      <c r="E21" s="6">
        <v>72</v>
      </c>
      <c r="F21" s="43">
        <f t="shared" ref="F21:F84" si="1">SUM(C21:E21)</f>
        <v>84</v>
      </c>
      <c r="H21" s="7">
        <v>56.17</v>
      </c>
      <c r="I21" s="7">
        <v>0</v>
      </c>
      <c r="J21" s="7">
        <v>68.38</v>
      </c>
      <c r="K21" s="7">
        <v>66.37</v>
      </c>
      <c r="M21" s="7">
        <v>417.3</v>
      </c>
      <c r="N21" s="7">
        <v>277.81133</v>
      </c>
      <c r="O21" s="7">
        <v>306.18190999999996</v>
      </c>
      <c r="Q21" s="42">
        <v>7485.68</v>
      </c>
      <c r="R21" s="42">
        <v>3776.38</v>
      </c>
      <c r="S21" s="42">
        <v>4530.8100000000004</v>
      </c>
    </row>
    <row r="22" spans="1:19" x14ac:dyDescent="0.2">
      <c r="A22" s="44">
        <v>2</v>
      </c>
      <c r="B22" s="6" t="s">
        <v>9</v>
      </c>
      <c r="C22" s="6">
        <v>7</v>
      </c>
      <c r="D22" s="6">
        <v>0</v>
      </c>
      <c r="E22" s="6">
        <v>37</v>
      </c>
      <c r="F22" s="43">
        <f t="shared" si="1"/>
        <v>44</v>
      </c>
      <c r="H22" s="7">
        <v>122.5</v>
      </c>
      <c r="I22" s="7">
        <v>0</v>
      </c>
      <c r="J22" s="7">
        <v>98.97</v>
      </c>
      <c r="K22" s="7">
        <v>102.5</v>
      </c>
      <c r="M22" s="7">
        <v>597.91667000000007</v>
      </c>
      <c r="N22" s="7">
        <v>438.39353000000006</v>
      </c>
      <c r="O22" s="7">
        <v>462.322</v>
      </c>
      <c r="Q22" s="42">
        <v>4969.04</v>
      </c>
      <c r="R22" s="42">
        <v>4830.51</v>
      </c>
      <c r="S22" s="42">
        <v>4851.29</v>
      </c>
    </row>
    <row r="23" spans="1:19" x14ac:dyDescent="0.2">
      <c r="A23" s="44">
        <v>3</v>
      </c>
      <c r="B23" s="6" t="s">
        <v>10</v>
      </c>
      <c r="C23" s="6">
        <v>7</v>
      </c>
      <c r="D23" s="6">
        <v>0</v>
      </c>
      <c r="E23" s="6">
        <v>37</v>
      </c>
      <c r="F23" s="43">
        <f t="shared" si="1"/>
        <v>44</v>
      </c>
      <c r="H23" s="7">
        <v>46.57</v>
      </c>
      <c r="I23" s="7">
        <v>0</v>
      </c>
      <c r="J23" s="7">
        <v>42.47</v>
      </c>
      <c r="K23" s="7">
        <v>43.21</v>
      </c>
      <c r="M23" s="7">
        <v>270.42856999999998</v>
      </c>
      <c r="N23" s="7">
        <v>216.35675000000001</v>
      </c>
      <c r="O23" s="7">
        <v>226.06195000000002</v>
      </c>
      <c r="Q23" s="42">
        <v>5750.79</v>
      </c>
      <c r="R23" s="42">
        <v>5163.76</v>
      </c>
      <c r="S23" s="42">
        <v>5269.12</v>
      </c>
    </row>
    <row r="24" spans="1:19" x14ac:dyDescent="0.2">
      <c r="A24" s="44">
        <v>4</v>
      </c>
      <c r="B24" s="6" t="s">
        <v>11</v>
      </c>
      <c r="C24" s="6">
        <v>11</v>
      </c>
      <c r="D24" s="6">
        <v>0</v>
      </c>
      <c r="E24" s="6">
        <v>54</v>
      </c>
      <c r="F24" s="43">
        <f t="shared" si="1"/>
        <v>65</v>
      </c>
      <c r="H24" s="7">
        <v>64.14</v>
      </c>
      <c r="I24" s="7">
        <v>0</v>
      </c>
      <c r="J24" s="7">
        <v>71.41</v>
      </c>
      <c r="K24" s="7">
        <v>70.41</v>
      </c>
      <c r="M24" s="7">
        <v>557.85713999999996</v>
      </c>
      <c r="N24" s="7">
        <v>335.76940999999999</v>
      </c>
      <c r="O24" s="7">
        <v>367.49622999999997</v>
      </c>
      <c r="Q24" s="42">
        <v>12987.46</v>
      </c>
      <c r="R24" s="42">
        <v>4964.22</v>
      </c>
      <c r="S24" s="42">
        <v>6110.4</v>
      </c>
    </row>
    <row r="25" spans="1:19" x14ac:dyDescent="0.2">
      <c r="A25" s="44">
        <v>5</v>
      </c>
      <c r="B25" s="6" t="s">
        <v>12</v>
      </c>
      <c r="C25" s="6">
        <v>0</v>
      </c>
      <c r="D25" s="6">
        <v>0</v>
      </c>
      <c r="E25" s="6">
        <v>74</v>
      </c>
      <c r="F25" s="43">
        <f t="shared" si="1"/>
        <v>74</v>
      </c>
      <c r="H25" s="7">
        <v>0</v>
      </c>
      <c r="I25" s="7">
        <v>0</v>
      </c>
      <c r="J25" s="7">
        <v>78.61</v>
      </c>
      <c r="K25" s="7">
        <v>78.61</v>
      </c>
      <c r="M25" s="7">
        <v>0</v>
      </c>
      <c r="N25" s="7">
        <v>347.97998999999999</v>
      </c>
      <c r="O25" s="7">
        <v>347.97998999999999</v>
      </c>
      <c r="Q25" s="42">
        <v>0</v>
      </c>
      <c r="R25" s="42">
        <v>4538.53</v>
      </c>
      <c r="S25" s="42">
        <v>4538.53</v>
      </c>
    </row>
    <row r="26" spans="1:19" x14ac:dyDescent="0.2">
      <c r="A26" s="44">
        <v>6</v>
      </c>
      <c r="B26" s="6" t="s">
        <v>13</v>
      </c>
      <c r="C26" s="6">
        <v>0</v>
      </c>
      <c r="D26" s="6">
        <v>0</v>
      </c>
      <c r="E26" s="6">
        <v>15</v>
      </c>
      <c r="F26" s="43">
        <f t="shared" si="1"/>
        <v>15</v>
      </c>
      <c r="H26" s="7">
        <v>0</v>
      </c>
      <c r="I26" s="7">
        <v>0</v>
      </c>
      <c r="J26" s="7">
        <v>74.45</v>
      </c>
      <c r="K26" s="7">
        <v>74.45</v>
      </c>
      <c r="M26" s="7">
        <v>0</v>
      </c>
      <c r="N26" s="7">
        <v>434.28570999999999</v>
      </c>
      <c r="O26" s="7">
        <v>434.28570999999999</v>
      </c>
      <c r="Q26" s="42">
        <v>0</v>
      </c>
      <c r="R26" s="42">
        <v>5213.92</v>
      </c>
      <c r="S26" s="42">
        <v>5213.92</v>
      </c>
    </row>
    <row r="27" spans="1:19" x14ac:dyDescent="0.2">
      <c r="A27" s="44">
        <v>7</v>
      </c>
      <c r="B27" s="6" t="s">
        <v>14</v>
      </c>
      <c r="C27" s="6">
        <v>11</v>
      </c>
      <c r="D27" s="6">
        <v>2</v>
      </c>
      <c r="E27" s="6">
        <v>81</v>
      </c>
      <c r="F27" s="43">
        <f t="shared" si="1"/>
        <v>94</v>
      </c>
      <c r="H27" s="7">
        <v>72.900000000000006</v>
      </c>
      <c r="I27" s="7">
        <v>73.5</v>
      </c>
      <c r="J27" s="7">
        <v>102.73</v>
      </c>
      <c r="K27" s="7">
        <v>98.43</v>
      </c>
      <c r="M27" s="7">
        <v>362.42450000000002</v>
      </c>
      <c r="N27" s="7">
        <v>483.38195000000002</v>
      </c>
      <c r="O27" s="7">
        <v>466.10230999999999</v>
      </c>
      <c r="Q27" s="42">
        <v>4907.84</v>
      </c>
      <c r="R27" s="42">
        <v>4546.7</v>
      </c>
      <c r="S27" s="42">
        <v>4598.29</v>
      </c>
    </row>
    <row r="28" spans="1:19" x14ac:dyDescent="0.2">
      <c r="A28" s="44">
        <v>8</v>
      </c>
      <c r="B28" s="6" t="s">
        <v>15</v>
      </c>
      <c r="C28" s="6">
        <v>2</v>
      </c>
      <c r="D28" s="6">
        <v>0</v>
      </c>
      <c r="E28" s="6">
        <v>47</v>
      </c>
      <c r="F28" s="43">
        <f t="shared" si="1"/>
        <v>49</v>
      </c>
      <c r="H28" s="7">
        <v>68</v>
      </c>
      <c r="I28" s="7">
        <v>0</v>
      </c>
      <c r="J28" s="7">
        <v>84.68</v>
      </c>
      <c r="K28" s="7">
        <v>84.27</v>
      </c>
      <c r="M28" s="7">
        <v>0</v>
      </c>
      <c r="N28" s="7">
        <v>408.64535999999998</v>
      </c>
      <c r="O28" s="7">
        <v>401.71671000000003</v>
      </c>
      <c r="Q28" s="42">
        <v>0</v>
      </c>
      <c r="R28" s="42">
        <v>4915.7700000000004</v>
      </c>
      <c r="S28" s="42">
        <v>4847.0200000000004</v>
      </c>
    </row>
    <row r="29" spans="1:19" x14ac:dyDescent="0.2">
      <c r="A29" s="44">
        <v>9</v>
      </c>
      <c r="B29" s="6" t="s">
        <v>16</v>
      </c>
      <c r="C29" s="6">
        <v>2</v>
      </c>
      <c r="D29" s="6">
        <v>0</v>
      </c>
      <c r="E29" s="6">
        <v>27</v>
      </c>
      <c r="F29" s="43">
        <f t="shared" si="1"/>
        <v>29</v>
      </c>
      <c r="H29" s="7">
        <v>0</v>
      </c>
      <c r="I29" s="7">
        <v>0</v>
      </c>
      <c r="J29" s="7">
        <v>75.3</v>
      </c>
      <c r="K29" s="7">
        <v>75.3</v>
      </c>
      <c r="M29" s="7">
        <v>0</v>
      </c>
      <c r="N29" s="7">
        <v>263.94675000000001</v>
      </c>
      <c r="O29" s="7">
        <v>263.94675000000001</v>
      </c>
      <c r="Q29" s="42">
        <v>0</v>
      </c>
      <c r="R29" s="42">
        <v>3626.13</v>
      </c>
      <c r="S29" s="42">
        <v>3626.13</v>
      </c>
    </row>
    <row r="30" spans="1:19" x14ac:dyDescent="0.2">
      <c r="A30" s="44">
        <v>10</v>
      </c>
      <c r="B30" s="6" t="s">
        <v>17</v>
      </c>
      <c r="C30" s="6">
        <v>0</v>
      </c>
      <c r="D30" s="6">
        <v>0</v>
      </c>
      <c r="E30" s="6">
        <v>50</v>
      </c>
      <c r="F30" s="43">
        <f t="shared" si="1"/>
        <v>50</v>
      </c>
      <c r="H30" s="7">
        <v>0</v>
      </c>
      <c r="I30" s="7">
        <v>0</v>
      </c>
      <c r="J30" s="7">
        <v>72.55</v>
      </c>
      <c r="K30" s="7">
        <v>72.55</v>
      </c>
      <c r="M30" s="7">
        <v>0</v>
      </c>
      <c r="N30" s="7">
        <v>278.82365000000004</v>
      </c>
      <c r="O30" s="7">
        <v>278.82365000000004</v>
      </c>
      <c r="Q30" s="42">
        <v>0</v>
      </c>
      <c r="R30" s="42">
        <v>4171.75</v>
      </c>
      <c r="S30" s="42">
        <v>4171.75</v>
      </c>
    </row>
    <row r="31" spans="1:19" x14ac:dyDescent="0.2">
      <c r="A31" s="44">
        <v>11</v>
      </c>
      <c r="B31" s="6" t="s">
        <v>18</v>
      </c>
      <c r="C31" s="6">
        <v>0</v>
      </c>
      <c r="D31" s="6">
        <v>0</v>
      </c>
      <c r="E31" s="6">
        <v>73</v>
      </c>
      <c r="F31" s="43">
        <f t="shared" si="1"/>
        <v>73</v>
      </c>
      <c r="H31" s="7">
        <v>0</v>
      </c>
      <c r="I31" s="7">
        <v>0</v>
      </c>
      <c r="J31" s="7">
        <v>60</v>
      </c>
      <c r="K31" s="7">
        <v>60</v>
      </c>
      <c r="M31" s="7">
        <v>0</v>
      </c>
      <c r="N31" s="7">
        <v>262.22255999999999</v>
      </c>
      <c r="O31" s="7">
        <v>262.22255999999999</v>
      </c>
      <c r="Q31" s="42">
        <v>0</v>
      </c>
      <c r="R31" s="42">
        <v>4618.79</v>
      </c>
      <c r="S31" s="42">
        <v>4618.79</v>
      </c>
    </row>
    <row r="32" spans="1:19" x14ac:dyDescent="0.2">
      <c r="A32" s="44">
        <v>12</v>
      </c>
      <c r="B32" s="6" t="s">
        <v>19</v>
      </c>
      <c r="C32" s="6">
        <v>0</v>
      </c>
      <c r="D32" s="6">
        <v>0</v>
      </c>
      <c r="E32" s="6">
        <v>2</v>
      </c>
      <c r="F32" s="43">
        <f t="shared" si="1"/>
        <v>2</v>
      </c>
      <c r="H32" s="7">
        <v>0</v>
      </c>
      <c r="I32" s="7">
        <v>0</v>
      </c>
      <c r="J32" s="7">
        <v>65.5</v>
      </c>
      <c r="K32" s="7">
        <v>65.5</v>
      </c>
      <c r="M32" s="7">
        <v>0</v>
      </c>
      <c r="N32" s="7">
        <v>0</v>
      </c>
      <c r="O32" s="7">
        <v>0</v>
      </c>
      <c r="Q32" s="42">
        <v>0</v>
      </c>
      <c r="R32" s="42">
        <v>0</v>
      </c>
      <c r="S32" s="42">
        <v>0</v>
      </c>
    </row>
    <row r="33" spans="1:19" x14ac:dyDescent="0.2">
      <c r="A33" s="44">
        <v>13</v>
      </c>
      <c r="B33" s="6" t="s">
        <v>20</v>
      </c>
      <c r="C33" s="6">
        <v>1</v>
      </c>
      <c r="D33" s="6">
        <v>0</v>
      </c>
      <c r="E33" s="6">
        <v>36</v>
      </c>
      <c r="F33" s="43">
        <f t="shared" si="1"/>
        <v>37</v>
      </c>
      <c r="H33" s="7">
        <v>0</v>
      </c>
      <c r="I33" s="7">
        <v>0</v>
      </c>
      <c r="J33" s="7">
        <v>71.62</v>
      </c>
      <c r="K33" s="7">
        <v>71.62</v>
      </c>
      <c r="M33" s="7">
        <v>0</v>
      </c>
      <c r="N33" s="7">
        <v>234.39525</v>
      </c>
      <c r="O33" s="7">
        <v>234.39525</v>
      </c>
      <c r="Q33" s="42">
        <v>0</v>
      </c>
      <c r="R33" s="42">
        <v>3503.66</v>
      </c>
      <c r="S33" s="42">
        <v>3503.66</v>
      </c>
    </row>
    <row r="34" spans="1:19" x14ac:dyDescent="0.2">
      <c r="A34" s="44">
        <v>14</v>
      </c>
      <c r="B34" s="6" t="s">
        <v>21</v>
      </c>
      <c r="C34" s="6">
        <v>0</v>
      </c>
      <c r="D34" s="6">
        <v>0</v>
      </c>
      <c r="E34" s="6">
        <v>13</v>
      </c>
      <c r="F34" s="43">
        <f t="shared" si="1"/>
        <v>13</v>
      </c>
      <c r="H34" s="7">
        <v>0</v>
      </c>
      <c r="I34" s="7">
        <v>0</v>
      </c>
      <c r="J34" s="7">
        <v>76.150000000000006</v>
      </c>
      <c r="K34" s="7">
        <v>76.150000000000006</v>
      </c>
      <c r="M34" s="7">
        <v>0</v>
      </c>
      <c r="N34" s="7">
        <v>481.125</v>
      </c>
      <c r="O34" s="7">
        <v>481.125</v>
      </c>
      <c r="Q34" s="42">
        <v>0</v>
      </c>
      <c r="R34" s="42">
        <v>6116.32</v>
      </c>
      <c r="S34" s="42">
        <v>6116.32</v>
      </c>
    </row>
    <row r="35" spans="1:19" x14ac:dyDescent="0.2">
      <c r="A35" s="44">
        <v>15</v>
      </c>
      <c r="B35" s="6" t="s">
        <v>22</v>
      </c>
      <c r="C35" s="6">
        <v>12</v>
      </c>
      <c r="D35" s="6">
        <v>0</v>
      </c>
      <c r="E35" s="6">
        <v>27</v>
      </c>
      <c r="F35" s="43">
        <f t="shared" si="1"/>
        <v>39</v>
      </c>
      <c r="H35" s="7">
        <v>79.45</v>
      </c>
      <c r="I35" s="7">
        <v>0</v>
      </c>
      <c r="J35" s="7">
        <v>68.52</v>
      </c>
      <c r="K35" s="7">
        <v>71.86</v>
      </c>
      <c r="M35" s="7">
        <v>327.03100000000001</v>
      </c>
      <c r="N35" s="7">
        <v>251.43754000000001</v>
      </c>
      <c r="O35" s="7">
        <v>275.19547999999998</v>
      </c>
      <c r="Q35" s="42">
        <v>4308.75</v>
      </c>
      <c r="R35" s="42">
        <v>3729.2</v>
      </c>
      <c r="S35" s="42">
        <v>3911.34</v>
      </c>
    </row>
    <row r="36" spans="1:19" x14ac:dyDescent="0.2">
      <c r="A36" s="44">
        <v>16</v>
      </c>
      <c r="B36" s="6" t="s">
        <v>23</v>
      </c>
      <c r="C36" s="6">
        <v>83</v>
      </c>
      <c r="D36" s="6">
        <v>0</v>
      </c>
      <c r="E36" s="6">
        <v>36</v>
      </c>
      <c r="F36" s="43">
        <f t="shared" si="1"/>
        <v>119</v>
      </c>
      <c r="H36" s="7">
        <v>76.56</v>
      </c>
      <c r="I36" s="7">
        <v>0</v>
      </c>
      <c r="J36" s="7">
        <v>71.48</v>
      </c>
      <c r="K36" s="7">
        <v>75.05</v>
      </c>
      <c r="M36" s="7">
        <v>231.15534</v>
      </c>
      <c r="N36" s="7">
        <v>281.31885</v>
      </c>
      <c r="O36" s="7">
        <v>236.10976000000002</v>
      </c>
      <c r="Q36" s="42">
        <v>3046.5</v>
      </c>
      <c r="R36" s="42">
        <v>3448.69</v>
      </c>
      <c r="S36" s="42">
        <v>3086.22</v>
      </c>
    </row>
    <row r="37" spans="1:19" x14ac:dyDescent="0.2">
      <c r="A37" s="44">
        <v>17</v>
      </c>
      <c r="B37" s="6" t="s">
        <v>24</v>
      </c>
      <c r="C37" s="6">
        <v>5</v>
      </c>
      <c r="D37" s="6">
        <v>0</v>
      </c>
      <c r="E37" s="6">
        <v>40</v>
      </c>
      <c r="F37" s="43">
        <f t="shared" si="1"/>
        <v>45</v>
      </c>
      <c r="H37" s="7">
        <v>62.33</v>
      </c>
      <c r="I37" s="7">
        <v>0</v>
      </c>
      <c r="J37" s="7">
        <v>64.73</v>
      </c>
      <c r="K37" s="7">
        <v>64.510000000000005</v>
      </c>
      <c r="M37" s="7">
        <v>345</v>
      </c>
      <c r="N37" s="7">
        <v>304.16007999999999</v>
      </c>
      <c r="O37" s="7">
        <v>319.47505000000001</v>
      </c>
      <c r="Q37" s="42">
        <v>5533.37</v>
      </c>
      <c r="R37" s="42">
        <v>4211.38</v>
      </c>
      <c r="S37" s="42">
        <v>4707.13</v>
      </c>
    </row>
    <row r="38" spans="1:19" x14ac:dyDescent="0.2">
      <c r="A38" s="44">
        <v>18</v>
      </c>
      <c r="B38" s="6" t="s">
        <v>25</v>
      </c>
      <c r="C38" s="6">
        <v>0</v>
      </c>
      <c r="D38" s="6">
        <v>0</v>
      </c>
      <c r="E38" s="6">
        <v>66</v>
      </c>
      <c r="F38" s="43">
        <f t="shared" si="1"/>
        <v>66</v>
      </c>
      <c r="H38" s="7">
        <v>0</v>
      </c>
      <c r="I38" s="7">
        <v>0</v>
      </c>
      <c r="J38" s="7">
        <v>70.95</v>
      </c>
      <c r="K38" s="7">
        <v>70.95</v>
      </c>
      <c r="M38" s="7">
        <v>0</v>
      </c>
      <c r="N38" s="7">
        <v>253.96767000000003</v>
      </c>
      <c r="O38" s="7">
        <v>253.96767000000003</v>
      </c>
      <c r="Q38" s="42">
        <v>0</v>
      </c>
      <c r="R38" s="42">
        <v>3315.74</v>
      </c>
      <c r="S38" s="42">
        <v>3315.74</v>
      </c>
    </row>
    <row r="39" spans="1:19" x14ac:dyDescent="0.2">
      <c r="A39" s="44">
        <v>19</v>
      </c>
      <c r="B39" s="6" t="s">
        <v>26</v>
      </c>
      <c r="C39" s="6">
        <v>17</v>
      </c>
      <c r="D39" s="6">
        <v>0</v>
      </c>
      <c r="E39" s="6">
        <v>134</v>
      </c>
      <c r="F39" s="43">
        <f t="shared" si="1"/>
        <v>151</v>
      </c>
      <c r="H39" s="7">
        <v>71.5</v>
      </c>
      <c r="I39" s="7">
        <v>0</v>
      </c>
      <c r="J39" s="7">
        <v>82.59</v>
      </c>
      <c r="K39" s="7">
        <v>81.44</v>
      </c>
      <c r="M39" s="7">
        <v>463.76941999999997</v>
      </c>
      <c r="N39" s="7">
        <v>369.65184999999997</v>
      </c>
      <c r="O39" s="7">
        <v>381.74034999999998</v>
      </c>
      <c r="Q39" s="42">
        <v>6429.81</v>
      </c>
      <c r="R39" s="42">
        <v>4338.99</v>
      </c>
      <c r="S39" s="42">
        <v>4607.54</v>
      </c>
    </row>
    <row r="40" spans="1:19" x14ac:dyDescent="0.2">
      <c r="A40" s="44">
        <v>20</v>
      </c>
      <c r="B40" s="6" t="s">
        <v>27</v>
      </c>
      <c r="C40" s="6">
        <v>8</v>
      </c>
      <c r="D40" s="6">
        <v>0</v>
      </c>
      <c r="E40" s="6">
        <v>35</v>
      </c>
      <c r="F40" s="43">
        <f t="shared" si="1"/>
        <v>43</v>
      </c>
      <c r="H40" s="7">
        <v>57</v>
      </c>
      <c r="I40" s="7">
        <v>0</v>
      </c>
      <c r="J40" s="7">
        <v>78.150000000000006</v>
      </c>
      <c r="K40" s="7">
        <v>73.17</v>
      </c>
      <c r="M40" s="7">
        <v>319.83749999999998</v>
      </c>
      <c r="N40" s="7">
        <v>355.62268999999998</v>
      </c>
      <c r="O40" s="7">
        <v>341.99023999999997</v>
      </c>
      <c r="Q40" s="42">
        <v>5611.18</v>
      </c>
      <c r="R40" s="42">
        <v>4100.95</v>
      </c>
      <c r="S40" s="42">
        <v>4676.28</v>
      </c>
    </row>
    <row r="41" spans="1:19" x14ac:dyDescent="0.2">
      <c r="A41" s="44">
        <v>21</v>
      </c>
      <c r="B41" s="6" t="s">
        <v>28</v>
      </c>
      <c r="C41" s="6">
        <v>1</v>
      </c>
      <c r="D41" s="6">
        <v>0</v>
      </c>
      <c r="E41" s="6">
        <v>28</v>
      </c>
      <c r="F41" s="43">
        <f t="shared" si="1"/>
        <v>29</v>
      </c>
      <c r="H41" s="7">
        <v>211</v>
      </c>
      <c r="I41" s="7">
        <v>0</v>
      </c>
      <c r="J41" s="7">
        <v>154.05000000000001</v>
      </c>
      <c r="K41" s="7">
        <v>156.9</v>
      </c>
      <c r="M41" s="7">
        <v>0</v>
      </c>
      <c r="N41" s="7">
        <v>992.02946999999995</v>
      </c>
      <c r="O41" s="7">
        <v>1025.80567</v>
      </c>
      <c r="Q41" s="42">
        <v>0</v>
      </c>
      <c r="R41" s="42">
        <v>6118.96</v>
      </c>
      <c r="S41" s="42">
        <v>6200.29</v>
      </c>
    </row>
    <row r="42" spans="1:19" x14ac:dyDescent="0.2">
      <c r="A42" s="44">
        <v>22</v>
      </c>
      <c r="B42" s="6" t="s">
        <v>29</v>
      </c>
      <c r="C42" s="6">
        <v>1</v>
      </c>
      <c r="D42" s="6">
        <v>0</v>
      </c>
      <c r="E42" s="6">
        <v>12</v>
      </c>
      <c r="F42" s="43">
        <f t="shared" si="1"/>
        <v>13</v>
      </c>
      <c r="H42" s="7">
        <v>0</v>
      </c>
      <c r="I42" s="7">
        <v>0</v>
      </c>
      <c r="J42" s="7">
        <v>157.19999999999999</v>
      </c>
      <c r="K42" s="7">
        <v>157.19999999999999</v>
      </c>
      <c r="M42" s="7">
        <v>0</v>
      </c>
      <c r="N42" s="7">
        <v>360.15</v>
      </c>
      <c r="O42" s="7">
        <v>360.15</v>
      </c>
      <c r="Q42" s="42">
        <v>0</v>
      </c>
      <c r="R42" s="42">
        <v>3395.91</v>
      </c>
      <c r="S42" s="42">
        <v>3395.91</v>
      </c>
    </row>
    <row r="43" spans="1:19" x14ac:dyDescent="0.2">
      <c r="A43" s="44">
        <v>23</v>
      </c>
      <c r="B43" s="6" t="s">
        <v>30</v>
      </c>
      <c r="C43" s="6">
        <v>3</v>
      </c>
      <c r="D43" s="6">
        <v>0</v>
      </c>
      <c r="E43" s="6">
        <v>29</v>
      </c>
      <c r="F43" s="43">
        <f t="shared" si="1"/>
        <v>32</v>
      </c>
      <c r="H43" s="7">
        <v>146.5</v>
      </c>
      <c r="I43" s="7">
        <v>0</v>
      </c>
      <c r="J43" s="7">
        <v>123.92</v>
      </c>
      <c r="K43" s="7">
        <v>125.66</v>
      </c>
      <c r="M43" s="7">
        <v>400</v>
      </c>
      <c r="N43" s="7">
        <v>713.36364000000003</v>
      </c>
      <c r="O43" s="7">
        <v>687.25</v>
      </c>
      <c r="Q43" s="42">
        <v>2730.66</v>
      </c>
      <c r="R43" s="42">
        <v>5985.37</v>
      </c>
      <c r="S43" s="42">
        <v>5714.14</v>
      </c>
    </row>
    <row r="44" spans="1:19" x14ac:dyDescent="0.2">
      <c r="A44" s="44">
        <v>24</v>
      </c>
      <c r="B44" s="6" t="s">
        <v>31</v>
      </c>
      <c r="C44" s="6">
        <v>0</v>
      </c>
      <c r="D44" s="6">
        <v>0</v>
      </c>
      <c r="E44" s="6">
        <v>20</v>
      </c>
      <c r="F44" s="43">
        <f t="shared" si="1"/>
        <v>20</v>
      </c>
      <c r="H44" s="7">
        <v>0</v>
      </c>
      <c r="I44" s="7">
        <v>0</v>
      </c>
      <c r="J44" s="7">
        <v>118.41</v>
      </c>
      <c r="K44" s="7">
        <v>118.41</v>
      </c>
      <c r="M44" s="7">
        <v>0</v>
      </c>
      <c r="N44" s="7">
        <v>737.53403000000003</v>
      </c>
      <c r="O44" s="7">
        <v>737.53403000000003</v>
      </c>
      <c r="Q44" s="42">
        <v>0</v>
      </c>
      <c r="R44" s="42">
        <v>6367.43</v>
      </c>
      <c r="S44" s="42">
        <v>6367.43</v>
      </c>
    </row>
    <row r="45" spans="1:19" x14ac:dyDescent="0.2">
      <c r="A45" s="44">
        <v>25</v>
      </c>
      <c r="B45" s="6" t="s">
        <v>32</v>
      </c>
      <c r="C45" s="6">
        <v>6</v>
      </c>
      <c r="D45" s="6">
        <v>1</v>
      </c>
      <c r="E45" s="6">
        <v>38</v>
      </c>
      <c r="F45" s="43">
        <f t="shared" si="1"/>
        <v>45</v>
      </c>
      <c r="H45" s="7">
        <v>147.5</v>
      </c>
      <c r="I45" s="7">
        <v>0</v>
      </c>
      <c r="J45" s="7">
        <v>123.29</v>
      </c>
      <c r="K45" s="7">
        <v>126.92</v>
      </c>
      <c r="M45" s="7">
        <v>1109.6666699999998</v>
      </c>
      <c r="N45" s="7">
        <v>651.65339000000006</v>
      </c>
      <c r="O45" s="7">
        <v>722.11696999999992</v>
      </c>
      <c r="Q45" s="42">
        <v>7872.49</v>
      </c>
      <c r="R45" s="42">
        <v>5319.41</v>
      </c>
      <c r="S45" s="42">
        <v>5712.19</v>
      </c>
    </row>
    <row r="46" spans="1:19" x14ac:dyDescent="0.2">
      <c r="A46" s="44">
        <v>26</v>
      </c>
      <c r="B46" s="6" t="s">
        <v>33</v>
      </c>
      <c r="C46" s="6">
        <v>10</v>
      </c>
      <c r="D46" s="6">
        <v>0</v>
      </c>
      <c r="E46" s="6">
        <v>48</v>
      </c>
      <c r="F46" s="43">
        <f t="shared" si="1"/>
        <v>58</v>
      </c>
      <c r="H46" s="7">
        <v>103.63</v>
      </c>
      <c r="I46" s="7">
        <v>0</v>
      </c>
      <c r="J46" s="7">
        <v>148.15</v>
      </c>
      <c r="K46" s="7">
        <v>140.88</v>
      </c>
      <c r="M46" s="7">
        <v>634.28570999999999</v>
      </c>
      <c r="N46" s="7">
        <v>1005.147</v>
      </c>
      <c r="O46" s="7">
        <v>949.91233999999997</v>
      </c>
      <c r="Q46" s="42">
        <v>6312.74</v>
      </c>
      <c r="R46" s="42">
        <v>6584.22</v>
      </c>
      <c r="S46" s="42">
        <v>6543.79</v>
      </c>
    </row>
    <row r="47" spans="1:19" x14ac:dyDescent="0.2">
      <c r="A47" s="44">
        <v>27</v>
      </c>
      <c r="B47" s="6" t="s">
        <v>34</v>
      </c>
      <c r="C47" s="6">
        <v>8</v>
      </c>
      <c r="D47" s="6">
        <v>0</v>
      </c>
      <c r="E47" s="6">
        <v>99</v>
      </c>
      <c r="F47" s="43">
        <f t="shared" si="1"/>
        <v>107</v>
      </c>
      <c r="H47" s="7">
        <v>140.13999999999999</v>
      </c>
      <c r="I47" s="7">
        <v>0</v>
      </c>
      <c r="J47" s="7">
        <v>107.74</v>
      </c>
      <c r="K47" s="7">
        <v>110.05</v>
      </c>
      <c r="M47" s="7">
        <v>649.42856999999992</v>
      </c>
      <c r="N47" s="7">
        <v>480.28158000000002</v>
      </c>
      <c r="O47" s="7">
        <v>492.61521000000005</v>
      </c>
      <c r="Q47" s="42">
        <v>4572.7700000000004</v>
      </c>
      <c r="R47" s="42">
        <v>4869.87</v>
      </c>
      <c r="S47" s="42">
        <v>4848.21</v>
      </c>
    </row>
    <row r="48" spans="1:19" x14ac:dyDescent="0.2">
      <c r="A48" s="44">
        <v>28</v>
      </c>
      <c r="B48" s="6" t="s">
        <v>35</v>
      </c>
      <c r="C48" s="6">
        <v>9</v>
      </c>
      <c r="D48" s="6">
        <v>0</v>
      </c>
      <c r="E48" s="6">
        <v>28</v>
      </c>
      <c r="F48" s="43">
        <f t="shared" si="1"/>
        <v>37</v>
      </c>
      <c r="H48" s="7">
        <v>96.67</v>
      </c>
      <c r="I48" s="7">
        <v>0</v>
      </c>
      <c r="J48" s="7">
        <v>79.78</v>
      </c>
      <c r="K48" s="7">
        <v>84</v>
      </c>
      <c r="M48" s="7">
        <v>435.72221999999999</v>
      </c>
      <c r="N48" s="7">
        <v>334.37738000000002</v>
      </c>
      <c r="O48" s="7">
        <v>360.43747999999999</v>
      </c>
      <c r="Q48" s="42">
        <v>4787.79</v>
      </c>
      <c r="R48" s="42">
        <v>4150.8</v>
      </c>
      <c r="S48" s="42">
        <v>4314.6000000000004</v>
      </c>
    </row>
    <row r="49" spans="1:19" x14ac:dyDescent="0.2">
      <c r="A49" s="44">
        <v>29</v>
      </c>
      <c r="B49" s="6" t="s">
        <v>36</v>
      </c>
      <c r="C49" s="6">
        <v>2</v>
      </c>
      <c r="D49" s="6">
        <v>1</v>
      </c>
      <c r="E49" s="6">
        <v>10</v>
      </c>
      <c r="F49" s="43">
        <f t="shared" si="1"/>
        <v>13</v>
      </c>
      <c r="H49" s="7">
        <v>63</v>
      </c>
      <c r="I49" s="7">
        <v>83</v>
      </c>
      <c r="J49" s="7">
        <v>70.13</v>
      </c>
      <c r="K49" s="7">
        <v>70</v>
      </c>
      <c r="M49" s="7">
        <v>0</v>
      </c>
      <c r="N49" s="7">
        <v>306.71429000000001</v>
      </c>
      <c r="O49" s="7">
        <v>274.66667000000001</v>
      </c>
      <c r="Q49" s="42">
        <v>0</v>
      </c>
      <c r="R49" s="42">
        <v>3977.36</v>
      </c>
      <c r="S49" s="42">
        <v>3662.83</v>
      </c>
    </row>
    <row r="50" spans="1:19" x14ac:dyDescent="0.2">
      <c r="A50" s="44">
        <v>30</v>
      </c>
      <c r="B50" s="6" t="s">
        <v>37</v>
      </c>
      <c r="C50" s="6">
        <v>1</v>
      </c>
      <c r="D50" s="6">
        <v>0</v>
      </c>
      <c r="E50" s="6">
        <v>27</v>
      </c>
      <c r="F50" s="43">
        <f t="shared" si="1"/>
        <v>28</v>
      </c>
      <c r="H50" s="7">
        <v>133</v>
      </c>
      <c r="I50" s="7">
        <v>0</v>
      </c>
      <c r="J50" s="7">
        <v>82.71</v>
      </c>
      <c r="K50" s="7">
        <v>84.72</v>
      </c>
      <c r="M50" s="7">
        <v>0</v>
      </c>
      <c r="N50" s="7">
        <v>293.23496</v>
      </c>
      <c r="O50" s="7">
        <v>314.94556</v>
      </c>
      <c r="Q50" s="42">
        <v>0</v>
      </c>
      <c r="R50" s="42">
        <v>3920.8</v>
      </c>
      <c r="S50" s="42">
        <v>4015.4</v>
      </c>
    </row>
    <row r="51" spans="1:19" x14ac:dyDescent="0.2">
      <c r="A51" s="44">
        <v>31</v>
      </c>
      <c r="B51" s="6" t="s">
        <v>38</v>
      </c>
      <c r="C51" s="6">
        <v>4</v>
      </c>
      <c r="D51" s="6">
        <v>0</v>
      </c>
      <c r="E51" s="6">
        <v>87</v>
      </c>
      <c r="F51" s="43">
        <f t="shared" si="1"/>
        <v>91</v>
      </c>
      <c r="H51" s="7">
        <v>55</v>
      </c>
      <c r="I51" s="7">
        <v>0</v>
      </c>
      <c r="J51" s="7">
        <v>76.25</v>
      </c>
      <c r="K51" s="7">
        <v>75.73</v>
      </c>
      <c r="M51" s="7">
        <v>405.00099999999998</v>
      </c>
      <c r="N51" s="7">
        <v>350.42568</v>
      </c>
      <c r="O51" s="7">
        <v>351.82504999999998</v>
      </c>
      <c r="Q51" s="42">
        <v>7363.65</v>
      </c>
      <c r="R51" s="42">
        <v>4574.1099999999997</v>
      </c>
      <c r="S51" s="42">
        <v>4645.6400000000003</v>
      </c>
    </row>
    <row r="52" spans="1:19" x14ac:dyDescent="0.2">
      <c r="A52" s="44">
        <v>32</v>
      </c>
      <c r="B52" s="6" t="s">
        <v>39</v>
      </c>
      <c r="C52" s="6">
        <v>0</v>
      </c>
      <c r="D52" s="6">
        <v>0</v>
      </c>
      <c r="E52" s="6">
        <v>75</v>
      </c>
      <c r="F52" s="43">
        <f t="shared" si="1"/>
        <v>75</v>
      </c>
      <c r="H52" s="7">
        <v>0</v>
      </c>
      <c r="I52" s="7">
        <v>0</v>
      </c>
      <c r="J52" s="7">
        <v>81.31</v>
      </c>
      <c r="K52" s="7">
        <v>81.31</v>
      </c>
      <c r="M52" s="7">
        <v>0</v>
      </c>
      <c r="N52" s="7">
        <v>361.46820000000002</v>
      </c>
      <c r="O52" s="7">
        <v>361.46820000000002</v>
      </c>
      <c r="Q52" s="42">
        <v>0</v>
      </c>
      <c r="R52" s="42">
        <v>4308.45</v>
      </c>
      <c r="S52" s="42">
        <v>4308.45</v>
      </c>
    </row>
    <row r="53" spans="1:19" x14ac:dyDescent="0.2">
      <c r="A53" s="44">
        <v>33</v>
      </c>
      <c r="B53" s="6" t="s">
        <v>40</v>
      </c>
      <c r="C53" s="6">
        <v>1</v>
      </c>
      <c r="D53" s="6">
        <v>0</v>
      </c>
      <c r="E53" s="6">
        <v>93</v>
      </c>
      <c r="F53" s="43">
        <f t="shared" si="1"/>
        <v>94</v>
      </c>
      <c r="H53" s="7">
        <v>84</v>
      </c>
      <c r="I53" s="7">
        <v>0</v>
      </c>
      <c r="J53" s="7">
        <v>70.08</v>
      </c>
      <c r="K53" s="7">
        <v>70.239999999999995</v>
      </c>
      <c r="M53" s="7">
        <v>0</v>
      </c>
      <c r="N53" s="7">
        <v>277.85409000000004</v>
      </c>
      <c r="O53" s="7">
        <v>283.63855999999998</v>
      </c>
      <c r="Q53" s="42">
        <v>0</v>
      </c>
      <c r="R53" s="42">
        <v>3858.56</v>
      </c>
      <c r="S53" s="42">
        <v>3917.41</v>
      </c>
    </row>
    <row r="54" spans="1:19" x14ac:dyDescent="0.2">
      <c r="A54" s="44">
        <v>34</v>
      </c>
      <c r="B54" s="6" t="s">
        <v>41</v>
      </c>
      <c r="C54" s="6">
        <v>0</v>
      </c>
      <c r="D54" s="6">
        <v>0</v>
      </c>
      <c r="E54" s="6">
        <v>33</v>
      </c>
      <c r="F54" s="43">
        <f t="shared" si="1"/>
        <v>33</v>
      </c>
      <c r="H54" s="7">
        <v>0</v>
      </c>
      <c r="I54" s="7">
        <v>0</v>
      </c>
      <c r="J54" s="7">
        <v>66.27</v>
      </c>
      <c r="K54" s="7">
        <v>66.27</v>
      </c>
      <c r="M54" s="7">
        <v>0</v>
      </c>
      <c r="N54" s="7">
        <v>214.05937</v>
      </c>
      <c r="O54" s="7">
        <v>214.05937</v>
      </c>
      <c r="Q54" s="42">
        <v>0</v>
      </c>
      <c r="R54" s="42">
        <v>3108.12</v>
      </c>
      <c r="S54" s="42">
        <v>3108.12</v>
      </c>
    </row>
    <row r="55" spans="1:19" x14ac:dyDescent="0.2">
      <c r="A55" s="44">
        <v>35</v>
      </c>
      <c r="B55" s="6" t="s">
        <v>42</v>
      </c>
      <c r="C55" s="6">
        <v>0</v>
      </c>
      <c r="D55" s="6">
        <v>0</v>
      </c>
      <c r="E55" s="6">
        <v>91</v>
      </c>
      <c r="F55" s="43">
        <f t="shared" si="1"/>
        <v>91</v>
      </c>
      <c r="H55" s="7">
        <v>0</v>
      </c>
      <c r="I55" s="7">
        <v>0</v>
      </c>
      <c r="J55" s="7">
        <v>75.569999999999993</v>
      </c>
      <c r="K55" s="7">
        <v>75.569999999999993</v>
      </c>
      <c r="M55" s="7">
        <v>0</v>
      </c>
      <c r="N55" s="7">
        <v>231.34307999999999</v>
      </c>
      <c r="O55" s="7">
        <v>231.34307999999999</v>
      </c>
      <c r="Q55" s="42">
        <v>0</v>
      </c>
      <c r="R55" s="42">
        <v>3132.72</v>
      </c>
      <c r="S55" s="42">
        <v>3132.72</v>
      </c>
    </row>
    <row r="56" spans="1:19" x14ac:dyDescent="0.2">
      <c r="A56" s="44">
        <v>36</v>
      </c>
      <c r="B56" s="6" t="s">
        <v>43</v>
      </c>
      <c r="C56" s="6">
        <v>0</v>
      </c>
      <c r="D56" s="6">
        <v>0</v>
      </c>
      <c r="E56" s="6">
        <v>16</v>
      </c>
      <c r="F56" s="43">
        <f t="shared" si="1"/>
        <v>16</v>
      </c>
      <c r="H56" s="7">
        <v>0</v>
      </c>
      <c r="I56" s="7">
        <v>0</v>
      </c>
      <c r="J56" s="7">
        <v>84.75</v>
      </c>
      <c r="K56" s="7">
        <v>84.75</v>
      </c>
      <c r="M56" s="7">
        <v>0</v>
      </c>
      <c r="N56" s="7">
        <v>309.20832999999999</v>
      </c>
      <c r="O56" s="7">
        <v>309.20832999999999</v>
      </c>
      <c r="Q56" s="42">
        <v>0</v>
      </c>
      <c r="R56" s="42">
        <v>3460.1</v>
      </c>
      <c r="S56" s="42">
        <v>3460.1</v>
      </c>
    </row>
    <row r="57" spans="1:19" x14ac:dyDescent="0.2">
      <c r="A57" s="44">
        <v>37</v>
      </c>
      <c r="B57" s="6" t="s">
        <v>44</v>
      </c>
      <c r="C57" s="6">
        <v>15</v>
      </c>
      <c r="D57" s="6">
        <v>0</v>
      </c>
      <c r="E57" s="6">
        <v>66</v>
      </c>
      <c r="F57" s="43">
        <f t="shared" si="1"/>
        <v>81</v>
      </c>
      <c r="H57" s="7">
        <v>56.8</v>
      </c>
      <c r="I57" s="7">
        <v>0</v>
      </c>
      <c r="J57" s="7">
        <v>76.91</v>
      </c>
      <c r="K57" s="7">
        <v>73.25</v>
      </c>
      <c r="M57" s="7">
        <v>106.44</v>
      </c>
      <c r="N57" s="7">
        <v>160.43559999999999</v>
      </c>
      <c r="O57" s="7">
        <v>150.24775</v>
      </c>
      <c r="Q57" s="42">
        <v>1816.72</v>
      </c>
      <c r="R57" s="42">
        <v>2366.3000000000002</v>
      </c>
      <c r="S57" s="42">
        <v>2262.61</v>
      </c>
    </row>
    <row r="58" spans="1:19" x14ac:dyDescent="0.2">
      <c r="A58" s="44">
        <v>38</v>
      </c>
      <c r="B58" s="6" t="s">
        <v>45</v>
      </c>
      <c r="C58" s="6">
        <v>9</v>
      </c>
      <c r="D58" s="6">
        <v>0</v>
      </c>
      <c r="E58" s="6">
        <v>21</v>
      </c>
      <c r="F58" s="43">
        <f t="shared" si="1"/>
        <v>30</v>
      </c>
      <c r="H58" s="7">
        <v>67.63</v>
      </c>
      <c r="I58" s="7">
        <v>0</v>
      </c>
      <c r="J58" s="7">
        <v>67.13</v>
      </c>
      <c r="K58" s="7">
        <v>67.3</v>
      </c>
      <c r="M58" s="7">
        <v>151.57775000000001</v>
      </c>
      <c r="N58" s="7">
        <v>206.30689999999998</v>
      </c>
      <c r="O58" s="7">
        <v>186.40539000000001</v>
      </c>
      <c r="Q58" s="42">
        <v>2258.5500000000002</v>
      </c>
      <c r="R58" s="42">
        <v>3012.22</v>
      </c>
      <c r="S58" s="42">
        <v>2738.16</v>
      </c>
    </row>
    <row r="59" spans="1:19" x14ac:dyDescent="0.2">
      <c r="A59" s="44">
        <v>39</v>
      </c>
      <c r="B59" s="6" t="s">
        <v>46</v>
      </c>
      <c r="C59" s="6">
        <v>1</v>
      </c>
      <c r="D59" s="6">
        <v>0</v>
      </c>
      <c r="E59" s="6">
        <v>12</v>
      </c>
      <c r="F59" s="43">
        <f t="shared" si="1"/>
        <v>13</v>
      </c>
      <c r="H59" s="7">
        <v>58</v>
      </c>
      <c r="I59" s="7">
        <v>0</v>
      </c>
      <c r="J59" s="7">
        <v>81.2</v>
      </c>
      <c r="K59" s="7">
        <v>77.33</v>
      </c>
      <c r="M59" s="7">
        <v>0</v>
      </c>
      <c r="N59" s="7">
        <v>121</v>
      </c>
      <c r="O59" s="7">
        <v>126.66667</v>
      </c>
      <c r="Q59" s="42">
        <v>0</v>
      </c>
      <c r="R59" s="42">
        <v>1691.19</v>
      </c>
      <c r="S59" s="42">
        <v>1854.73</v>
      </c>
    </row>
    <row r="60" spans="1:19" x14ac:dyDescent="0.2">
      <c r="A60" s="44">
        <v>40</v>
      </c>
      <c r="B60" s="6" t="s">
        <v>47</v>
      </c>
      <c r="C60" s="6">
        <v>5</v>
      </c>
      <c r="D60" s="6">
        <v>1</v>
      </c>
      <c r="E60" s="6">
        <v>10</v>
      </c>
      <c r="F60" s="43">
        <f t="shared" si="1"/>
        <v>16</v>
      </c>
      <c r="H60" s="7">
        <v>63.67</v>
      </c>
      <c r="I60" s="7">
        <v>112</v>
      </c>
      <c r="J60" s="7">
        <v>60.11</v>
      </c>
      <c r="K60" s="7">
        <v>64.92</v>
      </c>
      <c r="M60" s="7">
        <v>173.33332999999999</v>
      </c>
      <c r="N60" s="7">
        <v>148.38889</v>
      </c>
      <c r="O60" s="7">
        <v>154.625</v>
      </c>
      <c r="Q60" s="42">
        <v>2713.98</v>
      </c>
      <c r="R60" s="42">
        <v>2465.39</v>
      </c>
      <c r="S60" s="42">
        <v>2527.54</v>
      </c>
    </row>
    <row r="61" spans="1:19" x14ac:dyDescent="0.2">
      <c r="A61" s="44">
        <v>41</v>
      </c>
      <c r="B61" s="6" t="s">
        <v>48</v>
      </c>
      <c r="C61" s="6">
        <v>0</v>
      </c>
      <c r="D61" s="6">
        <v>0</v>
      </c>
      <c r="E61" s="6">
        <v>6</v>
      </c>
      <c r="F61" s="43">
        <f t="shared" si="1"/>
        <v>6</v>
      </c>
      <c r="H61" s="7">
        <v>0</v>
      </c>
      <c r="I61" s="7">
        <v>0</v>
      </c>
      <c r="J61" s="7">
        <v>57.83</v>
      </c>
      <c r="K61" s="7">
        <v>57.83</v>
      </c>
      <c r="M61" s="37">
        <v>0</v>
      </c>
      <c r="N61" s="37">
        <v>239.66667000000001</v>
      </c>
      <c r="O61" s="37">
        <v>239.66667000000001</v>
      </c>
      <c r="P61" s="37"/>
      <c r="Q61" s="45">
        <v>0</v>
      </c>
      <c r="R61" s="45">
        <v>4140.0200000000004</v>
      </c>
      <c r="S61" s="42">
        <v>4140.0200000000004</v>
      </c>
    </row>
    <row r="62" spans="1:19" x14ac:dyDescent="0.2">
      <c r="A62" s="44">
        <v>42</v>
      </c>
      <c r="B62" s="6" t="s">
        <v>49</v>
      </c>
      <c r="C62" s="6">
        <v>1</v>
      </c>
      <c r="D62" s="6">
        <v>0</v>
      </c>
      <c r="E62" s="6">
        <v>1</v>
      </c>
      <c r="F62" s="43">
        <f t="shared" si="1"/>
        <v>2</v>
      </c>
      <c r="H62" s="7">
        <v>0</v>
      </c>
      <c r="I62" s="7">
        <v>0</v>
      </c>
      <c r="J62" s="7">
        <v>0</v>
      </c>
      <c r="K62" s="7">
        <v>0</v>
      </c>
      <c r="M62" s="7">
        <v>0</v>
      </c>
      <c r="N62" s="7">
        <v>0</v>
      </c>
      <c r="O62" s="7">
        <v>0</v>
      </c>
      <c r="Q62" s="42">
        <v>0</v>
      </c>
      <c r="R62" s="42">
        <v>0</v>
      </c>
      <c r="S62" s="42">
        <v>0</v>
      </c>
    </row>
    <row r="63" spans="1:19" x14ac:dyDescent="0.2">
      <c r="A63" s="44">
        <v>43</v>
      </c>
      <c r="B63" s="6" t="s">
        <v>50</v>
      </c>
      <c r="C63" s="6">
        <v>15</v>
      </c>
      <c r="D63" s="6">
        <v>1</v>
      </c>
      <c r="E63" s="6">
        <v>36</v>
      </c>
      <c r="F63" s="43">
        <f t="shared" si="1"/>
        <v>52</v>
      </c>
      <c r="H63" s="7">
        <v>73.7</v>
      </c>
      <c r="I63" s="7">
        <v>0</v>
      </c>
      <c r="J63" s="7">
        <v>85.97</v>
      </c>
      <c r="K63" s="7">
        <v>82.9</v>
      </c>
      <c r="M63" s="7">
        <v>262.70920000000001</v>
      </c>
      <c r="N63" s="7">
        <v>282.01335</v>
      </c>
      <c r="O63" s="7">
        <v>276.16361000000001</v>
      </c>
      <c r="Q63" s="42">
        <v>3407.18</v>
      </c>
      <c r="R63" s="42">
        <v>3286.08</v>
      </c>
      <c r="S63" s="42">
        <v>3322.78</v>
      </c>
    </row>
    <row r="64" spans="1:19" x14ac:dyDescent="0.2">
      <c r="A64" s="44">
        <v>44</v>
      </c>
      <c r="B64" s="6" t="s">
        <v>51</v>
      </c>
      <c r="C64" s="6">
        <v>0</v>
      </c>
      <c r="D64" s="6">
        <v>0</v>
      </c>
      <c r="E64" s="6">
        <v>22</v>
      </c>
      <c r="F64" s="43">
        <f t="shared" si="1"/>
        <v>22</v>
      </c>
      <c r="H64" s="7">
        <v>0</v>
      </c>
      <c r="I64" s="7">
        <v>0</v>
      </c>
      <c r="J64" s="7">
        <v>68.069999999999993</v>
      </c>
      <c r="K64" s="7">
        <v>68.069999999999993</v>
      </c>
      <c r="M64" s="7">
        <v>0</v>
      </c>
      <c r="N64" s="7">
        <v>175.8</v>
      </c>
      <c r="O64" s="7">
        <v>175.8</v>
      </c>
      <c r="Q64" s="42">
        <v>0</v>
      </c>
      <c r="R64" s="42">
        <v>2731.32</v>
      </c>
      <c r="S64" s="42">
        <v>2731.32</v>
      </c>
    </row>
    <row r="65" spans="1:19" x14ac:dyDescent="0.2">
      <c r="A65" s="44">
        <v>45</v>
      </c>
      <c r="B65" s="6" t="s">
        <v>52</v>
      </c>
      <c r="C65" s="6">
        <v>0</v>
      </c>
      <c r="D65" s="6">
        <v>0</v>
      </c>
      <c r="E65" s="6">
        <v>58</v>
      </c>
      <c r="F65" s="43">
        <f t="shared" si="1"/>
        <v>58</v>
      </c>
      <c r="H65" s="7">
        <v>0</v>
      </c>
      <c r="I65" s="7">
        <v>0</v>
      </c>
      <c r="J65" s="7">
        <v>69.099999999999994</v>
      </c>
      <c r="K65" s="7">
        <v>69.099999999999994</v>
      </c>
      <c r="M65" s="7">
        <v>0</v>
      </c>
      <c r="N65" s="7">
        <v>181.71429000000001</v>
      </c>
      <c r="O65" s="7">
        <v>181.71429000000001</v>
      </c>
      <c r="Q65" s="42">
        <v>0</v>
      </c>
      <c r="R65" s="42">
        <v>3107.8</v>
      </c>
      <c r="S65" s="42">
        <v>3107.8</v>
      </c>
    </row>
    <row r="66" spans="1:19" x14ac:dyDescent="0.2">
      <c r="A66" s="44">
        <v>46</v>
      </c>
      <c r="B66" s="6" t="s">
        <v>53</v>
      </c>
      <c r="C66" s="6">
        <v>0</v>
      </c>
      <c r="D66" s="6">
        <v>0</v>
      </c>
      <c r="E66" s="6">
        <v>24</v>
      </c>
      <c r="F66" s="43">
        <f t="shared" si="1"/>
        <v>24</v>
      </c>
      <c r="H66" s="7">
        <v>0</v>
      </c>
      <c r="I66" s="7">
        <v>0</v>
      </c>
      <c r="J66" s="7">
        <v>67.17</v>
      </c>
      <c r="K66" s="7">
        <v>67.17</v>
      </c>
      <c r="M66" s="7">
        <v>0</v>
      </c>
      <c r="N66" s="7">
        <v>147.5</v>
      </c>
      <c r="O66" s="7">
        <v>147.5</v>
      </c>
      <c r="Q66" s="42">
        <v>0</v>
      </c>
      <c r="R66" s="42">
        <v>2046.14</v>
      </c>
      <c r="S66" s="42">
        <v>2046.14</v>
      </c>
    </row>
    <row r="67" spans="1:19" x14ac:dyDescent="0.2">
      <c r="A67" s="44">
        <v>47</v>
      </c>
      <c r="B67" s="6" t="s">
        <v>54</v>
      </c>
      <c r="C67" s="6">
        <v>0</v>
      </c>
      <c r="D67" s="6">
        <v>0</v>
      </c>
      <c r="E67" s="6">
        <v>0</v>
      </c>
      <c r="F67" s="43">
        <f t="shared" si="1"/>
        <v>0</v>
      </c>
      <c r="H67" s="7">
        <v>0</v>
      </c>
      <c r="I67" s="7">
        <v>0</v>
      </c>
      <c r="J67" s="7">
        <v>0</v>
      </c>
      <c r="K67" s="7">
        <v>0</v>
      </c>
      <c r="M67" s="7">
        <v>0</v>
      </c>
      <c r="N67" s="7">
        <v>0</v>
      </c>
      <c r="O67" s="7">
        <v>0</v>
      </c>
      <c r="Q67" s="42">
        <v>0</v>
      </c>
      <c r="R67" s="42">
        <v>0</v>
      </c>
      <c r="S67" s="42">
        <v>0</v>
      </c>
    </row>
    <row r="68" spans="1:19" x14ac:dyDescent="0.2">
      <c r="A68" s="44">
        <v>48</v>
      </c>
      <c r="B68" s="6" t="s">
        <v>55</v>
      </c>
      <c r="C68" s="6">
        <v>0</v>
      </c>
      <c r="D68" s="6">
        <v>0</v>
      </c>
      <c r="E68" s="6">
        <v>17</v>
      </c>
      <c r="F68" s="43">
        <f t="shared" si="1"/>
        <v>17</v>
      </c>
      <c r="H68" s="7">
        <v>0</v>
      </c>
      <c r="I68" s="7">
        <v>0</v>
      </c>
      <c r="J68" s="7">
        <v>76.64</v>
      </c>
      <c r="K68" s="7">
        <v>76.64</v>
      </c>
      <c r="M68" s="7">
        <v>0</v>
      </c>
      <c r="N68" s="7">
        <v>223.68</v>
      </c>
      <c r="O68" s="7">
        <v>223.68</v>
      </c>
      <c r="Q68" s="42">
        <v>0</v>
      </c>
      <c r="R68" s="42">
        <v>2561.8000000000002</v>
      </c>
      <c r="S68" s="42">
        <v>2561.8000000000002</v>
      </c>
    </row>
    <row r="69" spans="1:19" x14ac:dyDescent="0.2">
      <c r="A69" s="44">
        <v>49</v>
      </c>
      <c r="B69" s="6" t="s">
        <v>56</v>
      </c>
      <c r="C69" s="6">
        <v>0</v>
      </c>
      <c r="D69" s="6">
        <v>0</v>
      </c>
      <c r="E69" s="6">
        <v>4</v>
      </c>
      <c r="F69" s="43">
        <f t="shared" si="1"/>
        <v>4</v>
      </c>
      <c r="H69" s="7">
        <v>0</v>
      </c>
      <c r="I69" s="7">
        <v>0</v>
      </c>
      <c r="J69" s="7">
        <v>65.5</v>
      </c>
      <c r="K69" s="7">
        <v>65.5</v>
      </c>
      <c r="M69" s="7">
        <v>0</v>
      </c>
      <c r="N69" s="7">
        <v>135.5</v>
      </c>
      <c r="O69" s="7">
        <v>135.5</v>
      </c>
      <c r="Q69" s="42">
        <v>0</v>
      </c>
      <c r="R69" s="42">
        <v>2112.96</v>
      </c>
      <c r="S69" s="42">
        <v>2112.96</v>
      </c>
    </row>
    <row r="70" spans="1:19" x14ac:dyDescent="0.2">
      <c r="A70" s="44">
        <v>50</v>
      </c>
      <c r="B70" s="6" t="s">
        <v>57</v>
      </c>
      <c r="C70" s="6">
        <v>0</v>
      </c>
      <c r="D70" s="6">
        <v>0</v>
      </c>
      <c r="E70" s="6">
        <v>44</v>
      </c>
      <c r="F70" s="43">
        <f t="shared" si="1"/>
        <v>44</v>
      </c>
      <c r="H70" s="7">
        <v>0</v>
      </c>
      <c r="I70" s="7">
        <v>0</v>
      </c>
      <c r="J70" s="7">
        <v>59.78</v>
      </c>
      <c r="K70" s="7">
        <v>59.78</v>
      </c>
      <c r="M70" s="7">
        <v>0</v>
      </c>
      <c r="N70" s="7">
        <v>247.33510000000001</v>
      </c>
      <c r="O70" s="7">
        <v>247.33510000000001</v>
      </c>
      <c r="Q70" s="42">
        <v>0</v>
      </c>
      <c r="R70" s="42">
        <v>3757.77</v>
      </c>
      <c r="S70" s="42">
        <v>3757.77</v>
      </c>
    </row>
    <row r="71" spans="1:19" x14ac:dyDescent="0.2">
      <c r="A71" s="44">
        <v>51</v>
      </c>
      <c r="B71" s="6" t="s">
        <v>58</v>
      </c>
      <c r="C71" s="6">
        <v>0</v>
      </c>
      <c r="D71" s="6">
        <v>0</v>
      </c>
      <c r="E71" s="6">
        <v>33</v>
      </c>
      <c r="F71" s="43">
        <f t="shared" si="1"/>
        <v>33</v>
      </c>
      <c r="H71" s="7">
        <v>0</v>
      </c>
      <c r="I71" s="7">
        <v>0</v>
      </c>
      <c r="J71" s="7">
        <v>55.13</v>
      </c>
      <c r="K71" s="7">
        <v>55.13</v>
      </c>
      <c r="M71" s="7">
        <v>0</v>
      </c>
      <c r="N71" s="7">
        <v>147.03832999999997</v>
      </c>
      <c r="O71" s="7">
        <v>147.03832999999997</v>
      </c>
      <c r="Q71" s="42">
        <v>0</v>
      </c>
      <c r="R71" s="42">
        <v>2617.4699999999998</v>
      </c>
      <c r="S71" s="42">
        <v>2617.4699999999998</v>
      </c>
    </row>
    <row r="72" spans="1:19" x14ac:dyDescent="0.2">
      <c r="A72" s="44">
        <v>52</v>
      </c>
      <c r="B72" s="6" t="s">
        <v>59</v>
      </c>
      <c r="C72" s="6">
        <v>0</v>
      </c>
      <c r="D72" s="6">
        <v>0</v>
      </c>
      <c r="E72" s="6">
        <v>44</v>
      </c>
      <c r="F72" s="43">
        <f t="shared" si="1"/>
        <v>44</v>
      </c>
      <c r="H72" s="7">
        <v>0</v>
      </c>
      <c r="I72" s="7">
        <v>0</v>
      </c>
      <c r="J72" s="7">
        <v>56.51</v>
      </c>
      <c r="K72" s="7">
        <v>56.51</v>
      </c>
      <c r="M72" s="7">
        <v>0</v>
      </c>
      <c r="N72" s="7">
        <v>132.39625000000001</v>
      </c>
      <c r="O72" s="7">
        <v>132.39625000000001</v>
      </c>
      <c r="Q72" s="42">
        <v>0</v>
      </c>
      <c r="R72" s="42">
        <v>2658.26</v>
      </c>
      <c r="S72" s="42">
        <v>2658.26</v>
      </c>
    </row>
    <row r="73" spans="1:19" x14ac:dyDescent="0.2">
      <c r="A73" s="44">
        <v>53</v>
      </c>
      <c r="B73" s="6" t="s">
        <v>60</v>
      </c>
      <c r="C73" s="6">
        <v>0</v>
      </c>
      <c r="D73" s="6">
        <v>0</v>
      </c>
      <c r="E73" s="6">
        <v>11</v>
      </c>
      <c r="F73" s="43">
        <f t="shared" si="1"/>
        <v>11</v>
      </c>
      <c r="H73" s="7">
        <v>0</v>
      </c>
      <c r="I73" s="7">
        <v>0</v>
      </c>
      <c r="J73" s="7">
        <v>57.22</v>
      </c>
      <c r="K73" s="7">
        <v>57.22</v>
      </c>
      <c r="M73" s="7">
        <v>0</v>
      </c>
      <c r="N73" s="7">
        <v>82.333330000000004</v>
      </c>
      <c r="O73" s="7">
        <v>82.333330000000004</v>
      </c>
      <c r="Q73" s="42">
        <v>0</v>
      </c>
      <c r="R73" s="42">
        <v>1549.81</v>
      </c>
      <c r="S73" s="42">
        <v>1549.81</v>
      </c>
    </row>
    <row r="74" spans="1:19" x14ac:dyDescent="0.2">
      <c r="A74" s="44">
        <v>54</v>
      </c>
      <c r="B74" s="6" t="s">
        <v>61</v>
      </c>
      <c r="C74" s="6">
        <v>0</v>
      </c>
      <c r="D74" s="6">
        <v>0</v>
      </c>
      <c r="E74" s="6">
        <v>2</v>
      </c>
      <c r="F74" s="43">
        <f t="shared" si="1"/>
        <v>2</v>
      </c>
      <c r="H74" s="7">
        <v>0</v>
      </c>
      <c r="I74" s="7">
        <v>0</v>
      </c>
      <c r="J74" s="7">
        <v>75.5</v>
      </c>
      <c r="K74" s="7">
        <v>75.5</v>
      </c>
      <c r="M74" s="7">
        <v>0</v>
      </c>
      <c r="N74" s="7">
        <v>0</v>
      </c>
      <c r="O74" s="7">
        <v>0</v>
      </c>
      <c r="Q74" s="42">
        <v>0</v>
      </c>
      <c r="R74" s="42">
        <v>0</v>
      </c>
      <c r="S74" s="42">
        <v>0</v>
      </c>
    </row>
    <row r="75" spans="1:19" x14ac:dyDescent="0.2">
      <c r="A75" s="44">
        <v>55</v>
      </c>
      <c r="B75" s="6" t="s">
        <v>62</v>
      </c>
      <c r="C75" s="6">
        <v>0</v>
      </c>
      <c r="D75" s="6">
        <v>0</v>
      </c>
      <c r="E75" s="6">
        <v>24</v>
      </c>
      <c r="F75" s="43">
        <f t="shared" si="1"/>
        <v>24</v>
      </c>
      <c r="H75" s="7">
        <v>0</v>
      </c>
      <c r="I75" s="7">
        <v>0</v>
      </c>
      <c r="J75" s="7">
        <v>58.91</v>
      </c>
      <c r="K75" s="7">
        <v>58.91</v>
      </c>
      <c r="M75" s="7">
        <v>0</v>
      </c>
      <c r="N75" s="7">
        <v>91.255549999999999</v>
      </c>
      <c r="O75" s="7">
        <v>91.255549999999999</v>
      </c>
      <c r="Q75" s="42">
        <v>0</v>
      </c>
      <c r="R75" s="42">
        <v>1580.51</v>
      </c>
      <c r="S75" s="42">
        <v>1580.51</v>
      </c>
    </row>
    <row r="76" spans="1:19" x14ac:dyDescent="0.2">
      <c r="A76" s="44">
        <v>56</v>
      </c>
      <c r="B76" s="6" t="s">
        <v>80</v>
      </c>
      <c r="C76" s="6">
        <v>0</v>
      </c>
      <c r="D76" s="6">
        <v>0</v>
      </c>
      <c r="E76" s="6">
        <v>3</v>
      </c>
      <c r="F76" s="43">
        <f t="shared" si="1"/>
        <v>3</v>
      </c>
      <c r="H76" s="7">
        <v>0</v>
      </c>
      <c r="I76" s="7">
        <v>0</v>
      </c>
      <c r="J76" s="7">
        <v>68.5</v>
      </c>
      <c r="K76" s="7">
        <v>68.5</v>
      </c>
      <c r="M76" s="7">
        <v>0</v>
      </c>
      <c r="N76" s="7">
        <v>101</v>
      </c>
      <c r="O76" s="7">
        <v>101</v>
      </c>
      <c r="Q76" s="42">
        <v>0</v>
      </c>
      <c r="R76" s="42">
        <v>1578.13</v>
      </c>
      <c r="S76" s="42">
        <v>1578.13</v>
      </c>
    </row>
    <row r="77" spans="1:19" x14ac:dyDescent="0.2">
      <c r="A77" s="44">
        <v>57</v>
      </c>
      <c r="B77" s="6" t="s">
        <v>63</v>
      </c>
      <c r="C77" s="6">
        <v>1</v>
      </c>
      <c r="D77" s="6">
        <v>0</v>
      </c>
      <c r="E77" s="6">
        <v>54</v>
      </c>
      <c r="F77" s="43">
        <f t="shared" si="1"/>
        <v>55</v>
      </c>
      <c r="H77" s="7">
        <v>0</v>
      </c>
      <c r="I77" s="7">
        <v>0</v>
      </c>
      <c r="J77" s="7">
        <v>65.959999999999994</v>
      </c>
      <c r="K77" s="7">
        <v>65.959999999999994</v>
      </c>
      <c r="M77" s="7">
        <v>0</v>
      </c>
      <c r="N77" s="7">
        <v>214.37841</v>
      </c>
      <c r="O77" s="7">
        <v>214.37841</v>
      </c>
      <c r="Q77" s="42">
        <v>0</v>
      </c>
      <c r="R77" s="42">
        <v>2895.84</v>
      </c>
      <c r="S77" s="42">
        <v>2895.84</v>
      </c>
    </row>
    <row r="78" spans="1:19" x14ac:dyDescent="0.2">
      <c r="A78" s="44">
        <v>58</v>
      </c>
      <c r="B78" s="6" t="s">
        <v>64</v>
      </c>
      <c r="C78" s="6">
        <v>0</v>
      </c>
      <c r="D78" s="6">
        <v>0</v>
      </c>
      <c r="E78" s="6">
        <v>8</v>
      </c>
      <c r="F78" s="43">
        <f t="shared" si="1"/>
        <v>8</v>
      </c>
      <c r="H78" s="7">
        <v>0</v>
      </c>
      <c r="I78" s="7">
        <v>0</v>
      </c>
      <c r="J78" s="7">
        <v>0</v>
      </c>
      <c r="K78" s="7">
        <v>0</v>
      </c>
      <c r="M78" s="7">
        <v>0</v>
      </c>
      <c r="N78" s="7">
        <v>0</v>
      </c>
      <c r="O78" s="7">
        <v>0</v>
      </c>
      <c r="Q78" s="42">
        <v>0</v>
      </c>
      <c r="R78" s="42">
        <v>0</v>
      </c>
      <c r="S78" s="42">
        <v>0</v>
      </c>
    </row>
    <row r="79" spans="1:19" x14ac:dyDescent="0.2">
      <c r="A79" s="44">
        <v>59</v>
      </c>
      <c r="B79" s="6" t="s">
        <v>65</v>
      </c>
      <c r="C79" s="6">
        <v>0</v>
      </c>
      <c r="D79" s="6">
        <v>1</v>
      </c>
      <c r="E79" s="6">
        <v>23</v>
      </c>
      <c r="F79" s="43">
        <f t="shared" si="1"/>
        <v>24</v>
      </c>
      <c r="H79" s="7">
        <v>0</v>
      </c>
      <c r="I79" s="7">
        <v>99</v>
      </c>
      <c r="J79" s="7">
        <v>68.95</v>
      </c>
      <c r="K79" s="7">
        <v>70.45</v>
      </c>
      <c r="M79" s="7">
        <v>0</v>
      </c>
      <c r="N79" s="7">
        <v>151.14615000000001</v>
      </c>
      <c r="O79" s="7">
        <v>151.14615000000001</v>
      </c>
      <c r="Q79" s="42">
        <v>0</v>
      </c>
      <c r="R79" s="42">
        <v>2276.62</v>
      </c>
      <c r="S79" s="42">
        <v>2276.62</v>
      </c>
    </row>
    <row r="80" spans="1:19" x14ac:dyDescent="0.2">
      <c r="A80" s="44">
        <v>60</v>
      </c>
      <c r="B80" s="6" t="s">
        <v>66</v>
      </c>
      <c r="C80" s="6">
        <v>11</v>
      </c>
      <c r="D80" s="6">
        <v>0</v>
      </c>
      <c r="E80" s="6">
        <v>169</v>
      </c>
      <c r="F80" s="43">
        <f t="shared" si="1"/>
        <v>180</v>
      </c>
      <c r="H80" s="7">
        <v>72</v>
      </c>
      <c r="I80" s="7">
        <v>0</v>
      </c>
      <c r="J80" s="7">
        <v>76.97</v>
      </c>
      <c r="K80" s="7">
        <v>76.62</v>
      </c>
      <c r="M80" s="7">
        <v>379.71828999999997</v>
      </c>
      <c r="N80" s="7">
        <v>230.02332999999999</v>
      </c>
      <c r="O80" s="7">
        <v>293.35581000000002</v>
      </c>
      <c r="Q80" s="42">
        <v>5581.58</v>
      </c>
      <c r="R80" s="42">
        <v>3544.21</v>
      </c>
      <c r="S80" s="42">
        <v>4406.17</v>
      </c>
    </row>
    <row r="81" spans="1:19" x14ac:dyDescent="0.2">
      <c r="A81" s="44">
        <v>61</v>
      </c>
      <c r="B81" s="6" t="s">
        <v>67</v>
      </c>
      <c r="C81" s="6">
        <v>0</v>
      </c>
      <c r="D81" s="6">
        <v>0</v>
      </c>
      <c r="E81" s="6">
        <v>92</v>
      </c>
      <c r="F81" s="43">
        <f t="shared" si="1"/>
        <v>92</v>
      </c>
      <c r="H81" s="7">
        <v>0</v>
      </c>
      <c r="I81" s="7">
        <v>0</v>
      </c>
      <c r="J81" s="7">
        <v>70.290000000000006</v>
      </c>
      <c r="K81" s="7">
        <v>70.290000000000006</v>
      </c>
      <c r="M81" s="7">
        <v>0</v>
      </c>
      <c r="N81" s="7">
        <v>312.99117999999999</v>
      </c>
      <c r="O81" s="7">
        <v>312.99117999999999</v>
      </c>
      <c r="Q81" s="42">
        <v>0</v>
      </c>
      <c r="R81" s="42">
        <v>4260.32</v>
      </c>
      <c r="S81" s="42">
        <v>4260.32</v>
      </c>
    </row>
    <row r="82" spans="1:19" x14ac:dyDescent="0.2">
      <c r="A82" s="44">
        <v>62</v>
      </c>
      <c r="B82" s="49" t="s">
        <v>68</v>
      </c>
      <c r="C82" s="49">
        <v>0</v>
      </c>
      <c r="D82" s="49">
        <v>0</v>
      </c>
      <c r="E82" s="49">
        <v>41</v>
      </c>
      <c r="F82" s="43">
        <f t="shared" si="1"/>
        <v>41</v>
      </c>
      <c r="G82" s="48"/>
      <c r="H82" s="47">
        <v>0</v>
      </c>
      <c r="I82" s="47">
        <v>0</v>
      </c>
      <c r="J82" s="47">
        <v>70.38</v>
      </c>
      <c r="K82" s="47">
        <v>70.38</v>
      </c>
      <c r="L82" s="47"/>
      <c r="M82" s="7">
        <v>0</v>
      </c>
      <c r="N82" s="7">
        <v>259.2</v>
      </c>
      <c r="O82" s="7">
        <v>259.2</v>
      </c>
      <c r="P82" s="47"/>
      <c r="Q82" s="46">
        <v>0</v>
      </c>
      <c r="R82" s="46">
        <v>3580.55</v>
      </c>
      <c r="S82" s="46">
        <v>3580.55</v>
      </c>
    </row>
    <row r="83" spans="1:19" x14ac:dyDescent="0.2">
      <c r="A83" s="44">
        <v>63</v>
      </c>
      <c r="B83" s="1" t="s">
        <v>69</v>
      </c>
      <c r="C83" s="6">
        <v>1</v>
      </c>
      <c r="D83" s="6">
        <v>0</v>
      </c>
      <c r="E83" s="6">
        <v>57</v>
      </c>
      <c r="F83" s="43">
        <f t="shared" si="1"/>
        <v>58</v>
      </c>
      <c r="H83" s="7">
        <v>78</v>
      </c>
      <c r="I83" s="7">
        <v>0</v>
      </c>
      <c r="J83" s="7">
        <v>89.55</v>
      </c>
      <c r="K83" s="7">
        <v>89.34</v>
      </c>
      <c r="M83" s="7">
        <v>0</v>
      </c>
      <c r="N83" s="7">
        <v>497.53323999999998</v>
      </c>
      <c r="O83" s="7">
        <v>491.80867999999998</v>
      </c>
      <c r="Q83" s="42">
        <v>0</v>
      </c>
      <c r="R83" s="42">
        <v>5031.3999999999996</v>
      </c>
      <c r="S83" s="42">
        <v>4993.46</v>
      </c>
    </row>
    <row r="84" spans="1:19" x14ac:dyDescent="0.2">
      <c r="A84" s="44">
        <v>64</v>
      </c>
      <c r="B84" s="1" t="s">
        <v>70</v>
      </c>
      <c r="C84" s="6">
        <v>1</v>
      </c>
      <c r="D84" s="6">
        <v>1</v>
      </c>
      <c r="E84" s="6">
        <v>140</v>
      </c>
      <c r="F84" s="43">
        <f t="shared" si="1"/>
        <v>142</v>
      </c>
      <c r="H84" s="7">
        <v>0</v>
      </c>
      <c r="I84" s="7">
        <v>0</v>
      </c>
      <c r="J84" s="7">
        <v>84.06</v>
      </c>
      <c r="K84" s="7">
        <v>84.06</v>
      </c>
      <c r="M84" s="7">
        <v>0</v>
      </c>
      <c r="N84" s="7">
        <v>311.94553000000002</v>
      </c>
      <c r="O84" s="7">
        <v>311.94553000000002</v>
      </c>
      <c r="Q84" s="42">
        <v>0</v>
      </c>
      <c r="R84" s="42">
        <v>3652.43</v>
      </c>
      <c r="S84" s="42">
        <v>3652.43</v>
      </c>
    </row>
    <row r="85" spans="1:19" x14ac:dyDescent="0.2">
      <c r="A85" s="44">
        <v>65</v>
      </c>
      <c r="B85" s="1" t="s">
        <v>71</v>
      </c>
      <c r="C85" s="6">
        <v>19</v>
      </c>
      <c r="D85" s="6">
        <v>0</v>
      </c>
      <c r="E85" s="6">
        <v>106</v>
      </c>
      <c r="F85" s="43">
        <f t="shared" ref="F85:F92" si="2">SUM(C85:E85)</f>
        <v>125</v>
      </c>
      <c r="H85" s="7">
        <v>106.2</v>
      </c>
      <c r="I85" s="7">
        <v>0</v>
      </c>
      <c r="J85" s="7">
        <v>81.36</v>
      </c>
      <c r="K85" s="7">
        <v>82.67</v>
      </c>
      <c r="M85" s="7">
        <v>631.83000000000004</v>
      </c>
      <c r="N85" s="7">
        <v>370.42741999999998</v>
      </c>
      <c r="O85" s="7">
        <v>389.36964</v>
      </c>
      <c r="Q85" s="42">
        <v>6122.24</v>
      </c>
      <c r="R85" s="42">
        <v>4379.62</v>
      </c>
      <c r="S85" s="42">
        <v>4505.8999999999996</v>
      </c>
    </row>
    <row r="86" spans="1:19" x14ac:dyDescent="0.2">
      <c r="A86" s="44">
        <v>66</v>
      </c>
      <c r="B86" s="1" t="s">
        <v>72</v>
      </c>
      <c r="C86" s="6">
        <v>0</v>
      </c>
      <c r="D86" s="6">
        <v>0</v>
      </c>
      <c r="E86" s="6">
        <v>32</v>
      </c>
      <c r="F86" s="43">
        <f t="shared" si="2"/>
        <v>32</v>
      </c>
      <c r="H86" s="7">
        <v>0</v>
      </c>
      <c r="I86" s="7">
        <v>0</v>
      </c>
      <c r="J86" s="7">
        <v>69.81</v>
      </c>
      <c r="K86" s="7">
        <v>69.81</v>
      </c>
      <c r="M86" s="7">
        <v>0</v>
      </c>
      <c r="N86" s="7">
        <v>278.51233000000002</v>
      </c>
      <c r="O86" s="7">
        <v>278.51233000000002</v>
      </c>
      <c r="Q86" s="42">
        <v>0</v>
      </c>
      <c r="R86" s="42">
        <v>3968.71</v>
      </c>
      <c r="S86" s="42">
        <v>3968.71</v>
      </c>
    </row>
    <row r="87" spans="1:19" x14ac:dyDescent="0.2">
      <c r="A87" s="44">
        <v>67</v>
      </c>
      <c r="B87" s="1" t="s">
        <v>73</v>
      </c>
      <c r="C87" s="6">
        <v>0</v>
      </c>
      <c r="D87" s="6">
        <v>0</v>
      </c>
      <c r="E87" s="6">
        <v>5</v>
      </c>
      <c r="F87" s="43">
        <f t="shared" si="2"/>
        <v>5</v>
      </c>
      <c r="H87" s="7">
        <v>0</v>
      </c>
      <c r="I87" s="7">
        <v>0</v>
      </c>
      <c r="J87" s="7">
        <v>105.5</v>
      </c>
      <c r="K87" s="7">
        <v>105.5</v>
      </c>
      <c r="M87" s="7">
        <v>0</v>
      </c>
      <c r="N87" s="7">
        <v>482.5</v>
      </c>
      <c r="O87" s="7">
        <v>482.5</v>
      </c>
      <c r="Q87" s="42">
        <v>0</v>
      </c>
      <c r="R87" s="42">
        <v>4281.53</v>
      </c>
      <c r="S87" s="42">
        <v>4281.53</v>
      </c>
    </row>
    <row r="88" spans="1:19" x14ac:dyDescent="0.2">
      <c r="A88" s="44">
        <v>68</v>
      </c>
      <c r="B88" s="1" t="s">
        <v>74</v>
      </c>
      <c r="C88" s="6">
        <v>2</v>
      </c>
      <c r="D88" s="6">
        <v>0</v>
      </c>
      <c r="E88" s="6">
        <v>25</v>
      </c>
      <c r="F88" s="43">
        <f t="shared" si="2"/>
        <v>27</v>
      </c>
      <c r="H88" s="7">
        <v>95.5</v>
      </c>
      <c r="I88" s="7">
        <v>0</v>
      </c>
      <c r="J88" s="7">
        <v>70.7</v>
      </c>
      <c r="K88" s="7">
        <v>72.95</v>
      </c>
      <c r="M88" s="7">
        <v>0</v>
      </c>
      <c r="N88" s="37">
        <v>323.57895000000002</v>
      </c>
      <c r="O88" s="37">
        <v>343</v>
      </c>
      <c r="P88" s="37"/>
      <c r="Q88" s="42">
        <v>0</v>
      </c>
      <c r="R88" s="45">
        <v>4581.3500000000004</v>
      </c>
      <c r="S88" s="42">
        <v>4652.76</v>
      </c>
    </row>
    <row r="89" spans="1:19" x14ac:dyDescent="0.2">
      <c r="A89" s="44">
        <v>69</v>
      </c>
      <c r="B89" s="1" t="s">
        <v>75</v>
      </c>
      <c r="C89" s="6">
        <v>0</v>
      </c>
      <c r="D89" s="6">
        <v>0</v>
      </c>
      <c r="E89" s="6">
        <v>4</v>
      </c>
      <c r="F89" s="43">
        <f t="shared" si="2"/>
        <v>4</v>
      </c>
      <c r="H89" s="7">
        <v>0</v>
      </c>
      <c r="I89" s="7">
        <v>0</v>
      </c>
      <c r="J89" s="7">
        <v>113.75</v>
      </c>
      <c r="K89" s="7">
        <v>113.75</v>
      </c>
      <c r="M89" s="7">
        <v>0</v>
      </c>
      <c r="N89" s="7">
        <v>844.25</v>
      </c>
      <c r="O89" s="7">
        <v>844.25</v>
      </c>
      <c r="Q89" s="42">
        <v>0</v>
      </c>
      <c r="R89" s="42">
        <v>7831.52</v>
      </c>
      <c r="S89" s="42">
        <v>7831.52</v>
      </c>
    </row>
    <row r="90" spans="1:19" x14ac:dyDescent="0.2">
      <c r="A90" s="44">
        <v>70</v>
      </c>
      <c r="B90" s="1" t="s">
        <v>76</v>
      </c>
      <c r="C90" s="6">
        <v>1</v>
      </c>
      <c r="D90" s="6">
        <v>1</v>
      </c>
      <c r="E90" s="6">
        <v>64</v>
      </c>
      <c r="F90" s="43">
        <f t="shared" si="2"/>
        <v>66</v>
      </c>
      <c r="H90" s="7">
        <v>53</v>
      </c>
      <c r="I90" s="7">
        <v>70</v>
      </c>
      <c r="J90" s="7">
        <v>65.55</v>
      </c>
      <c r="K90" s="7">
        <v>65.400000000000006</v>
      </c>
      <c r="M90" s="7">
        <v>0</v>
      </c>
      <c r="N90" s="7">
        <v>226.90280999999999</v>
      </c>
      <c r="O90" s="7">
        <v>224.41551999999999</v>
      </c>
      <c r="Q90" s="42">
        <v>0</v>
      </c>
      <c r="R90" s="42">
        <v>3240.31</v>
      </c>
      <c r="S90" s="42">
        <v>3215.53</v>
      </c>
    </row>
    <row r="91" spans="1:19" x14ac:dyDescent="0.2">
      <c r="A91" s="44">
        <v>71</v>
      </c>
      <c r="B91" s="1" t="s">
        <v>77</v>
      </c>
      <c r="C91" s="6">
        <v>2</v>
      </c>
      <c r="D91" s="6">
        <v>3</v>
      </c>
      <c r="E91" s="6">
        <v>5</v>
      </c>
      <c r="F91" s="43">
        <f t="shared" si="2"/>
        <v>10</v>
      </c>
      <c r="H91" s="7">
        <v>57.5</v>
      </c>
      <c r="I91" s="7">
        <v>76.67</v>
      </c>
      <c r="J91" s="7">
        <v>64.599999999999994</v>
      </c>
      <c r="K91" s="7">
        <v>66.8</v>
      </c>
      <c r="M91" s="7">
        <v>0</v>
      </c>
      <c r="N91" s="7">
        <v>291.75</v>
      </c>
      <c r="O91" s="7">
        <v>258.16667000000001</v>
      </c>
      <c r="Q91" s="42">
        <v>0</v>
      </c>
      <c r="R91" s="42">
        <v>4936.3999999999996</v>
      </c>
      <c r="S91" s="42">
        <v>4424.96</v>
      </c>
    </row>
    <row r="92" spans="1:19" x14ac:dyDescent="0.2">
      <c r="A92" s="44">
        <v>72</v>
      </c>
      <c r="B92" s="1" t="s">
        <v>78</v>
      </c>
      <c r="C92" s="6">
        <v>1</v>
      </c>
      <c r="D92" s="6">
        <v>0</v>
      </c>
      <c r="E92" s="6">
        <v>50</v>
      </c>
      <c r="F92" s="43">
        <f t="shared" si="2"/>
        <v>51</v>
      </c>
      <c r="H92" s="7">
        <v>0</v>
      </c>
      <c r="I92" s="7">
        <v>0</v>
      </c>
      <c r="J92" s="7">
        <v>64.650000000000006</v>
      </c>
      <c r="K92" s="7">
        <v>64.650000000000006</v>
      </c>
      <c r="M92" s="7">
        <v>0</v>
      </c>
      <c r="N92" s="7">
        <v>189.70909</v>
      </c>
      <c r="O92" s="7">
        <v>189.70909</v>
      </c>
      <c r="Q92" s="42">
        <v>0</v>
      </c>
      <c r="R92" s="42">
        <v>2876.5</v>
      </c>
      <c r="S92" s="42">
        <v>2876.5</v>
      </c>
    </row>
    <row r="93" spans="1:19" x14ac:dyDescent="0.2">
      <c r="A93" s="41">
        <v>73</v>
      </c>
      <c r="B93" s="26" t="s">
        <v>79</v>
      </c>
      <c r="C93" s="29">
        <v>4</v>
      </c>
      <c r="D93" s="29">
        <v>0</v>
      </c>
      <c r="E93" s="29">
        <v>70</v>
      </c>
      <c r="F93" s="40">
        <f>SUM(C93:E93)</f>
        <v>74</v>
      </c>
      <c r="G93" s="26"/>
      <c r="H93" s="27">
        <v>60.5</v>
      </c>
      <c r="I93" s="27">
        <v>0</v>
      </c>
      <c r="J93" s="27">
        <v>72.650000000000006</v>
      </c>
      <c r="K93" s="27">
        <v>71.89</v>
      </c>
      <c r="L93" s="27"/>
      <c r="M93" s="27">
        <v>137</v>
      </c>
      <c r="N93" s="27">
        <v>169.12162000000001</v>
      </c>
      <c r="O93" s="27">
        <v>165.98779999999999</v>
      </c>
      <c r="P93" s="27"/>
      <c r="Q93" s="39">
        <v>2431.02</v>
      </c>
      <c r="R93" s="39">
        <v>2417.38</v>
      </c>
      <c r="S93" s="39">
        <v>2418.71</v>
      </c>
    </row>
    <row r="95" spans="1:19" x14ac:dyDescent="0.2">
      <c r="B95" s="38" t="s">
        <v>95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/>
  </sheetViews>
  <sheetFormatPr defaultColWidth="11.42578125" defaultRowHeight="12" x14ac:dyDescent="0.2"/>
  <cols>
    <col min="1" max="1" width="4.85546875" style="1" customWidth="1"/>
    <col min="2" max="2" width="35.7109375" style="1" customWidth="1"/>
    <col min="3" max="6" width="10.7109375" style="6" customWidth="1"/>
    <col min="7" max="7" width="2.7109375" style="1" customWidth="1"/>
    <col min="8" max="11" width="10.7109375" style="7" customWidth="1"/>
    <col min="12" max="12" width="2.7109375" style="7" customWidth="1"/>
    <col min="13" max="15" width="10.7109375" style="7" customWidth="1"/>
    <col min="16" max="16" width="2.7109375" style="7" customWidth="1"/>
    <col min="17" max="19" width="10.7109375" style="7" customWidth="1"/>
    <col min="20" max="256" width="11.42578125" style="1"/>
    <col min="257" max="257" width="4.85546875" style="1" customWidth="1"/>
    <col min="258" max="258" width="35.7109375" style="1" customWidth="1"/>
    <col min="259" max="262" width="10.7109375" style="1" customWidth="1"/>
    <col min="263" max="263" width="2.7109375" style="1" customWidth="1"/>
    <col min="264" max="267" width="10.7109375" style="1" customWidth="1"/>
    <col min="268" max="268" width="2.7109375" style="1" customWidth="1"/>
    <col min="269" max="271" width="10.7109375" style="1" customWidth="1"/>
    <col min="272" max="272" width="2.7109375" style="1" customWidth="1"/>
    <col min="273" max="275" width="10.7109375" style="1" customWidth="1"/>
    <col min="276" max="512" width="11.42578125" style="1"/>
    <col min="513" max="513" width="4.85546875" style="1" customWidth="1"/>
    <col min="514" max="514" width="35.7109375" style="1" customWidth="1"/>
    <col min="515" max="518" width="10.7109375" style="1" customWidth="1"/>
    <col min="519" max="519" width="2.7109375" style="1" customWidth="1"/>
    <col min="520" max="523" width="10.7109375" style="1" customWidth="1"/>
    <col min="524" max="524" width="2.7109375" style="1" customWidth="1"/>
    <col min="525" max="527" width="10.7109375" style="1" customWidth="1"/>
    <col min="528" max="528" width="2.7109375" style="1" customWidth="1"/>
    <col min="529" max="531" width="10.7109375" style="1" customWidth="1"/>
    <col min="532" max="768" width="11.42578125" style="1"/>
    <col min="769" max="769" width="4.85546875" style="1" customWidth="1"/>
    <col min="770" max="770" width="35.7109375" style="1" customWidth="1"/>
    <col min="771" max="774" width="10.7109375" style="1" customWidth="1"/>
    <col min="775" max="775" width="2.7109375" style="1" customWidth="1"/>
    <col min="776" max="779" width="10.7109375" style="1" customWidth="1"/>
    <col min="780" max="780" width="2.7109375" style="1" customWidth="1"/>
    <col min="781" max="783" width="10.7109375" style="1" customWidth="1"/>
    <col min="784" max="784" width="2.7109375" style="1" customWidth="1"/>
    <col min="785" max="787" width="10.7109375" style="1" customWidth="1"/>
    <col min="788" max="1024" width="11.42578125" style="1"/>
    <col min="1025" max="1025" width="4.85546875" style="1" customWidth="1"/>
    <col min="1026" max="1026" width="35.7109375" style="1" customWidth="1"/>
    <col min="1027" max="1030" width="10.7109375" style="1" customWidth="1"/>
    <col min="1031" max="1031" width="2.7109375" style="1" customWidth="1"/>
    <col min="1032" max="1035" width="10.7109375" style="1" customWidth="1"/>
    <col min="1036" max="1036" width="2.7109375" style="1" customWidth="1"/>
    <col min="1037" max="1039" width="10.7109375" style="1" customWidth="1"/>
    <col min="1040" max="1040" width="2.7109375" style="1" customWidth="1"/>
    <col min="1041" max="1043" width="10.7109375" style="1" customWidth="1"/>
    <col min="1044" max="1280" width="11.42578125" style="1"/>
    <col min="1281" max="1281" width="4.85546875" style="1" customWidth="1"/>
    <col min="1282" max="1282" width="35.7109375" style="1" customWidth="1"/>
    <col min="1283" max="1286" width="10.7109375" style="1" customWidth="1"/>
    <col min="1287" max="1287" width="2.7109375" style="1" customWidth="1"/>
    <col min="1288" max="1291" width="10.7109375" style="1" customWidth="1"/>
    <col min="1292" max="1292" width="2.7109375" style="1" customWidth="1"/>
    <col min="1293" max="1295" width="10.7109375" style="1" customWidth="1"/>
    <col min="1296" max="1296" width="2.7109375" style="1" customWidth="1"/>
    <col min="1297" max="1299" width="10.7109375" style="1" customWidth="1"/>
    <col min="1300" max="1536" width="11.42578125" style="1"/>
    <col min="1537" max="1537" width="4.85546875" style="1" customWidth="1"/>
    <col min="1538" max="1538" width="35.7109375" style="1" customWidth="1"/>
    <col min="1539" max="1542" width="10.7109375" style="1" customWidth="1"/>
    <col min="1543" max="1543" width="2.7109375" style="1" customWidth="1"/>
    <col min="1544" max="1547" width="10.7109375" style="1" customWidth="1"/>
    <col min="1548" max="1548" width="2.7109375" style="1" customWidth="1"/>
    <col min="1549" max="1551" width="10.7109375" style="1" customWidth="1"/>
    <col min="1552" max="1552" width="2.7109375" style="1" customWidth="1"/>
    <col min="1553" max="1555" width="10.7109375" style="1" customWidth="1"/>
    <col min="1556" max="1792" width="11.42578125" style="1"/>
    <col min="1793" max="1793" width="4.85546875" style="1" customWidth="1"/>
    <col min="1794" max="1794" width="35.7109375" style="1" customWidth="1"/>
    <col min="1795" max="1798" width="10.7109375" style="1" customWidth="1"/>
    <col min="1799" max="1799" width="2.7109375" style="1" customWidth="1"/>
    <col min="1800" max="1803" width="10.7109375" style="1" customWidth="1"/>
    <col min="1804" max="1804" width="2.7109375" style="1" customWidth="1"/>
    <col min="1805" max="1807" width="10.7109375" style="1" customWidth="1"/>
    <col min="1808" max="1808" width="2.7109375" style="1" customWidth="1"/>
    <col min="1809" max="1811" width="10.7109375" style="1" customWidth="1"/>
    <col min="1812" max="2048" width="11.42578125" style="1"/>
    <col min="2049" max="2049" width="4.85546875" style="1" customWidth="1"/>
    <col min="2050" max="2050" width="35.7109375" style="1" customWidth="1"/>
    <col min="2051" max="2054" width="10.7109375" style="1" customWidth="1"/>
    <col min="2055" max="2055" width="2.7109375" style="1" customWidth="1"/>
    <col min="2056" max="2059" width="10.7109375" style="1" customWidth="1"/>
    <col min="2060" max="2060" width="2.7109375" style="1" customWidth="1"/>
    <col min="2061" max="2063" width="10.7109375" style="1" customWidth="1"/>
    <col min="2064" max="2064" width="2.7109375" style="1" customWidth="1"/>
    <col min="2065" max="2067" width="10.7109375" style="1" customWidth="1"/>
    <col min="2068" max="2304" width="11.42578125" style="1"/>
    <col min="2305" max="2305" width="4.85546875" style="1" customWidth="1"/>
    <col min="2306" max="2306" width="35.7109375" style="1" customWidth="1"/>
    <col min="2307" max="2310" width="10.7109375" style="1" customWidth="1"/>
    <col min="2311" max="2311" width="2.7109375" style="1" customWidth="1"/>
    <col min="2312" max="2315" width="10.7109375" style="1" customWidth="1"/>
    <col min="2316" max="2316" width="2.7109375" style="1" customWidth="1"/>
    <col min="2317" max="2319" width="10.7109375" style="1" customWidth="1"/>
    <col min="2320" max="2320" width="2.7109375" style="1" customWidth="1"/>
    <col min="2321" max="2323" width="10.7109375" style="1" customWidth="1"/>
    <col min="2324" max="2560" width="11.42578125" style="1"/>
    <col min="2561" max="2561" width="4.85546875" style="1" customWidth="1"/>
    <col min="2562" max="2562" width="35.7109375" style="1" customWidth="1"/>
    <col min="2563" max="2566" width="10.7109375" style="1" customWidth="1"/>
    <col min="2567" max="2567" width="2.7109375" style="1" customWidth="1"/>
    <col min="2568" max="2571" width="10.7109375" style="1" customWidth="1"/>
    <col min="2572" max="2572" width="2.7109375" style="1" customWidth="1"/>
    <col min="2573" max="2575" width="10.7109375" style="1" customWidth="1"/>
    <col min="2576" max="2576" width="2.7109375" style="1" customWidth="1"/>
    <col min="2577" max="2579" width="10.7109375" style="1" customWidth="1"/>
    <col min="2580" max="2816" width="11.42578125" style="1"/>
    <col min="2817" max="2817" width="4.85546875" style="1" customWidth="1"/>
    <col min="2818" max="2818" width="35.7109375" style="1" customWidth="1"/>
    <col min="2819" max="2822" width="10.7109375" style="1" customWidth="1"/>
    <col min="2823" max="2823" width="2.7109375" style="1" customWidth="1"/>
    <col min="2824" max="2827" width="10.7109375" style="1" customWidth="1"/>
    <col min="2828" max="2828" width="2.7109375" style="1" customWidth="1"/>
    <col min="2829" max="2831" width="10.7109375" style="1" customWidth="1"/>
    <col min="2832" max="2832" width="2.7109375" style="1" customWidth="1"/>
    <col min="2833" max="2835" width="10.7109375" style="1" customWidth="1"/>
    <col min="2836" max="3072" width="11.42578125" style="1"/>
    <col min="3073" max="3073" width="4.85546875" style="1" customWidth="1"/>
    <col min="3074" max="3074" width="35.7109375" style="1" customWidth="1"/>
    <col min="3075" max="3078" width="10.7109375" style="1" customWidth="1"/>
    <col min="3079" max="3079" width="2.7109375" style="1" customWidth="1"/>
    <col min="3080" max="3083" width="10.7109375" style="1" customWidth="1"/>
    <col min="3084" max="3084" width="2.7109375" style="1" customWidth="1"/>
    <col min="3085" max="3087" width="10.7109375" style="1" customWidth="1"/>
    <col min="3088" max="3088" width="2.7109375" style="1" customWidth="1"/>
    <col min="3089" max="3091" width="10.7109375" style="1" customWidth="1"/>
    <col min="3092" max="3328" width="11.42578125" style="1"/>
    <col min="3329" max="3329" width="4.85546875" style="1" customWidth="1"/>
    <col min="3330" max="3330" width="35.7109375" style="1" customWidth="1"/>
    <col min="3331" max="3334" width="10.7109375" style="1" customWidth="1"/>
    <col min="3335" max="3335" width="2.7109375" style="1" customWidth="1"/>
    <col min="3336" max="3339" width="10.7109375" style="1" customWidth="1"/>
    <col min="3340" max="3340" width="2.7109375" style="1" customWidth="1"/>
    <col min="3341" max="3343" width="10.7109375" style="1" customWidth="1"/>
    <col min="3344" max="3344" width="2.7109375" style="1" customWidth="1"/>
    <col min="3345" max="3347" width="10.7109375" style="1" customWidth="1"/>
    <col min="3348" max="3584" width="11.42578125" style="1"/>
    <col min="3585" max="3585" width="4.85546875" style="1" customWidth="1"/>
    <col min="3586" max="3586" width="35.7109375" style="1" customWidth="1"/>
    <col min="3587" max="3590" width="10.7109375" style="1" customWidth="1"/>
    <col min="3591" max="3591" width="2.7109375" style="1" customWidth="1"/>
    <col min="3592" max="3595" width="10.7109375" style="1" customWidth="1"/>
    <col min="3596" max="3596" width="2.7109375" style="1" customWidth="1"/>
    <col min="3597" max="3599" width="10.7109375" style="1" customWidth="1"/>
    <col min="3600" max="3600" width="2.7109375" style="1" customWidth="1"/>
    <col min="3601" max="3603" width="10.7109375" style="1" customWidth="1"/>
    <col min="3604" max="3840" width="11.42578125" style="1"/>
    <col min="3841" max="3841" width="4.85546875" style="1" customWidth="1"/>
    <col min="3842" max="3842" width="35.7109375" style="1" customWidth="1"/>
    <col min="3843" max="3846" width="10.7109375" style="1" customWidth="1"/>
    <col min="3847" max="3847" width="2.7109375" style="1" customWidth="1"/>
    <col min="3848" max="3851" width="10.7109375" style="1" customWidth="1"/>
    <col min="3852" max="3852" width="2.7109375" style="1" customWidth="1"/>
    <col min="3853" max="3855" width="10.7109375" style="1" customWidth="1"/>
    <col min="3856" max="3856" width="2.7109375" style="1" customWidth="1"/>
    <col min="3857" max="3859" width="10.7109375" style="1" customWidth="1"/>
    <col min="3860" max="4096" width="11.42578125" style="1"/>
    <col min="4097" max="4097" width="4.85546875" style="1" customWidth="1"/>
    <col min="4098" max="4098" width="35.7109375" style="1" customWidth="1"/>
    <col min="4099" max="4102" width="10.7109375" style="1" customWidth="1"/>
    <col min="4103" max="4103" width="2.7109375" style="1" customWidth="1"/>
    <col min="4104" max="4107" width="10.7109375" style="1" customWidth="1"/>
    <col min="4108" max="4108" width="2.7109375" style="1" customWidth="1"/>
    <col min="4109" max="4111" width="10.7109375" style="1" customWidth="1"/>
    <col min="4112" max="4112" width="2.7109375" style="1" customWidth="1"/>
    <col min="4113" max="4115" width="10.7109375" style="1" customWidth="1"/>
    <col min="4116" max="4352" width="11.42578125" style="1"/>
    <col min="4353" max="4353" width="4.85546875" style="1" customWidth="1"/>
    <col min="4354" max="4354" width="35.7109375" style="1" customWidth="1"/>
    <col min="4355" max="4358" width="10.7109375" style="1" customWidth="1"/>
    <col min="4359" max="4359" width="2.7109375" style="1" customWidth="1"/>
    <col min="4360" max="4363" width="10.7109375" style="1" customWidth="1"/>
    <col min="4364" max="4364" width="2.7109375" style="1" customWidth="1"/>
    <col min="4365" max="4367" width="10.7109375" style="1" customWidth="1"/>
    <col min="4368" max="4368" width="2.7109375" style="1" customWidth="1"/>
    <col min="4369" max="4371" width="10.7109375" style="1" customWidth="1"/>
    <col min="4372" max="4608" width="11.42578125" style="1"/>
    <col min="4609" max="4609" width="4.85546875" style="1" customWidth="1"/>
    <col min="4610" max="4610" width="35.7109375" style="1" customWidth="1"/>
    <col min="4611" max="4614" width="10.7109375" style="1" customWidth="1"/>
    <col min="4615" max="4615" width="2.7109375" style="1" customWidth="1"/>
    <col min="4616" max="4619" width="10.7109375" style="1" customWidth="1"/>
    <col min="4620" max="4620" width="2.7109375" style="1" customWidth="1"/>
    <col min="4621" max="4623" width="10.7109375" style="1" customWidth="1"/>
    <col min="4624" max="4624" width="2.7109375" style="1" customWidth="1"/>
    <col min="4625" max="4627" width="10.7109375" style="1" customWidth="1"/>
    <col min="4628" max="4864" width="11.42578125" style="1"/>
    <col min="4865" max="4865" width="4.85546875" style="1" customWidth="1"/>
    <col min="4866" max="4866" width="35.7109375" style="1" customWidth="1"/>
    <col min="4867" max="4870" width="10.7109375" style="1" customWidth="1"/>
    <col min="4871" max="4871" width="2.7109375" style="1" customWidth="1"/>
    <col min="4872" max="4875" width="10.7109375" style="1" customWidth="1"/>
    <col min="4876" max="4876" width="2.7109375" style="1" customWidth="1"/>
    <col min="4877" max="4879" width="10.7109375" style="1" customWidth="1"/>
    <col min="4880" max="4880" width="2.7109375" style="1" customWidth="1"/>
    <col min="4881" max="4883" width="10.7109375" style="1" customWidth="1"/>
    <col min="4884" max="5120" width="11.42578125" style="1"/>
    <col min="5121" max="5121" width="4.85546875" style="1" customWidth="1"/>
    <col min="5122" max="5122" width="35.7109375" style="1" customWidth="1"/>
    <col min="5123" max="5126" width="10.7109375" style="1" customWidth="1"/>
    <col min="5127" max="5127" width="2.7109375" style="1" customWidth="1"/>
    <col min="5128" max="5131" width="10.7109375" style="1" customWidth="1"/>
    <col min="5132" max="5132" width="2.7109375" style="1" customWidth="1"/>
    <col min="5133" max="5135" width="10.7109375" style="1" customWidth="1"/>
    <col min="5136" max="5136" width="2.7109375" style="1" customWidth="1"/>
    <col min="5137" max="5139" width="10.7109375" style="1" customWidth="1"/>
    <col min="5140" max="5376" width="11.42578125" style="1"/>
    <col min="5377" max="5377" width="4.85546875" style="1" customWidth="1"/>
    <col min="5378" max="5378" width="35.7109375" style="1" customWidth="1"/>
    <col min="5379" max="5382" width="10.7109375" style="1" customWidth="1"/>
    <col min="5383" max="5383" width="2.7109375" style="1" customWidth="1"/>
    <col min="5384" max="5387" width="10.7109375" style="1" customWidth="1"/>
    <col min="5388" max="5388" width="2.7109375" style="1" customWidth="1"/>
    <col min="5389" max="5391" width="10.7109375" style="1" customWidth="1"/>
    <col min="5392" max="5392" width="2.7109375" style="1" customWidth="1"/>
    <col min="5393" max="5395" width="10.7109375" style="1" customWidth="1"/>
    <col min="5396" max="5632" width="11.42578125" style="1"/>
    <col min="5633" max="5633" width="4.85546875" style="1" customWidth="1"/>
    <col min="5634" max="5634" width="35.7109375" style="1" customWidth="1"/>
    <col min="5635" max="5638" width="10.7109375" style="1" customWidth="1"/>
    <col min="5639" max="5639" width="2.7109375" style="1" customWidth="1"/>
    <col min="5640" max="5643" width="10.7109375" style="1" customWidth="1"/>
    <col min="5644" max="5644" width="2.7109375" style="1" customWidth="1"/>
    <col min="5645" max="5647" width="10.7109375" style="1" customWidth="1"/>
    <col min="5648" max="5648" width="2.7109375" style="1" customWidth="1"/>
    <col min="5649" max="5651" width="10.7109375" style="1" customWidth="1"/>
    <col min="5652" max="5888" width="11.42578125" style="1"/>
    <col min="5889" max="5889" width="4.85546875" style="1" customWidth="1"/>
    <col min="5890" max="5890" width="35.7109375" style="1" customWidth="1"/>
    <col min="5891" max="5894" width="10.7109375" style="1" customWidth="1"/>
    <col min="5895" max="5895" width="2.7109375" style="1" customWidth="1"/>
    <col min="5896" max="5899" width="10.7109375" style="1" customWidth="1"/>
    <col min="5900" max="5900" width="2.7109375" style="1" customWidth="1"/>
    <col min="5901" max="5903" width="10.7109375" style="1" customWidth="1"/>
    <col min="5904" max="5904" width="2.7109375" style="1" customWidth="1"/>
    <col min="5905" max="5907" width="10.7109375" style="1" customWidth="1"/>
    <col min="5908" max="6144" width="11.42578125" style="1"/>
    <col min="6145" max="6145" width="4.85546875" style="1" customWidth="1"/>
    <col min="6146" max="6146" width="35.7109375" style="1" customWidth="1"/>
    <col min="6147" max="6150" width="10.7109375" style="1" customWidth="1"/>
    <col min="6151" max="6151" width="2.7109375" style="1" customWidth="1"/>
    <col min="6152" max="6155" width="10.7109375" style="1" customWidth="1"/>
    <col min="6156" max="6156" width="2.7109375" style="1" customWidth="1"/>
    <col min="6157" max="6159" width="10.7109375" style="1" customWidth="1"/>
    <col min="6160" max="6160" width="2.7109375" style="1" customWidth="1"/>
    <col min="6161" max="6163" width="10.7109375" style="1" customWidth="1"/>
    <col min="6164" max="6400" width="11.42578125" style="1"/>
    <col min="6401" max="6401" width="4.85546875" style="1" customWidth="1"/>
    <col min="6402" max="6402" width="35.7109375" style="1" customWidth="1"/>
    <col min="6403" max="6406" width="10.7109375" style="1" customWidth="1"/>
    <col min="6407" max="6407" width="2.7109375" style="1" customWidth="1"/>
    <col min="6408" max="6411" width="10.7109375" style="1" customWidth="1"/>
    <col min="6412" max="6412" width="2.7109375" style="1" customWidth="1"/>
    <col min="6413" max="6415" width="10.7109375" style="1" customWidth="1"/>
    <col min="6416" max="6416" width="2.7109375" style="1" customWidth="1"/>
    <col min="6417" max="6419" width="10.7109375" style="1" customWidth="1"/>
    <col min="6420" max="6656" width="11.42578125" style="1"/>
    <col min="6657" max="6657" width="4.85546875" style="1" customWidth="1"/>
    <col min="6658" max="6658" width="35.7109375" style="1" customWidth="1"/>
    <col min="6659" max="6662" width="10.7109375" style="1" customWidth="1"/>
    <col min="6663" max="6663" width="2.7109375" style="1" customWidth="1"/>
    <col min="6664" max="6667" width="10.7109375" style="1" customWidth="1"/>
    <col min="6668" max="6668" width="2.7109375" style="1" customWidth="1"/>
    <col min="6669" max="6671" width="10.7109375" style="1" customWidth="1"/>
    <col min="6672" max="6672" width="2.7109375" style="1" customWidth="1"/>
    <col min="6673" max="6675" width="10.7109375" style="1" customWidth="1"/>
    <col min="6676" max="6912" width="11.42578125" style="1"/>
    <col min="6913" max="6913" width="4.85546875" style="1" customWidth="1"/>
    <col min="6914" max="6914" width="35.7109375" style="1" customWidth="1"/>
    <col min="6915" max="6918" width="10.7109375" style="1" customWidth="1"/>
    <col min="6919" max="6919" width="2.7109375" style="1" customWidth="1"/>
    <col min="6920" max="6923" width="10.7109375" style="1" customWidth="1"/>
    <col min="6924" max="6924" width="2.7109375" style="1" customWidth="1"/>
    <col min="6925" max="6927" width="10.7109375" style="1" customWidth="1"/>
    <col min="6928" max="6928" width="2.7109375" style="1" customWidth="1"/>
    <col min="6929" max="6931" width="10.7109375" style="1" customWidth="1"/>
    <col min="6932" max="7168" width="11.42578125" style="1"/>
    <col min="7169" max="7169" width="4.85546875" style="1" customWidth="1"/>
    <col min="7170" max="7170" width="35.7109375" style="1" customWidth="1"/>
    <col min="7171" max="7174" width="10.7109375" style="1" customWidth="1"/>
    <col min="7175" max="7175" width="2.7109375" style="1" customWidth="1"/>
    <col min="7176" max="7179" width="10.7109375" style="1" customWidth="1"/>
    <col min="7180" max="7180" width="2.7109375" style="1" customWidth="1"/>
    <col min="7181" max="7183" width="10.7109375" style="1" customWidth="1"/>
    <col min="7184" max="7184" width="2.7109375" style="1" customWidth="1"/>
    <col min="7185" max="7187" width="10.7109375" style="1" customWidth="1"/>
    <col min="7188" max="7424" width="11.42578125" style="1"/>
    <col min="7425" max="7425" width="4.85546875" style="1" customWidth="1"/>
    <col min="7426" max="7426" width="35.7109375" style="1" customWidth="1"/>
    <col min="7427" max="7430" width="10.7109375" style="1" customWidth="1"/>
    <col min="7431" max="7431" width="2.7109375" style="1" customWidth="1"/>
    <col min="7432" max="7435" width="10.7109375" style="1" customWidth="1"/>
    <col min="7436" max="7436" width="2.7109375" style="1" customWidth="1"/>
    <col min="7437" max="7439" width="10.7109375" style="1" customWidth="1"/>
    <col min="7440" max="7440" width="2.7109375" style="1" customWidth="1"/>
    <col min="7441" max="7443" width="10.7109375" style="1" customWidth="1"/>
    <col min="7444" max="7680" width="11.42578125" style="1"/>
    <col min="7681" max="7681" width="4.85546875" style="1" customWidth="1"/>
    <col min="7682" max="7682" width="35.7109375" style="1" customWidth="1"/>
    <col min="7683" max="7686" width="10.7109375" style="1" customWidth="1"/>
    <col min="7687" max="7687" width="2.7109375" style="1" customWidth="1"/>
    <col min="7688" max="7691" width="10.7109375" style="1" customWidth="1"/>
    <col min="7692" max="7692" width="2.7109375" style="1" customWidth="1"/>
    <col min="7693" max="7695" width="10.7109375" style="1" customWidth="1"/>
    <col min="7696" max="7696" width="2.7109375" style="1" customWidth="1"/>
    <col min="7697" max="7699" width="10.7109375" style="1" customWidth="1"/>
    <col min="7700" max="7936" width="11.42578125" style="1"/>
    <col min="7937" max="7937" width="4.85546875" style="1" customWidth="1"/>
    <col min="7938" max="7938" width="35.7109375" style="1" customWidth="1"/>
    <col min="7939" max="7942" width="10.7109375" style="1" customWidth="1"/>
    <col min="7943" max="7943" width="2.7109375" style="1" customWidth="1"/>
    <col min="7944" max="7947" width="10.7109375" style="1" customWidth="1"/>
    <col min="7948" max="7948" width="2.7109375" style="1" customWidth="1"/>
    <col min="7949" max="7951" width="10.7109375" style="1" customWidth="1"/>
    <col min="7952" max="7952" width="2.7109375" style="1" customWidth="1"/>
    <col min="7953" max="7955" width="10.7109375" style="1" customWidth="1"/>
    <col min="7956" max="8192" width="11.42578125" style="1"/>
    <col min="8193" max="8193" width="4.85546875" style="1" customWidth="1"/>
    <col min="8194" max="8194" width="35.7109375" style="1" customWidth="1"/>
    <col min="8195" max="8198" width="10.7109375" style="1" customWidth="1"/>
    <col min="8199" max="8199" width="2.7109375" style="1" customWidth="1"/>
    <col min="8200" max="8203" width="10.7109375" style="1" customWidth="1"/>
    <col min="8204" max="8204" width="2.7109375" style="1" customWidth="1"/>
    <col min="8205" max="8207" width="10.7109375" style="1" customWidth="1"/>
    <col min="8208" max="8208" width="2.7109375" style="1" customWidth="1"/>
    <col min="8209" max="8211" width="10.7109375" style="1" customWidth="1"/>
    <col min="8212" max="8448" width="11.42578125" style="1"/>
    <col min="8449" max="8449" width="4.85546875" style="1" customWidth="1"/>
    <col min="8450" max="8450" width="35.7109375" style="1" customWidth="1"/>
    <col min="8451" max="8454" width="10.7109375" style="1" customWidth="1"/>
    <col min="8455" max="8455" width="2.7109375" style="1" customWidth="1"/>
    <col min="8456" max="8459" width="10.7109375" style="1" customWidth="1"/>
    <col min="8460" max="8460" width="2.7109375" style="1" customWidth="1"/>
    <col min="8461" max="8463" width="10.7109375" style="1" customWidth="1"/>
    <col min="8464" max="8464" width="2.7109375" style="1" customWidth="1"/>
    <col min="8465" max="8467" width="10.7109375" style="1" customWidth="1"/>
    <col min="8468" max="8704" width="11.42578125" style="1"/>
    <col min="8705" max="8705" width="4.85546875" style="1" customWidth="1"/>
    <col min="8706" max="8706" width="35.7109375" style="1" customWidth="1"/>
    <col min="8707" max="8710" width="10.7109375" style="1" customWidth="1"/>
    <col min="8711" max="8711" width="2.7109375" style="1" customWidth="1"/>
    <col min="8712" max="8715" width="10.7109375" style="1" customWidth="1"/>
    <col min="8716" max="8716" width="2.7109375" style="1" customWidth="1"/>
    <col min="8717" max="8719" width="10.7109375" style="1" customWidth="1"/>
    <col min="8720" max="8720" width="2.7109375" style="1" customWidth="1"/>
    <col min="8721" max="8723" width="10.7109375" style="1" customWidth="1"/>
    <col min="8724" max="8960" width="11.42578125" style="1"/>
    <col min="8961" max="8961" width="4.85546875" style="1" customWidth="1"/>
    <col min="8962" max="8962" width="35.7109375" style="1" customWidth="1"/>
    <col min="8963" max="8966" width="10.7109375" style="1" customWidth="1"/>
    <col min="8967" max="8967" width="2.7109375" style="1" customWidth="1"/>
    <col min="8968" max="8971" width="10.7109375" style="1" customWidth="1"/>
    <col min="8972" max="8972" width="2.7109375" style="1" customWidth="1"/>
    <col min="8973" max="8975" width="10.7109375" style="1" customWidth="1"/>
    <col min="8976" max="8976" width="2.7109375" style="1" customWidth="1"/>
    <col min="8977" max="8979" width="10.7109375" style="1" customWidth="1"/>
    <col min="8980" max="9216" width="11.42578125" style="1"/>
    <col min="9217" max="9217" width="4.85546875" style="1" customWidth="1"/>
    <col min="9218" max="9218" width="35.7109375" style="1" customWidth="1"/>
    <col min="9219" max="9222" width="10.7109375" style="1" customWidth="1"/>
    <col min="9223" max="9223" width="2.7109375" style="1" customWidth="1"/>
    <col min="9224" max="9227" width="10.7109375" style="1" customWidth="1"/>
    <col min="9228" max="9228" width="2.7109375" style="1" customWidth="1"/>
    <col min="9229" max="9231" width="10.7109375" style="1" customWidth="1"/>
    <col min="9232" max="9232" width="2.7109375" style="1" customWidth="1"/>
    <col min="9233" max="9235" width="10.7109375" style="1" customWidth="1"/>
    <col min="9236" max="9472" width="11.42578125" style="1"/>
    <col min="9473" max="9473" width="4.85546875" style="1" customWidth="1"/>
    <col min="9474" max="9474" width="35.7109375" style="1" customWidth="1"/>
    <col min="9475" max="9478" width="10.7109375" style="1" customWidth="1"/>
    <col min="9479" max="9479" width="2.7109375" style="1" customWidth="1"/>
    <col min="9480" max="9483" width="10.7109375" style="1" customWidth="1"/>
    <col min="9484" max="9484" width="2.7109375" style="1" customWidth="1"/>
    <col min="9485" max="9487" width="10.7109375" style="1" customWidth="1"/>
    <col min="9488" max="9488" width="2.7109375" style="1" customWidth="1"/>
    <col min="9489" max="9491" width="10.7109375" style="1" customWidth="1"/>
    <col min="9492" max="9728" width="11.42578125" style="1"/>
    <col min="9729" max="9729" width="4.85546875" style="1" customWidth="1"/>
    <col min="9730" max="9730" width="35.7109375" style="1" customWidth="1"/>
    <col min="9731" max="9734" width="10.7109375" style="1" customWidth="1"/>
    <col min="9735" max="9735" width="2.7109375" style="1" customWidth="1"/>
    <col min="9736" max="9739" width="10.7109375" style="1" customWidth="1"/>
    <col min="9740" max="9740" width="2.7109375" style="1" customWidth="1"/>
    <col min="9741" max="9743" width="10.7109375" style="1" customWidth="1"/>
    <col min="9744" max="9744" width="2.7109375" style="1" customWidth="1"/>
    <col min="9745" max="9747" width="10.7109375" style="1" customWidth="1"/>
    <col min="9748" max="9984" width="11.42578125" style="1"/>
    <col min="9985" max="9985" width="4.85546875" style="1" customWidth="1"/>
    <col min="9986" max="9986" width="35.7109375" style="1" customWidth="1"/>
    <col min="9987" max="9990" width="10.7109375" style="1" customWidth="1"/>
    <col min="9991" max="9991" width="2.7109375" style="1" customWidth="1"/>
    <col min="9992" max="9995" width="10.7109375" style="1" customWidth="1"/>
    <col min="9996" max="9996" width="2.7109375" style="1" customWidth="1"/>
    <col min="9997" max="9999" width="10.7109375" style="1" customWidth="1"/>
    <col min="10000" max="10000" width="2.7109375" style="1" customWidth="1"/>
    <col min="10001" max="10003" width="10.7109375" style="1" customWidth="1"/>
    <col min="10004" max="10240" width="11.42578125" style="1"/>
    <col min="10241" max="10241" width="4.85546875" style="1" customWidth="1"/>
    <col min="10242" max="10242" width="35.7109375" style="1" customWidth="1"/>
    <col min="10243" max="10246" width="10.7109375" style="1" customWidth="1"/>
    <col min="10247" max="10247" width="2.7109375" style="1" customWidth="1"/>
    <col min="10248" max="10251" width="10.7109375" style="1" customWidth="1"/>
    <col min="10252" max="10252" width="2.7109375" style="1" customWidth="1"/>
    <col min="10253" max="10255" width="10.7109375" style="1" customWidth="1"/>
    <col min="10256" max="10256" width="2.7109375" style="1" customWidth="1"/>
    <col min="10257" max="10259" width="10.7109375" style="1" customWidth="1"/>
    <col min="10260" max="10496" width="11.42578125" style="1"/>
    <col min="10497" max="10497" width="4.85546875" style="1" customWidth="1"/>
    <col min="10498" max="10498" width="35.7109375" style="1" customWidth="1"/>
    <col min="10499" max="10502" width="10.7109375" style="1" customWidth="1"/>
    <col min="10503" max="10503" width="2.7109375" style="1" customWidth="1"/>
    <col min="10504" max="10507" width="10.7109375" style="1" customWidth="1"/>
    <col min="10508" max="10508" width="2.7109375" style="1" customWidth="1"/>
    <col min="10509" max="10511" width="10.7109375" style="1" customWidth="1"/>
    <col min="10512" max="10512" width="2.7109375" style="1" customWidth="1"/>
    <col min="10513" max="10515" width="10.7109375" style="1" customWidth="1"/>
    <col min="10516" max="10752" width="11.42578125" style="1"/>
    <col min="10753" max="10753" width="4.85546875" style="1" customWidth="1"/>
    <col min="10754" max="10754" width="35.7109375" style="1" customWidth="1"/>
    <col min="10755" max="10758" width="10.7109375" style="1" customWidth="1"/>
    <col min="10759" max="10759" width="2.7109375" style="1" customWidth="1"/>
    <col min="10760" max="10763" width="10.7109375" style="1" customWidth="1"/>
    <col min="10764" max="10764" width="2.7109375" style="1" customWidth="1"/>
    <col min="10765" max="10767" width="10.7109375" style="1" customWidth="1"/>
    <col min="10768" max="10768" width="2.7109375" style="1" customWidth="1"/>
    <col min="10769" max="10771" width="10.7109375" style="1" customWidth="1"/>
    <col min="10772" max="11008" width="11.42578125" style="1"/>
    <col min="11009" max="11009" width="4.85546875" style="1" customWidth="1"/>
    <col min="11010" max="11010" width="35.7109375" style="1" customWidth="1"/>
    <col min="11011" max="11014" width="10.7109375" style="1" customWidth="1"/>
    <col min="11015" max="11015" width="2.7109375" style="1" customWidth="1"/>
    <col min="11016" max="11019" width="10.7109375" style="1" customWidth="1"/>
    <col min="11020" max="11020" width="2.7109375" style="1" customWidth="1"/>
    <col min="11021" max="11023" width="10.7109375" style="1" customWidth="1"/>
    <col min="11024" max="11024" width="2.7109375" style="1" customWidth="1"/>
    <col min="11025" max="11027" width="10.7109375" style="1" customWidth="1"/>
    <col min="11028" max="11264" width="11.42578125" style="1"/>
    <col min="11265" max="11265" width="4.85546875" style="1" customWidth="1"/>
    <col min="11266" max="11266" width="35.7109375" style="1" customWidth="1"/>
    <col min="11267" max="11270" width="10.7109375" style="1" customWidth="1"/>
    <col min="11271" max="11271" width="2.7109375" style="1" customWidth="1"/>
    <col min="11272" max="11275" width="10.7109375" style="1" customWidth="1"/>
    <col min="11276" max="11276" width="2.7109375" style="1" customWidth="1"/>
    <col min="11277" max="11279" width="10.7109375" style="1" customWidth="1"/>
    <col min="11280" max="11280" width="2.7109375" style="1" customWidth="1"/>
    <col min="11281" max="11283" width="10.7109375" style="1" customWidth="1"/>
    <col min="11284" max="11520" width="11.42578125" style="1"/>
    <col min="11521" max="11521" width="4.85546875" style="1" customWidth="1"/>
    <col min="11522" max="11522" width="35.7109375" style="1" customWidth="1"/>
    <col min="11523" max="11526" width="10.7109375" style="1" customWidth="1"/>
    <col min="11527" max="11527" width="2.7109375" style="1" customWidth="1"/>
    <col min="11528" max="11531" width="10.7109375" style="1" customWidth="1"/>
    <col min="11532" max="11532" width="2.7109375" style="1" customWidth="1"/>
    <col min="11533" max="11535" width="10.7109375" style="1" customWidth="1"/>
    <col min="11536" max="11536" width="2.7109375" style="1" customWidth="1"/>
    <col min="11537" max="11539" width="10.7109375" style="1" customWidth="1"/>
    <col min="11540" max="11776" width="11.42578125" style="1"/>
    <col min="11777" max="11777" width="4.85546875" style="1" customWidth="1"/>
    <col min="11778" max="11778" width="35.7109375" style="1" customWidth="1"/>
    <col min="11779" max="11782" width="10.7109375" style="1" customWidth="1"/>
    <col min="11783" max="11783" width="2.7109375" style="1" customWidth="1"/>
    <col min="11784" max="11787" width="10.7109375" style="1" customWidth="1"/>
    <col min="11788" max="11788" width="2.7109375" style="1" customWidth="1"/>
    <col min="11789" max="11791" width="10.7109375" style="1" customWidth="1"/>
    <col min="11792" max="11792" width="2.7109375" style="1" customWidth="1"/>
    <col min="11793" max="11795" width="10.7109375" style="1" customWidth="1"/>
    <col min="11796" max="12032" width="11.42578125" style="1"/>
    <col min="12033" max="12033" width="4.85546875" style="1" customWidth="1"/>
    <col min="12034" max="12034" width="35.7109375" style="1" customWidth="1"/>
    <col min="12035" max="12038" width="10.7109375" style="1" customWidth="1"/>
    <col min="12039" max="12039" width="2.7109375" style="1" customWidth="1"/>
    <col min="12040" max="12043" width="10.7109375" style="1" customWidth="1"/>
    <col min="12044" max="12044" width="2.7109375" style="1" customWidth="1"/>
    <col min="12045" max="12047" width="10.7109375" style="1" customWidth="1"/>
    <col min="12048" max="12048" width="2.7109375" style="1" customWidth="1"/>
    <col min="12049" max="12051" width="10.7109375" style="1" customWidth="1"/>
    <col min="12052" max="12288" width="11.42578125" style="1"/>
    <col min="12289" max="12289" width="4.85546875" style="1" customWidth="1"/>
    <col min="12290" max="12290" width="35.7109375" style="1" customWidth="1"/>
    <col min="12291" max="12294" width="10.7109375" style="1" customWidth="1"/>
    <col min="12295" max="12295" width="2.7109375" style="1" customWidth="1"/>
    <col min="12296" max="12299" width="10.7109375" style="1" customWidth="1"/>
    <col min="12300" max="12300" width="2.7109375" style="1" customWidth="1"/>
    <col min="12301" max="12303" width="10.7109375" style="1" customWidth="1"/>
    <col min="12304" max="12304" width="2.7109375" style="1" customWidth="1"/>
    <col min="12305" max="12307" width="10.7109375" style="1" customWidth="1"/>
    <col min="12308" max="12544" width="11.42578125" style="1"/>
    <col min="12545" max="12545" width="4.85546875" style="1" customWidth="1"/>
    <col min="12546" max="12546" width="35.7109375" style="1" customWidth="1"/>
    <col min="12547" max="12550" width="10.7109375" style="1" customWidth="1"/>
    <col min="12551" max="12551" width="2.7109375" style="1" customWidth="1"/>
    <col min="12552" max="12555" width="10.7109375" style="1" customWidth="1"/>
    <col min="12556" max="12556" width="2.7109375" style="1" customWidth="1"/>
    <col min="12557" max="12559" width="10.7109375" style="1" customWidth="1"/>
    <col min="12560" max="12560" width="2.7109375" style="1" customWidth="1"/>
    <col min="12561" max="12563" width="10.7109375" style="1" customWidth="1"/>
    <col min="12564" max="12800" width="11.42578125" style="1"/>
    <col min="12801" max="12801" width="4.85546875" style="1" customWidth="1"/>
    <col min="12802" max="12802" width="35.7109375" style="1" customWidth="1"/>
    <col min="12803" max="12806" width="10.7109375" style="1" customWidth="1"/>
    <col min="12807" max="12807" width="2.7109375" style="1" customWidth="1"/>
    <col min="12808" max="12811" width="10.7109375" style="1" customWidth="1"/>
    <col min="12812" max="12812" width="2.7109375" style="1" customWidth="1"/>
    <col min="12813" max="12815" width="10.7109375" style="1" customWidth="1"/>
    <col min="12816" max="12816" width="2.7109375" style="1" customWidth="1"/>
    <col min="12817" max="12819" width="10.7109375" style="1" customWidth="1"/>
    <col min="12820" max="13056" width="11.42578125" style="1"/>
    <col min="13057" max="13057" width="4.85546875" style="1" customWidth="1"/>
    <col min="13058" max="13058" width="35.7109375" style="1" customWidth="1"/>
    <col min="13059" max="13062" width="10.7109375" style="1" customWidth="1"/>
    <col min="13063" max="13063" width="2.7109375" style="1" customWidth="1"/>
    <col min="13064" max="13067" width="10.7109375" style="1" customWidth="1"/>
    <col min="13068" max="13068" width="2.7109375" style="1" customWidth="1"/>
    <col min="13069" max="13071" width="10.7109375" style="1" customWidth="1"/>
    <col min="13072" max="13072" width="2.7109375" style="1" customWidth="1"/>
    <col min="13073" max="13075" width="10.7109375" style="1" customWidth="1"/>
    <col min="13076" max="13312" width="11.42578125" style="1"/>
    <col min="13313" max="13313" width="4.85546875" style="1" customWidth="1"/>
    <col min="13314" max="13314" width="35.7109375" style="1" customWidth="1"/>
    <col min="13315" max="13318" width="10.7109375" style="1" customWidth="1"/>
    <col min="13319" max="13319" width="2.7109375" style="1" customWidth="1"/>
    <col min="13320" max="13323" width="10.7109375" style="1" customWidth="1"/>
    <col min="13324" max="13324" width="2.7109375" style="1" customWidth="1"/>
    <col min="13325" max="13327" width="10.7109375" style="1" customWidth="1"/>
    <col min="13328" max="13328" width="2.7109375" style="1" customWidth="1"/>
    <col min="13329" max="13331" width="10.7109375" style="1" customWidth="1"/>
    <col min="13332" max="13568" width="11.42578125" style="1"/>
    <col min="13569" max="13569" width="4.85546875" style="1" customWidth="1"/>
    <col min="13570" max="13570" width="35.7109375" style="1" customWidth="1"/>
    <col min="13571" max="13574" width="10.7109375" style="1" customWidth="1"/>
    <col min="13575" max="13575" width="2.7109375" style="1" customWidth="1"/>
    <col min="13576" max="13579" width="10.7109375" style="1" customWidth="1"/>
    <col min="13580" max="13580" width="2.7109375" style="1" customWidth="1"/>
    <col min="13581" max="13583" width="10.7109375" style="1" customWidth="1"/>
    <col min="13584" max="13584" width="2.7109375" style="1" customWidth="1"/>
    <col min="13585" max="13587" width="10.7109375" style="1" customWidth="1"/>
    <col min="13588" max="13824" width="11.42578125" style="1"/>
    <col min="13825" max="13825" width="4.85546875" style="1" customWidth="1"/>
    <col min="13826" max="13826" width="35.7109375" style="1" customWidth="1"/>
    <col min="13827" max="13830" width="10.7109375" style="1" customWidth="1"/>
    <col min="13831" max="13831" width="2.7109375" style="1" customWidth="1"/>
    <col min="13832" max="13835" width="10.7109375" style="1" customWidth="1"/>
    <col min="13836" max="13836" width="2.7109375" style="1" customWidth="1"/>
    <col min="13837" max="13839" width="10.7109375" style="1" customWidth="1"/>
    <col min="13840" max="13840" width="2.7109375" style="1" customWidth="1"/>
    <col min="13841" max="13843" width="10.7109375" style="1" customWidth="1"/>
    <col min="13844" max="14080" width="11.42578125" style="1"/>
    <col min="14081" max="14081" width="4.85546875" style="1" customWidth="1"/>
    <col min="14082" max="14082" width="35.7109375" style="1" customWidth="1"/>
    <col min="14083" max="14086" width="10.7109375" style="1" customWidth="1"/>
    <col min="14087" max="14087" width="2.7109375" style="1" customWidth="1"/>
    <col min="14088" max="14091" width="10.7109375" style="1" customWidth="1"/>
    <col min="14092" max="14092" width="2.7109375" style="1" customWidth="1"/>
    <col min="14093" max="14095" width="10.7109375" style="1" customWidth="1"/>
    <col min="14096" max="14096" width="2.7109375" style="1" customWidth="1"/>
    <col min="14097" max="14099" width="10.7109375" style="1" customWidth="1"/>
    <col min="14100" max="14336" width="11.42578125" style="1"/>
    <col min="14337" max="14337" width="4.85546875" style="1" customWidth="1"/>
    <col min="14338" max="14338" width="35.7109375" style="1" customWidth="1"/>
    <col min="14339" max="14342" width="10.7109375" style="1" customWidth="1"/>
    <col min="14343" max="14343" width="2.7109375" style="1" customWidth="1"/>
    <col min="14344" max="14347" width="10.7109375" style="1" customWidth="1"/>
    <col min="14348" max="14348" width="2.7109375" style="1" customWidth="1"/>
    <col min="14349" max="14351" width="10.7109375" style="1" customWidth="1"/>
    <col min="14352" max="14352" width="2.7109375" style="1" customWidth="1"/>
    <col min="14353" max="14355" width="10.7109375" style="1" customWidth="1"/>
    <col min="14356" max="14592" width="11.42578125" style="1"/>
    <col min="14593" max="14593" width="4.85546875" style="1" customWidth="1"/>
    <col min="14594" max="14594" width="35.7109375" style="1" customWidth="1"/>
    <col min="14595" max="14598" width="10.7109375" style="1" customWidth="1"/>
    <col min="14599" max="14599" width="2.7109375" style="1" customWidth="1"/>
    <col min="14600" max="14603" width="10.7109375" style="1" customWidth="1"/>
    <col min="14604" max="14604" width="2.7109375" style="1" customWidth="1"/>
    <col min="14605" max="14607" width="10.7109375" style="1" customWidth="1"/>
    <col min="14608" max="14608" width="2.7109375" style="1" customWidth="1"/>
    <col min="14609" max="14611" width="10.7109375" style="1" customWidth="1"/>
    <col min="14612" max="14848" width="11.42578125" style="1"/>
    <col min="14849" max="14849" width="4.85546875" style="1" customWidth="1"/>
    <col min="14850" max="14850" width="35.7109375" style="1" customWidth="1"/>
    <col min="14851" max="14854" width="10.7109375" style="1" customWidth="1"/>
    <col min="14855" max="14855" width="2.7109375" style="1" customWidth="1"/>
    <col min="14856" max="14859" width="10.7109375" style="1" customWidth="1"/>
    <col min="14860" max="14860" width="2.7109375" style="1" customWidth="1"/>
    <col min="14861" max="14863" width="10.7109375" style="1" customWidth="1"/>
    <col min="14864" max="14864" width="2.7109375" style="1" customWidth="1"/>
    <col min="14865" max="14867" width="10.7109375" style="1" customWidth="1"/>
    <col min="14868" max="15104" width="11.42578125" style="1"/>
    <col min="15105" max="15105" width="4.85546875" style="1" customWidth="1"/>
    <col min="15106" max="15106" width="35.7109375" style="1" customWidth="1"/>
    <col min="15107" max="15110" width="10.7109375" style="1" customWidth="1"/>
    <col min="15111" max="15111" width="2.7109375" style="1" customWidth="1"/>
    <col min="15112" max="15115" width="10.7109375" style="1" customWidth="1"/>
    <col min="15116" max="15116" width="2.7109375" style="1" customWidth="1"/>
    <col min="15117" max="15119" width="10.7109375" style="1" customWidth="1"/>
    <col min="15120" max="15120" width="2.7109375" style="1" customWidth="1"/>
    <col min="15121" max="15123" width="10.7109375" style="1" customWidth="1"/>
    <col min="15124" max="15360" width="11.42578125" style="1"/>
    <col min="15361" max="15361" width="4.85546875" style="1" customWidth="1"/>
    <col min="15362" max="15362" width="35.7109375" style="1" customWidth="1"/>
    <col min="15363" max="15366" width="10.7109375" style="1" customWidth="1"/>
    <col min="15367" max="15367" width="2.7109375" style="1" customWidth="1"/>
    <col min="15368" max="15371" width="10.7109375" style="1" customWidth="1"/>
    <col min="15372" max="15372" width="2.7109375" style="1" customWidth="1"/>
    <col min="15373" max="15375" width="10.7109375" style="1" customWidth="1"/>
    <col min="15376" max="15376" width="2.7109375" style="1" customWidth="1"/>
    <col min="15377" max="15379" width="10.7109375" style="1" customWidth="1"/>
    <col min="15380" max="15616" width="11.42578125" style="1"/>
    <col min="15617" max="15617" width="4.85546875" style="1" customWidth="1"/>
    <col min="15618" max="15618" width="35.7109375" style="1" customWidth="1"/>
    <col min="15619" max="15622" width="10.7109375" style="1" customWidth="1"/>
    <col min="15623" max="15623" width="2.7109375" style="1" customWidth="1"/>
    <col min="15624" max="15627" width="10.7109375" style="1" customWidth="1"/>
    <col min="15628" max="15628" width="2.7109375" style="1" customWidth="1"/>
    <col min="15629" max="15631" width="10.7109375" style="1" customWidth="1"/>
    <col min="15632" max="15632" width="2.7109375" style="1" customWidth="1"/>
    <col min="15633" max="15635" width="10.7109375" style="1" customWidth="1"/>
    <col min="15636" max="15872" width="11.42578125" style="1"/>
    <col min="15873" max="15873" width="4.85546875" style="1" customWidth="1"/>
    <col min="15874" max="15874" width="35.7109375" style="1" customWidth="1"/>
    <col min="15875" max="15878" width="10.7109375" style="1" customWidth="1"/>
    <col min="15879" max="15879" width="2.7109375" style="1" customWidth="1"/>
    <col min="15880" max="15883" width="10.7109375" style="1" customWidth="1"/>
    <col min="15884" max="15884" width="2.7109375" style="1" customWidth="1"/>
    <col min="15885" max="15887" width="10.7109375" style="1" customWidth="1"/>
    <col min="15888" max="15888" width="2.7109375" style="1" customWidth="1"/>
    <col min="15889" max="15891" width="10.7109375" style="1" customWidth="1"/>
    <col min="15892" max="16128" width="11.42578125" style="1"/>
    <col min="16129" max="16129" width="4.85546875" style="1" customWidth="1"/>
    <col min="16130" max="16130" width="35.7109375" style="1" customWidth="1"/>
    <col min="16131" max="16134" width="10.7109375" style="1" customWidth="1"/>
    <col min="16135" max="16135" width="2.7109375" style="1" customWidth="1"/>
    <col min="16136" max="16139" width="10.7109375" style="1" customWidth="1"/>
    <col min="16140" max="16140" width="2.7109375" style="1" customWidth="1"/>
    <col min="16141" max="16143" width="10.7109375" style="1" customWidth="1"/>
    <col min="16144" max="16144" width="2.7109375" style="1" customWidth="1"/>
    <col min="16145" max="16147" width="10.7109375" style="1" customWidth="1"/>
    <col min="16148" max="16384" width="11.42578125" style="1"/>
  </cols>
  <sheetData>
    <row r="1" spans="1:19" ht="15" x14ac:dyDescent="0.25">
      <c r="A1" s="2" t="s">
        <v>93</v>
      </c>
    </row>
    <row r="2" spans="1:19" ht="12.75" x14ac:dyDescent="0.2">
      <c r="A2" s="34" t="s">
        <v>101</v>
      </c>
    </row>
    <row r="4" spans="1:19" ht="13.5" x14ac:dyDescent="0.2">
      <c r="C4" s="12" t="s">
        <v>4</v>
      </c>
      <c r="D4" s="13"/>
      <c r="E4" s="13"/>
      <c r="F4" s="13"/>
      <c r="H4" s="8" t="s">
        <v>94</v>
      </c>
      <c r="I4" s="9"/>
      <c r="J4" s="9"/>
      <c r="K4" s="9"/>
      <c r="M4" s="8" t="s">
        <v>6</v>
      </c>
      <c r="N4" s="8"/>
      <c r="O4" s="8"/>
      <c r="Q4" s="8" t="s">
        <v>7</v>
      </c>
      <c r="R4" s="8"/>
      <c r="S4" s="8"/>
    </row>
    <row r="5" spans="1:19" s="3" customFormat="1" ht="24" x14ac:dyDescent="0.2">
      <c r="A5" s="4" t="s">
        <v>92</v>
      </c>
      <c r="B5" s="4"/>
      <c r="C5" s="14" t="s">
        <v>0</v>
      </c>
      <c r="D5" s="14" t="s">
        <v>1</v>
      </c>
      <c r="E5" s="14" t="s">
        <v>2</v>
      </c>
      <c r="F5" s="14" t="s">
        <v>3</v>
      </c>
      <c r="G5" s="5"/>
      <c r="H5" s="10" t="s">
        <v>0</v>
      </c>
      <c r="I5" s="10" t="s">
        <v>1</v>
      </c>
      <c r="J5" s="10" t="s">
        <v>2</v>
      </c>
      <c r="K5" s="10" t="s">
        <v>3</v>
      </c>
      <c r="L5" s="11"/>
      <c r="M5" s="10" t="s">
        <v>5</v>
      </c>
      <c r="N5" s="10" t="s">
        <v>2</v>
      </c>
      <c r="O5" s="10" t="s">
        <v>3</v>
      </c>
      <c r="P5" s="11"/>
      <c r="Q5" s="10" t="s">
        <v>5</v>
      </c>
      <c r="R5" s="10" t="s">
        <v>2</v>
      </c>
      <c r="S5" s="10" t="s">
        <v>3</v>
      </c>
    </row>
    <row r="6" spans="1:19" s="3" customFormat="1" x14ac:dyDescent="0.2">
      <c r="B6" s="31" t="s">
        <v>96</v>
      </c>
      <c r="C6" s="6">
        <v>234</v>
      </c>
      <c r="D6" s="6">
        <v>8</v>
      </c>
      <c r="E6" s="6">
        <v>3070</v>
      </c>
      <c r="F6" s="6">
        <f>SUM(C6:E6)</f>
        <v>3312</v>
      </c>
      <c r="G6" s="1"/>
      <c r="H6" s="7">
        <v>83.76</v>
      </c>
      <c r="I6" s="7">
        <v>77.8</v>
      </c>
      <c r="J6" s="7">
        <v>79.64</v>
      </c>
      <c r="K6" s="7">
        <v>79.94</v>
      </c>
      <c r="L6" s="1"/>
      <c r="M6" s="7">
        <v>355.59034000000003</v>
      </c>
      <c r="N6" s="7">
        <v>356.97942999999998</v>
      </c>
      <c r="O6" s="7">
        <v>356.83598000000001</v>
      </c>
      <c r="P6" s="1"/>
      <c r="Q6" s="42">
        <v>4164.1400000000003</v>
      </c>
      <c r="R6" s="42">
        <v>4128.46</v>
      </c>
      <c r="S6" s="42">
        <v>4132.1400000000003</v>
      </c>
    </row>
    <row r="7" spans="1:19" s="3" customFormat="1" x14ac:dyDescent="0.2">
      <c r="B7" s="53"/>
      <c r="C7" s="43"/>
      <c r="D7" s="43"/>
      <c r="E7" s="43"/>
      <c r="F7" s="43"/>
      <c r="G7" s="53"/>
      <c r="H7" s="52"/>
      <c r="I7" s="52"/>
      <c r="J7" s="52"/>
      <c r="K7" s="52"/>
      <c r="L7" s="51"/>
      <c r="M7" s="52"/>
      <c r="N7" s="52"/>
      <c r="O7" s="52"/>
      <c r="P7" s="51"/>
      <c r="Q7" s="50"/>
      <c r="R7" s="50"/>
      <c r="S7" s="50"/>
    </row>
    <row r="8" spans="1:19" s="3" customFormat="1" x14ac:dyDescent="0.2">
      <c r="B8" s="25" t="s">
        <v>90</v>
      </c>
      <c r="C8" s="43"/>
      <c r="D8" s="43"/>
      <c r="E8" s="43"/>
      <c r="F8" s="43"/>
      <c r="G8" s="53"/>
      <c r="H8" s="52"/>
      <c r="I8" s="52"/>
      <c r="J8" s="52"/>
      <c r="K8" s="52"/>
      <c r="L8" s="51"/>
      <c r="M8" s="52"/>
      <c r="N8" s="52"/>
      <c r="O8" s="52"/>
      <c r="P8" s="51"/>
      <c r="Q8" s="50"/>
      <c r="R8" s="50"/>
      <c r="S8" s="50"/>
    </row>
    <row r="9" spans="1:19" s="3" customFormat="1" x14ac:dyDescent="0.2">
      <c r="A9" s="44">
        <v>1</v>
      </c>
      <c r="B9" s="53" t="s">
        <v>81</v>
      </c>
      <c r="C9" s="43">
        <v>11</v>
      </c>
      <c r="D9" s="43">
        <v>0</v>
      </c>
      <c r="E9" s="43">
        <v>305</v>
      </c>
      <c r="F9" s="43">
        <f t="shared" ref="F9:F18" si="0">SUM(C9:E9)</f>
        <v>316</v>
      </c>
      <c r="G9" s="53"/>
      <c r="H9" s="52">
        <v>75.180000000000007</v>
      </c>
      <c r="I9" s="52">
        <v>0</v>
      </c>
      <c r="J9" s="52">
        <v>65.37</v>
      </c>
      <c r="K9" s="52">
        <v>65.760000000000005</v>
      </c>
      <c r="L9" s="51"/>
      <c r="M9" s="52">
        <v>551.1818199999999</v>
      </c>
      <c r="N9" s="52">
        <v>267.96229999999997</v>
      </c>
      <c r="O9" s="52">
        <v>280.37430999999998</v>
      </c>
      <c r="P9" s="51"/>
      <c r="Q9" s="50">
        <v>6751.52</v>
      </c>
      <c r="R9" s="50">
        <v>4068.9</v>
      </c>
      <c r="S9" s="50">
        <v>4186.47</v>
      </c>
    </row>
    <row r="10" spans="1:19" s="3" customFormat="1" x14ac:dyDescent="0.2">
      <c r="A10" s="44">
        <v>2</v>
      </c>
      <c r="B10" s="53" t="s">
        <v>82</v>
      </c>
      <c r="C10" s="43">
        <v>17</v>
      </c>
      <c r="D10" s="43">
        <v>1</v>
      </c>
      <c r="E10" s="43">
        <v>340</v>
      </c>
      <c r="F10" s="43">
        <f t="shared" si="0"/>
        <v>358</v>
      </c>
      <c r="G10" s="53"/>
      <c r="H10" s="52">
        <v>89.31</v>
      </c>
      <c r="I10" s="52">
        <v>106</v>
      </c>
      <c r="J10" s="52">
        <v>91.13</v>
      </c>
      <c r="K10" s="52">
        <v>91.09</v>
      </c>
      <c r="L10" s="51"/>
      <c r="M10" s="52">
        <v>336.79169000000002</v>
      </c>
      <c r="N10" s="52">
        <v>448.44884999999999</v>
      </c>
      <c r="O10" s="52">
        <v>440.84665999999999</v>
      </c>
      <c r="P10" s="51"/>
      <c r="Q10" s="50">
        <v>3821.27</v>
      </c>
      <c r="R10" s="50">
        <v>4631.2</v>
      </c>
      <c r="S10" s="50">
        <v>4576.05</v>
      </c>
    </row>
    <row r="11" spans="1:19" s="3" customFormat="1" x14ac:dyDescent="0.2">
      <c r="A11" s="44">
        <v>3</v>
      </c>
      <c r="B11" s="53" t="s">
        <v>83</v>
      </c>
      <c r="C11" s="43">
        <v>86</v>
      </c>
      <c r="D11" s="43">
        <v>0</v>
      </c>
      <c r="E11" s="43">
        <v>328</v>
      </c>
      <c r="F11" s="43">
        <f t="shared" si="0"/>
        <v>414</v>
      </c>
      <c r="G11" s="53"/>
      <c r="H11" s="52">
        <v>76.67</v>
      </c>
      <c r="I11" s="52">
        <v>0</v>
      </c>
      <c r="J11" s="52">
        <v>66.599999999999994</v>
      </c>
      <c r="K11" s="52">
        <v>68.97</v>
      </c>
      <c r="L11" s="51"/>
      <c r="M11" s="52">
        <v>303.79136999999997</v>
      </c>
      <c r="N11" s="52">
        <v>260.96850000000001</v>
      </c>
      <c r="O11" s="52">
        <v>280.12609999999995</v>
      </c>
      <c r="P11" s="51"/>
      <c r="Q11" s="50">
        <v>3967.32</v>
      </c>
      <c r="R11" s="50">
        <v>3811.42</v>
      </c>
      <c r="S11" s="50">
        <v>3881.16</v>
      </c>
    </row>
    <row r="12" spans="1:19" s="3" customFormat="1" x14ac:dyDescent="0.2">
      <c r="A12" s="44">
        <v>4</v>
      </c>
      <c r="B12" s="53" t="s">
        <v>84</v>
      </c>
      <c r="C12" s="43">
        <v>6</v>
      </c>
      <c r="D12" s="43">
        <v>1</v>
      </c>
      <c r="E12" s="43">
        <v>144</v>
      </c>
      <c r="F12" s="43">
        <f t="shared" si="0"/>
        <v>151</v>
      </c>
      <c r="G12" s="53"/>
      <c r="H12" s="52">
        <v>99.83</v>
      </c>
      <c r="I12" s="52">
        <v>0</v>
      </c>
      <c r="J12" s="52">
        <v>94.99</v>
      </c>
      <c r="K12" s="52">
        <v>95.21</v>
      </c>
      <c r="L12" s="51"/>
      <c r="M12" s="56">
        <v>572.88333</v>
      </c>
      <c r="N12" s="56">
        <v>481.47987000000001</v>
      </c>
      <c r="O12" s="56">
        <v>486.96406999999999</v>
      </c>
      <c r="P12" s="55"/>
      <c r="Q12" s="54">
        <v>5760.48</v>
      </c>
      <c r="R12" s="54">
        <v>4651.3999999999996</v>
      </c>
      <c r="S12" s="54">
        <v>4717.95</v>
      </c>
    </row>
    <row r="13" spans="1:19" s="3" customFormat="1" x14ac:dyDescent="0.2">
      <c r="A13" s="44">
        <v>5</v>
      </c>
      <c r="B13" s="53" t="s">
        <v>85</v>
      </c>
      <c r="C13" s="43">
        <v>26</v>
      </c>
      <c r="D13" s="43">
        <v>0</v>
      </c>
      <c r="E13" s="43">
        <v>262</v>
      </c>
      <c r="F13" s="43">
        <f t="shared" si="0"/>
        <v>288</v>
      </c>
      <c r="G13" s="53"/>
      <c r="H13" s="52">
        <v>118.48</v>
      </c>
      <c r="I13" s="52">
        <v>0</v>
      </c>
      <c r="J13" s="52">
        <v>116.23</v>
      </c>
      <c r="K13" s="52">
        <v>116.42</v>
      </c>
      <c r="L13" s="51"/>
      <c r="M13" s="56">
        <v>633.12612000000001</v>
      </c>
      <c r="N13" s="56">
        <v>639.71443000000011</v>
      </c>
      <c r="O13" s="56">
        <v>639.12252000000001</v>
      </c>
      <c r="P13" s="55"/>
      <c r="Q13" s="54">
        <v>5565.48</v>
      </c>
      <c r="R13" s="54">
        <v>5572.59</v>
      </c>
      <c r="S13" s="54">
        <v>5571.95</v>
      </c>
    </row>
    <row r="14" spans="1:19" s="3" customFormat="1" x14ac:dyDescent="0.2">
      <c r="A14" s="44">
        <v>6</v>
      </c>
      <c r="B14" s="53" t="s">
        <v>86</v>
      </c>
      <c r="C14" s="43">
        <v>19</v>
      </c>
      <c r="D14" s="43">
        <v>0</v>
      </c>
      <c r="E14" s="43">
        <v>247</v>
      </c>
      <c r="F14" s="43">
        <f t="shared" si="0"/>
        <v>266</v>
      </c>
      <c r="G14" s="53"/>
      <c r="H14" s="52">
        <v>91.31</v>
      </c>
      <c r="I14" s="52">
        <v>0</v>
      </c>
      <c r="J14" s="52">
        <v>80.400000000000006</v>
      </c>
      <c r="K14" s="52">
        <v>81.13</v>
      </c>
      <c r="L14" s="51"/>
      <c r="M14" s="56">
        <v>378.29692</v>
      </c>
      <c r="N14" s="56">
        <v>367.36840000000001</v>
      </c>
      <c r="O14" s="56">
        <v>368.11884999999995</v>
      </c>
      <c r="P14" s="55"/>
      <c r="Q14" s="54">
        <v>4325.42</v>
      </c>
      <c r="R14" s="54">
        <v>4546.46</v>
      </c>
      <c r="S14" s="54">
        <v>4531.28</v>
      </c>
    </row>
    <row r="15" spans="1:19" s="3" customFormat="1" x14ac:dyDescent="0.2">
      <c r="A15" s="44">
        <v>7</v>
      </c>
      <c r="B15" s="53" t="s">
        <v>87</v>
      </c>
      <c r="C15" s="43">
        <v>42</v>
      </c>
      <c r="D15" s="43">
        <v>2</v>
      </c>
      <c r="E15" s="43">
        <v>342</v>
      </c>
      <c r="F15" s="43">
        <f t="shared" si="0"/>
        <v>386</v>
      </c>
      <c r="G15" s="53"/>
      <c r="H15" s="52">
        <v>70.75</v>
      </c>
      <c r="I15" s="52">
        <v>62.5</v>
      </c>
      <c r="J15" s="52">
        <v>75.27</v>
      </c>
      <c r="K15" s="52">
        <v>74.709999999999994</v>
      </c>
      <c r="L15" s="51"/>
      <c r="M15" s="56">
        <v>202.12454</v>
      </c>
      <c r="N15" s="56">
        <v>240.10384999999999</v>
      </c>
      <c r="O15" s="56">
        <v>235.2208</v>
      </c>
      <c r="P15" s="55"/>
      <c r="Q15" s="54">
        <v>2792.64</v>
      </c>
      <c r="R15" s="54">
        <v>3159.51</v>
      </c>
      <c r="S15" s="54">
        <v>3112.34</v>
      </c>
    </row>
    <row r="16" spans="1:19" s="3" customFormat="1" x14ac:dyDescent="0.2">
      <c r="A16" s="44">
        <v>8</v>
      </c>
      <c r="B16" s="53" t="s">
        <v>88</v>
      </c>
      <c r="C16" s="43">
        <v>0</v>
      </c>
      <c r="D16" s="43">
        <v>2</v>
      </c>
      <c r="E16" s="43">
        <v>240</v>
      </c>
      <c r="F16" s="43">
        <f t="shared" si="0"/>
        <v>242</v>
      </c>
      <c r="G16" s="53"/>
      <c r="H16" s="52">
        <v>0</v>
      </c>
      <c r="I16" s="52">
        <v>0</v>
      </c>
      <c r="J16" s="52">
        <v>64.7</v>
      </c>
      <c r="K16" s="52">
        <v>64.7</v>
      </c>
      <c r="L16" s="51"/>
      <c r="M16" s="56">
        <v>0</v>
      </c>
      <c r="N16" s="56">
        <v>156.83120000000002</v>
      </c>
      <c r="O16" s="56">
        <v>156.83120000000002</v>
      </c>
      <c r="P16" s="55"/>
      <c r="Q16" s="54">
        <v>0</v>
      </c>
      <c r="R16" s="54">
        <v>2390.9499999999998</v>
      </c>
      <c r="S16" s="54">
        <v>2390.9499999999998</v>
      </c>
    </row>
    <row r="17" spans="1:19" s="3" customFormat="1" x14ac:dyDescent="0.2">
      <c r="A17" s="44">
        <v>9</v>
      </c>
      <c r="B17" s="53" t="s">
        <v>66</v>
      </c>
      <c r="C17" s="43">
        <v>3</v>
      </c>
      <c r="D17" s="43">
        <v>1</v>
      </c>
      <c r="E17" s="43">
        <v>347</v>
      </c>
      <c r="F17" s="43">
        <f t="shared" si="0"/>
        <v>351</v>
      </c>
      <c r="G17" s="53"/>
      <c r="H17" s="52">
        <v>80</v>
      </c>
      <c r="I17" s="52">
        <v>74</v>
      </c>
      <c r="J17" s="52">
        <v>73.59</v>
      </c>
      <c r="K17" s="52">
        <v>73.63</v>
      </c>
      <c r="L17" s="51"/>
      <c r="M17" s="56">
        <v>206.5</v>
      </c>
      <c r="N17" s="56">
        <v>251.12261999999998</v>
      </c>
      <c r="O17" s="56">
        <v>250.43611999999999</v>
      </c>
      <c r="P17" s="55"/>
      <c r="Q17" s="54">
        <v>2613.29</v>
      </c>
      <c r="R17" s="54">
        <v>3299.69</v>
      </c>
      <c r="S17" s="54">
        <v>3289.13</v>
      </c>
    </row>
    <row r="18" spans="1:19" s="3" customFormat="1" x14ac:dyDescent="0.2">
      <c r="A18" s="44">
        <v>10</v>
      </c>
      <c r="B18" s="53" t="s">
        <v>89</v>
      </c>
      <c r="C18" s="43">
        <v>23</v>
      </c>
      <c r="D18" s="43">
        <v>1</v>
      </c>
      <c r="E18" s="43">
        <v>492</v>
      </c>
      <c r="F18" s="43">
        <f t="shared" si="0"/>
        <v>516</v>
      </c>
      <c r="G18" s="53"/>
      <c r="H18" s="52">
        <v>87.3</v>
      </c>
      <c r="I18" s="52">
        <v>84</v>
      </c>
      <c r="J18" s="52">
        <v>77.73</v>
      </c>
      <c r="K18" s="52">
        <v>78.209999999999994</v>
      </c>
      <c r="L18" s="51"/>
      <c r="M18" s="56">
        <v>369.70976999999999</v>
      </c>
      <c r="N18" s="56">
        <v>323.91248999999999</v>
      </c>
      <c r="O18" s="56">
        <v>326.87963999999999</v>
      </c>
      <c r="P18" s="55"/>
      <c r="Q18" s="54">
        <v>4244.22</v>
      </c>
      <c r="R18" s="54">
        <v>3936.26</v>
      </c>
      <c r="S18" s="54">
        <v>3956.21</v>
      </c>
    </row>
    <row r="19" spans="1:19" s="3" customFormat="1" x14ac:dyDescent="0.2">
      <c r="A19" s="44"/>
      <c r="B19" s="53"/>
      <c r="C19" s="43"/>
      <c r="D19" s="43"/>
      <c r="E19" s="43"/>
      <c r="F19" s="43"/>
      <c r="G19" s="53"/>
      <c r="H19" s="52"/>
      <c r="I19" s="52"/>
      <c r="J19" s="52"/>
      <c r="K19" s="52"/>
      <c r="L19" s="51"/>
      <c r="M19" s="52"/>
      <c r="N19" s="52"/>
      <c r="O19" s="52"/>
      <c r="P19" s="51"/>
      <c r="Q19" s="50"/>
      <c r="R19" s="50"/>
      <c r="S19" s="50"/>
    </row>
    <row r="20" spans="1:19" s="3" customFormat="1" x14ac:dyDescent="0.2">
      <c r="A20" s="44"/>
      <c r="B20" s="25" t="s">
        <v>91</v>
      </c>
      <c r="C20" s="43"/>
      <c r="D20" s="43"/>
      <c r="E20" s="43"/>
      <c r="F20" s="43"/>
      <c r="G20" s="53"/>
      <c r="H20" s="52"/>
      <c r="I20" s="52"/>
      <c r="J20" s="52"/>
      <c r="K20" s="52"/>
      <c r="L20" s="51"/>
      <c r="M20" s="52"/>
      <c r="N20" s="52"/>
      <c r="O20" s="52"/>
      <c r="P20" s="51"/>
      <c r="Q20" s="50"/>
      <c r="R20" s="50"/>
      <c r="S20" s="50"/>
    </row>
    <row r="21" spans="1:19" x14ac:dyDescent="0.2">
      <c r="A21" s="44">
        <v>1</v>
      </c>
      <c r="B21" s="6" t="s">
        <v>8</v>
      </c>
      <c r="C21" s="6">
        <v>2</v>
      </c>
      <c r="D21" s="6">
        <v>0</v>
      </c>
      <c r="E21" s="6">
        <v>175</v>
      </c>
      <c r="F21" s="43">
        <f t="shared" ref="F21:F84" si="1">SUM(C21:E21)</f>
        <v>177</v>
      </c>
      <c r="H21" s="7">
        <v>79.5</v>
      </c>
      <c r="I21" s="7">
        <v>0</v>
      </c>
      <c r="J21" s="7">
        <v>62.02</v>
      </c>
      <c r="K21" s="7">
        <v>62.26</v>
      </c>
      <c r="M21" s="7">
        <v>0</v>
      </c>
      <c r="N21" s="7">
        <v>212.26963000000001</v>
      </c>
      <c r="O21" s="7">
        <v>219.08637999999999</v>
      </c>
      <c r="Q21" s="42">
        <v>0</v>
      </c>
      <c r="R21" s="42">
        <v>3439.06</v>
      </c>
      <c r="S21" s="42">
        <v>3512.37</v>
      </c>
    </row>
    <row r="22" spans="1:19" x14ac:dyDescent="0.2">
      <c r="A22" s="44">
        <v>2</v>
      </c>
      <c r="B22" s="6" t="s">
        <v>9</v>
      </c>
      <c r="C22" s="6">
        <v>5</v>
      </c>
      <c r="D22" s="6">
        <v>0</v>
      </c>
      <c r="E22" s="6">
        <v>33</v>
      </c>
      <c r="F22" s="43">
        <f t="shared" si="1"/>
        <v>38</v>
      </c>
      <c r="H22" s="7">
        <v>95.6</v>
      </c>
      <c r="I22" s="7">
        <v>0</v>
      </c>
      <c r="J22" s="7">
        <v>75.03</v>
      </c>
      <c r="K22" s="7">
        <v>77.97</v>
      </c>
      <c r="M22" s="7">
        <v>771</v>
      </c>
      <c r="N22" s="7">
        <v>331.15206999999998</v>
      </c>
      <c r="O22" s="7">
        <v>393.98748999999998</v>
      </c>
      <c r="Q22" s="42">
        <v>7933.96</v>
      </c>
      <c r="R22" s="42">
        <v>4602.88</v>
      </c>
      <c r="S22" s="42">
        <v>5078.75</v>
      </c>
    </row>
    <row r="23" spans="1:19" x14ac:dyDescent="0.2">
      <c r="A23" s="44">
        <v>3</v>
      </c>
      <c r="B23" s="6" t="s">
        <v>10</v>
      </c>
      <c r="C23" s="6">
        <v>3</v>
      </c>
      <c r="D23" s="6">
        <v>0</v>
      </c>
      <c r="E23" s="6">
        <v>40</v>
      </c>
      <c r="F23" s="43">
        <f t="shared" si="1"/>
        <v>43</v>
      </c>
      <c r="H23" s="7">
        <v>33</v>
      </c>
      <c r="I23" s="7">
        <v>0</v>
      </c>
      <c r="J23" s="7">
        <v>49.41</v>
      </c>
      <c r="K23" s="7">
        <v>48.08</v>
      </c>
      <c r="M23" s="7">
        <v>138.33332999999999</v>
      </c>
      <c r="N23" s="7">
        <v>257.73446999999999</v>
      </c>
      <c r="O23" s="7">
        <v>248.05329999999998</v>
      </c>
      <c r="Q23" s="42">
        <v>4292.55</v>
      </c>
      <c r="R23" s="42">
        <v>5312.35</v>
      </c>
      <c r="S23" s="42">
        <v>5229.66</v>
      </c>
    </row>
    <row r="24" spans="1:19" x14ac:dyDescent="0.2">
      <c r="A24" s="44">
        <v>4</v>
      </c>
      <c r="B24" s="6" t="s">
        <v>11</v>
      </c>
      <c r="C24" s="6">
        <v>1</v>
      </c>
      <c r="D24" s="6">
        <v>0</v>
      </c>
      <c r="E24" s="6">
        <v>57</v>
      </c>
      <c r="F24" s="43">
        <f t="shared" si="1"/>
        <v>58</v>
      </c>
      <c r="H24" s="7">
        <v>91</v>
      </c>
      <c r="I24" s="7">
        <v>0</v>
      </c>
      <c r="J24" s="7">
        <v>78.599999999999994</v>
      </c>
      <c r="K24" s="7">
        <v>78.819999999999993</v>
      </c>
      <c r="M24" s="7">
        <v>0</v>
      </c>
      <c r="N24" s="7">
        <v>362.34166999999997</v>
      </c>
      <c r="O24" s="7">
        <v>365.33557000000002</v>
      </c>
      <c r="Q24" s="42">
        <v>0</v>
      </c>
      <c r="R24" s="42">
        <v>4394.6099999999997</v>
      </c>
      <c r="S24" s="42">
        <v>4420.1400000000003</v>
      </c>
    </row>
    <row r="25" spans="1:19" x14ac:dyDescent="0.2">
      <c r="A25" s="44">
        <v>5</v>
      </c>
      <c r="B25" s="6" t="s">
        <v>12</v>
      </c>
      <c r="C25" s="6">
        <v>2</v>
      </c>
      <c r="D25" s="6">
        <v>0</v>
      </c>
      <c r="E25" s="6">
        <v>59</v>
      </c>
      <c r="F25" s="43">
        <f t="shared" si="1"/>
        <v>61</v>
      </c>
      <c r="H25" s="7">
        <v>92</v>
      </c>
      <c r="I25" s="7">
        <v>0</v>
      </c>
      <c r="J25" s="7">
        <v>86.22</v>
      </c>
      <c r="K25" s="7">
        <v>86.42</v>
      </c>
      <c r="M25" s="7">
        <v>0</v>
      </c>
      <c r="N25" s="7">
        <v>462.52859999999998</v>
      </c>
      <c r="O25" s="7">
        <v>465.13534000000004</v>
      </c>
      <c r="Q25" s="42">
        <v>0</v>
      </c>
      <c r="R25" s="42">
        <v>5148.24</v>
      </c>
      <c r="S25" s="42">
        <v>5180.21</v>
      </c>
    </row>
    <row r="26" spans="1:19" x14ac:dyDescent="0.2">
      <c r="A26" s="44">
        <v>6</v>
      </c>
      <c r="B26" s="6" t="s">
        <v>13</v>
      </c>
      <c r="C26" s="6">
        <v>0</v>
      </c>
      <c r="D26" s="6">
        <v>0</v>
      </c>
      <c r="E26" s="6">
        <v>24</v>
      </c>
      <c r="F26" s="43">
        <f t="shared" si="1"/>
        <v>24</v>
      </c>
      <c r="H26" s="7">
        <v>0</v>
      </c>
      <c r="I26" s="7">
        <v>0</v>
      </c>
      <c r="J26" s="7">
        <v>65.78</v>
      </c>
      <c r="K26" s="7">
        <v>65.78</v>
      </c>
      <c r="M26" s="7">
        <v>0</v>
      </c>
      <c r="N26" s="7">
        <v>258.26189999999997</v>
      </c>
      <c r="O26" s="7">
        <v>258.26189999999997</v>
      </c>
      <c r="Q26" s="42">
        <v>0</v>
      </c>
      <c r="R26" s="42">
        <v>3965.85</v>
      </c>
      <c r="S26" s="42">
        <v>3965.85</v>
      </c>
    </row>
    <row r="27" spans="1:19" x14ac:dyDescent="0.2">
      <c r="A27" s="44">
        <v>7</v>
      </c>
      <c r="B27" s="6" t="s">
        <v>14</v>
      </c>
      <c r="C27" s="6">
        <v>6</v>
      </c>
      <c r="D27" s="6">
        <v>1</v>
      </c>
      <c r="E27" s="6">
        <v>105</v>
      </c>
      <c r="F27" s="43">
        <f t="shared" si="1"/>
        <v>112</v>
      </c>
      <c r="H27" s="7">
        <v>73.17</v>
      </c>
      <c r="I27" s="7">
        <v>106</v>
      </c>
      <c r="J27" s="7">
        <v>111.54</v>
      </c>
      <c r="K27" s="7">
        <v>109.21</v>
      </c>
      <c r="M27" s="7">
        <v>231.83332999999999</v>
      </c>
      <c r="N27" s="7">
        <v>558.20336999999995</v>
      </c>
      <c r="O27" s="7">
        <v>532.77193999999997</v>
      </c>
      <c r="Q27" s="42">
        <v>3042.84</v>
      </c>
      <c r="R27" s="42">
        <v>4473.8100000000004</v>
      </c>
      <c r="S27" s="42">
        <v>4362.3100000000004</v>
      </c>
    </row>
    <row r="28" spans="1:19" x14ac:dyDescent="0.2">
      <c r="A28" s="44">
        <v>8</v>
      </c>
      <c r="B28" s="6" t="s">
        <v>15</v>
      </c>
      <c r="C28" s="6">
        <v>6</v>
      </c>
      <c r="D28" s="6">
        <v>0</v>
      </c>
      <c r="E28" s="6">
        <v>49</v>
      </c>
      <c r="F28" s="43">
        <f t="shared" si="1"/>
        <v>55</v>
      </c>
      <c r="H28" s="7">
        <v>110.5</v>
      </c>
      <c r="I28" s="7">
        <v>0</v>
      </c>
      <c r="J28" s="7">
        <v>89.98</v>
      </c>
      <c r="K28" s="7">
        <v>92.49</v>
      </c>
      <c r="M28" s="7">
        <v>434.77767</v>
      </c>
      <c r="N28" s="7">
        <v>445.59093999999999</v>
      </c>
      <c r="O28" s="7">
        <v>443.92735999999996</v>
      </c>
      <c r="Q28" s="42">
        <v>4405.3</v>
      </c>
      <c r="R28" s="42">
        <v>4900.47</v>
      </c>
      <c r="S28" s="42">
        <v>4824.29</v>
      </c>
    </row>
    <row r="29" spans="1:19" x14ac:dyDescent="0.2">
      <c r="A29" s="44">
        <v>9</v>
      </c>
      <c r="B29" s="6" t="s">
        <v>16</v>
      </c>
      <c r="C29" s="6">
        <v>2</v>
      </c>
      <c r="D29" s="6">
        <v>0</v>
      </c>
      <c r="E29" s="6">
        <v>62</v>
      </c>
      <c r="F29" s="43">
        <f t="shared" si="1"/>
        <v>64</v>
      </c>
      <c r="H29" s="7">
        <v>68</v>
      </c>
      <c r="I29" s="7">
        <v>0</v>
      </c>
      <c r="J29" s="7">
        <v>81.55</v>
      </c>
      <c r="K29" s="7">
        <v>81.28</v>
      </c>
      <c r="M29" s="7">
        <v>0</v>
      </c>
      <c r="N29" s="7">
        <v>363.97253000000001</v>
      </c>
      <c r="O29" s="7">
        <v>356.71681999999998</v>
      </c>
      <c r="Q29" s="42">
        <v>0</v>
      </c>
      <c r="R29" s="42">
        <v>4475.38</v>
      </c>
      <c r="S29" s="42">
        <v>4391.17</v>
      </c>
    </row>
    <row r="30" spans="1:19" x14ac:dyDescent="0.2">
      <c r="A30" s="44">
        <v>10</v>
      </c>
      <c r="B30" s="6" t="s">
        <v>17</v>
      </c>
      <c r="C30" s="6">
        <v>1</v>
      </c>
      <c r="D30" s="6">
        <v>0</v>
      </c>
      <c r="E30" s="6">
        <v>41</v>
      </c>
      <c r="F30" s="43">
        <f t="shared" si="1"/>
        <v>42</v>
      </c>
      <c r="H30" s="7">
        <v>75</v>
      </c>
      <c r="I30" s="7">
        <v>0</v>
      </c>
      <c r="J30" s="7">
        <v>74.61</v>
      </c>
      <c r="K30" s="7">
        <v>74.62</v>
      </c>
      <c r="M30" s="7">
        <v>0</v>
      </c>
      <c r="N30" s="7">
        <v>279.28586000000001</v>
      </c>
      <c r="O30" s="7">
        <v>275.62513000000001</v>
      </c>
      <c r="Q30" s="42">
        <v>0</v>
      </c>
      <c r="R30" s="42">
        <v>4180.74</v>
      </c>
      <c r="S30" s="42">
        <v>4074.81</v>
      </c>
    </row>
    <row r="31" spans="1:19" x14ac:dyDescent="0.2">
      <c r="A31" s="44">
        <v>11</v>
      </c>
      <c r="B31" s="6" t="s">
        <v>18</v>
      </c>
      <c r="C31" s="6">
        <v>0</v>
      </c>
      <c r="D31" s="6">
        <v>0</v>
      </c>
      <c r="E31" s="6">
        <v>93</v>
      </c>
      <c r="F31" s="43">
        <f t="shared" si="1"/>
        <v>93</v>
      </c>
      <c r="H31" s="7">
        <v>0</v>
      </c>
      <c r="I31" s="7">
        <v>0</v>
      </c>
      <c r="J31" s="7">
        <v>59.9</v>
      </c>
      <c r="K31" s="7">
        <v>59.9</v>
      </c>
      <c r="M31" s="7">
        <v>0</v>
      </c>
      <c r="N31" s="7">
        <v>242.71651</v>
      </c>
      <c r="O31" s="7">
        <v>242.71651</v>
      </c>
      <c r="Q31" s="42">
        <v>0</v>
      </c>
      <c r="R31" s="42">
        <v>4062.76</v>
      </c>
      <c r="S31" s="42">
        <v>4062.76</v>
      </c>
    </row>
    <row r="32" spans="1:19" x14ac:dyDescent="0.2">
      <c r="A32" s="44">
        <v>12</v>
      </c>
      <c r="B32" s="6" t="s">
        <v>19</v>
      </c>
      <c r="C32" s="6">
        <v>0</v>
      </c>
      <c r="D32" s="6">
        <v>0</v>
      </c>
      <c r="E32" s="6">
        <v>0</v>
      </c>
      <c r="F32" s="43">
        <f t="shared" si="1"/>
        <v>0</v>
      </c>
      <c r="H32" s="7">
        <v>0</v>
      </c>
      <c r="I32" s="7">
        <v>0</v>
      </c>
      <c r="J32" s="7">
        <v>0</v>
      </c>
      <c r="K32" s="7">
        <v>0</v>
      </c>
      <c r="M32" s="7">
        <v>0</v>
      </c>
      <c r="N32" s="7">
        <v>0</v>
      </c>
      <c r="O32" s="7">
        <v>0</v>
      </c>
      <c r="Q32" s="42">
        <v>0</v>
      </c>
      <c r="R32" s="42">
        <v>0</v>
      </c>
      <c r="S32" s="42">
        <v>0</v>
      </c>
    </row>
    <row r="33" spans="1:19" x14ac:dyDescent="0.2">
      <c r="A33" s="44">
        <v>13</v>
      </c>
      <c r="B33" s="6" t="s">
        <v>20</v>
      </c>
      <c r="C33" s="6">
        <v>0</v>
      </c>
      <c r="D33" s="6">
        <v>0</v>
      </c>
      <c r="E33" s="6">
        <v>41</v>
      </c>
      <c r="F33" s="43">
        <f t="shared" si="1"/>
        <v>41</v>
      </c>
      <c r="H33" s="7">
        <v>0</v>
      </c>
      <c r="I33" s="7">
        <v>0</v>
      </c>
      <c r="J33" s="7">
        <v>69.84</v>
      </c>
      <c r="K33" s="7">
        <v>69.84</v>
      </c>
      <c r="M33" s="7">
        <v>0</v>
      </c>
      <c r="N33" s="7">
        <v>261.39910000000003</v>
      </c>
      <c r="O33" s="7">
        <v>261.39910000000003</v>
      </c>
      <c r="Q33" s="42">
        <v>0</v>
      </c>
      <c r="R33" s="42">
        <v>4106.6400000000003</v>
      </c>
      <c r="S33" s="42">
        <v>4106.6400000000003</v>
      </c>
    </row>
    <row r="34" spans="1:19" x14ac:dyDescent="0.2">
      <c r="A34" s="44">
        <v>14</v>
      </c>
      <c r="B34" s="6" t="s">
        <v>21</v>
      </c>
      <c r="C34" s="6">
        <v>0</v>
      </c>
      <c r="D34" s="6">
        <v>0</v>
      </c>
      <c r="E34" s="6">
        <v>12</v>
      </c>
      <c r="F34" s="43">
        <f t="shared" si="1"/>
        <v>12</v>
      </c>
      <c r="H34" s="7">
        <v>0</v>
      </c>
      <c r="I34" s="7">
        <v>0</v>
      </c>
      <c r="J34" s="7">
        <v>75.599999999999994</v>
      </c>
      <c r="K34" s="7">
        <v>75.599999999999994</v>
      </c>
      <c r="M34" s="7">
        <v>0</v>
      </c>
      <c r="N34" s="7">
        <v>269.45715000000001</v>
      </c>
      <c r="O34" s="7">
        <v>269.45715000000001</v>
      </c>
      <c r="Q34" s="42">
        <v>0</v>
      </c>
      <c r="R34" s="42">
        <v>3565.78</v>
      </c>
      <c r="S34" s="42">
        <v>3565.78</v>
      </c>
    </row>
    <row r="35" spans="1:19" x14ac:dyDescent="0.2">
      <c r="A35" s="44">
        <v>15</v>
      </c>
      <c r="B35" s="6" t="s">
        <v>22</v>
      </c>
      <c r="C35" s="6">
        <v>1</v>
      </c>
      <c r="D35" s="6">
        <v>0</v>
      </c>
      <c r="E35" s="6">
        <v>34</v>
      </c>
      <c r="F35" s="43">
        <f t="shared" si="1"/>
        <v>35</v>
      </c>
      <c r="H35" s="7">
        <v>74</v>
      </c>
      <c r="I35" s="7">
        <v>0</v>
      </c>
      <c r="J35" s="7">
        <v>75.67</v>
      </c>
      <c r="K35" s="7">
        <v>75.62</v>
      </c>
      <c r="M35" s="7">
        <v>0</v>
      </c>
      <c r="N35" s="7">
        <v>311.80986999999999</v>
      </c>
      <c r="O35" s="7">
        <v>302.36439000000001</v>
      </c>
      <c r="Q35" s="42">
        <v>0</v>
      </c>
      <c r="R35" s="42">
        <v>4094.41</v>
      </c>
      <c r="S35" s="42">
        <v>3970.61</v>
      </c>
    </row>
    <row r="36" spans="1:19" x14ac:dyDescent="0.2">
      <c r="A36" s="44">
        <v>16</v>
      </c>
      <c r="B36" s="6" t="s">
        <v>23</v>
      </c>
      <c r="C36" s="6">
        <v>82</v>
      </c>
      <c r="D36" s="6">
        <v>0</v>
      </c>
      <c r="E36" s="6">
        <v>32</v>
      </c>
      <c r="F36" s="43">
        <f t="shared" si="1"/>
        <v>114</v>
      </c>
      <c r="H36" s="7">
        <v>76.83</v>
      </c>
      <c r="I36" s="7">
        <v>0</v>
      </c>
      <c r="J36" s="7">
        <v>63</v>
      </c>
      <c r="K36" s="7">
        <v>73.040000000000006</v>
      </c>
      <c r="M36" s="7">
        <v>304.55203</v>
      </c>
      <c r="N36" s="7">
        <v>228.83332999999999</v>
      </c>
      <c r="O36" s="7">
        <v>299.38938999999999</v>
      </c>
      <c r="Q36" s="42">
        <v>3968.82</v>
      </c>
      <c r="R36" s="42">
        <v>3967.94</v>
      </c>
      <c r="S36" s="42">
        <v>3968.76</v>
      </c>
    </row>
    <row r="37" spans="1:19" x14ac:dyDescent="0.2">
      <c r="A37" s="44">
        <v>17</v>
      </c>
      <c r="B37" s="6" t="s">
        <v>24</v>
      </c>
      <c r="C37" s="6">
        <v>2</v>
      </c>
      <c r="D37" s="6">
        <v>0</v>
      </c>
      <c r="E37" s="6">
        <v>43</v>
      </c>
      <c r="F37" s="43">
        <f t="shared" si="1"/>
        <v>45</v>
      </c>
      <c r="H37" s="7">
        <v>63</v>
      </c>
      <c r="I37" s="7">
        <v>0</v>
      </c>
      <c r="J37" s="7">
        <v>63.49</v>
      </c>
      <c r="K37" s="7">
        <v>63.48</v>
      </c>
      <c r="M37" s="7">
        <v>0</v>
      </c>
      <c r="N37" s="7">
        <v>239.53749999999999</v>
      </c>
      <c r="O37" s="7">
        <v>250.7</v>
      </c>
      <c r="Q37" s="42">
        <v>0</v>
      </c>
      <c r="R37" s="42">
        <v>3687.65</v>
      </c>
      <c r="S37" s="42">
        <v>3877.56</v>
      </c>
    </row>
    <row r="38" spans="1:19" x14ac:dyDescent="0.2">
      <c r="A38" s="44">
        <v>18</v>
      </c>
      <c r="B38" s="6" t="s">
        <v>25</v>
      </c>
      <c r="C38" s="6">
        <v>1</v>
      </c>
      <c r="D38" s="6">
        <v>0</v>
      </c>
      <c r="E38" s="6">
        <v>73</v>
      </c>
      <c r="F38" s="43">
        <f t="shared" si="1"/>
        <v>74</v>
      </c>
      <c r="H38" s="7">
        <v>80</v>
      </c>
      <c r="I38" s="7">
        <v>0</v>
      </c>
      <c r="J38" s="7">
        <v>70.069999999999993</v>
      </c>
      <c r="K38" s="7">
        <v>70.23</v>
      </c>
      <c r="M38" s="7">
        <v>0</v>
      </c>
      <c r="N38" s="7">
        <v>221.63545000000002</v>
      </c>
      <c r="O38" s="7">
        <v>234.41470999999999</v>
      </c>
      <c r="Q38" s="42">
        <v>0</v>
      </c>
      <c r="R38" s="42">
        <v>3026.26</v>
      </c>
      <c r="S38" s="42">
        <v>3173.82</v>
      </c>
    </row>
    <row r="39" spans="1:19" x14ac:dyDescent="0.2">
      <c r="A39" s="44">
        <v>19</v>
      </c>
      <c r="B39" s="6" t="s">
        <v>26</v>
      </c>
      <c r="C39" s="6">
        <v>6</v>
      </c>
      <c r="D39" s="6">
        <v>1</v>
      </c>
      <c r="E39" s="6">
        <v>97</v>
      </c>
      <c r="F39" s="43">
        <f t="shared" si="1"/>
        <v>104</v>
      </c>
      <c r="H39" s="7">
        <v>99.83</v>
      </c>
      <c r="I39" s="7">
        <v>0</v>
      </c>
      <c r="J39" s="7">
        <v>87.98</v>
      </c>
      <c r="K39" s="7">
        <v>88.75</v>
      </c>
      <c r="M39" s="7">
        <v>572.88333</v>
      </c>
      <c r="N39" s="7">
        <v>371.94470000000001</v>
      </c>
      <c r="O39" s="7">
        <v>390.21184999999997</v>
      </c>
      <c r="Q39" s="42">
        <v>5760.48</v>
      </c>
      <c r="R39" s="42">
        <v>4315.7700000000004</v>
      </c>
      <c r="S39" s="42">
        <v>4447.1099999999997</v>
      </c>
    </row>
    <row r="40" spans="1:19" x14ac:dyDescent="0.2">
      <c r="A40" s="44">
        <v>20</v>
      </c>
      <c r="B40" s="6" t="s">
        <v>27</v>
      </c>
      <c r="C40" s="6">
        <v>0</v>
      </c>
      <c r="D40" s="6">
        <v>0</v>
      </c>
      <c r="E40" s="6">
        <v>28</v>
      </c>
      <c r="F40" s="43">
        <f t="shared" si="1"/>
        <v>28</v>
      </c>
      <c r="H40" s="7">
        <v>0</v>
      </c>
      <c r="I40" s="7">
        <v>0</v>
      </c>
      <c r="J40" s="7">
        <v>75.709999999999994</v>
      </c>
      <c r="K40" s="7">
        <v>75.709999999999994</v>
      </c>
      <c r="M40" s="7">
        <v>0</v>
      </c>
      <c r="N40" s="7">
        <v>375.34932000000003</v>
      </c>
      <c r="O40" s="7">
        <v>375.34932000000003</v>
      </c>
      <c r="Q40" s="42">
        <v>0</v>
      </c>
      <c r="R40" s="42">
        <v>4538.96</v>
      </c>
      <c r="S40" s="42">
        <v>4538.96</v>
      </c>
    </row>
    <row r="41" spans="1:19" x14ac:dyDescent="0.2">
      <c r="A41" s="44">
        <v>21</v>
      </c>
      <c r="B41" s="6" t="s">
        <v>28</v>
      </c>
      <c r="C41" s="6">
        <v>0</v>
      </c>
      <c r="D41" s="6">
        <v>0</v>
      </c>
      <c r="E41" s="6">
        <v>19</v>
      </c>
      <c r="F41" s="43">
        <f t="shared" si="1"/>
        <v>19</v>
      </c>
      <c r="H41" s="7">
        <v>0</v>
      </c>
      <c r="I41" s="7">
        <v>0</v>
      </c>
      <c r="J41" s="7">
        <v>162.24</v>
      </c>
      <c r="K41" s="7">
        <v>162.24</v>
      </c>
      <c r="M41" s="7">
        <v>0</v>
      </c>
      <c r="N41" s="7">
        <v>974.20511999999997</v>
      </c>
      <c r="O41" s="7">
        <v>974.20511999999997</v>
      </c>
      <c r="Q41" s="42">
        <v>0</v>
      </c>
      <c r="R41" s="42">
        <v>5948.44</v>
      </c>
      <c r="S41" s="42">
        <v>5948.44</v>
      </c>
    </row>
    <row r="42" spans="1:19" x14ac:dyDescent="0.2">
      <c r="A42" s="44">
        <v>22</v>
      </c>
      <c r="B42" s="6" t="s">
        <v>29</v>
      </c>
      <c r="C42" s="6">
        <v>1</v>
      </c>
      <c r="D42" s="6">
        <v>0</v>
      </c>
      <c r="E42" s="6">
        <v>12</v>
      </c>
      <c r="F42" s="43">
        <f t="shared" si="1"/>
        <v>13</v>
      </c>
      <c r="H42" s="7">
        <v>0</v>
      </c>
      <c r="I42" s="7">
        <v>0</v>
      </c>
      <c r="J42" s="7">
        <v>191.63</v>
      </c>
      <c r="K42" s="7">
        <v>191.63</v>
      </c>
      <c r="M42" s="7">
        <v>0</v>
      </c>
      <c r="N42" s="7">
        <v>431.8125</v>
      </c>
      <c r="O42" s="7">
        <v>431.8125</v>
      </c>
      <c r="Q42" s="42">
        <v>0</v>
      </c>
      <c r="R42" s="42">
        <v>2866.92</v>
      </c>
      <c r="S42" s="42">
        <v>2866.92</v>
      </c>
    </row>
    <row r="43" spans="1:19" x14ac:dyDescent="0.2">
      <c r="A43" s="44">
        <v>23</v>
      </c>
      <c r="B43" s="6" t="s">
        <v>30</v>
      </c>
      <c r="C43" s="6">
        <v>0</v>
      </c>
      <c r="D43" s="6">
        <v>0</v>
      </c>
      <c r="E43" s="6">
        <v>48</v>
      </c>
      <c r="F43" s="43">
        <f t="shared" si="1"/>
        <v>48</v>
      </c>
      <c r="H43" s="7">
        <v>0</v>
      </c>
      <c r="I43" s="7">
        <v>0</v>
      </c>
      <c r="J43" s="7">
        <v>103.48</v>
      </c>
      <c r="K43" s="7">
        <v>103.48</v>
      </c>
      <c r="M43" s="7">
        <v>0</v>
      </c>
      <c r="N43" s="7">
        <v>700.98</v>
      </c>
      <c r="O43" s="7">
        <v>700.98</v>
      </c>
      <c r="Q43" s="42">
        <v>0</v>
      </c>
      <c r="R43" s="42">
        <v>6596.12</v>
      </c>
      <c r="S43" s="42">
        <v>6596.12</v>
      </c>
    </row>
    <row r="44" spans="1:19" x14ac:dyDescent="0.2">
      <c r="A44" s="44">
        <v>24</v>
      </c>
      <c r="B44" s="6" t="s">
        <v>31</v>
      </c>
      <c r="C44" s="6">
        <v>0</v>
      </c>
      <c r="D44" s="6">
        <v>0</v>
      </c>
      <c r="E44" s="6">
        <v>20</v>
      </c>
      <c r="F44" s="43">
        <f t="shared" si="1"/>
        <v>20</v>
      </c>
      <c r="H44" s="7">
        <v>0</v>
      </c>
      <c r="I44" s="7">
        <v>0</v>
      </c>
      <c r="J44" s="7">
        <v>146.61000000000001</v>
      </c>
      <c r="K44" s="7">
        <v>146.61000000000001</v>
      </c>
      <c r="M44" s="7">
        <v>0</v>
      </c>
      <c r="N44" s="7">
        <v>1007.86826</v>
      </c>
      <c r="O44" s="7">
        <v>1007.86826</v>
      </c>
      <c r="Q44" s="42">
        <v>0</v>
      </c>
      <c r="R44" s="42">
        <v>6629.4</v>
      </c>
      <c r="S44" s="42">
        <v>6629.4</v>
      </c>
    </row>
    <row r="45" spans="1:19" x14ac:dyDescent="0.2">
      <c r="A45" s="44">
        <v>25</v>
      </c>
      <c r="B45" s="6" t="s">
        <v>32</v>
      </c>
      <c r="C45" s="6">
        <v>7</v>
      </c>
      <c r="D45" s="6">
        <v>0</v>
      </c>
      <c r="E45" s="6">
        <v>38</v>
      </c>
      <c r="F45" s="43">
        <f t="shared" si="1"/>
        <v>45</v>
      </c>
      <c r="H45" s="7">
        <v>102.67</v>
      </c>
      <c r="I45" s="7">
        <v>0</v>
      </c>
      <c r="J45" s="7">
        <v>120.13</v>
      </c>
      <c r="K45" s="7">
        <v>117.75</v>
      </c>
      <c r="M45" s="7">
        <v>601.61615000000006</v>
      </c>
      <c r="N45" s="7">
        <v>684.56428000000005</v>
      </c>
      <c r="O45" s="7">
        <v>672.99012000000005</v>
      </c>
      <c r="Q45" s="42">
        <v>6577.38</v>
      </c>
      <c r="R45" s="42">
        <v>5836.9</v>
      </c>
      <c r="S45" s="42">
        <v>5940.22</v>
      </c>
    </row>
    <row r="46" spans="1:19" x14ac:dyDescent="0.2">
      <c r="A46" s="44">
        <v>26</v>
      </c>
      <c r="B46" s="6" t="s">
        <v>33</v>
      </c>
      <c r="C46" s="6">
        <v>8</v>
      </c>
      <c r="D46" s="6">
        <v>0</v>
      </c>
      <c r="E46" s="6">
        <v>71</v>
      </c>
      <c r="F46" s="43">
        <f t="shared" si="1"/>
        <v>79</v>
      </c>
      <c r="H46" s="7">
        <v>146</v>
      </c>
      <c r="I46" s="7">
        <v>0</v>
      </c>
      <c r="J46" s="7">
        <v>109.59</v>
      </c>
      <c r="K46" s="7">
        <v>113.42</v>
      </c>
      <c r="M46" s="7">
        <v>603.125</v>
      </c>
      <c r="N46" s="7">
        <v>525.07456000000002</v>
      </c>
      <c r="O46" s="7">
        <v>533.74682999999993</v>
      </c>
      <c r="Q46" s="42">
        <v>4298.54</v>
      </c>
      <c r="R46" s="42">
        <v>5063.93</v>
      </c>
      <c r="S46" s="42">
        <v>4978.8900000000003</v>
      </c>
    </row>
    <row r="47" spans="1:19" x14ac:dyDescent="0.2">
      <c r="A47" s="44">
        <v>27</v>
      </c>
      <c r="B47" s="6" t="s">
        <v>34</v>
      </c>
      <c r="C47" s="6">
        <v>10</v>
      </c>
      <c r="D47" s="6">
        <v>0</v>
      </c>
      <c r="E47" s="6">
        <v>73</v>
      </c>
      <c r="F47" s="43">
        <f t="shared" si="1"/>
        <v>83</v>
      </c>
      <c r="H47" s="7">
        <v>104.56</v>
      </c>
      <c r="I47" s="7">
        <v>0</v>
      </c>
      <c r="J47" s="7">
        <v>111.85</v>
      </c>
      <c r="K47" s="7">
        <v>111.03</v>
      </c>
      <c r="M47" s="7">
        <v>680.80043000000001</v>
      </c>
      <c r="N47" s="7">
        <v>626.10436000000004</v>
      </c>
      <c r="O47" s="7">
        <v>632.41543999999999</v>
      </c>
      <c r="Q47" s="42">
        <v>6017.04</v>
      </c>
      <c r="R47" s="42">
        <v>5392.78</v>
      </c>
      <c r="S47" s="42">
        <v>5464.81</v>
      </c>
    </row>
    <row r="48" spans="1:19" x14ac:dyDescent="0.2">
      <c r="A48" s="44">
        <v>28</v>
      </c>
      <c r="B48" s="6" t="s">
        <v>35</v>
      </c>
      <c r="C48" s="6">
        <v>6</v>
      </c>
      <c r="D48" s="6">
        <v>0</v>
      </c>
      <c r="E48" s="6">
        <v>26</v>
      </c>
      <c r="F48" s="43">
        <f t="shared" si="1"/>
        <v>32</v>
      </c>
      <c r="H48" s="7">
        <v>54.75</v>
      </c>
      <c r="I48" s="7">
        <v>0</v>
      </c>
      <c r="J48" s="7">
        <v>75.67</v>
      </c>
      <c r="K48" s="7">
        <v>72.680000000000007</v>
      </c>
      <c r="M48" s="7">
        <v>146.43695000000002</v>
      </c>
      <c r="N48" s="7">
        <v>318.38640999999996</v>
      </c>
      <c r="O48" s="7">
        <v>291.93265000000002</v>
      </c>
      <c r="Q48" s="42">
        <v>2866.47</v>
      </c>
      <c r="R48" s="42">
        <v>4120.53</v>
      </c>
      <c r="S48" s="42">
        <v>3927.6</v>
      </c>
    </row>
    <row r="49" spans="1:19" x14ac:dyDescent="0.2">
      <c r="A49" s="44">
        <v>29</v>
      </c>
      <c r="B49" s="6" t="s">
        <v>36</v>
      </c>
      <c r="C49" s="6">
        <v>0</v>
      </c>
      <c r="D49" s="6">
        <v>0</v>
      </c>
      <c r="E49" s="6">
        <v>7</v>
      </c>
      <c r="F49" s="43">
        <f t="shared" si="1"/>
        <v>7</v>
      </c>
      <c r="H49" s="7">
        <v>0</v>
      </c>
      <c r="I49" s="7">
        <v>0</v>
      </c>
      <c r="J49" s="7">
        <v>70.83</v>
      </c>
      <c r="K49" s="7">
        <v>70.83</v>
      </c>
      <c r="M49" s="7">
        <v>0</v>
      </c>
      <c r="N49" s="7">
        <v>244.60499999999999</v>
      </c>
      <c r="O49" s="7">
        <v>244.60499999999999</v>
      </c>
      <c r="Q49" s="42">
        <v>0</v>
      </c>
      <c r="R49" s="42">
        <v>3432.12</v>
      </c>
      <c r="S49" s="42">
        <v>3432.12</v>
      </c>
    </row>
    <row r="50" spans="1:19" x14ac:dyDescent="0.2">
      <c r="A50" s="44">
        <v>30</v>
      </c>
      <c r="B50" s="6" t="s">
        <v>37</v>
      </c>
      <c r="C50" s="6">
        <v>0</v>
      </c>
      <c r="D50" s="6">
        <v>0</v>
      </c>
      <c r="E50" s="6">
        <v>47</v>
      </c>
      <c r="F50" s="43">
        <f t="shared" si="1"/>
        <v>47</v>
      </c>
      <c r="H50" s="7">
        <v>0</v>
      </c>
      <c r="I50" s="7">
        <v>0</v>
      </c>
      <c r="J50" s="7">
        <v>75.09</v>
      </c>
      <c r="K50" s="7">
        <v>75.09</v>
      </c>
      <c r="M50" s="7">
        <v>0</v>
      </c>
      <c r="N50" s="7">
        <v>316.75989000000004</v>
      </c>
      <c r="O50" s="7">
        <v>316.75989000000004</v>
      </c>
      <c r="Q50" s="42">
        <v>0</v>
      </c>
      <c r="R50" s="42">
        <v>4213.6499999999996</v>
      </c>
      <c r="S50" s="42">
        <v>4213.6499999999996</v>
      </c>
    </row>
    <row r="51" spans="1:19" x14ac:dyDescent="0.2">
      <c r="A51" s="44">
        <v>31</v>
      </c>
      <c r="B51" s="6" t="s">
        <v>38</v>
      </c>
      <c r="C51" s="6">
        <v>13</v>
      </c>
      <c r="D51" s="6">
        <v>0</v>
      </c>
      <c r="E51" s="6">
        <v>87</v>
      </c>
      <c r="F51" s="43">
        <f t="shared" si="1"/>
        <v>100</v>
      </c>
      <c r="H51" s="7">
        <v>103.5</v>
      </c>
      <c r="I51" s="7">
        <v>0</v>
      </c>
      <c r="J51" s="7">
        <v>78.84</v>
      </c>
      <c r="K51" s="7">
        <v>81.89</v>
      </c>
      <c r="M51" s="7">
        <v>455.58358000000004</v>
      </c>
      <c r="N51" s="7">
        <v>409.01405</v>
      </c>
      <c r="O51" s="7">
        <v>414.89652000000001</v>
      </c>
      <c r="Q51" s="42">
        <v>4811.74</v>
      </c>
      <c r="R51" s="42">
        <v>5064.49</v>
      </c>
      <c r="S51" s="42">
        <v>5032.5600000000004</v>
      </c>
    </row>
    <row r="52" spans="1:19" x14ac:dyDescent="0.2">
      <c r="A52" s="44">
        <v>32</v>
      </c>
      <c r="B52" s="6" t="s">
        <v>39</v>
      </c>
      <c r="C52" s="6">
        <v>0</v>
      </c>
      <c r="D52" s="6">
        <v>0</v>
      </c>
      <c r="E52" s="6">
        <v>80</v>
      </c>
      <c r="F52" s="43">
        <f t="shared" si="1"/>
        <v>80</v>
      </c>
      <c r="H52" s="7">
        <v>0</v>
      </c>
      <c r="I52" s="7">
        <v>0</v>
      </c>
      <c r="J52" s="7">
        <v>88.45</v>
      </c>
      <c r="K52" s="7">
        <v>88.45</v>
      </c>
      <c r="M52" s="7">
        <v>0</v>
      </c>
      <c r="N52" s="7">
        <v>375.84078999999997</v>
      </c>
      <c r="O52" s="7">
        <v>375.84078999999997</v>
      </c>
      <c r="Q52" s="42">
        <v>0</v>
      </c>
      <c r="R52" s="42">
        <v>4346.01</v>
      </c>
      <c r="S52" s="42">
        <v>4346.01</v>
      </c>
    </row>
    <row r="53" spans="1:19" x14ac:dyDescent="0.2">
      <c r="A53" s="44">
        <v>33</v>
      </c>
      <c r="B53" s="6" t="s">
        <v>40</v>
      </c>
      <c r="C53" s="6">
        <v>1</v>
      </c>
      <c r="D53" s="6">
        <v>0</v>
      </c>
      <c r="E53" s="6">
        <v>92</v>
      </c>
      <c r="F53" s="43">
        <f t="shared" si="1"/>
        <v>93</v>
      </c>
      <c r="H53" s="7">
        <v>0</v>
      </c>
      <c r="I53" s="7">
        <v>0</v>
      </c>
      <c r="J53" s="7">
        <v>79.41</v>
      </c>
      <c r="K53" s="7">
        <v>79.41</v>
      </c>
      <c r="M53" s="7">
        <v>0</v>
      </c>
      <c r="N53" s="7">
        <v>304.47991999999999</v>
      </c>
      <c r="O53" s="7">
        <v>304.47991999999999</v>
      </c>
      <c r="Q53" s="42">
        <v>0</v>
      </c>
      <c r="R53" s="42">
        <v>3860.97</v>
      </c>
      <c r="S53" s="42">
        <v>3860.97</v>
      </c>
    </row>
    <row r="54" spans="1:19" x14ac:dyDescent="0.2">
      <c r="A54" s="44">
        <v>34</v>
      </c>
      <c r="B54" s="6" t="s">
        <v>41</v>
      </c>
      <c r="C54" s="6">
        <v>0</v>
      </c>
      <c r="D54" s="6">
        <v>0</v>
      </c>
      <c r="E54" s="6">
        <v>24</v>
      </c>
      <c r="F54" s="43">
        <f t="shared" si="1"/>
        <v>24</v>
      </c>
      <c r="H54" s="7">
        <v>0</v>
      </c>
      <c r="I54" s="7">
        <v>0</v>
      </c>
      <c r="J54" s="7">
        <v>59.81</v>
      </c>
      <c r="K54" s="7">
        <v>59.81</v>
      </c>
      <c r="M54" s="7">
        <v>0</v>
      </c>
      <c r="N54" s="7">
        <v>201.21538000000001</v>
      </c>
      <c r="O54" s="7">
        <v>201.21538000000001</v>
      </c>
      <c r="Q54" s="42">
        <v>0</v>
      </c>
      <c r="R54" s="42">
        <v>3480.69</v>
      </c>
      <c r="S54" s="42">
        <v>3480.69</v>
      </c>
    </row>
    <row r="55" spans="1:19" x14ac:dyDescent="0.2">
      <c r="A55" s="44">
        <v>35</v>
      </c>
      <c r="B55" s="6" t="s">
        <v>42</v>
      </c>
      <c r="C55" s="6">
        <v>1</v>
      </c>
      <c r="D55" s="6">
        <v>0</v>
      </c>
      <c r="E55" s="6">
        <v>90</v>
      </c>
      <c r="F55" s="43">
        <f t="shared" si="1"/>
        <v>91</v>
      </c>
      <c r="H55" s="7">
        <v>92</v>
      </c>
      <c r="I55" s="7">
        <v>0</v>
      </c>
      <c r="J55" s="7">
        <v>79.010000000000005</v>
      </c>
      <c r="K55" s="7">
        <v>79.16</v>
      </c>
      <c r="M55" s="7">
        <v>0</v>
      </c>
      <c r="N55" s="7">
        <v>241.70301999999998</v>
      </c>
      <c r="O55" s="7">
        <v>243.51110999999997</v>
      </c>
      <c r="Q55" s="42">
        <v>0</v>
      </c>
      <c r="R55" s="42">
        <v>3023.04</v>
      </c>
      <c r="S55" s="42">
        <v>3036.6</v>
      </c>
    </row>
    <row r="56" spans="1:19" x14ac:dyDescent="0.2">
      <c r="A56" s="44">
        <v>36</v>
      </c>
      <c r="B56" s="6" t="s">
        <v>43</v>
      </c>
      <c r="C56" s="6">
        <v>0</v>
      </c>
      <c r="D56" s="6">
        <v>0</v>
      </c>
      <c r="E56" s="6">
        <v>12</v>
      </c>
      <c r="F56" s="43">
        <f t="shared" si="1"/>
        <v>12</v>
      </c>
      <c r="H56" s="7">
        <v>0</v>
      </c>
      <c r="I56" s="7">
        <v>0</v>
      </c>
      <c r="J56" s="7">
        <v>110.17</v>
      </c>
      <c r="K56" s="7">
        <v>110.17</v>
      </c>
      <c r="M56" s="7">
        <v>0</v>
      </c>
      <c r="N56" s="7">
        <v>389.90909000000005</v>
      </c>
      <c r="O56" s="7">
        <v>389.90909000000005</v>
      </c>
      <c r="Q56" s="42">
        <v>0</v>
      </c>
      <c r="R56" s="42">
        <v>3305.04</v>
      </c>
      <c r="S56" s="42">
        <v>3305.04</v>
      </c>
    </row>
    <row r="57" spans="1:19" x14ac:dyDescent="0.2">
      <c r="A57" s="44">
        <v>37</v>
      </c>
      <c r="B57" s="6" t="s">
        <v>44</v>
      </c>
      <c r="C57" s="6">
        <v>23</v>
      </c>
      <c r="D57" s="6">
        <v>0</v>
      </c>
      <c r="E57" s="6">
        <v>53</v>
      </c>
      <c r="F57" s="43">
        <f t="shared" si="1"/>
        <v>76</v>
      </c>
      <c r="H57" s="7">
        <v>67.95</v>
      </c>
      <c r="I57" s="7">
        <v>0</v>
      </c>
      <c r="J57" s="7">
        <v>65</v>
      </c>
      <c r="K57" s="7">
        <v>65.98</v>
      </c>
      <c r="M57" s="7">
        <v>218.5</v>
      </c>
      <c r="N57" s="7">
        <v>158.73945999999998</v>
      </c>
      <c r="O57" s="7">
        <v>178.98093</v>
      </c>
      <c r="Q57" s="42">
        <v>3141.63</v>
      </c>
      <c r="R57" s="42">
        <v>2461.12</v>
      </c>
      <c r="S57" s="42">
        <v>2691.62</v>
      </c>
    </row>
    <row r="58" spans="1:19" x14ac:dyDescent="0.2">
      <c r="A58" s="44">
        <v>38</v>
      </c>
      <c r="B58" s="6" t="s">
        <v>45</v>
      </c>
      <c r="C58" s="6">
        <v>3</v>
      </c>
      <c r="D58" s="6">
        <v>0</v>
      </c>
      <c r="E58" s="6">
        <v>13</v>
      </c>
      <c r="F58" s="43">
        <f t="shared" si="1"/>
        <v>16</v>
      </c>
      <c r="H58" s="7">
        <v>64</v>
      </c>
      <c r="I58" s="7">
        <v>0</v>
      </c>
      <c r="J58" s="7">
        <v>78.5</v>
      </c>
      <c r="K58" s="7">
        <v>76.08</v>
      </c>
      <c r="M58" s="7">
        <v>144</v>
      </c>
      <c r="N58" s="7">
        <v>179.2765</v>
      </c>
      <c r="O58" s="7">
        <v>173.39707999999999</v>
      </c>
      <c r="Q58" s="42">
        <v>2210.5700000000002</v>
      </c>
      <c r="R58" s="42">
        <v>2370.83</v>
      </c>
      <c r="S58" s="42">
        <v>2344.12</v>
      </c>
    </row>
    <row r="59" spans="1:19" x14ac:dyDescent="0.2">
      <c r="A59" s="44">
        <v>39</v>
      </c>
      <c r="B59" s="6" t="s">
        <v>46</v>
      </c>
      <c r="C59" s="6">
        <v>2</v>
      </c>
      <c r="D59" s="6">
        <v>0</v>
      </c>
      <c r="E59" s="6">
        <v>5</v>
      </c>
      <c r="F59" s="43">
        <f t="shared" si="1"/>
        <v>7</v>
      </c>
      <c r="H59" s="7">
        <v>85</v>
      </c>
      <c r="I59" s="7">
        <v>0</v>
      </c>
      <c r="J59" s="7">
        <v>64.75</v>
      </c>
      <c r="K59" s="7">
        <v>68.8</v>
      </c>
      <c r="M59" s="7">
        <v>0</v>
      </c>
      <c r="N59" s="7">
        <v>240.25</v>
      </c>
      <c r="O59" s="7">
        <v>232.2</v>
      </c>
      <c r="Q59" s="42">
        <v>0</v>
      </c>
      <c r="R59" s="42">
        <v>3388.42</v>
      </c>
      <c r="S59" s="42">
        <v>3181.32</v>
      </c>
    </row>
    <row r="60" spans="1:19" x14ac:dyDescent="0.2">
      <c r="A60" s="44">
        <v>40</v>
      </c>
      <c r="B60" s="6" t="s">
        <v>47</v>
      </c>
      <c r="C60" s="6">
        <v>1</v>
      </c>
      <c r="D60" s="6">
        <v>0</v>
      </c>
      <c r="E60" s="6">
        <v>12</v>
      </c>
      <c r="F60" s="43">
        <f t="shared" si="1"/>
        <v>13</v>
      </c>
      <c r="H60" s="7">
        <v>59</v>
      </c>
      <c r="I60" s="7">
        <v>0</v>
      </c>
      <c r="J60" s="7">
        <v>64.83</v>
      </c>
      <c r="K60" s="7">
        <v>64.38</v>
      </c>
      <c r="M60" s="7">
        <v>0</v>
      </c>
      <c r="N60" s="7">
        <v>173.53610999999998</v>
      </c>
      <c r="O60" s="7">
        <v>174.34101999999999</v>
      </c>
      <c r="Q60" s="42">
        <v>0</v>
      </c>
      <c r="R60" s="42">
        <v>2693.79</v>
      </c>
      <c r="S60" s="42">
        <v>2726.47</v>
      </c>
    </row>
    <row r="61" spans="1:19" x14ac:dyDescent="0.2">
      <c r="A61" s="44">
        <v>41</v>
      </c>
      <c r="B61" s="6" t="s">
        <v>48</v>
      </c>
      <c r="C61" s="6">
        <v>0</v>
      </c>
      <c r="D61" s="6">
        <v>0</v>
      </c>
      <c r="E61" s="6">
        <v>4</v>
      </c>
      <c r="F61" s="43">
        <f t="shared" si="1"/>
        <v>4</v>
      </c>
      <c r="H61" s="7">
        <v>0</v>
      </c>
      <c r="I61" s="7">
        <v>0</v>
      </c>
      <c r="J61" s="7">
        <v>90</v>
      </c>
      <c r="K61" s="7">
        <v>90</v>
      </c>
      <c r="M61" s="37">
        <v>0</v>
      </c>
      <c r="N61" s="37">
        <v>450</v>
      </c>
      <c r="O61" s="37">
        <v>450</v>
      </c>
      <c r="P61" s="37"/>
      <c r="Q61" s="45">
        <v>0</v>
      </c>
      <c r="R61" s="45">
        <v>3688.53</v>
      </c>
      <c r="S61" s="42">
        <v>3688.53</v>
      </c>
    </row>
    <row r="62" spans="1:19" x14ac:dyDescent="0.2">
      <c r="A62" s="44">
        <v>42</v>
      </c>
      <c r="B62" s="6" t="s">
        <v>49</v>
      </c>
      <c r="C62" s="6">
        <v>2</v>
      </c>
      <c r="D62" s="6">
        <v>0</v>
      </c>
      <c r="E62" s="6">
        <v>1</v>
      </c>
      <c r="F62" s="43">
        <f t="shared" si="1"/>
        <v>3</v>
      </c>
      <c r="H62" s="7">
        <v>57</v>
      </c>
      <c r="I62" s="7">
        <v>0</v>
      </c>
      <c r="J62" s="7">
        <v>95</v>
      </c>
      <c r="K62" s="7">
        <v>69.67</v>
      </c>
      <c r="M62" s="7">
        <v>0</v>
      </c>
      <c r="N62" s="42">
        <v>0</v>
      </c>
      <c r="O62" s="7">
        <v>0</v>
      </c>
      <c r="Q62" s="42">
        <v>0</v>
      </c>
      <c r="R62" s="42">
        <v>0</v>
      </c>
      <c r="S62" s="42">
        <v>0</v>
      </c>
    </row>
    <row r="63" spans="1:19" x14ac:dyDescent="0.2">
      <c r="A63" s="44">
        <v>43</v>
      </c>
      <c r="B63" s="6" t="s">
        <v>50</v>
      </c>
      <c r="C63" s="6">
        <v>9</v>
      </c>
      <c r="D63" s="6">
        <v>2</v>
      </c>
      <c r="E63" s="6">
        <v>36</v>
      </c>
      <c r="F63" s="43">
        <f t="shared" si="1"/>
        <v>47</v>
      </c>
      <c r="H63" s="7">
        <v>79.22</v>
      </c>
      <c r="I63" s="7">
        <v>62.5</v>
      </c>
      <c r="J63" s="7">
        <v>67.66</v>
      </c>
      <c r="K63" s="7">
        <v>69.84</v>
      </c>
      <c r="M63" s="7">
        <v>191.75</v>
      </c>
      <c r="N63" s="42">
        <v>0</v>
      </c>
      <c r="O63" s="7">
        <v>212.63531</v>
      </c>
      <c r="Q63" s="42">
        <v>2326.25</v>
      </c>
      <c r="R63" s="42">
        <v>3239.79</v>
      </c>
      <c r="S63" s="42">
        <v>3030.98</v>
      </c>
    </row>
    <row r="64" spans="1:19" x14ac:dyDescent="0.2">
      <c r="A64" s="44">
        <v>44</v>
      </c>
      <c r="B64" s="6" t="s">
        <v>51</v>
      </c>
      <c r="C64" s="6">
        <v>0</v>
      </c>
      <c r="D64" s="6">
        <v>0</v>
      </c>
      <c r="E64" s="6">
        <v>16</v>
      </c>
      <c r="F64" s="43">
        <f t="shared" si="1"/>
        <v>16</v>
      </c>
      <c r="H64" s="7">
        <v>0</v>
      </c>
      <c r="I64" s="7">
        <v>0</v>
      </c>
      <c r="J64" s="7">
        <v>79</v>
      </c>
      <c r="K64" s="7">
        <v>79</v>
      </c>
      <c r="M64" s="7">
        <v>0</v>
      </c>
      <c r="N64" s="42">
        <v>0</v>
      </c>
      <c r="O64" s="7">
        <v>220.27857</v>
      </c>
      <c r="Q64" s="42">
        <v>0</v>
      </c>
      <c r="R64" s="42">
        <v>2857.99</v>
      </c>
      <c r="S64" s="42">
        <v>2857.99</v>
      </c>
    </row>
    <row r="65" spans="1:19" x14ac:dyDescent="0.2">
      <c r="A65" s="44">
        <v>45</v>
      </c>
      <c r="B65" s="6" t="s">
        <v>52</v>
      </c>
      <c r="C65" s="6">
        <v>0</v>
      </c>
      <c r="D65" s="6">
        <v>0</v>
      </c>
      <c r="E65" s="6">
        <v>35</v>
      </c>
      <c r="F65" s="43">
        <f t="shared" si="1"/>
        <v>35</v>
      </c>
      <c r="H65" s="7">
        <v>0</v>
      </c>
      <c r="I65" s="7">
        <v>0</v>
      </c>
      <c r="J65" s="7">
        <v>65.260000000000005</v>
      </c>
      <c r="K65" s="7">
        <v>65.260000000000005</v>
      </c>
      <c r="M65" s="7">
        <v>0</v>
      </c>
      <c r="N65" s="7">
        <v>170.42857000000001</v>
      </c>
      <c r="O65" s="7">
        <v>170.42857000000001</v>
      </c>
      <c r="Q65" s="42">
        <v>0</v>
      </c>
      <c r="R65" s="42">
        <v>2955.6</v>
      </c>
      <c r="S65" s="42">
        <v>2955.6</v>
      </c>
    </row>
    <row r="66" spans="1:19" x14ac:dyDescent="0.2">
      <c r="A66" s="44">
        <v>46</v>
      </c>
      <c r="B66" s="6" t="s">
        <v>53</v>
      </c>
      <c r="C66" s="6">
        <v>0</v>
      </c>
      <c r="D66" s="6">
        <v>0</v>
      </c>
      <c r="E66" s="6">
        <v>23</v>
      </c>
      <c r="F66" s="43">
        <f t="shared" si="1"/>
        <v>23</v>
      </c>
      <c r="H66" s="7">
        <v>0</v>
      </c>
      <c r="I66" s="7">
        <v>0</v>
      </c>
      <c r="J66" s="7">
        <v>63</v>
      </c>
      <c r="K66" s="7">
        <v>63</v>
      </c>
      <c r="M66" s="7">
        <v>0</v>
      </c>
      <c r="N66" s="7">
        <v>152.5</v>
      </c>
      <c r="O66" s="7">
        <v>152.5</v>
      </c>
      <c r="Q66" s="42">
        <v>0</v>
      </c>
      <c r="R66" s="42">
        <v>2473.87</v>
      </c>
      <c r="S66" s="42">
        <v>2473.87</v>
      </c>
    </row>
    <row r="67" spans="1:19" x14ac:dyDescent="0.2">
      <c r="A67" s="44">
        <v>47</v>
      </c>
      <c r="B67" s="6" t="s">
        <v>54</v>
      </c>
      <c r="C67" s="6">
        <v>0</v>
      </c>
      <c r="D67" s="6">
        <v>0</v>
      </c>
      <c r="E67" s="6">
        <v>2</v>
      </c>
      <c r="F67" s="43">
        <f t="shared" si="1"/>
        <v>2</v>
      </c>
      <c r="H67" s="7">
        <v>0</v>
      </c>
      <c r="I67" s="7">
        <v>0</v>
      </c>
      <c r="J67" s="7">
        <v>65</v>
      </c>
      <c r="K67" s="7">
        <v>65</v>
      </c>
      <c r="M67" s="7">
        <v>0</v>
      </c>
      <c r="N67" s="7">
        <v>0</v>
      </c>
      <c r="O67" s="7">
        <v>0</v>
      </c>
      <c r="Q67" s="42">
        <v>0</v>
      </c>
      <c r="R67" s="42">
        <v>0</v>
      </c>
      <c r="S67" s="42">
        <v>0</v>
      </c>
    </row>
    <row r="68" spans="1:19" x14ac:dyDescent="0.2">
      <c r="A68" s="44">
        <v>48</v>
      </c>
      <c r="B68" s="6" t="s">
        <v>55</v>
      </c>
      <c r="C68" s="6">
        <v>0</v>
      </c>
      <c r="D68" s="6">
        <v>0</v>
      </c>
      <c r="E68" s="6">
        <v>13</v>
      </c>
      <c r="F68" s="43">
        <f t="shared" si="1"/>
        <v>13</v>
      </c>
      <c r="H68" s="7">
        <v>0</v>
      </c>
      <c r="I68" s="7">
        <v>0</v>
      </c>
      <c r="J68" s="7">
        <v>75</v>
      </c>
      <c r="K68" s="7">
        <v>75</v>
      </c>
      <c r="M68" s="7">
        <v>0</v>
      </c>
      <c r="N68" s="7">
        <v>196</v>
      </c>
      <c r="O68" s="7">
        <v>196</v>
      </c>
      <c r="Q68" s="42">
        <v>0</v>
      </c>
      <c r="R68" s="42">
        <v>2640.28</v>
      </c>
      <c r="S68" s="42">
        <v>2640.28</v>
      </c>
    </row>
    <row r="69" spans="1:19" x14ac:dyDescent="0.2">
      <c r="A69" s="44">
        <v>49</v>
      </c>
      <c r="B69" s="6" t="s">
        <v>56</v>
      </c>
      <c r="C69" s="6">
        <v>0</v>
      </c>
      <c r="D69" s="6">
        <v>0</v>
      </c>
      <c r="E69" s="6">
        <v>15</v>
      </c>
      <c r="F69" s="43">
        <f t="shared" si="1"/>
        <v>15</v>
      </c>
      <c r="H69" s="7">
        <v>0</v>
      </c>
      <c r="I69" s="7">
        <v>0</v>
      </c>
      <c r="J69" s="7">
        <v>79.790000000000006</v>
      </c>
      <c r="K69" s="7">
        <v>79.790000000000006</v>
      </c>
      <c r="M69" s="7">
        <v>0</v>
      </c>
      <c r="N69" s="7">
        <v>169</v>
      </c>
      <c r="O69" s="7">
        <v>169</v>
      </c>
      <c r="Q69" s="42">
        <v>0</v>
      </c>
      <c r="R69" s="42">
        <v>2864.41</v>
      </c>
      <c r="S69" s="42">
        <v>2864.41</v>
      </c>
    </row>
    <row r="70" spans="1:19" x14ac:dyDescent="0.2">
      <c r="A70" s="44">
        <v>50</v>
      </c>
      <c r="B70" s="6" t="s">
        <v>57</v>
      </c>
      <c r="C70" s="6">
        <v>0</v>
      </c>
      <c r="D70" s="6">
        <v>0</v>
      </c>
      <c r="E70" s="6">
        <v>41</v>
      </c>
      <c r="F70" s="43">
        <f t="shared" si="1"/>
        <v>41</v>
      </c>
      <c r="H70" s="7">
        <v>0</v>
      </c>
      <c r="I70" s="7">
        <v>0</v>
      </c>
      <c r="J70" s="7">
        <v>62.12</v>
      </c>
      <c r="K70" s="7">
        <v>62.12</v>
      </c>
      <c r="M70" s="7">
        <v>0</v>
      </c>
      <c r="N70" s="7">
        <v>157.94343000000001</v>
      </c>
      <c r="O70" s="7">
        <v>157.94343000000001</v>
      </c>
      <c r="Q70" s="42">
        <v>0</v>
      </c>
      <c r="R70" s="42">
        <v>2329.79</v>
      </c>
      <c r="S70" s="42">
        <v>2329.79</v>
      </c>
    </row>
    <row r="71" spans="1:19" x14ac:dyDescent="0.2">
      <c r="A71" s="44">
        <v>51</v>
      </c>
      <c r="B71" s="6" t="s">
        <v>58</v>
      </c>
      <c r="C71" s="6">
        <v>0</v>
      </c>
      <c r="D71" s="6">
        <v>0</v>
      </c>
      <c r="E71" s="6">
        <v>23</v>
      </c>
      <c r="F71" s="43">
        <f t="shared" si="1"/>
        <v>23</v>
      </c>
      <c r="H71" s="7">
        <v>0</v>
      </c>
      <c r="I71" s="7">
        <v>0</v>
      </c>
      <c r="J71" s="7">
        <v>57.5</v>
      </c>
      <c r="K71" s="7">
        <v>57.5</v>
      </c>
      <c r="M71" s="7">
        <v>0</v>
      </c>
      <c r="N71" s="7">
        <v>144.28570999999999</v>
      </c>
      <c r="O71" s="7">
        <v>144.28570999999999</v>
      </c>
      <c r="Q71" s="42">
        <v>0</v>
      </c>
      <c r="R71" s="42">
        <v>2421.21</v>
      </c>
      <c r="S71" s="42">
        <v>2421.21</v>
      </c>
    </row>
    <row r="72" spans="1:19" x14ac:dyDescent="0.2">
      <c r="A72" s="44">
        <v>52</v>
      </c>
      <c r="B72" s="6" t="s">
        <v>59</v>
      </c>
      <c r="C72" s="6">
        <v>0</v>
      </c>
      <c r="D72" s="6">
        <v>0</v>
      </c>
      <c r="E72" s="6">
        <v>25</v>
      </c>
      <c r="F72" s="43">
        <f t="shared" si="1"/>
        <v>25</v>
      </c>
      <c r="H72" s="7">
        <v>0</v>
      </c>
      <c r="I72" s="7">
        <v>0</v>
      </c>
      <c r="J72" s="7">
        <v>59.79</v>
      </c>
      <c r="K72" s="7">
        <v>59.79</v>
      </c>
      <c r="M72" s="7">
        <v>0</v>
      </c>
      <c r="N72" s="7">
        <v>125.88875</v>
      </c>
      <c r="O72" s="7">
        <v>125.88875</v>
      </c>
      <c r="Q72" s="42">
        <v>0</v>
      </c>
      <c r="R72" s="42">
        <v>2191.17</v>
      </c>
      <c r="S72" s="42">
        <v>2191.17</v>
      </c>
    </row>
    <row r="73" spans="1:19" x14ac:dyDescent="0.2">
      <c r="A73" s="44">
        <v>53</v>
      </c>
      <c r="B73" s="6" t="s">
        <v>60</v>
      </c>
      <c r="C73" s="6">
        <v>0</v>
      </c>
      <c r="D73" s="6">
        <v>2</v>
      </c>
      <c r="E73" s="6">
        <v>12</v>
      </c>
      <c r="F73" s="43">
        <f t="shared" si="1"/>
        <v>14</v>
      </c>
      <c r="H73" s="7">
        <v>0</v>
      </c>
      <c r="I73" s="7">
        <v>0</v>
      </c>
      <c r="J73" s="7">
        <v>54.82</v>
      </c>
      <c r="K73" s="7">
        <v>54.82</v>
      </c>
      <c r="M73" s="7">
        <v>0</v>
      </c>
      <c r="N73" s="7">
        <v>97.428570000000008</v>
      </c>
      <c r="O73" s="7">
        <v>97.428570000000008</v>
      </c>
      <c r="Q73" s="42">
        <v>0</v>
      </c>
      <c r="R73" s="42">
        <v>1751.9</v>
      </c>
      <c r="S73" s="42">
        <v>1751.9</v>
      </c>
    </row>
    <row r="74" spans="1:19" x14ac:dyDescent="0.2">
      <c r="A74" s="44">
        <v>54</v>
      </c>
      <c r="B74" s="6" t="s">
        <v>61</v>
      </c>
      <c r="C74" s="6">
        <v>0</v>
      </c>
      <c r="D74" s="6">
        <v>0</v>
      </c>
      <c r="E74" s="6">
        <v>3</v>
      </c>
      <c r="F74" s="43">
        <f t="shared" si="1"/>
        <v>3</v>
      </c>
      <c r="H74" s="7">
        <v>0</v>
      </c>
      <c r="I74" s="7">
        <v>0</v>
      </c>
      <c r="J74" s="7">
        <v>40</v>
      </c>
      <c r="K74" s="7">
        <v>40</v>
      </c>
      <c r="M74" s="7">
        <v>0</v>
      </c>
      <c r="N74" s="7">
        <v>0</v>
      </c>
      <c r="O74" s="7">
        <v>0</v>
      </c>
      <c r="Q74" s="42">
        <v>0</v>
      </c>
      <c r="R74" s="42">
        <v>0</v>
      </c>
      <c r="S74" s="42">
        <v>0</v>
      </c>
    </row>
    <row r="75" spans="1:19" x14ac:dyDescent="0.2">
      <c r="A75" s="44">
        <v>55</v>
      </c>
      <c r="B75" s="6" t="s">
        <v>62</v>
      </c>
      <c r="C75" s="6">
        <v>0</v>
      </c>
      <c r="D75" s="6">
        <v>0</v>
      </c>
      <c r="E75" s="6">
        <v>29</v>
      </c>
      <c r="F75" s="43">
        <f t="shared" si="1"/>
        <v>29</v>
      </c>
      <c r="H75" s="7">
        <v>0</v>
      </c>
      <c r="I75" s="7">
        <v>0</v>
      </c>
      <c r="J75" s="7">
        <v>60.08</v>
      </c>
      <c r="K75" s="7">
        <v>60.08</v>
      </c>
      <c r="M75" s="7">
        <v>0</v>
      </c>
      <c r="N75" s="7">
        <v>95.285710000000009</v>
      </c>
      <c r="O75" s="7">
        <v>95.285710000000009</v>
      </c>
      <c r="Q75" s="42">
        <v>0</v>
      </c>
      <c r="R75" s="42">
        <v>1686.54</v>
      </c>
      <c r="S75" s="42">
        <v>1686.54</v>
      </c>
    </row>
    <row r="76" spans="1:19" x14ac:dyDescent="0.2">
      <c r="A76" s="44">
        <v>56</v>
      </c>
      <c r="B76" s="6" t="s">
        <v>80</v>
      </c>
      <c r="C76" s="6">
        <v>0</v>
      </c>
      <c r="D76" s="6">
        <v>0</v>
      </c>
      <c r="E76" s="6">
        <v>3</v>
      </c>
      <c r="F76" s="43">
        <f t="shared" si="1"/>
        <v>3</v>
      </c>
      <c r="H76" s="7">
        <v>0</v>
      </c>
      <c r="I76" s="7">
        <v>0</v>
      </c>
      <c r="J76" s="7">
        <v>85</v>
      </c>
      <c r="K76" s="7">
        <v>85</v>
      </c>
      <c r="M76" s="7">
        <v>0</v>
      </c>
      <c r="N76" s="7">
        <v>136.5</v>
      </c>
      <c r="O76" s="7">
        <v>136.5</v>
      </c>
      <c r="Q76" s="42">
        <v>0</v>
      </c>
      <c r="R76" s="42">
        <v>1516.67</v>
      </c>
      <c r="S76" s="42">
        <v>1516.67</v>
      </c>
    </row>
    <row r="77" spans="1:19" x14ac:dyDescent="0.2">
      <c r="A77" s="44">
        <v>57</v>
      </c>
      <c r="B77" s="6" t="s">
        <v>63</v>
      </c>
      <c r="C77" s="6">
        <v>0</v>
      </c>
      <c r="D77" s="6">
        <v>0</v>
      </c>
      <c r="E77" s="6">
        <v>54</v>
      </c>
      <c r="F77" s="43">
        <f t="shared" si="1"/>
        <v>54</v>
      </c>
      <c r="H77" s="7">
        <v>0</v>
      </c>
      <c r="I77" s="7">
        <v>0</v>
      </c>
      <c r="J77" s="7">
        <v>70.63</v>
      </c>
      <c r="K77" s="7">
        <v>70.63</v>
      </c>
      <c r="M77" s="7">
        <v>0</v>
      </c>
      <c r="N77" s="7">
        <v>242.77778000000001</v>
      </c>
      <c r="O77" s="7">
        <v>242.77778000000001</v>
      </c>
      <c r="Q77" s="42">
        <v>0</v>
      </c>
      <c r="R77" s="42">
        <v>3192.85</v>
      </c>
      <c r="S77" s="42">
        <v>3192.85</v>
      </c>
    </row>
    <row r="78" spans="1:19" x14ac:dyDescent="0.2">
      <c r="A78" s="44">
        <v>58</v>
      </c>
      <c r="B78" s="6" t="s">
        <v>64</v>
      </c>
      <c r="C78" s="6">
        <v>0</v>
      </c>
      <c r="D78" s="6">
        <v>0</v>
      </c>
      <c r="E78" s="6">
        <v>9</v>
      </c>
      <c r="F78" s="43">
        <f t="shared" si="1"/>
        <v>9</v>
      </c>
      <c r="H78" s="7">
        <v>0</v>
      </c>
      <c r="I78" s="7">
        <v>0</v>
      </c>
      <c r="J78" s="7">
        <v>85.2</v>
      </c>
      <c r="K78" s="7">
        <v>85.2</v>
      </c>
      <c r="M78" s="7">
        <v>0</v>
      </c>
      <c r="N78" s="7">
        <v>276.66667000000001</v>
      </c>
      <c r="O78" s="7">
        <v>276.66667000000001</v>
      </c>
      <c r="Q78" s="42">
        <v>0</v>
      </c>
      <c r="R78" s="42">
        <v>3131.17</v>
      </c>
      <c r="S78" s="42">
        <v>3131.17</v>
      </c>
    </row>
    <row r="79" spans="1:19" x14ac:dyDescent="0.2">
      <c r="A79" s="44">
        <v>59</v>
      </c>
      <c r="B79" s="6" t="s">
        <v>65</v>
      </c>
      <c r="C79" s="6">
        <v>1</v>
      </c>
      <c r="D79" s="6">
        <v>0</v>
      </c>
      <c r="E79" s="6">
        <v>25</v>
      </c>
      <c r="F79" s="43">
        <f t="shared" si="1"/>
        <v>26</v>
      </c>
      <c r="H79" s="7">
        <v>86</v>
      </c>
      <c r="I79" s="7">
        <v>0</v>
      </c>
      <c r="J79" s="7">
        <v>68.13</v>
      </c>
      <c r="K79" s="7">
        <v>68.84</v>
      </c>
      <c r="M79" s="7">
        <v>0</v>
      </c>
      <c r="N79" s="7">
        <v>154.72941</v>
      </c>
      <c r="O79" s="7">
        <v>156.57777999999999</v>
      </c>
      <c r="Q79" s="42">
        <v>0</v>
      </c>
      <c r="R79" s="42">
        <v>2283.16</v>
      </c>
      <c r="S79" s="42">
        <v>2277.7600000000002</v>
      </c>
    </row>
    <row r="80" spans="1:19" x14ac:dyDescent="0.2">
      <c r="A80" s="44">
        <v>60</v>
      </c>
      <c r="B80" s="6" t="s">
        <v>66</v>
      </c>
      <c r="C80" s="6">
        <v>0</v>
      </c>
      <c r="D80" s="6">
        <v>0</v>
      </c>
      <c r="E80" s="6">
        <v>121</v>
      </c>
      <c r="F80" s="43">
        <f t="shared" si="1"/>
        <v>121</v>
      </c>
      <c r="H80" s="7">
        <v>0</v>
      </c>
      <c r="I80" s="7">
        <v>0</v>
      </c>
      <c r="J80" s="7">
        <v>72.709999999999994</v>
      </c>
      <c r="K80" s="7">
        <v>72.709999999999994</v>
      </c>
      <c r="M80" s="7">
        <v>0</v>
      </c>
      <c r="N80" s="7">
        <v>200.01923000000002</v>
      </c>
      <c r="O80" s="7">
        <v>200.01923000000002</v>
      </c>
      <c r="Q80" s="42">
        <v>0</v>
      </c>
      <c r="R80" s="42">
        <v>2830.41</v>
      </c>
      <c r="S80" s="42">
        <v>2830.41</v>
      </c>
    </row>
    <row r="81" spans="1:19" x14ac:dyDescent="0.2">
      <c r="A81" s="44">
        <v>61</v>
      </c>
      <c r="B81" s="6" t="s">
        <v>67</v>
      </c>
      <c r="C81" s="6">
        <v>0</v>
      </c>
      <c r="D81" s="6">
        <v>0</v>
      </c>
      <c r="E81" s="6">
        <v>61</v>
      </c>
      <c r="F81" s="43">
        <f t="shared" si="1"/>
        <v>61</v>
      </c>
      <c r="H81" s="7">
        <v>0</v>
      </c>
      <c r="I81" s="7">
        <v>0</v>
      </c>
      <c r="J81" s="7">
        <v>77.959999999999994</v>
      </c>
      <c r="K81" s="7">
        <v>77.959999999999994</v>
      </c>
      <c r="M81" s="7">
        <v>0</v>
      </c>
      <c r="N81" s="7">
        <v>273.71153999999996</v>
      </c>
      <c r="O81" s="7">
        <v>273.71153999999996</v>
      </c>
      <c r="Q81" s="42">
        <v>0</v>
      </c>
      <c r="R81" s="42">
        <v>3400.11</v>
      </c>
      <c r="S81" s="42">
        <v>3400.11</v>
      </c>
    </row>
    <row r="82" spans="1:19" x14ac:dyDescent="0.2">
      <c r="A82" s="44">
        <v>62</v>
      </c>
      <c r="B82" s="49" t="s">
        <v>68</v>
      </c>
      <c r="C82" s="49">
        <v>0</v>
      </c>
      <c r="D82" s="49">
        <v>0</v>
      </c>
      <c r="E82" s="49">
        <v>19</v>
      </c>
      <c r="F82" s="43">
        <f t="shared" si="1"/>
        <v>19</v>
      </c>
      <c r="G82" s="48"/>
      <c r="H82" s="47">
        <v>0</v>
      </c>
      <c r="I82" s="47">
        <v>0</v>
      </c>
      <c r="J82" s="47">
        <v>69</v>
      </c>
      <c r="K82" s="47">
        <v>69</v>
      </c>
      <c r="L82" s="47"/>
      <c r="M82" s="7">
        <v>0</v>
      </c>
      <c r="N82" s="7">
        <v>211.71429000000001</v>
      </c>
      <c r="O82" s="7">
        <v>211.71429000000001</v>
      </c>
      <c r="P82" s="47"/>
      <c r="Q82" s="46">
        <v>0</v>
      </c>
      <c r="R82" s="46">
        <v>3045.82</v>
      </c>
      <c r="S82" s="46">
        <v>3045.82</v>
      </c>
    </row>
    <row r="83" spans="1:19" x14ac:dyDescent="0.2">
      <c r="A83" s="44">
        <v>63</v>
      </c>
      <c r="B83" s="1" t="s">
        <v>69</v>
      </c>
      <c r="C83" s="6">
        <v>2</v>
      </c>
      <c r="D83" s="6">
        <v>1</v>
      </c>
      <c r="E83" s="6">
        <v>58</v>
      </c>
      <c r="F83" s="43">
        <f t="shared" si="1"/>
        <v>61</v>
      </c>
      <c r="H83" s="7">
        <v>74</v>
      </c>
      <c r="I83" s="7">
        <v>74</v>
      </c>
      <c r="J83" s="7">
        <v>76.55</v>
      </c>
      <c r="K83" s="7">
        <v>76.459999999999994</v>
      </c>
      <c r="M83" s="7">
        <v>0</v>
      </c>
      <c r="N83" s="7">
        <v>317.48237999999998</v>
      </c>
      <c r="O83" s="7">
        <v>315.22671000000003</v>
      </c>
      <c r="Q83" s="42">
        <v>0</v>
      </c>
      <c r="R83" s="42">
        <v>4052.57</v>
      </c>
      <c r="S83" s="42">
        <v>4027.89</v>
      </c>
    </row>
    <row r="84" spans="1:19" x14ac:dyDescent="0.2">
      <c r="A84" s="44">
        <v>64</v>
      </c>
      <c r="B84" s="1" t="s">
        <v>70</v>
      </c>
      <c r="C84" s="6">
        <v>2</v>
      </c>
      <c r="D84" s="6">
        <v>0</v>
      </c>
      <c r="E84" s="6">
        <v>138</v>
      </c>
      <c r="F84" s="43">
        <f t="shared" si="1"/>
        <v>140</v>
      </c>
      <c r="H84" s="7">
        <v>93</v>
      </c>
      <c r="I84" s="7">
        <v>0</v>
      </c>
      <c r="J84" s="7">
        <v>78.930000000000007</v>
      </c>
      <c r="K84" s="7">
        <v>79.150000000000006</v>
      </c>
      <c r="M84" s="7">
        <v>0</v>
      </c>
      <c r="N84" s="7">
        <v>355.86270000000002</v>
      </c>
      <c r="O84" s="7">
        <v>356.45134000000002</v>
      </c>
      <c r="Q84" s="42">
        <v>0</v>
      </c>
      <c r="R84" s="42">
        <v>4411.3100000000004</v>
      </c>
      <c r="S84" s="42">
        <v>4403.55</v>
      </c>
    </row>
    <row r="85" spans="1:19" x14ac:dyDescent="0.2">
      <c r="A85" s="44">
        <v>65</v>
      </c>
      <c r="B85" s="1" t="s">
        <v>71</v>
      </c>
      <c r="C85" s="6">
        <v>7</v>
      </c>
      <c r="D85" s="6">
        <v>1</v>
      </c>
      <c r="E85" s="6">
        <v>90</v>
      </c>
      <c r="F85" s="43">
        <f t="shared" ref="F85:F93" si="2">SUM(C85:E85)</f>
        <v>98</v>
      </c>
      <c r="H85" s="7">
        <v>112.71</v>
      </c>
      <c r="I85" s="7">
        <v>84</v>
      </c>
      <c r="J85" s="7">
        <v>83.71</v>
      </c>
      <c r="K85" s="7">
        <v>85.9</v>
      </c>
      <c r="M85" s="7">
        <v>510.35714000000002</v>
      </c>
      <c r="N85" s="7">
        <v>412.67690999999996</v>
      </c>
      <c r="O85" s="7">
        <v>423.03692999999998</v>
      </c>
      <c r="Q85" s="42">
        <v>4855.55</v>
      </c>
      <c r="R85" s="42">
        <v>4708.1400000000003</v>
      </c>
      <c r="S85" s="42">
        <v>4723.7700000000004</v>
      </c>
    </row>
    <row r="86" spans="1:19" x14ac:dyDescent="0.2">
      <c r="A86" s="44">
        <v>66</v>
      </c>
      <c r="B86" s="1" t="s">
        <v>72</v>
      </c>
      <c r="C86" s="6">
        <v>0</v>
      </c>
      <c r="D86" s="6">
        <v>0</v>
      </c>
      <c r="E86" s="6">
        <v>14</v>
      </c>
      <c r="F86" s="43">
        <f t="shared" si="2"/>
        <v>14</v>
      </c>
      <c r="H86" s="7">
        <v>0</v>
      </c>
      <c r="I86" s="7">
        <v>0</v>
      </c>
      <c r="J86" s="7">
        <v>83.38</v>
      </c>
      <c r="K86" s="7">
        <v>83.38</v>
      </c>
      <c r="M86" s="7">
        <v>0</v>
      </c>
      <c r="N86" s="7">
        <v>301.04167000000001</v>
      </c>
      <c r="O86" s="7">
        <v>301.04167000000001</v>
      </c>
      <c r="Q86" s="42">
        <v>0</v>
      </c>
      <c r="R86" s="42">
        <v>3808.61</v>
      </c>
      <c r="S86" s="42">
        <v>3808.61</v>
      </c>
    </row>
    <row r="87" spans="1:19" x14ac:dyDescent="0.2">
      <c r="A87" s="44">
        <v>67</v>
      </c>
      <c r="B87" s="1" t="s">
        <v>73</v>
      </c>
      <c r="C87" s="6">
        <v>0</v>
      </c>
      <c r="D87" s="6">
        <v>0</v>
      </c>
      <c r="E87" s="6">
        <v>2</v>
      </c>
      <c r="F87" s="43">
        <f t="shared" si="2"/>
        <v>2</v>
      </c>
      <c r="H87" s="7">
        <v>0</v>
      </c>
      <c r="I87" s="7">
        <v>0</v>
      </c>
      <c r="J87" s="7">
        <v>109</v>
      </c>
      <c r="K87" s="7">
        <v>109</v>
      </c>
      <c r="M87" s="7">
        <v>0</v>
      </c>
      <c r="N87" s="7">
        <v>0</v>
      </c>
      <c r="O87" s="7">
        <v>0</v>
      </c>
      <c r="Q87" s="42">
        <v>0</v>
      </c>
      <c r="R87" s="42">
        <v>0</v>
      </c>
      <c r="S87" s="42">
        <v>0</v>
      </c>
    </row>
    <row r="88" spans="1:19" x14ac:dyDescent="0.2">
      <c r="A88" s="44">
        <v>68</v>
      </c>
      <c r="B88" s="1" t="s">
        <v>74</v>
      </c>
      <c r="C88" s="6">
        <v>6</v>
      </c>
      <c r="D88" s="6">
        <v>0</v>
      </c>
      <c r="E88" s="6">
        <v>28</v>
      </c>
      <c r="F88" s="43">
        <f t="shared" si="2"/>
        <v>34</v>
      </c>
      <c r="H88" s="7">
        <v>70</v>
      </c>
      <c r="I88" s="7">
        <v>0</v>
      </c>
      <c r="J88" s="7">
        <v>85.26</v>
      </c>
      <c r="K88" s="7">
        <v>82.49</v>
      </c>
      <c r="M88" s="37">
        <v>318.84633000000002</v>
      </c>
      <c r="N88" s="37">
        <v>465</v>
      </c>
      <c r="O88" s="37">
        <v>435.76927000000001</v>
      </c>
      <c r="P88" s="37"/>
      <c r="Q88" s="45">
        <v>4472.07</v>
      </c>
      <c r="R88" s="45">
        <v>4758.12</v>
      </c>
      <c r="S88" s="42">
        <v>4700.91</v>
      </c>
    </row>
    <row r="89" spans="1:19" x14ac:dyDescent="0.2">
      <c r="A89" s="44">
        <v>69</v>
      </c>
      <c r="B89" s="1" t="s">
        <v>75</v>
      </c>
      <c r="C89" s="6">
        <v>0</v>
      </c>
      <c r="D89" s="6">
        <v>0</v>
      </c>
      <c r="E89" s="6">
        <v>7</v>
      </c>
      <c r="F89" s="43">
        <f t="shared" si="2"/>
        <v>7</v>
      </c>
      <c r="H89" s="7">
        <v>0</v>
      </c>
      <c r="I89" s="7">
        <v>0</v>
      </c>
      <c r="J89" s="7">
        <v>73.86</v>
      </c>
      <c r="K89" s="7">
        <v>73.86</v>
      </c>
      <c r="M89" s="7">
        <v>0</v>
      </c>
      <c r="N89" s="7">
        <v>401.29005000000001</v>
      </c>
      <c r="O89" s="7">
        <v>401.29005000000001</v>
      </c>
      <c r="Q89" s="42">
        <v>0</v>
      </c>
      <c r="R89" s="42">
        <v>5402.52</v>
      </c>
      <c r="S89" s="42">
        <v>5402.52</v>
      </c>
    </row>
    <row r="90" spans="1:19" x14ac:dyDescent="0.2">
      <c r="A90" s="44">
        <v>70</v>
      </c>
      <c r="B90" s="1" t="s">
        <v>76</v>
      </c>
      <c r="C90" s="6">
        <v>5</v>
      </c>
      <c r="D90" s="6">
        <v>0</v>
      </c>
      <c r="E90" s="6">
        <v>87</v>
      </c>
      <c r="F90" s="43">
        <f t="shared" si="2"/>
        <v>92</v>
      </c>
      <c r="H90" s="7">
        <v>81</v>
      </c>
      <c r="I90" s="7">
        <v>0</v>
      </c>
      <c r="J90" s="7">
        <v>70.95</v>
      </c>
      <c r="K90" s="7">
        <v>71.540000000000006</v>
      </c>
      <c r="M90" s="7">
        <v>326.79912999999999</v>
      </c>
      <c r="N90" s="7">
        <v>240.66615999999999</v>
      </c>
      <c r="O90" s="7">
        <v>246.11760999999998</v>
      </c>
      <c r="Q90" s="42">
        <v>3965.71</v>
      </c>
      <c r="R90" s="42">
        <v>3098.14</v>
      </c>
      <c r="S90" s="42">
        <v>3153.05</v>
      </c>
    </row>
    <row r="91" spans="1:19" x14ac:dyDescent="0.2">
      <c r="A91" s="44">
        <v>71</v>
      </c>
      <c r="B91" s="1" t="s">
        <v>77</v>
      </c>
      <c r="C91" s="6">
        <v>1</v>
      </c>
      <c r="D91" s="6">
        <v>0</v>
      </c>
      <c r="E91" s="6">
        <v>5</v>
      </c>
      <c r="F91" s="43">
        <f t="shared" si="2"/>
        <v>6</v>
      </c>
      <c r="H91" s="7">
        <v>69</v>
      </c>
      <c r="I91" s="7">
        <v>0</v>
      </c>
      <c r="J91" s="7">
        <v>66.599999999999994</v>
      </c>
      <c r="K91" s="7">
        <v>67</v>
      </c>
      <c r="M91" s="7">
        <v>0</v>
      </c>
      <c r="N91" s="7">
        <v>297.25</v>
      </c>
      <c r="O91" s="7">
        <v>280.95</v>
      </c>
      <c r="Q91" s="42">
        <v>0</v>
      </c>
      <c r="R91" s="42">
        <v>4343.96</v>
      </c>
      <c r="S91" s="42">
        <v>4100.53</v>
      </c>
    </row>
    <row r="92" spans="1:19" x14ac:dyDescent="0.2">
      <c r="A92" s="44">
        <v>72</v>
      </c>
      <c r="B92" s="1" t="s">
        <v>78</v>
      </c>
      <c r="C92" s="6">
        <v>1</v>
      </c>
      <c r="D92" s="6">
        <v>0</v>
      </c>
      <c r="E92" s="6">
        <v>38</v>
      </c>
      <c r="F92" s="43">
        <f t="shared" si="2"/>
        <v>39</v>
      </c>
      <c r="H92" s="7">
        <v>66</v>
      </c>
      <c r="I92" s="7">
        <v>0</v>
      </c>
      <c r="J92" s="7">
        <v>74.94</v>
      </c>
      <c r="K92" s="7">
        <v>74.680000000000007</v>
      </c>
      <c r="M92" s="7">
        <v>0</v>
      </c>
      <c r="N92" s="7">
        <v>345.96161999999998</v>
      </c>
      <c r="O92" s="7">
        <v>337.67865</v>
      </c>
      <c r="Q92" s="42">
        <v>0</v>
      </c>
      <c r="R92" s="42">
        <v>4211.08</v>
      </c>
      <c r="S92" s="42">
        <v>4159.21</v>
      </c>
    </row>
    <row r="93" spans="1:19" x14ac:dyDescent="0.2">
      <c r="A93" s="41">
        <v>73</v>
      </c>
      <c r="B93" s="26" t="s">
        <v>79</v>
      </c>
      <c r="C93" s="29">
        <v>1</v>
      </c>
      <c r="D93" s="29">
        <v>0</v>
      </c>
      <c r="E93" s="29">
        <v>83</v>
      </c>
      <c r="F93" s="40">
        <f t="shared" si="2"/>
        <v>84</v>
      </c>
      <c r="G93" s="26"/>
      <c r="H93" s="27">
        <v>73</v>
      </c>
      <c r="I93" s="27">
        <v>0</v>
      </c>
      <c r="J93" s="27">
        <v>73.86</v>
      </c>
      <c r="K93" s="27">
        <v>73.849999999999994</v>
      </c>
      <c r="L93" s="27"/>
      <c r="M93" s="7">
        <v>0</v>
      </c>
      <c r="N93" s="27">
        <v>164.25</v>
      </c>
      <c r="O93" s="27">
        <v>164.34145999999998</v>
      </c>
      <c r="P93" s="27"/>
      <c r="Q93" s="42">
        <v>0</v>
      </c>
      <c r="R93" s="39">
        <v>2313.83</v>
      </c>
      <c r="S93" s="39">
        <v>2313.5300000000002</v>
      </c>
    </row>
    <row r="95" spans="1:19" x14ac:dyDescent="0.2">
      <c r="B95" s="38" t="s">
        <v>95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/>
  </sheetViews>
  <sheetFormatPr defaultColWidth="11.42578125" defaultRowHeight="12" x14ac:dyDescent="0.2"/>
  <cols>
    <col min="1" max="1" width="4.85546875" style="1" customWidth="1"/>
    <col min="2" max="2" width="35.7109375" style="1" customWidth="1"/>
    <col min="3" max="6" width="10.7109375" style="6" customWidth="1"/>
    <col min="7" max="7" width="2.7109375" style="1" customWidth="1"/>
    <col min="8" max="11" width="10.7109375" style="7" customWidth="1"/>
    <col min="12" max="12" width="2.7109375" style="7" customWidth="1"/>
    <col min="13" max="15" width="10.7109375" style="7" customWidth="1"/>
    <col min="16" max="16" width="2.7109375" style="7" customWidth="1"/>
    <col min="17" max="19" width="10.7109375" style="7" customWidth="1"/>
    <col min="20" max="16384" width="11.42578125" style="1"/>
  </cols>
  <sheetData>
    <row r="1" spans="1:19" ht="15" x14ac:dyDescent="0.25">
      <c r="A1" s="2" t="s">
        <v>93</v>
      </c>
    </row>
    <row r="2" spans="1:19" ht="12.75" x14ac:dyDescent="0.2">
      <c r="A2" s="34" t="s">
        <v>100</v>
      </c>
    </row>
    <row r="4" spans="1:19" ht="13.5" x14ac:dyDescent="0.2">
      <c r="C4" s="12" t="s">
        <v>4</v>
      </c>
      <c r="D4" s="13"/>
      <c r="E4" s="13"/>
      <c r="F4" s="13"/>
      <c r="H4" s="8" t="s">
        <v>99</v>
      </c>
      <c r="I4" s="9"/>
      <c r="J4" s="9"/>
      <c r="K4" s="9"/>
      <c r="M4" s="8" t="s">
        <v>98</v>
      </c>
      <c r="N4" s="8"/>
      <c r="O4" s="8"/>
      <c r="Q4" s="8" t="s">
        <v>7</v>
      </c>
      <c r="R4" s="8"/>
      <c r="S4" s="8"/>
    </row>
    <row r="5" spans="1:19" s="3" customFormat="1" ht="24" x14ac:dyDescent="0.2">
      <c r="A5" s="4" t="s">
        <v>92</v>
      </c>
      <c r="B5" s="4"/>
      <c r="C5" s="14" t="s">
        <v>0</v>
      </c>
      <c r="D5" s="14" t="s">
        <v>1</v>
      </c>
      <c r="E5" s="14" t="s">
        <v>2</v>
      </c>
      <c r="F5" s="14" t="s">
        <v>3</v>
      </c>
      <c r="G5" s="5"/>
      <c r="H5" s="10" t="s">
        <v>0</v>
      </c>
      <c r="I5" s="10" t="s">
        <v>1</v>
      </c>
      <c r="J5" s="10" t="s">
        <v>2</v>
      </c>
      <c r="K5" s="10" t="s">
        <v>3</v>
      </c>
      <c r="L5" s="11"/>
      <c r="M5" s="10" t="s">
        <v>5</v>
      </c>
      <c r="N5" s="10" t="s">
        <v>2</v>
      </c>
      <c r="O5" s="10" t="s">
        <v>3</v>
      </c>
      <c r="P5" s="11"/>
      <c r="Q5" s="10" t="s">
        <v>5</v>
      </c>
      <c r="R5" s="10" t="s">
        <v>2</v>
      </c>
      <c r="S5" s="10" t="s">
        <v>3</v>
      </c>
    </row>
    <row r="6" spans="1:19" s="3" customFormat="1" x14ac:dyDescent="0.2">
      <c r="B6" s="31" t="s">
        <v>96</v>
      </c>
      <c r="C6" s="6">
        <v>193</v>
      </c>
      <c r="D6" s="6">
        <v>9</v>
      </c>
      <c r="E6" s="6">
        <v>3289</v>
      </c>
      <c r="F6" s="6">
        <f>SUM(C6:E6)</f>
        <v>3491</v>
      </c>
      <c r="G6" s="1"/>
      <c r="H6" s="7">
        <v>79.14</v>
      </c>
      <c r="I6" s="7">
        <v>73.25</v>
      </c>
      <c r="J6" s="7">
        <v>76.540000000000006</v>
      </c>
      <c r="K6" s="7">
        <v>76.680000000000007</v>
      </c>
      <c r="L6" s="1"/>
      <c r="M6" s="7">
        <v>387.75309999999996</v>
      </c>
      <c r="N6" s="7">
        <v>322.35447999999997</v>
      </c>
      <c r="O6" s="7">
        <v>327.46282000000002</v>
      </c>
      <c r="P6" s="1"/>
      <c r="Q6" s="42">
        <v>4673.6400000000003</v>
      </c>
      <c r="R6" s="42">
        <v>3867.74</v>
      </c>
      <c r="S6" s="42">
        <v>3930.69</v>
      </c>
    </row>
    <row r="7" spans="1:19" s="3" customFormat="1" x14ac:dyDescent="0.2">
      <c r="B7" s="53"/>
      <c r="C7" s="43"/>
      <c r="D7" s="43"/>
      <c r="E7" s="43"/>
      <c r="F7" s="43"/>
      <c r="G7" s="53"/>
      <c r="H7" s="52"/>
      <c r="I7" s="52"/>
      <c r="J7" s="52"/>
      <c r="K7" s="52"/>
      <c r="L7" s="51"/>
      <c r="M7" s="52"/>
      <c r="N7" s="52"/>
      <c r="O7" s="52"/>
      <c r="P7" s="51"/>
      <c r="Q7" s="50"/>
      <c r="R7" s="50"/>
      <c r="S7" s="50"/>
    </row>
    <row r="8" spans="1:19" s="3" customFormat="1" x14ac:dyDescent="0.2">
      <c r="B8" s="25" t="s">
        <v>90</v>
      </c>
      <c r="C8" s="43"/>
      <c r="D8" s="43"/>
      <c r="E8" s="43"/>
      <c r="F8" s="43"/>
      <c r="G8" s="53"/>
      <c r="H8" s="52"/>
      <c r="I8" s="52"/>
      <c r="J8" s="52"/>
      <c r="K8" s="52"/>
      <c r="L8" s="51"/>
      <c r="M8" s="52"/>
      <c r="N8" s="52"/>
      <c r="O8" s="52"/>
      <c r="P8" s="51"/>
      <c r="Q8" s="50"/>
      <c r="R8" s="50"/>
      <c r="S8" s="50"/>
    </row>
    <row r="9" spans="1:19" s="3" customFormat="1" x14ac:dyDescent="0.2">
      <c r="A9" s="44">
        <v>1</v>
      </c>
      <c r="B9" s="53" t="s">
        <v>81</v>
      </c>
      <c r="C9" s="43">
        <v>30</v>
      </c>
      <c r="D9" s="43">
        <v>0</v>
      </c>
      <c r="E9" s="43">
        <v>285</v>
      </c>
      <c r="F9" s="43">
        <f t="shared" ref="F9:F18" si="0">SUM(C9:E9)</f>
        <v>315</v>
      </c>
      <c r="G9" s="53"/>
      <c r="H9" s="52">
        <v>71.040000000000006</v>
      </c>
      <c r="I9" s="52">
        <v>0</v>
      </c>
      <c r="J9" s="52">
        <v>63.83</v>
      </c>
      <c r="K9" s="52">
        <v>64.599999999999994</v>
      </c>
      <c r="L9" s="51"/>
      <c r="M9" s="52">
        <v>456.12034</v>
      </c>
      <c r="N9" s="52">
        <v>288.34442999999999</v>
      </c>
      <c r="O9" s="52">
        <v>309.40721000000002</v>
      </c>
      <c r="P9" s="51"/>
      <c r="Q9" s="50">
        <v>5730.62</v>
      </c>
      <c r="R9" s="50">
        <v>4606.83</v>
      </c>
      <c r="S9" s="50">
        <v>4747.91</v>
      </c>
    </row>
    <row r="10" spans="1:19" s="3" customFormat="1" x14ac:dyDescent="0.2">
      <c r="A10" s="44">
        <v>2</v>
      </c>
      <c r="B10" s="53" t="s">
        <v>82</v>
      </c>
      <c r="C10" s="43">
        <v>17</v>
      </c>
      <c r="D10" s="43">
        <v>3</v>
      </c>
      <c r="E10" s="43">
        <v>346</v>
      </c>
      <c r="F10" s="43">
        <f t="shared" si="0"/>
        <v>366</v>
      </c>
      <c r="G10" s="53"/>
      <c r="H10" s="52">
        <v>80.06</v>
      </c>
      <c r="I10" s="52">
        <v>77</v>
      </c>
      <c r="J10" s="52">
        <v>86.67</v>
      </c>
      <c r="K10" s="52">
        <v>86.27</v>
      </c>
      <c r="L10" s="51"/>
      <c r="M10" s="52">
        <v>287.68666999999999</v>
      </c>
      <c r="N10" s="52">
        <v>403.44051999999999</v>
      </c>
      <c r="O10" s="52">
        <v>396.60465999999997</v>
      </c>
      <c r="P10" s="51"/>
      <c r="Q10" s="50">
        <v>3535.31</v>
      </c>
      <c r="R10" s="50">
        <v>4237.1499999999996</v>
      </c>
      <c r="S10" s="50">
        <v>4195.7</v>
      </c>
    </row>
    <row r="11" spans="1:19" s="3" customFormat="1" x14ac:dyDescent="0.2">
      <c r="A11" s="44">
        <v>3</v>
      </c>
      <c r="B11" s="53" t="s">
        <v>83</v>
      </c>
      <c r="C11" s="43">
        <v>13</v>
      </c>
      <c r="D11" s="43">
        <v>1</v>
      </c>
      <c r="E11" s="43">
        <v>421</v>
      </c>
      <c r="F11" s="43">
        <f t="shared" si="0"/>
        <v>435</v>
      </c>
      <c r="G11" s="53"/>
      <c r="H11" s="52">
        <v>75</v>
      </c>
      <c r="I11" s="52">
        <v>70</v>
      </c>
      <c r="J11" s="52">
        <v>64.48</v>
      </c>
      <c r="K11" s="52">
        <v>64.84</v>
      </c>
      <c r="L11" s="51"/>
      <c r="M11" s="52">
        <v>257.66674999999998</v>
      </c>
      <c r="N11" s="52">
        <v>200.37611999999999</v>
      </c>
      <c r="O11" s="52">
        <v>205.43117999999998</v>
      </c>
      <c r="P11" s="51"/>
      <c r="Q11" s="50">
        <v>3669.48</v>
      </c>
      <c r="R11" s="50">
        <v>3218.74</v>
      </c>
      <c r="S11" s="50">
        <v>3258.51</v>
      </c>
    </row>
    <row r="12" spans="1:19" s="3" customFormat="1" x14ac:dyDescent="0.2">
      <c r="A12" s="44">
        <v>4</v>
      </c>
      <c r="B12" s="53" t="s">
        <v>84</v>
      </c>
      <c r="C12" s="43">
        <v>4</v>
      </c>
      <c r="D12" s="43">
        <v>0</v>
      </c>
      <c r="E12" s="43">
        <v>168</v>
      </c>
      <c r="F12" s="43">
        <f t="shared" si="0"/>
        <v>172</v>
      </c>
      <c r="G12" s="53"/>
      <c r="H12" s="52">
        <v>118</v>
      </c>
      <c r="I12" s="52">
        <v>0</v>
      </c>
      <c r="J12" s="52">
        <v>90.04</v>
      </c>
      <c r="K12" s="52">
        <v>90.82</v>
      </c>
      <c r="L12" s="51"/>
      <c r="M12" s="56">
        <v>746.25</v>
      </c>
      <c r="N12" s="56">
        <v>474.99664000000001</v>
      </c>
      <c r="O12" s="56">
        <v>486.41783000000004</v>
      </c>
      <c r="P12" s="55"/>
      <c r="Q12" s="54">
        <v>6367.48</v>
      </c>
      <c r="R12" s="54">
        <v>4598.08</v>
      </c>
      <c r="S12" s="54">
        <v>4672.58</v>
      </c>
    </row>
    <row r="13" spans="1:19" s="3" customFormat="1" x14ac:dyDescent="0.2">
      <c r="A13" s="44">
        <v>5</v>
      </c>
      <c r="B13" s="53" t="s">
        <v>85</v>
      </c>
      <c r="C13" s="43">
        <v>44</v>
      </c>
      <c r="D13" s="43">
        <v>0</v>
      </c>
      <c r="E13" s="43">
        <v>228</v>
      </c>
      <c r="F13" s="43">
        <f t="shared" si="0"/>
        <v>272</v>
      </c>
      <c r="G13" s="53"/>
      <c r="H13" s="52">
        <v>98.5</v>
      </c>
      <c r="I13" s="52">
        <v>0</v>
      </c>
      <c r="J13" s="52">
        <v>120.17</v>
      </c>
      <c r="K13" s="52">
        <v>116.7</v>
      </c>
      <c r="L13" s="51"/>
      <c r="M13" s="56">
        <v>591.76211000000001</v>
      </c>
      <c r="N13" s="56">
        <v>642.04293000000007</v>
      </c>
      <c r="O13" s="56">
        <v>633.76625000000001</v>
      </c>
      <c r="P13" s="55"/>
      <c r="Q13" s="54">
        <v>6321.44</v>
      </c>
      <c r="R13" s="54">
        <v>5439.47</v>
      </c>
      <c r="S13" s="54">
        <v>5584.65</v>
      </c>
    </row>
    <row r="14" spans="1:19" s="3" customFormat="1" x14ac:dyDescent="0.2">
      <c r="A14" s="44">
        <v>6</v>
      </c>
      <c r="B14" s="53" t="s">
        <v>86</v>
      </c>
      <c r="C14" s="43">
        <v>17</v>
      </c>
      <c r="D14" s="43">
        <v>0</v>
      </c>
      <c r="E14" s="43">
        <v>258</v>
      </c>
      <c r="F14" s="43">
        <f t="shared" si="0"/>
        <v>275</v>
      </c>
      <c r="G14" s="53"/>
      <c r="H14" s="52">
        <v>81.64</v>
      </c>
      <c r="I14" s="52">
        <v>0</v>
      </c>
      <c r="J14" s="52">
        <v>77</v>
      </c>
      <c r="K14" s="52">
        <v>77.260000000000005</v>
      </c>
      <c r="L14" s="51"/>
      <c r="M14" s="56">
        <v>369.16843999999998</v>
      </c>
      <c r="N14" s="56">
        <v>332.06056999999998</v>
      </c>
      <c r="O14" s="56">
        <v>334.23426000000001</v>
      </c>
      <c r="P14" s="55"/>
      <c r="Q14" s="54">
        <v>4232.88</v>
      </c>
      <c r="R14" s="54">
        <v>4292.6899999999996</v>
      </c>
      <c r="S14" s="54">
        <v>4289.1899999999996</v>
      </c>
    </row>
    <row r="15" spans="1:19" s="3" customFormat="1" x14ac:dyDescent="0.2">
      <c r="A15" s="44">
        <v>7</v>
      </c>
      <c r="B15" s="53" t="s">
        <v>87</v>
      </c>
      <c r="C15" s="43">
        <v>43</v>
      </c>
      <c r="D15" s="43">
        <v>1</v>
      </c>
      <c r="E15" s="43">
        <v>394</v>
      </c>
      <c r="F15" s="43">
        <f t="shared" si="0"/>
        <v>438</v>
      </c>
      <c r="G15" s="53"/>
      <c r="H15" s="52">
        <v>60.54</v>
      </c>
      <c r="I15" s="52">
        <v>62</v>
      </c>
      <c r="J15" s="52">
        <v>71.459999999999994</v>
      </c>
      <c r="K15" s="52">
        <v>70.44</v>
      </c>
      <c r="L15" s="51"/>
      <c r="M15" s="56">
        <v>188.52572000000001</v>
      </c>
      <c r="N15" s="56">
        <v>206.14782</v>
      </c>
      <c r="O15" s="56">
        <v>204.07810999999998</v>
      </c>
      <c r="P15" s="55"/>
      <c r="Q15" s="54">
        <v>3125.69</v>
      </c>
      <c r="R15" s="54">
        <v>2898.27</v>
      </c>
      <c r="S15" s="54">
        <v>2924.98</v>
      </c>
    </row>
    <row r="16" spans="1:19" s="3" customFormat="1" x14ac:dyDescent="0.2">
      <c r="A16" s="44">
        <v>8</v>
      </c>
      <c r="B16" s="53" t="s">
        <v>88</v>
      </c>
      <c r="C16" s="43">
        <v>1</v>
      </c>
      <c r="D16" s="43">
        <v>0</v>
      </c>
      <c r="E16" s="43">
        <v>289</v>
      </c>
      <c r="F16" s="43">
        <f t="shared" si="0"/>
        <v>290</v>
      </c>
      <c r="G16" s="53"/>
      <c r="H16" s="52">
        <v>82</v>
      </c>
      <c r="I16" s="52">
        <v>0</v>
      </c>
      <c r="J16" s="52">
        <v>62.74</v>
      </c>
      <c r="K16" s="52">
        <v>62.82</v>
      </c>
      <c r="L16" s="51"/>
      <c r="M16" s="56">
        <v>0</v>
      </c>
      <c r="N16" s="56">
        <v>145.34037000000001</v>
      </c>
      <c r="O16" s="56">
        <v>147.83716000000001</v>
      </c>
      <c r="P16" s="55"/>
      <c r="Q16" s="54">
        <v>0</v>
      </c>
      <c r="R16" s="54">
        <v>2184.88</v>
      </c>
      <c r="S16" s="54">
        <v>2211.4299999999998</v>
      </c>
    </row>
    <row r="17" spans="1:19" s="3" customFormat="1" x14ac:dyDescent="0.2">
      <c r="A17" s="44">
        <v>9</v>
      </c>
      <c r="B17" s="53" t="s">
        <v>66</v>
      </c>
      <c r="C17" s="43">
        <v>4</v>
      </c>
      <c r="D17" s="43">
        <v>0</v>
      </c>
      <c r="E17" s="43">
        <v>394</v>
      </c>
      <c r="F17" s="43">
        <f t="shared" si="0"/>
        <v>398</v>
      </c>
      <c r="G17" s="53"/>
      <c r="H17" s="52">
        <v>60</v>
      </c>
      <c r="I17" s="52">
        <v>0</v>
      </c>
      <c r="J17" s="52">
        <v>73.290000000000006</v>
      </c>
      <c r="K17" s="52">
        <v>73.14</v>
      </c>
      <c r="L17" s="51"/>
      <c r="M17" s="56">
        <v>197.25</v>
      </c>
      <c r="N17" s="56">
        <v>238.05189999999999</v>
      </c>
      <c r="O17" s="56">
        <v>237.33607999999998</v>
      </c>
      <c r="P17" s="55"/>
      <c r="Q17" s="54">
        <v>3504.2</v>
      </c>
      <c r="R17" s="54">
        <v>3147.66</v>
      </c>
      <c r="S17" s="54">
        <v>3153.91</v>
      </c>
    </row>
    <row r="18" spans="1:19" s="3" customFormat="1" x14ac:dyDescent="0.2">
      <c r="A18" s="44">
        <v>10</v>
      </c>
      <c r="B18" s="53" t="s">
        <v>89</v>
      </c>
      <c r="C18" s="43">
        <v>19</v>
      </c>
      <c r="D18" s="43">
        <v>3</v>
      </c>
      <c r="E18" s="43">
        <v>475</v>
      </c>
      <c r="F18" s="43">
        <f t="shared" si="0"/>
        <v>497</v>
      </c>
      <c r="G18" s="53"/>
      <c r="H18" s="52">
        <v>80.78</v>
      </c>
      <c r="I18" s="52">
        <v>74.33</v>
      </c>
      <c r="J18" s="52">
        <v>75.069999999999993</v>
      </c>
      <c r="K18" s="52">
        <v>75.3</v>
      </c>
      <c r="L18" s="51"/>
      <c r="M18" s="56">
        <v>357.63889</v>
      </c>
      <c r="N18" s="56">
        <v>295.49653000000001</v>
      </c>
      <c r="O18" s="56">
        <v>298.6123</v>
      </c>
      <c r="P18" s="55"/>
      <c r="Q18" s="54">
        <v>4145.01</v>
      </c>
      <c r="R18" s="54">
        <v>3774.38</v>
      </c>
      <c r="S18" s="54">
        <v>3792.96</v>
      </c>
    </row>
    <row r="19" spans="1:19" s="3" customFormat="1" x14ac:dyDescent="0.2">
      <c r="A19" s="44"/>
      <c r="B19" s="53"/>
      <c r="C19" s="43"/>
      <c r="D19" s="43"/>
      <c r="E19" s="43"/>
      <c r="F19" s="43"/>
      <c r="G19" s="53"/>
      <c r="H19" s="52"/>
      <c r="I19" s="52"/>
      <c r="J19" s="52"/>
      <c r="K19" s="52"/>
      <c r="L19" s="51"/>
      <c r="M19" s="52"/>
      <c r="N19" s="52"/>
      <c r="O19" s="52"/>
      <c r="P19" s="51"/>
      <c r="Q19" s="50"/>
      <c r="R19" s="50"/>
      <c r="S19" s="50"/>
    </row>
    <row r="20" spans="1:19" s="3" customFormat="1" x14ac:dyDescent="0.2">
      <c r="A20" s="44"/>
      <c r="B20" s="25" t="s">
        <v>91</v>
      </c>
      <c r="C20" s="43"/>
      <c r="D20" s="43"/>
      <c r="E20" s="43"/>
      <c r="F20" s="43"/>
      <c r="G20" s="53"/>
      <c r="H20" s="52"/>
      <c r="I20" s="52"/>
      <c r="J20" s="52"/>
      <c r="K20" s="52"/>
      <c r="L20" s="51"/>
      <c r="M20" s="52"/>
      <c r="N20" s="52"/>
      <c r="O20" s="52"/>
      <c r="P20" s="51"/>
      <c r="Q20" s="50"/>
      <c r="R20" s="50"/>
      <c r="S20" s="50"/>
    </row>
    <row r="21" spans="1:19" x14ac:dyDescent="0.2">
      <c r="A21" s="44">
        <v>1</v>
      </c>
      <c r="B21" s="6" t="s">
        <v>8</v>
      </c>
      <c r="C21" s="6">
        <v>5</v>
      </c>
      <c r="D21" s="6">
        <v>0</v>
      </c>
      <c r="E21" s="6">
        <v>137</v>
      </c>
      <c r="F21" s="43">
        <f t="shared" ref="F21:F52" si="1">SUM(C21:E21)</f>
        <v>142</v>
      </c>
      <c r="H21" s="7">
        <v>81.2</v>
      </c>
      <c r="I21" s="7">
        <v>0</v>
      </c>
      <c r="J21" s="7">
        <v>57.6</v>
      </c>
      <c r="K21" s="7">
        <v>58.58</v>
      </c>
      <c r="M21" s="7">
        <v>536</v>
      </c>
      <c r="N21" s="7">
        <v>253.73206999999999</v>
      </c>
      <c r="O21" s="7">
        <v>271.15602000000001</v>
      </c>
      <c r="Q21" s="42">
        <v>6600.61</v>
      </c>
      <c r="R21" s="42">
        <v>4548.47</v>
      </c>
      <c r="S21" s="42">
        <v>4675.1499999999996</v>
      </c>
    </row>
    <row r="22" spans="1:19" x14ac:dyDescent="0.2">
      <c r="A22" s="44">
        <v>2</v>
      </c>
      <c r="B22" s="6" t="s">
        <v>9</v>
      </c>
      <c r="C22" s="6">
        <v>14</v>
      </c>
      <c r="D22" s="6">
        <v>0</v>
      </c>
      <c r="E22" s="6">
        <v>44</v>
      </c>
      <c r="F22" s="43">
        <f t="shared" si="1"/>
        <v>58</v>
      </c>
      <c r="H22" s="7">
        <v>86.86</v>
      </c>
      <c r="I22" s="7">
        <v>0</v>
      </c>
      <c r="J22" s="7">
        <v>99.16</v>
      </c>
      <c r="K22" s="7">
        <v>95.78</v>
      </c>
      <c r="M22" s="7">
        <v>630.35713999999996</v>
      </c>
      <c r="N22" s="7">
        <v>439.07047999999998</v>
      </c>
      <c r="O22" s="7">
        <v>492.63074</v>
      </c>
      <c r="Q22" s="42">
        <v>6809.73</v>
      </c>
      <c r="R22" s="42">
        <v>4389.74</v>
      </c>
      <c r="S22" s="42">
        <v>5067.34</v>
      </c>
    </row>
    <row r="23" spans="1:19" x14ac:dyDescent="0.2">
      <c r="A23" s="44">
        <v>3</v>
      </c>
      <c r="B23" s="6" t="s">
        <v>10</v>
      </c>
      <c r="C23" s="6">
        <v>8</v>
      </c>
      <c r="D23" s="6">
        <v>0</v>
      </c>
      <c r="E23" s="6">
        <v>44</v>
      </c>
      <c r="F23" s="43">
        <f t="shared" si="1"/>
        <v>52</v>
      </c>
      <c r="H23" s="7">
        <v>32.43</v>
      </c>
      <c r="I23" s="7">
        <v>0</v>
      </c>
      <c r="J23" s="7">
        <v>48</v>
      </c>
      <c r="K23" s="7">
        <v>45.47</v>
      </c>
      <c r="M23" s="7">
        <v>113.35571</v>
      </c>
      <c r="N23" s="7">
        <v>220.41667000000001</v>
      </c>
      <c r="O23" s="7">
        <v>202.98814000000002</v>
      </c>
      <c r="Q23" s="42">
        <v>3533.43</v>
      </c>
      <c r="R23" s="42">
        <v>4774.32</v>
      </c>
      <c r="S23" s="42">
        <v>4572.3100000000004</v>
      </c>
    </row>
    <row r="24" spans="1:19" x14ac:dyDescent="0.2">
      <c r="A24" s="44">
        <v>4</v>
      </c>
      <c r="B24" s="6" t="s">
        <v>11</v>
      </c>
      <c r="C24" s="6">
        <v>3</v>
      </c>
      <c r="D24" s="6">
        <v>0</v>
      </c>
      <c r="E24" s="6">
        <v>60</v>
      </c>
      <c r="F24" s="43">
        <f t="shared" si="1"/>
        <v>63</v>
      </c>
      <c r="H24" s="7">
        <v>70.33</v>
      </c>
      <c r="I24" s="7">
        <v>0</v>
      </c>
      <c r="J24" s="7">
        <v>63.57</v>
      </c>
      <c r="K24" s="7">
        <v>63.93</v>
      </c>
      <c r="M24" s="7">
        <v>309.66667000000001</v>
      </c>
      <c r="N24" s="7">
        <v>281.85926000000001</v>
      </c>
      <c r="O24" s="7">
        <v>283.32281</v>
      </c>
      <c r="Q24" s="42">
        <v>4371.53</v>
      </c>
      <c r="R24" s="42">
        <v>4722.04</v>
      </c>
      <c r="S24" s="42">
        <v>4703.59</v>
      </c>
    </row>
    <row r="25" spans="1:19" x14ac:dyDescent="0.2">
      <c r="A25" s="44">
        <v>5</v>
      </c>
      <c r="B25" s="6" t="s">
        <v>12</v>
      </c>
      <c r="C25" s="6">
        <v>2</v>
      </c>
      <c r="D25" s="6">
        <v>0</v>
      </c>
      <c r="E25" s="6">
        <v>55</v>
      </c>
      <c r="F25" s="43">
        <f t="shared" si="1"/>
        <v>57</v>
      </c>
      <c r="H25" s="7">
        <v>57.5</v>
      </c>
      <c r="I25" s="7">
        <v>0</v>
      </c>
      <c r="J25" s="7">
        <v>81.48</v>
      </c>
      <c r="K25" s="7">
        <v>80.59</v>
      </c>
      <c r="M25" s="7">
        <v>0</v>
      </c>
      <c r="N25" s="7">
        <v>341.44562000000002</v>
      </c>
      <c r="O25" s="7">
        <v>337.16315999999995</v>
      </c>
      <c r="Q25" s="42">
        <v>0</v>
      </c>
      <c r="R25" s="42">
        <v>4185.88</v>
      </c>
      <c r="S25" s="42">
        <v>4143.96</v>
      </c>
    </row>
    <row r="26" spans="1:19" x14ac:dyDescent="0.2">
      <c r="A26" s="44">
        <v>6</v>
      </c>
      <c r="B26" s="6" t="s">
        <v>13</v>
      </c>
      <c r="C26" s="6">
        <v>0</v>
      </c>
      <c r="D26" s="6">
        <v>0</v>
      </c>
      <c r="E26" s="6">
        <v>16</v>
      </c>
      <c r="F26" s="43">
        <f t="shared" si="1"/>
        <v>16</v>
      </c>
      <c r="H26" s="7">
        <v>0</v>
      </c>
      <c r="I26" s="7">
        <v>0</v>
      </c>
      <c r="J26" s="7">
        <v>62.87</v>
      </c>
      <c r="K26" s="7">
        <v>62.87</v>
      </c>
      <c r="M26" s="7">
        <v>0</v>
      </c>
      <c r="N26" s="7">
        <v>180.22970000000001</v>
      </c>
      <c r="O26" s="7">
        <v>180.22970000000001</v>
      </c>
      <c r="Q26" s="42">
        <v>0</v>
      </c>
      <c r="R26" s="42">
        <v>2975.54</v>
      </c>
      <c r="S26" s="42">
        <v>2975.54</v>
      </c>
    </row>
    <row r="27" spans="1:19" x14ac:dyDescent="0.2">
      <c r="A27" s="44">
        <v>7</v>
      </c>
      <c r="B27" s="6" t="s">
        <v>14</v>
      </c>
      <c r="C27" s="6">
        <v>7</v>
      </c>
      <c r="D27" s="6">
        <v>3</v>
      </c>
      <c r="E27" s="6">
        <v>119</v>
      </c>
      <c r="F27" s="43">
        <f t="shared" si="1"/>
        <v>129</v>
      </c>
      <c r="H27" s="7">
        <v>75.33</v>
      </c>
      <c r="I27" s="7">
        <v>77</v>
      </c>
      <c r="J27" s="7">
        <v>98.83</v>
      </c>
      <c r="K27" s="7">
        <v>97.11</v>
      </c>
      <c r="M27" s="7">
        <v>219</v>
      </c>
      <c r="N27" s="7">
        <v>518.64138000000003</v>
      </c>
      <c r="O27" s="7">
        <v>501.35437999999999</v>
      </c>
      <c r="Q27" s="42">
        <v>2949.12</v>
      </c>
      <c r="R27" s="42">
        <v>4518.5200000000004</v>
      </c>
      <c r="S27" s="42">
        <v>4427.9799999999996</v>
      </c>
    </row>
    <row r="28" spans="1:19" x14ac:dyDescent="0.2">
      <c r="A28" s="44">
        <v>8</v>
      </c>
      <c r="B28" s="6" t="s">
        <v>15</v>
      </c>
      <c r="C28" s="6">
        <v>3</v>
      </c>
      <c r="D28" s="6">
        <v>0</v>
      </c>
      <c r="E28" s="6">
        <v>59</v>
      </c>
      <c r="F28" s="43">
        <f t="shared" si="1"/>
        <v>62</v>
      </c>
      <c r="H28" s="7">
        <v>99.67</v>
      </c>
      <c r="I28" s="7">
        <v>0</v>
      </c>
      <c r="J28" s="7">
        <v>85.87</v>
      </c>
      <c r="K28" s="7">
        <v>86.62</v>
      </c>
      <c r="M28" s="7">
        <v>456.66667000000001</v>
      </c>
      <c r="N28" s="7">
        <v>389.02130999999997</v>
      </c>
      <c r="O28" s="7">
        <v>393.63348999999999</v>
      </c>
      <c r="Q28" s="42">
        <v>4825.6400000000003</v>
      </c>
      <c r="R28" s="42">
        <v>4415.6499999999996</v>
      </c>
      <c r="S28" s="42">
        <v>4443.6000000000004</v>
      </c>
    </row>
    <row r="29" spans="1:19" x14ac:dyDescent="0.2">
      <c r="A29" s="44">
        <v>9</v>
      </c>
      <c r="B29" s="6" t="s">
        <v>16</v>
      </c>
      <c r="C29" s="6">
        <v>5</v>
      </c>
      <c r="D29" s="6">
        <v>0</v>
      </c>
      <c r="E29" s="6">
        <v>42</v>
      </c>
      <c r="F29" s="43">
        <f t="shared" si="1"/>
        <v>47</v>
      </c>
      <c r="H29" s="7">
        <v>83</v>
      </c>
      <c r="I29" s="7">
        <v>0</v>
      </c>
      <c r="J29" s="7">
        <v>81.03</v>
      </c>
      <c r="K29" s="7">
        <v>81.27</v>
      </c>
      <c r="M29" s="7">
        <v>294.8</v>
      </c>
      <c r="N29" s="7">
        <v>275.33138000000002</v>
      </c>
      <c r="O29" s="7">
        <v>278.19440999999995</v>
      </c>
      <c r="Q29" s="42">
        <v>3694.93</v>
      </c>
      <c r="R29" s="42">
        <v>3926.21</v>
      </c>
      <c r="S29" s="42">
        <v>3892.2</v>
      </c>
    </row>
    <row r="30" spans="1:19" x14ac:dyDescent="0.2">
      <c r="A30" s="44">
        <v>10</v>
      </c>
      <c r="B30" s="6" t="s">
        <v>17</v>
      </c>
      <c r="C30" s="6">
        <v>0</v>
      </c>
      <c r="D30" s="6">
        <v>0</v>
      </c>
      <c r="E30" s="6">
        <v>55</v>
      </c>
      <c r="F30" s="43">
        <f t="shared" si="1"/>
        <v>55</v>
      </c>
      <c r="H30" s="7">
        <v>0</v>
      </c>
      <c r="I30" s="7">
        <v>0</v>
      </c>
      <c r="J30" s="7">
        <v>76.709999999999994</v>
      </c>
      <c r="K30" s="7">
        <v>76.709999999999994</v>
      </c>
      <c r="M30" s="7">
        <v>0</v>
      </c>
      <c r="N30" s="7">
        <v>296.53899999999999</v>
      </c>
      <c r="O30" s="7">
        <v>296.53899999999999</v>
      </c>
      <c r="Q30" s="42">
        <v>0</v>
      </c>
      <c r="R30" s="42">
        <v>3690.24</v>
      </c>
      <c r="S30" s="42">
        <v>3690.24</v>
      </c>
    </row>
    <row r="31" spans="1:19" x14ac:dyDescent="0.2">
      <c r="A31" s="44">
        <v>11</v>
      </c>
      <c r="B31" s="6" t="s">
        <v>18</v>
      </c>
      <c r="C31" s="6">
        <v>1</v>
      </c>
      <c r="D31" s="6">
        <v>0</v>
      </c>
      <c r="E31" s="6">
        <v>112</v>
      </c>
      <c r="F31" s="43">
        <f t="shared" si="1"/>
        <v>113</v>
      </c>
      <c r="H31" s="7">
        <v>45</v>
      </c>
      <c r="I31" s="7">
        <v>0</v>
      </c>
      <c r="J31" s="7">
        <v>59.7</v>
      </c>
      <c r="K31" s="7">
        <v>59.54</v>
      </c>
      <c r="M31" s="7">
        <v>0</v>
      </c>
      <c r="N31" s="7">
        <v>209.89632</v>
      </c>
      <c r="O31" s="7">
        <v>205.553</v>
      </c>
      <c r="Q31" s="42">
        <v>0</v>
      </c>
      <c r="R31" s="42">
        <v>3866.74</v>
      </c>
      <c r="S31" s="42">
        <v>3804.9</v>
      </c>
    </row>
    <row r="32" spans="1:19" x14ac:dyDescent="0.2">
      <c r="A32" s="44">
        <v>12</v>
      </c>
      <c r="B32" s="6" t="s">
        <v>19</v>
      </c>
      <c r="C32" s="6">
        <v>0</v>
      </c>
      <c r="D32" s="6">
        <v>1</v>
      </c>
      <c r="E32" s="6">
        <v>2</v>
      </c>
      <c r="F32" s="43">
        <f t="shared" si="1"/>
        <v>3</v>
      </c>
      <c r="H32" s="7">
        <v>0</v>
      </c>
      <c r="I32" s="7">
        <v>70</v>
      </c>
      <c r="J32" s="7">
        <v>86</v>
      </c>
      <c r="K32" s="7">
        <v>78</v>
      </c>
      <c r="M32" s="7">
        <v>0</v>
      </c>
      <c r="N32" s="7">
        <v>40.538260000000001</v>
      </c>
      <c r="O32" s="7">
        <v>40.538260000000001</v>
      </c>
      <c r="Q32" s="42">
        <v>0</v>
      </c>
      <c r="R32" s="42">
        <v>471.38</v>
      </c>
      <c r="S32" s="42">
        <v>471.38</v>
      </c>
    </row>
    <row r="33" spans="1:19" x14ac:dyDescent="0.2">
      <c r="A33" s="44">
        <v>13</v>
      </c>
      <c r="B33" s="6" t="s">
        <v>20</v>
      </c>
      <c r="C33" s="6">
        <v>0</v>
      </c>
      <c r="D33" s="6">
        <v>0</v>
      </c>
      <c r="E33" s="6">
        <v>48</v>
      </c>
      <c r="F33" s="43">
        <f t="shared" si="1"/>
        <v>48</v>
      </c>
      <c r="H33" s="7">
        <v>0</v>
      </c>
      <c r="I33" s="7">
        <v>0</v>
      </c>
      <c r="J33" s="7">
        <v>70.64</v>
      </c>
      <c r="K33" s="7">
        <v>70.64</v>
      </c>
      <c r="M33" s="7">
        <v>0</v>
      </c>
      <c r="N33" s="7">
        <v>166.06</v>
      </c>
      <c r="O33" s="7">
        <v>166.06</v>
      </c>
      <c r="Q33" s="42">
        <v>0</v>
      </c>
      <c r="R33" s="42">
        <v>2514.6799999999998</v>
      </c>
      <c r="S33" s="42">
        <v>2514.6799999999998</v>
      </c>
    </row>
    <row r="34" spans="1:19" x14ac:dyDescent="0.2">
      <c r="A34" s="44">
        <v>14</v>
      </c>
      <c r="B34" s="6" t="s">
        <v>21</v>
      </c>
      <c r="C34" s="6">
        <v>0</v>
      </c>
      <c r="D34" s="6">
        <v>0</v>
      </c>
      <c r="E34" s="6">
        <v>19</v>
      </c>
      <c r="F34" s="43">
        <f t="shared" si="1"/>
        <v>19</v>
      </c>
      <c r="H34" s="7">
        <v>0</v>
      </c>
      <c r="I34" s="7">
        <v>0</v>
      </c>
      <c r="J34" s="7">
        <v>68.319999999999993</v>
      </c>
      <c r="K34" s="7">
        <v>68.319999999999993</v>
      </c>
      <c r="M34" s="7">
        <v>0</v>
      </c>
      <c r="N34" s="7">
        <v>229.16667000000001</v>
      </c>
      <c r="O34" s="7">
        <v>229.16667000000001</v>
      </c>
      <c r="Q34" s="42">
        <v>0</v>
      </c>
      <c r="R34" s="42">
        <v>3281.82</v>
      </c>
      <c r="S34" s="42">
        <v>3281.82</v>
      </c>
    </row>
    <row r="35" spans="1:19" x14ac:dyDescent="0.2">
      <c r="A35" s="44">
        <v>15</v>
      </c>
      <c r="B35" s="6" t="s">
        <v>22</v>
      </c>
      <c r="C35" s="6">
        <v>3</v>
      </c>
      <c r="D35" s="6">
        <v>0</v>
      </c>
      <c r="E35" s="6">
        <v>33</v>
      </c>
      <c r="F35" s="43">
        <f t="shared" si="1"/>
        <v>36</v>
      </c>
      <c r="H35" s="7">
        <v>96</v>
      </c>
      <c r="I35" s="7">
        <v>0</v>
      </c>
      <c r="J35" s="7">
        <v>61.59</v>
      </c>
      <c r="K35" s="7">
        <v>64.819999999999993</v>
      </c>
      <c r="M35" s="7">
        <v>241.66667000000001</v>
      </c>
      <c r="N35" s="7">
        <v>186.38614999999999</v>
      </c>
      <c r="O35" s="7">
        <v>192.10482000000002</v>
      </c>
      <c r="Q35" s="42">
        <v>2896.27</v>
      </c>
      <c r="R35" s="42">
        <v>3151.69</v>
      </c>
      <c r="S35" s="42">
        <v>3125.27</v>
      </c>
    </row>
    <row r="36" spans="1:19" x14ac:dyDescent="0.2">
      <c r="A36" s="44">
        <v>16</v>
      </c>
      <c r="B36" s="6" t="s">
        <v>23</v>
      </c>
      <c r="C36" s="6">
        <v>0</v>
      </c>
      <c r="D36" s="6">
        <v>0</v>
      </c>
      <c r="E36" s="6">
        <v>45</v>
      </c>
      <c r="F36" s="43">
        <f t="shared" si="1"/>
        <v>45</v>
      </c>
      <c r="H36" s="7">
        <v>0</v>
      </c>
      <c r="I36" s="7">
        <v>0</v>
      </c>
      <c r="J36" s="7">
        <v>69.5</v>
      </c>
      <c r="K36" s="7">
        <v>69.5</v>
      </c>
      <c r="M36" s="7">
        <v>0</v>
      </c>
      <c r="N36" s="7">
        <v>211.11675</v>
      </c>
      <c r="O36" s="7">
        <v>211.11675</v>
      </c>
      <c r="Q36" s="42">
        <v>0</v>
      </c>
      <c r="R36" s="42">
        <v>2997.77</v>
      </c>
      <c r="S36" s="42">
        <v>2997.77</v>
      </c>
    </row>
    <row r="37" spans="1:19" x14ac:dyDescent="0.2">
      <c r="A37" s="44">
        <v>17</v>
      </c>
      <c r="B37" s="6" t="s">
        <v>24</v>
      </c>
      <c r="C37" s="6">
        <v>8</v>
      </c>
      <c r="D37" s="6">
        <v>0</v>
      </c>
      <c r="E37" s="6">
        <v>84</v>
      </c>
      <c r="F37" s="43">
        <f t="shared" si="1"/>
        <v>92</v>
      </c>
      <c r="H37" s="7">
        <v>74.14</v>
      </c>
      <c r="I37" s="7">
        <v>0</v>
      </c>
      <c r="J37" s="7">
        <v>60.53</v>
      </c>
      <c r="K37" s="7">
        <v>61.91</v>
      </c>
      <c r="M37" s="7">
        <v>286.00013999999999</v>
      </c>
      <c r="N37" s="7">
        <v>202.5</v>
      </c>
      <c r="O37" s="7">
        <v>227.91308999999998</v>
      </c>
      <c r="Q37" s="42">
        <v>3941.15</v>
      </c>
      <c r="R37" s="42">
        <v>3476.66</v>
      </c>
      <c r="S37" s="42">
        <v>3618.03</v>
      </c>
    </row>
    <row r="38" spans="1:19" x14ac:dyDescent="0.2">
      <c r="A38" s="44">
        <v>18</v>
      </c>
      <c r="B38" s="6" t="s">
        <v>25</v>
      </c>
      <c r="C38" s="6">
        <v>1</v>
      </c>
      <c r="D38" s="6">
        <v>0</v>
      </c>
      <c r="E38" s="6">
        <v>78</v>
      </c>
      <c r="F38" s="43">
        <f t="shared" si="1"/>
        <v>79</v>
      </c>
      <c r="H38" s="7">
        <v>48</v>
      </c>
      <c r="I38" s="7">
        <v>0</v>
      </c>
      <c r="J38" s="7">
        <v>67.760000000000005</v>
      </c>
      <c r="K38" s="7">
        <v>67.47</v>
      </c>
      <c r="M38" s="7">
        <v>0</v>
      </c>
      <c r="N38" s="7">
        <v>228.94623000000001</v>
      </c>
      <c r="O38" s="7">
        <v>230.80721</v>
      </c>
      <c r="Q38" s="42">
        <v>0</v>
      </c>
      <c r="R38" s="42">
        <v>3310.31</v>
      </c>
      <c r="S38" s="42">
        <v>3453.32</v>
      </c>
    </row>
    <row r="39" spans="1:19" x14ac:dyDescent="0.2">
      <c r="A39" s="44">
        <v>19</v>
      </c>
      <c r="B39" s="6" t="s">
        <v>26</v>
      </c>
      <c r="C39" s="6">
        <v>4</v>
      </c>
      <c r="D39" s="6">
        <v>0</v>
      </c>
      <c r="E39" s="6">
        <v>118</v>
      </c>
      <c r="F39" s="43">
        <f t="shared" si="1"/>
        <v>122</v>
      </c>
      <c r="H39" s="7">
        <v>118</v>
      </c>
      <c r="I39" s="7">
        <v>0</v>
      </c>
      <c r="J39" s="7">
        <v>84.33</v>
      </c>
      <c r="K39" s="7">
        <v>85.64</v>
      </c>
      <c r="M39" s="7">
        <v>746.25</v>
      </c>
      <c r="N39" s="7">
        <v>398.45071999999999</v>
      </c>
      <c r="O39" s="7">
        <v>419.52946000000003</v>
      </c>
      <c r="Q39" s="42">
        <v>6367.48</v>
      </c>
      <c r="R39" s="42">
        <v>4448.67</v>
      </c>
      <c r="S39" s="42">
        <v>4564.96</v>
      </c>
    </row>
    <row r="40" spans="1:19" x14ac:dyDescent="0.2">
      <c r="A40" s="44">
        <v>20</v>
      </c>
      <c r="B40" s="6" t="s">
        <v>27</v>
      </c>
      <c r="C40" s="6">
        <v>0</v>
      </c>
      <c r="D40" s="6">
        <v>0</v>
      </c>
      <c r="E40" s="6">
        <v>33</v>
      </c>
      <c r="F40" s="43">
        <f t="shared" si="1"/>
        <v>33</v>
      </c>
      <c r="H40" s="7">
        <v>0</v>
      </c>
      <c r="I40" s="7">
        <v>0</v>
      </c>
      <c r="J40" s="7">
        <v>78.89</v>
      </c>
      <c r="K40" s="7">
        <v>78.89</v>
      </c>
      <c r="M40" s="7">
        <v>0</v>
      </c>
      <c r="N40" s="7">
        <v>373.62202000000002</v>
      </c>
      <c r="O40" s="7">
        <v>373.62202000000002</v>
      </c>
      <c r="Q40" s="42">
        <v>0</v>
      </c>
      <c r="R40" s="42">
        <v>4095.29</v>
      </c>
      <c r="S40" s="42">
        <v>4095.29</v>
      </c>
    </row>
    <row r="41" spans="1:19" x14ac:dyDescent="0.2">
      <c r="A41" s="44">
        <v>21</v>
      </c>
      <c r="B41" s="6" t="s">
        <v>28</v>
      </c>
      <c r="C41" s="6">
        <v>0</v>
      </c>
      <c r="D41" s="6">
        <v>0</v>
      </c>
      <c r="E41" s="6">
        <v>17</v>
      </c>
      <c r="F41" s="43">
        <f t="shared" si="1"/>
        <v>17</v>
      </c>
      <c r="H41" s="7">
        <v>0</v>
      </c>
      <c r="I41" s="7">
        <v>0</v>
      </c>
      <c r="J41" s="7">
        <v>157.54</v>
      </c>
      <c r="K41" s="7">
        <v>157.54</v>
      </c>
      <c r="M41" s="7">
        <v>0</v>
      </c>
      <c r="N41" s="7">
        <v>1014.09794</v>
      </c>
      <c r="O41" s="7">
        <v>1014.09794</v>
      </c>
      <c r="Q41" s="42">
        <v>0</v>
      </c>
      <c r="R41" s="42">
        <v>6082.32</v>
      </c>
      <c r="S41" s="42">
        <v>6082.32</v>
      </c>
    </row>
    <row r="42" spans="1:19" x14ac:dyDescent="0.2">
      <c r="A42" s="44">
        <v>22</v>
      </c>
      <c r="B42" s="6" t="s">
        <v>29</v>
      </c>
      <c r="C42" s="6">
        <v>0</v>
      </c>
      <c r="D42" s="6">
        <v>0</v>
      </c>
      <c r="E42" s="6">
        <v>13</v>
      </c>
      <c r="F42" s="43">
        <f t="shared" si="1"/>
        <v>13</v>
      </c>
      <c r="H42" s="7">
        <v>0</v>
      </c>
      <c r="I42" s="7">
        <v>0</v>
      </c>
      <c r="J42" s="7">
        <v>169.5</v>
      </c>
      <c r="K42" s="7">
        <v>169.5</v>
      </c>
      <c r="M42" s="7">
        <v>0</v>
      </c>
      <c r="N42" s="7">
        <v>410.625</v>
      </c>
      <c r="O42" s="7">
        <v>410.625</v>
      </c>
      <c r="Q42" s="42">
        <v>0</v>
      </c>
      <c r="R42" s="42">
        <v>2893.31</v>
      </c>
      <c r="S42" s="42">
        <v>2893.31</v>
      </c>
    </row>
    <row r="43" spans="1:19" x14ac:dyDescent="0.2">
      <c r="A43" s="44">
        <v>23</v>
      </c>
      <c r="B43" s="6" t="s">
        <v>30</v>
      </c>
      <c r="C43" s="6">
        <v>2</v>
      </c>
      <c r="D43" s="6">
        <v>0</v>
      </c>
      <c r="E43" s="6">
        <v>38</v>
      </c>
      <c r="F43" s="43">
        <f t="shared" si="1"/>
        <v>40</v>
      </c>
      <c r="H43" s="7">
        <v>174</v>
      </c>
      <c r="I43" s="7">
        <v>0</v>
      </c>
      <c r="J43" s="7">
        <v>113.66</v>
      </c>
      <c r="K43" s="7">
        <v>116.92</v>
      </c>
      <c r="M43" s="7">
        <v>0</v>
      </c>
      <c r="N43" s="7">
        <v>710.50056000000006</v>
      </c>
      <c r="O43" s="7">
        <v>717.23026000000004</v>
      </c>
      <c r="Q43" s="42">
        <v>0</v>
      </c>
      <c r="R43" s="42">
        <v>6310.05</v>
      </c>
      <c r="S43" s="42">
        <v>6229.34</v>
      </c>
    </row>
    <row r="44" spans="1:19" x14ac:dyDescent="0.2">
      <c r="A44" s="44">
        <v>24</v>
      </c>
      <c r="B44" s="6" t="s">
        <v>31</v>
      </c>
      <c r="C44" s="6">
        <v>1</v>
      </c>
      <c r="D44" s="6">
        <v>0</v>
      </c>
      <c r="E44" s="6">
        <v>21</v>
      </c>
      <c r="F44" s="43">
        <f t="shared" si="1"/>
        <v>22</v>
      </c>
      <c r="H44" s="7">
        <v>152</v>
      </c>
      <c r="I44" s="7">
        <v>0</v>
      </c>
      <c r="J44" s="7">
        <v>179.89</v>
      </c>
      <c r="K44" s="7">
        <v>178.5</v>
      </c>
      <c r="M44" s="7">
        <v>0</v>
      </c>
      <c r="N44" s="7">
        <v>1081.8994399999999</v>
      </c>
      <c r="O44" s="7">
        <v>1053.90473</v>
      </c>
      <c r="Q44" s="42">
        <v>0</v>
      </c>
      <c r="R44" s="42">
        <v>6381.02</v>
      </c>
      <c r="S44" s="42">
        <v>6235.62</v>
      </c>
    </row>
    <row r="45" spans="1:19" x14ac:dyDescent="0.2">
      <c r="A45" s="44">
        <v>25</v>
      </c>
      <c r="B45" s="6" t="s">
        <v>32</v>
      </c>
      <c r="C45" s="6">
        <v>16</v>
      </c>
      <c r="D45" s="6">
        <v>0</v>
      </c>
      <c r="E45" s="6">
        <v>37</v>
      </c>
      <c r="F45" s="43">
        <f t="shared" si="1"/>
        <v>53</v>
      </c>
      <c r="H45" s="7">
        <v>92.07</v>
      </c>
      <c r="I45" s="7">
        <v>0</v>
      </c>
      <c r="J45" s="7">
        <v>115.18</v>
      </c>
      <c r="K45" s="7">
        <v>108.11</v>
      </c>
      <c r="M45" s="7">
        <v>609.52</v>
      </c>
      <c r="N45" s="7">
        <v>637.21212000000003</v>
      </c>
      <c r="O45" s="7">
        <v>628.55832999999996</v>
      </c>
      <c r="Q45" s="42">
        <v>7296.69</v>
      </c>
      <c r="R45" s="42">
        <v>5505.97</v>
      </c>
      <c r="S45" s="42">
        <v>6065.57</v>
      </c>
    </row>
    <row r="46" spans="1:19" x14ac:dyDescent="0.2">
      <c r="A46" s="44">
        <v>26</v>
      </c>
      <c r="B46" s="6" t="s">
        <v>33</v>
      </c>
      <c r="C46" s="6">
        <v>12</v>
      </c>
      <c r="D46" s="6">
        <v>0</v>
      </c>
      <c r="E46" s="6">
        <v>66</v>
      </c>
      <c r="F46" s="43">
        <f t="shared" si="1"/>
        <v>78</v>
      </c>
      <c r="H46" s="7">
        <v>101</v>
      </c>
      <c r="I46" s="7">
        <v>0</v>
      </c>
      <c r="J46" s="7">
        <v>115.47</v>
      </c>
      <c r="K46" s="7">
        <v>113.64</v>
      </c>
      <c r="M46" s="7">
        <v>535.22221999999999</v>
      </c>
      <c r="N46" s="7">
        <v>568.43726000000004</v>
      </c>
      <c r="O46" s="7">
        <v>564.04115000000002</v>
      </c>
      <c r="Q46" s="42">
        <v>5042.4399999999996</v>
      </c>
      <c r="R46" s="42">
        <v>4839.3599999999997</v>
      </c>
      <c r="S46" s="42">
        <v>4866.24</v>
      </c>
    </row>
    <row r="47" spans="1:19" x14ac:dyDescent="0.2">
      <c r="A47" s="44">
        <v>27</v>
      </c>
      <c r="B47" s="6" t="s">
        <v>34</v>
      </c>
      <c r="C47" s="6">
        <v>13</v>
      </c>
      <c r="D47" s="6">
        <v>0</v>
      </c>
      <c r="E47" s="6">
        <v>53</v>
      </c>
      <c r="F47" s="43">
        <f t="shared" si="1"/>
        <v>66</v>
      </c>
      <c r="H47" s="7">
        <v>88.46</v>
      </c>
      <c r="I47" s="7">
        <v>0</v>
      </c>
      <c r="J47" s="7">
        <v>104</v>
      </c>
      <c r="K47" s="7">
        <v>100.89</v>
      </c>
      <c r="M47" s="7">
        <v>576.20647999999994</v>
      </c>
      <c r="N47" s="7">
        <v>562.84411999999998</v>
      </c>
      <c r="O47" s="7">
        <v>565.60143000000005</v>
      </c>
      <c r="Q47" s="42">
        <v>6521</v>
      </c>
      <c r="R47" s="42">
        <v>5562.75</v>
      </c>
      <c r="S47" s="42">
        <v>5760.48</v>
      </c>
    </row>
    <row r="48" spans="1:19" x14ac:dyDescent="0.2">
      <c r="A48" s="44">
        <v>28</v>
      </c>
      <c r="B48" s="6" t="s">
        <v>35</v>
      </c>
      <c r="C48" s="6">
        <v>9</v>
      </c>
      <c r="D48" s="6">
        <v>0</v>
      </c>
      <c r="E48" s="6">
        <v>44</v>
      </c>
      <c r="F48" s="43">
        <f t="shared" si="1"/>
        <v>53</v>
      </c>
      <c r="H48" s="7">
        <v>72.83</v>
      </c>
      <c r="I48" s="7">
        <v>0</v>
      </c>
      <c r="J48" s="7">
        <v>71.88</v>
      </c>
      <c r="K48" s="7">
        <v>72</v>
      </c>
      <c r="M48" s="7">
        <v>328.5</v>
      </c>
      <c r="N48" s="7">
        <v>237.91451000000001</v>
      </c>
      <c r="O48" s="7">
        <v>249.99257999999998</v>
      </c>
      <c r="Q48" s="42">
        <v>4020.76</v>
      </c>
      <c r="R48" s="42">
        <v>3364.21</v>
      </c>
      <c r="S48" s="42">
        <v>3451.75</v>
      </c>
    </row>
    <row r="49" spans="1:19" x14ac:dyDescent="0.2">
      <c r="A49" s="44">
        <v>29</v>
      </c>
      <c r="B49" s="6" t="s">
        <v>36</v>
      </c>
      <c r="C49" s="6">
        <v>1</v>
      </c>
      <c r="D49" s="6">
        <v>0</v>
      </c>
      <c r="E49" s="6">
        <v>16</v>
      </c>
      <c r="F49" s="43">
        <f t="shared" si="1"/>
        <v>17</v>
      </c>
      <c r="H49" s="7">
        <v>82</v>
      </c>
      <c r="I49" s="7">
        <v>0</v>
      </c>
      <c r="J49" s="7">
        <v>77.27</v>
      </c>
      <c r="K49" s="7">
        <v>77.66</v>
      </c>
      <c r="M49" s="7">
        <v>0</v>
      </c>
      <c r="N49" s="7">
        <v>301.95454999999998</v>
      </c>
      <c r="O49" s="7">
        <v>299.07643000000002</v>
      </c>
      <c r="Q49" s="42">
        <v>0</v>
      </c>
      <c r="R49" s="42">
        <v>3939.21</v>
      </c>
      <c r="S49" s="42">
        <v>3882.71</v>
      </c>
    </row>
    <row r="50" spans="1:19" x14ac:dyDescent="0.2">
      <c r="A50" s="44">
        <v>30</v>
      </c>
      <c r="B50" s="6" t="s">
        <v>37</v>
      </c>
      <c r="C50" s="6">
        <v>0</v>
      </c>
      <c r="D50" s="6">
        <v>0</v>
      </c>
      <c r="E50" s="6">
        <v>37</v>
      </c>
      <c r="F50" s="43">
        <f t="shared" si="1"/>
        <v>37</v>
      </c>
      <c r="H50" s="7">
        <v>0</v>
      </c>
      <c r="I50" s="7">
        <v>0</v>
      </c>
      <c r="J50" s="7">
        <v>80.66</v>
      </c>
      <c r="K50" s="7">
        <v>80.66</v>
      </c>
      <c r="M50" s="7">
        <v>0</v>
      </c>
      <c r="N50" s="7">
        <v>356.20684999999997</v>
      </c>
      <c r="O50" s="7">
        <v>356.20684999999997</v>
      </c>
      <c r="Q50" s="42">
        <v>0</v>
      </c>
      <c r="R50" s="42">
        <v>4626.57</v>
      </c>
      <c r="S50" s="42">
        <v>4626.57</v>
      </c>
    </row>
    <row r="51" spans="1:19" x14ac:dyDescent="0.2">
      <c r="A51" s="44">
        <v>31</v>
      </c>
      <c r="B51" s="6" t="s">
        <v>38</v>
      </c>
      <c r="C51" s="6">
        <v>7</v>
      </c>
      <c r="D51" s="6">
        <v>0</v>
      </c>
      <c r="E51" s="6">
        <v>83</v>
      </c>
      <c r="F51" s="43">
        <f t="shared" si="1"/>
        <v>90</v>
      </c>
      <c r="H51" s="7">
        <v>89.14</v>
      </c>
      <c r="I51" s="7">
        <v>0</v>
      </c>
      <c r="J51" s="7">
        <v>75.040000000000006</v>
      </c>
      <c r="K51" s="7">
        <v>76.19</v>
      </c>
      <c r="M51" s="7">
        <v>418.56299999999999</v>
      </c>
      <c r="N51" s="7">
        <v>356.61450000000002</v>
      </c>
      <c r="O51" s="7">
        <v>362.03498999999999</v>
      </c>
      <c r="Q51" s="42">
        <v>4553.5200000000004</v>
      </c>
      <c r="R51" s="42">
        <v>4651.5</v>
      </c>
      <c r="S51" s="42">
        <v>4642.93</v>
      </c>
    </row>
    <row r="52" spans="1:19" x14ac:dyDescent="0.2">
      <c r="A52" s="44">
        <v>32</v>
      </c>
      <c r="B52" s="6" t="s">
        <v>39</v>
      </c>
      <c r="C52" s="6">
        <v>0</v>
      </c>
      <c r="D52" s="6">
        <v>0</v>
      </c>
      <c r="E52" s="6">
        <v>78</v>
      </c>
      <c r="F52" s="43">
        <f t="shared" si="1"/>
        <v>78</v>
      </c>
      <c r="H52" s="7">
        <v>0</v>
      </c>
      <c r="I52" s="7">
        <v>0</v>
      </c>
      <c r="J52" s="7">
        <v>80.319999999999993</v>
      </c>
      <c r="K52" s="7">
        <v>80.319999999999993</v>
      </c>
      <c r="M52" s="7">
        <v>0</v>
      </c>
      <c r="N52" s="7">
        <v>352.43828000000002</v>
      </c>
      <c r="O52" s="7">
        <v>352.43828000000002</v>
      </c>
      <c r="Q52" s="42">
        <v>0</v>
      </c>
      <c r="R52" s="42">
        <v>4325.84</v>
      </c>
      <c r="S52" s="42">
        <v>4325.84</v>
      </c>
    </row>
    <row r="53" spans="1:19" x14ac:dyDescent="0.2">
      <c r="A53" s="44">
        <v>33</v>
      </c>
      <c r="B53" s="6" t="s">
        <v>40</v>
      </c>
      <c r="C53" s="6">
        <v>1</v>
      </c>
      <c r="D53" s="6">
        <v>0</v>
      </c>
      <c r="E53" s="6">
        <v>89</v>
      </c>
      <c r="F53" s="43">
        <f t="shared" ref="F53:F84" si="2">SUM(C53:E53)</f>
        <v>90</v>
      </c>
      <c r="H53" s="7">
        <v>46</v>
      </c>
      <c r="I53" s="7">
        <v>0</v>
      </c>
      <c r="J53" s="7">
        <v>70.77</v>
      </c>
      <c r="K53" s="7">
        <v>70.44</v>
      </c>
      <c r="M53" s="7">
        <v>0</v>
      </c>
      <c r="N53" s="7">
        <v>297.47528000000005</v>
      </c>
      <c r="O53" s="7">
        <v>296.75993</v>
      </c>
      <c r="Q53" s="42">
        <v>0</v>
      </c>
      <c r="R53" s="42">
        <v>4238.07</v>
      </c>
      <c r="S53" s="42">
        <v>4273.17</v>
      </c>
    </row>
    <row r="54" spans="1:19" x14ac:dyDescent="0.2">
      <c r="A54" s="44">
        <v>34</v>
      </c>
      <c r="B54" s="6" t="s">
        <v>41</v>
      </c>
      <c r="C54" s="6">
        <v>0</v>
      </c>
      <c r="D54" s="6">
        <v>0</v>
      </c>
      <c r="E54" s="6">
        <v>15</v>
      </c>
      <c r="F54" s="43">
        <f t="shared" si="2"/>
        <v>15</v>
      </c>
      <c r="H54" s="7">
        <v>0</v>
      </c>
      <c r="I54" s="7">
        <v>0</v>
      </c>
      <c r="J54" s="7">
        <v>75.8</v>
      </c>
      <c r="K54" s="7">
        <v>75.8</v>
      </c>
      <c r="M54" s="7">
        <v>0</v>
      </c>
      <c r="N54" s="7">
        <v>302.26428999999996</v>
      </c>
      <c r="O54" s="7">
        <v>302.26428999999996</v>
      </c>
      <c r="Q54" s="42">
        <v>0</v>
      </c>
      <c r="R54" s="42">
        <v>4010.98</v>
      </c>
      <c r="S54" s="42">
        <v>4010.98</v>
      </c>
    </row>
    <row r="55" spans="1:19" x14ac:dyDescent="0.2">
      <c r="A55" s="44">
        <v>35</v>
      </c>
      <c r="B55" s="6" t="s">
        <v>42</v>
      </c>
      <c r="C55" s="6">
        <v>1</v>
      </c>
      <c r="D55" s="6">
        <v>0</v>
      </c>
      <c r="E55" s="6">
        <v>125</v>
      </c>
      <c r="F55" s="43">
        <f t="shared" si="2"/>
        <v>126</v>
      </c>
      <c r="H55" s="7">
        <v>89</v>
      </c>
      <c r="I55" s="7">
        <v>0</v>
      </c>
      <c r="J55" s="7">
        <v>76.69</v>
      </c>
      <c r="K55" s="7">
        <v>76.8</v>
      </c>
      <c r="M55" s="7">
        <v>0</v>
      </c>
      <c r="N55" s="7">
        <v>185.96561</v>
      </c>
      <c r="O55" s="7">
        <v>187.36601000000002</v>
      </c>
      <c r="Q55" s="42">
        <v>0</v>
      </c>
      <c r="R55" s="42">
        <v>2467.71</v>
      </c>
      <c r="S55" s="42">
        <v>2479.0500000000002</v>
      </c>
    </row>
    <row r="56" spans="1:19" x14ac:dyDescent="0.2">
      <c r="A56" s="44">
        <v>36</v>
      </c>
      <c r="B56" s="6" t="s">
        <v>43</v>
      </c>
      <c r="C56" s="6">
        <v>0</v>
      </c>
      <c r="D56" s="6">
        <v>0</v>
      </c>
      <c r="E56" s="6">
        <v>12</v>
      </c>
      <c r="F56" s="43">
        <f t="shared" si="2"/>
        <v>12</v>
      </c>
      <c r="H56" s="7">
        <v>0</v>
      </c>
      <c r="I56" s="7">
        <v>0</v>
      </c>
      <c r="J56" s="7">
        <v>73.599999999999994</v>
      </c>
      <c r="K56" s="7">
        <v>73.599999999999994</v>
      </c>
      <c r="M56" s="7">
        <v>0</v>
      </c>
      <c r="N56" s="7">
        <v>237.55</v>
      </c>
      <c r="O56" s="7">
        <v>237.55</v>
      </c>
      <c r="Q56" s="42">
        <v>0</v>
      </c>
      <c r="R56" s="42">
        <v>3133.08</v>
      </c>
      <c r="S56" s="42">
        <v>3133.08</v>
      </c>
    </row>
    <row r="57" spans="1:19" x14ac:dyDescent="0.2">
      <c r="A57" s="44">
        <v>37</v>
      </c>
      <c r="B57" s="6" t="s">
        <v>44</v>
      </c>
      <c r="C57" s="6">
        <v>19</v>
      </c>
      <c r="D57" s="6">
        <v>0</v>
      </c>
      <c r="E57" s="6">
        <v>56</v>
      </c>
      <c r="F57" s="43">
        <f t="shared" si="2"/>
        <v>75</v>
      </c>
      <c r="H57" s="7">
        <v>60.12</v>
      </c>
      <c r="I57" s="7">
        <v>0</v>
      </c>
      <c r="J57" s="7">
        <v>67.709999999999994</v>
      </c>
      <c r="K57" s="7">
        <v>65.81</v>
      </c>
      <c r="M57" s="7">
        <v>177.58823999999998</v>
      </c>
      <c r="N57" s="7">
        <v>157.23733999999999</v>
      </c>
      <c r="O57" s="7">
        <v>162.47924</v>
      </c>
      <c r="Q57" s="42">
        <v>2911.78</v>
      </c>
      <c r="R57" s="42">
        <v>2321.4299999999998</v>
      </c>
      <c r="S57" s="42">
        <v>2473.4899999999998</v>
      </c>
    </row>
    <row r="58" spans="1:19" x14ac:dyDescent="0.2">
      <c r="A58" s="44">
        <v>38</v>
      </c>
      <c r="B58" s="6" t="s">
        <v>45</v>
      </c>
      <c r="C58" s="6">
        <v>5</v>
      </c>
      <c r="D58" s="6">
        <v>0</v>
      </c>
      <c r="E58" s="6">
        <v>21</v>
      </c>
      <c r="F58" s="43">
        <f t="shared" si="2"/>
        <v>26</v>
      </c>
      <c r="H58" s="7">
        <v>46</v>
      </c>
      <c r="I58" s="7">
        <v>0</v>
      </c>
      <c r="J58" s="7">
        <v>60.5</v>
      </c>
      <c r="K58" s="7">
        <v>58.61</v>
      </c>
      <c r="M58" s="7">
        <v>121.33333</v>
      </c>
      <c r="N58" s="7">
        <v>164.05248</v>
      </c>
      <c r="O58" s="7">
        <v>158.48042000000001</v>
      </c>
      <c r="Q58" s="42">
        <v>2901.81</v>
      </c>
      <c r="R58" s="42">
        <v>2720.21</v>
      </c>
      <c r="S58" s="42">
        <v>2743.9</v>
      </c>
    </row>
    <row r="59" spans="1:19" x14ac:dyDescent="0.2">
      <c r="A59" s="44">
        <v>39</v>
      </c>
      <c r="B59" s="6" t="s">
        <v>46</v>
      </c>
      <c r="C59" s="6">
        <v>1</v>
      </c>
      <c r="D59" s="6">
        <v>0</v>
      </c>
      <c r="E59" s="6">
        <v>8</v>
      </c>
      <c r="F59" s="43">
        <f t="shared" si="2"/>
        <v>9</v>
      </c>
      <c r="H59" s="7">
        <v>63</v>
      </c>
      <c r="I59" s="7">
        <v>0</v>
      </c>
      <c r="J59" s="7">
        <v>62.33</v>
      </c>
      <c r="K59" s="7">
        <v>62.5</v>
      </c>
      <c r="M59" s="7">
        <v>0</v>
      </c>
      <c r="N59" s="7">
        <v>152.66667000000001</v>
      </c>
      <c r="O59" s="7">
        <v>139.5</v>
      </c>
      <c r="Q59" s="42">
        <v>0</v>
      </c>
      <c r="R59" s="42">
        <v>2425.36</v>
      </c>
      <c r="S59" s="42">
        <v>2215.84</v>
      </c>
    </row>
    <row r="60" spans="1:19" x14ac:dyDescent="0.2">
      <c r="A60" s="44">
        <v>40</v>
      </c>
      <c r="B60" s="6" t="s">
        <v>47</v>
      </c>
      <c r="C60" s="6">
        <v>1</v>
      </c>
      <c r="D60" s="6">
        <v>0</v>
      </c>
      <c r="E60" s="6">
        <v>7</v>
      </c>
      <c r="F60" s="43">
        <f t="shared" si="2"/>
        <v>8</v>
      </c>
      <c r="H60" s="7">
        <v>57</v>
      </c>
      <c r="I60" s="7">
        <v>0</v>
      </c>
      <c r="J60" s="7">
        <v>53</v>
      </c>
      <c r="K60" s="7">
        <v>53.5</v>
      </c>
      <c r="M60" s="7">
        <v>0</v>
      </c>
      <c r="N60" s="7">
        <v>135</v>
      </c>
      <c r="O60" s="7">
        <v>135.75</v>
      </c>
      <c r="Q60" s="42">
        <v>0</v>
      </c>
      <c r="R60" s="42">
        <v>2579.89</v>
      </c>
      <c r="S60" s="42">
        <v>2566.61</v>
      </c>
    </row>
    <row r="61" spans="1:19" x14ac:dyDescent="0.2">
      <c r="A61" s="44">
        <v>41</v>
      </c>
      <c r="B61" s="6" t="s">
        <v>48</v>
      </c>
      <c r="C61" s="6">
        <v>3</v>
      </c>
      <c r="D61" s="6">
        <v>0</v>
      </c>
      <c r="E61" s="6">
        <v>1</v>
      </c>
      <c r="F61" s="43">
        <f t="shared" si="2"/>
        <v>4</v>
      </c>
      <c r="H61" s="7">
        <v>58</v>
      </c>
      <c r="I61" s="7">
        <v>0</v>
      </c>
      <c r="J61" s="7">
        <v>49</v>
      </c>
      <c r="K61" s="7">
        <v>53.5</v>
      </c>
      <c r="M61" s="37">
        <v>150</v>
      </c>
      <c r="N61" s="37">
        <v>180</v>
      </c>
      <c r="O61" s="37">
        <v>165</v>
      </c>
      <c r="P61" s="37"/>
      <c r="Q61" s="45">
        <v>2586.21</v>
      </c>
      <c r="R61" s="45">
        <v>3673.47</v>
      </c>
      <c r="S61" s="42">
        <v>3129.84</v>
      </c>
    </row>
    <row r="62" spans="1:19" x14ac:dyDescent="0.2">
      <c r="A62" s="44">
        <v>42</v>
      </c>
      <c r="B62" s="6" t="s">
        <v>49</v>
      </c>
      <c r="C62" s="6">
        <v>0</v>
      </c>
      <c r="D62" s="6">
        <v>0</v>
      </c>
      <c r="E62" s="6">
        <v>1</v>
      </c>
      <c r="F62" s="43">
        <f t="shared" si="2"/>
        <v>1</v>
      </c>
      <c r="H62" s="7">
        <v>0</v>
      </c>
      <c r="I62" s="7">
        <v>0</v>
      </c>
      <c r="J62" s="7">
        <v>89</v>
      </c>
      <c r="K62" s="7">
        <v>89</v>
      </c>
      <c r="M62" s="7">
        <v>0</v>
      </c>
      <c r="N62" s="7">
        <v>240</v>
      </c>
      <c r="O62" s="7">
        <v>240</v>
      </c>
      <c r="Q62" s="42">
        <v>0</v>
      </c>
      <c r="R62" s="42">
        <v>2696.63</v>
      </c>
      <c r="S62" s="42">
        <v>2696.63</v>
      </c>
    </row>
    <row r="63" spans="1:19" x14ac:dyDescent="0.2">
      <c r="A63" s="44">
        <v>43</v>
      </c>
      <c r="B63" s="6" t="s">
        <v>50</v>
      </c>
      <c r="C63" s="6">
        <v>12</v>
      </c>
      <c r="D63" s="6">
        <v>1</v>
      </c>
      <c r="E63" s="6">
        <v>59</v>
      </c>
      <c r="F63" s="43">
        <f t="shared" si="2"/>
        <v>72</v>
      </c>
      <c r="H63" s="7">
        <v>64.599999999999994</v>
      </c>
      <c r="I63" s="7">
        <v>62</v>
      </c>
      <c r="J63" s="7">
        <v>70.569999999999993</v>
      </c>
      <c r="K63" s="7">
        <v>69.52</v>
      </c>
      <c r="M63" s="7">
        <v>225.2</v>
      </c>
      <c r="N63" s="7">
        <v>224.81985</v>
      </c>
      <c r="O63" s="7">
        <v>224.90073000000001</v>
      </c>
      <c r="Q63" s="42">
        <v>3532.11</v>
      </c>
      <c r="R63" s="42">
        <v>2999.58</v>
      </c>
      <c r="S63" s="42">
        <v>3112.88</v>
      </c>
    </row>
    <row r="64" spans="1:19" x14ac:dyDescent="0.2">
      <c r="A64" s="44">
        <v>44</v>
      </c>
      <c r="B64" s="6" t="s">
        <v>51</v>
      </c>
      <c r="C64" s="6">
        <v>1</v>
      </c>
      <c r="D64" s="6">
        <v>0</v>
      </c>
      <c r="E64" s="6">
        <v>29</v>
      </c>
      <c r="F64" s="43">
        <f t="shared" si="2"/>
        <v>30</v>
      </c>
      <c r="H64" s="7">
        <v>82</v>
      </c>
      <c r="I64" s="7">
        <v>0</v>
      </c>
      <c r="J64" s="7">
        <v>73</v>
      </c>
      <c r="K64" s="7">
        <v>73.319999999999993</v>
      </c>
      <c r="M64" s="7">
        <v>0</v>
      </c>
      <c r="N64" s="7">
        <v>181.96389000000002</v>
      </c>
      <c r="O64" s="7">
        <v>193.96579</v>
      </c>
      <c r="Q64" s="42">
        <v>0</v>
      </c>
      <c r="R64" s="42">
        <v>2370.44</v>
      </c>
      <c r="S64" s="42">
        <v>2508.84</v>
      </c>
    </row>
    <row r="65" spans="1:19" x14ac:dyDescent="0.2">
      <c r="A65" s="44">
        <v>45</v>
      </c>
      <c r="B65" s="6" t="s">
        <v>52</v>
      </c>
      <c r="C65" s="6">
        <v>0</v>
      </c>
      <c r="D65" s="6">
        <v>0</v>
      </c>
      <c r="E65" s="6">
        <v>59</v>
      </c>
      <c r="F65" s="43">
        <f t="shared" si="2"/>
        <v>59</v>
      </c>
      <c r="H65" s="7">
        <v>0</v>
      </c>
      <c r="I65" s="7">
        <v>0</v>
      </c>
      <c r="J65" s="7">
        <v>63.24</v>
      </c>
      <c r="K65" s="7">
        <v>63.24</v>
      </c>
      <c r="M65" s="7">
        <v>0</v>
      </c>
      <c r="N65" s="7">
        <v>162.16485</v>
      </c>
      <c r="O65" s="7">
        <v>162.16485</v>
      </c>
      <c r="Q65" s="42">
        <v>0</v>
      </c>
      <c r="R65" s="42">
        <v>2533.08</v>
      </c>
      <c r="S65" s="42">
        <v>2533.08</v>
      </c>
    </row>
    <row r="66" spans="1:19" x14ac:dyDescent="0.2">
      <c r="A66" s="44">
        <v>46</v>
      </c>
      <c r="B66" s="6" t="s">
        <v>53</v>
      </c>
      <c r="C66" s="6">
        <v>0</v>
      </c>
      <c r="D66" s="6">
        <v>0</v>
      </c>
      <c r="E66" s="6">
        <v>25</v>
      </c>
      <c r="F66" s="43">
        <f t="shared" si="2"/>
        <v>25</v>
      </c>
      <c r="H66" s="7">
        <v>0</v>
      </c>
      <c r="I66" s="7">
        <v>0</v>
      </c>
      <c r="J66" s="7">
        <v>54.68</v>
      </c>
      <c r="K66" s="7">
        <v>54.68</v>
      </c>
      <c r="M66" s="7">
        <v>0</v>
      </c>
      <c r="N66" s="7">
        <v>118.9</v>
      </c>
      <c r="O66" s="7">
        <v>118.9</v>
      </c>
      <c r="Q66" s="42">
        <v>0</v>
      </c>
      <c r="R66" s="42">
        <v>2158.62</v>
      </c>
      <c r="S66" s="42">
        <v>2158.62</v>
      </c>
    </row>
    <row r="67" spans="1:19" x14ac:dyDescent="0.2">
      <c r="A67" s="44">
        <v>47</v>
      </c>
      <c r="B67" s="6" t="s">
        <v>54</v>
      </c>
      <c r="C67" s="6">
        <v>0</v>
      </c>
      <c r="D67" s="6">
        <v>0</v>
      </c>
      <c r="E67" s="6">
        <v>3</v>
      </c>
      <c r="F67" s="43">
        <f t="shared" si="2"/>
        <v>3</v>
      </c>
      <c r="H67" s="7">
        <v>0</v>
      </c>
      <c r="I67" s="7">
        <v>0</v>
      </c>
      <c r="J67" s="7">
        <v>39</v>
      </c>
      <c r="K67" s="7">
        <v>39</v>
      </c>
      <c r="M67" s="7">
        <v>0</v>
      </c>
      <c r="N67" s="7">
        <v>0</v>
      </c>
      <c r="O67" s="7">
        <v>0</v>
      </c>
      <c r="Q67" s="42">
        <v>0</v>
      </c>
      <c r="R67" s="42">
        <v>0</v>
      </c>
      <c r="S67" s="42">
        <v>0</v>
      </c>
    </row>
    <row r="68" spans="1:19" x14ac:dyDescent="0.2">
      <c r="A68" s="44">
        <v>48</v>
      </c>
      <c r="B68" s="6" t="s">
        <v>55</v>
      </c>
      <c r="C68" s="6">
        <v>0</v>
      </c>
      <c r="D68" s="6">
        <v>0</v>
      </c>
      <c r="E68" s="6">
        <v>21</v>
      </c>
      <c r="F68" s="43">
        <f t="shared" si="2"/>
        <v>21</v>
      </c>
      <c r="H68" s="7">
        <v>0</v>
      </c>
      <c r="I68" s="7">
        <v>0</v>
      </c>
      <c r="J68" s="7">
        <v>72.58</v>
      </c>
      <c r="K68" s="7">
        <v>72.58</v>
      </c>
      <c r="M68" s="7">
        <v>0</v>
      </c>
      <c r="N68" s="7">
        <v>182.57142999999999</v>
      </c>
      <c r="O68" s="7">
        <v>182.57142999999999</v>
      </c>
      <c r="Q68" s="42">
        <v>0</v>
      </c>
      <c r="R68" s="42">
        <v>2368.15</v>
      </c>
      <c r="S68" s="42">
        <v>2368.15</v>
      </c>
    </row>
    <row r="69" spans="1:19" x14ac:dyDescent="0.2">
      <c r="A69" s="44">
        <v>49</v>
      </c>
      <c r="B69" s="6" t="s">
        <v>56</v>
      </c>
      <c r="C69" s="6">
        <v>0</v>
      </c>
      <c r="D69" s="6">
        <v>0</v>
      </c>
      <c r="E69" s="6">
        <v>4</v>
      </c>
      <c r="F69" s="43">
        <f t="shared" si="2"/>
        <v>4</v>
      </c>
      <c r="H69" s="7">
        <v>0</v>
      </c>
      <c r="I69" s="7">
        <v>0</v>
      </c>
      <c r="J69" s="7">
        <v>76.75</v>
      </c>
      <c r="K69" s="7">
        <v>76.75</v>
      </c>
      <c r="M69" s="7">
        <v>0</v>
      </c>
      <c r="N69" s="7">
        <v>137</v>
      </c>
      <c r="O69" s="7">
        <v>137</v>
      </c>
      <c r="Q69" s="42">
        <v>0</v>
      </c>
      <c r="R69" s="42">
        <v>1878.63</v>
      </c>
      <c r="S69" s="42">
        <v>1878.63</v>
      </c>
    </row>
    <row r="70" spans="1:19" x14ac:dyDescent="0.2">
      <c r="A70" s="44">
        <v>50</v>
      </c>
      <c r="B70" s="6" t="s">
        <v>57</v>
      </c>
      <c r="C70" s="6">
        <v>0</v>
      </c>
      <c r="D70" s="6">
        <v>0</v>
      </c>
      <c r="E70" s="6">
        <v>39</v>
      </c>
      <c r="F70" s="43">
        <f t="shared" si="2"/>
        <v>39</v>
      </c>
      <c r="H70" s="7">
        <v>0</v>
      </c>
      <c r="I70" s="7">
        <v>0</v>
      </c>
      <c r="J70" s="7">
        <v>61.84</v>
      </c>
      <c r="K70" s="7">
        <v>61.84</v>
      </c>
      <c r="M70" s="7">
        <v>0</v>
      </c>
      <c r="N70" s="7">
        <v>180.25</v>
      </c>
      <c r="O70" s="7">
        <v>180.25</v>
      </c>
      <c r="Q70" s="42">
        <v>0</v>
      </c>
      <c r="R70" s="42">
        <v>2301.61</v>
      </c>
      <c r="S70" s="42">
        <v>2301.61</v>
      </c>
    </row>
    <row r="71" spans="1:19" x14ac:dyDescent="0.2">
      <c r="A71" s="44">
        <v>51</v>
      </c>
      <c r="B71" s="6" t="s">
        <v>58</v>
      </c>
      <c r="C71" s="6">
        <v>0</v>
      </c>
      <c r="D71" s="6">
        <v>0</v>
      </c>
      <c r="E71" s="6">
        <v>21</v>
      </c>
      <c r="F71" s="43">
        <f t="shared" si="2"/>
        <v>21</v>
      </c>
      <c r="H71" s="7">
        <v>0</v>
      </c>
      <c r="I71" s="7">
        <v>0</v>
      </c>
      <c r="J71" s="7">
        <v>58.35</v>
      </c>
      <c r="K71" s="7">
        <v>58.35</v>
      </c>
      <c r="M71" s="7">
        <v>0</v>
      </c>
      <c r="N71" s="7">
        <v>143.19999999999999</v>
      </c>
      <c r="O71" s="7">
        <v>143.19999999999999</v>
      </c>
      <c r="Q71" s="42">
        <v>0</v>
      </c>
      <c r="R71" s="42">
        <v>2427.6</v>
      </c>
      <c r="S71" s="42">
        <v>2427.6</v>
      </c>
    </row>
    <row r="72" spans="1:19" x14ac:dyDescent="0.2">
      <c r="A72" s="44">
        <v>52</v>
      </c>
      <c r="B72" s="6" t="s">
        <v>59</v>
      </c>
      <c r="C72" s="6">
        <v>0</v>
      </c>
      <c r="D72" s="6">
        <v>0</v>
      </c>
      <c r="E72" s="6">
        <v>34</v>
      </c>
      <c r="F72" s="43">
        <f t="shared" si="2"/>
        <v>34</v>
      </c>
      <c r="H72" s="7">
        <v>0</v>
      </c>
      <c r="I72" s="7">
        <v>0</v>
      </c>
      <c r="J72" s="7">
        <v>58.39</v>
      </c>
      <c r="K72" s="7">
        <v>58.39</v>
      </c>
      <c r="M72" s="7">
        <v>0</v>
      </c>
      <c r="N72" s="7">
        <v>126.3125</v>
      </c>
      <c r="O72" s="7">
        <v>126.3125</v>
      </c>
      <c r="Q72" s="42">
        <v>0</v>
      </c>
      <c r="R72" s="42">
        <v>2269.41</v>
      </c>
      <c r="S72" s="42">
        <v>2269.41</v>
      </c>
    </row>
    <row r="73" spans="1:19" x14ac:dyDescent="0.2">
      <c r="A73" s="44">
        <v>53</v>
      </c>
      <c r="B73" s="6" t="s">
        <v>60</v>
      </c>
      <c r="C73" s="6">
        <v>0</v>
      </c>
      <c r="D73" s="6">
        <v>0</v>
      </c>
      <c r="E73" s="6">
        <v>26</v>
      </c>
      <c r="F73" s="43">
        <f t="shared" si="2"/>
        <v>26</v>
      </c>
      <c r="H73" s="7">
        <v>0</v>
      </c>
      <c r="I73" s="7">
        <v>0</v>
      </c>
      <c r="J73" s="7">
        <v>56.29</v>
      </c>
      <c r="K73" s="7">
        <v>56.29</v>
      </c>
      <c r="M73" s="7">
        <v>0</v>
      </c>
      <c r="N73" s="7">
        <v>69.968649999999997</v>
      </c>
      <c r="O73" s="7">
        <v>69.968649999999997</v>
      </c>
      <c r="Q73" s="42">
        <v>0</v>
      </c>
      <c r="R73" s="42">
        <v>1339.15</v>
      </c>
      <c r="S73" s="42">
        <v>1339.15</v>
      </c>
    </row>
    <row r="74" spans="1:19" x14ac:dyDescent="0.2">
      <c r="A74" s="44">
        <v>54</v>
      </c>
      <c r="B74" s="6" t="s">
        <v>61</v>
      </c>
      <c r="C74" s="6">
        <v>0</v>
      </c>
      <c r="D74" s="6">
        <v>0</v>
      </c>
      <c r="E74" s="6">
        <v>2</v>
      </c>
      <c r="F74" s="43">
        <f t="shared" si="2"/>
        <v>2</v>
      </c>
      <c r="H74" s="7">
        <v>0</v>
      </c>
      <c r="I74" s="7">
        <v>0</v>
      </c>
      <c r="J74" s="7">
        <v>140</v>
      </c>
      <c r="K74" s="7">
        <v>140</v>
      </c>
      <c r="M74" s="7">
        <v>0</v>
      </c>
      <c r="N74" s="7">
        <v>125</v>
      </c>
      <c r="O74" s="7">
        <v>125</v>
      </c>
      <c r="Q74" s="42">
        <v>0</v>
      </c>
      <c r="R74" s="42">
        <v>892.86</v>
      </c>
      <c r="S74" s="42">
        <v>892.86</v>
      </c>
    </row>
    <row r="75" spans="1:19" x14ac:dyDescent="0.2">
      <c r="A75" s="44">
        <v>55</v>
      </c>
      <c r="B75" s="6" t="s">
        <v>62</v>
      </c>
      <c r="C75" s="6">
        <v>0</v>
      </c>
      <c r="D75" s="6">
        <v>0</v>
      </c>
      <c r="E75" s="6">
        <v>24</v>
      </c>
      <c r="F75" s="43">
        <f t="shared" si="2"/>
        <v>24</v>
      </c>
      <c r="H75" s="7">
        <v>0</v>
      </c>
      <c r="I75" s="7">
        <v>0</v>
      </c>
      <c r="J75" s="7">
        <v>60.36</v>
      </c>
      <c r="K75" s="7">
        <v>60.36</v>
      </c>
      <c r="M75" s="7">
        <v>0</v>
      </c>
      <c r="N75" s="7">
        <v>84.701820000000012</v>
      </c>
      <c r="O75" s="7">
        <v>84.701820000000012</v>
      </c>
      <c r="Q75" s="42">
        <v>0</v>
      </c>
      <c r="R75" s="42">
        <v>1400.53</v>
      </c>
      <c r="S75" s="42">
        <v>1400.53</v>
      </c>
    </row>
    <row r="76" spans="1:19" x14ac:dyDescent="0.2">
      <c r="A76" s="44">
        <v>56</v>
      </c>
      <c r="B76" s="6" t="s">
        <v>80</v>
      </c>
      <c r="C76" s="6">
        <v>0</v>
      </c>
      <c r="D76" s="6">
        <v>0</v>
      </c>
      <c r="E76" s="6">
        <v>2</v>
      </c>
      <c r="F76" s="43">
        <f t="shared" si="2"/>
        <v>2</v>
      </c>
      <c r="H76" s="7">
        <v>0</v>
      </c>
      <c r="I76" s="7">
        <v>0</v>
      </c>
      <c r="J76" s="7">
        <v>95</v>
      </c>
      <c r="K76" s="7">
        <v>95</v>
      </c>
      <c r="M76" s="7">
        <v>0</v>
      </c>
      <c r="N76" s="7">
        <v>250</v>
      </c>
      <c r="O76" s="7">
        <v>250</v>
      </c>
      <c r="Q76" s="42">
        <v>0</v>
      </c>
      <c r="R76" s="42">
        <v>2631.58</v>
      </c>
      <c r="S76" s="42">
        <v>2631.58</v>
      </c>
    </row>
    <row r="77" spans="1:19" x14ac:dyDescent="0.2">
      <c r="A77" s="44">
        <v>57</v>
      </c>
      <c r="B77" s="6" t="s">
        <v>63</v>
      </c>
      <c r="C77" s="6">
        <v>0</v>
      </c>
      <c r="D77" s="6">
        <v>0</v>
      </c>
      <c r="E77" s="6">
        <v>52</v>
      </c>
      <c r="F77" s="43">
        <f t="shared" si="2"/>
        <v>52</v>
      </c>
      <c r="H77" s="7">
        <v>0</v>
      </c>
      <c r="I77" s="7">
        <v>0</v>
      </c>
      <c r="J77" s="7">
        <v>67.709999999999994</v>
      </c>
      <c r="K77" s="7">
        <v>67.709999999999994</v>
      </c>
      <c r="M77" s="7">
        <v>0</v>
      </c>
      <c r="N77" s="7">
        <v>139.48577</v>
      </c>
      <c r="O77" s="7">
        <v>139.48577</v>
      </c>
      <c r="Q77" s="42">
        <v>0</v>
      </c>
      <c r="R77" s="42">
        <v>2100.2399999999998</v>
      </c>
      <c r="S77" s="42">
        <v>2100.2399999999998</v>
      </c>
    </row>
    <row r="78" spans="1:19" x14ac:dyDescent="0.2">
      <c r="A78" s="44">
        <v>58</v>
      </c>
      <c r="B78" s="6" t="s">
        <v>64</v>
      </c>
      <c r="C78" s="6">
        <v>0</v>
      </c>
      <c r="D78" s="6">
        <v>0</v>
      </c>
      <c r="E78" s="6">
        <v>5</v>
      </c>
      <c r="F78" s="43">
        <f t="shared" si="2"/>
        <v>5</v>
      </c>
      <c r="H78" s="7">
        <v>0</v>
      </c>
      <c r="I78" s="7">
        <v>0</v>
      </c>
      <c r="J78" s="7">
        <v>80</v>
      </c>
      <c r="K78" s="7">
        <v>80</v>
      </c>
      <c r="M78" s="7">
        <v>0</v>
      </c>
      <c r="N78" s="7">
        <v>294.99998999999997</v>
      </c>
      <c r="O78" s="7">
        <v>294.99998999999997</v>
      </c>
      <c r="Q78" s="42">
        <v>0</v>
      </c>
      <c r="R78" s="42">
        <v>3390.8</v>
      </c>
      <c r="S78" s="42">
        <v>3390.8</v>
      </c>
    </row>
    <row r="79" spans="1:19" x14ac:dyDescent="0.2">
      <c r="A79" s="44">
        <v>59</v>
      </c>
      <c r="B79" s="6" t="s">
        <v>65</v>
      </c>
      <c r="C79" s="6">
        <v>3</v>
      </c>
      <c r="D79" s="6">
        <v>0</v>
      </c>
      <c r="E79" s="6">
        <v>25</v>
      </c>
      <c r="F79" s="43">
        <f t="shared" si="2"/>
        <v>28</v>
      </c>
      <c r="H79" s="7">
        <v>68.67</v>
      </c>
      <c r="I79" s="7">
        <v>0</v>
      </c>
      <c r="J79" s="7">
        <v>63.83</v>
      </c>
      <c r="K79" s="7">
        <v>64.39</v>
      </c>
      <c r="M79" s="7">
        <v>210</v>
      </c>
      <c r="N79" s="7">
        <v>131.71467000000001</v>
      </c>
      <c r="O79" s="7">
        <v>141.92579999999998</v>
      </c>
      <c r="Q79" s="42">
        <v>3113.45</v>
      </c>
      <c r="R79" s="42">
        <v>2032.2</v>
      </c>
      <c r="S79" s="42">
        <v>2173.23</v>
      </c>
    </row>
    <row r="80" spans="1:19" x14ac:dyDescent="0.2">
      <c r="A80" s="44">
        <v>60</v>
      </c>
      <c r="B80" s="6" t="s">
        <v>66</v>
      </c>
      <c r="C80" s="6">
        <v>0</v>
      </c>
      <c r="D80" s="6">
        <v>0</v>
      </c>
      <c r="E80" s="6">
        <v>122</v>
      </c>
      <c r="F80" s="43">
        <f t="shared" si="2"/>
        <v>122</v>
      </c>
      <c r="H80" s="7">
        <v>0</v>
      </c>
      <c r="I80" s="7">
        <v>0</v>
      </c>
      <c r="J80" s="7">
        <v>73.83</v>
      </c>
      <c r="K80" s="7">
        <v>73.83</v>
      </c>
      <c r="M80" s="7">
        <v>0</v>
      </c>
      <c r="N80" s="7">
        <v>217.27535999999998</v>
      </c>
      <c r="O80" s="7">
        <v>217.27535999999998</v>
      </c>
      <c r="Q80" s="42">
        <v>0</v>
      </c>
      <c r="R80" s="42">
        <v>2955.27</v>
      </c>
      <c r="S80" s="42">
        <v>2955.27</v>
      </c>
    </row>
    <row r="81" spans="1:19" x14ac:dyDescent="0.2">
      <c r="A81" s="44">
        <v>61</v>
      </c>
      <c r="B81" s="6" t="s">
        <v>67</v>
      </c>
      <c r="C81" s="6">
        <v>0</v>
      </c>
      <c r="D81" s="6">
        <v>0</v>
      </c>
      <c r="E81" s="6">
        <v>75</v>
      </c>
      <c r="F81" s="43">
        <f t="shared" si="2"/>
        <v>75</v>
      </c>
      <c r="H81" s="7">
        <v>0</v>
      </c>
      <c r="I81" s="7">
        <v>0</v>
      </c>
      <c r="J81" s="7">
        <v>71.83</v>
      </c>
      <c r="K81" s="7">
        <v>71.83</v>
      </c>
      <c r="M81" s="7">
        <v>0</v>
      </c>
      <c r="N81" s="7">
        <v>256.60000000000002</v>
      </c>
      <c r="O81" s="7">
        <v>256.60000000000002</v>
      </c>
      <c r="Q81" s="42">
        <v>0</v>
      </c>
      <c r="R81" s="42">
        <v>3376.33</v>
      </c>
      <c r="S81" s="42">
        <v>3376.33</v>
      </c>
    </row>
    <row r="82" spans="1:19" x14ac:dyDescent="0.2">
      <c r="A82" s="44">
        <v>62</v>
      </c>
      <c r="B82" s="49" t="s">
        <v>68</v>
      </c>
      <c r="C82" s="49">
        <v>0</v>
      </c>
      <c r="D82" s="49">
        <v>0</v>
      </c>
      <c r="E82" s="49">
        <v>41</v>
      </c>
      <c r="F82" s="43">
        <f t="shared" si="2"/>
        <v>41</v>
      </c>
      <c r="G82" s="48"/>
      <c r="H82" s="47">
        <v>0</v>
      </c>
      <c r="I82" s="47">
        <v>0</v>
      </c>
      <c r="J82" s="47">
        <v>71.27</v>
      </c>
      <c r="K82" s="47">
        <v>71.27</v>
      </c>
      <c r="L82" s="47"/>
      <c r="M82" s="7">
        <v>0</v>
      </c>
      <c r="N82" s="7">
        <v>143</v>
      </c>
      <c r="O82" s="7">
        <v>143</v>
      </c>
      <c r="P82" s="47"/>
      <c r="Q82" s="46">
        <v>0</v>
      </c>
      <c r="R82" s="46">
        <v>1868.83</v>
      </c>
      <c r="S82" s="46">
        <v>1868.83</v>
      </c>
    </row>
    <row r="83" spans="1:19" x14ac:dyDescent="0.2">
      <c r="A83" s="44">
        <v>63</v>
      </c>
      <c r="B83" s="1" t="s">
        <v>69</v>
      </c>
      <c r="C83" s="6">
        <v>1</v>
      </c>
      <c r="D83" s="6">
        <v>0</v>
      </c>
      <c r="E83" s="6">
        <v>74</v>
      </c>
      <c r="F83" s="43">
        <f t="shared" si="2"/>
        <v>75</v>
      </c>
      <c r="H83" s="7">
        <v>34</v>
      </c>
      <c r="I83" s="7">
        <v>0</v>
      </c>
      <c r="J83" s="7">
        <v>82.15</v>
      </c>
      <c r="K83" s="7">
        <v>81.430000000000007</v>
      </c>
      <c r="M83" s="7">
        <v>0</v>
      </c>
      <c r="N83" s="7">
        <v>413.38221999999996</v>
      </c>
      <c r="O83" s="7">
        <v>407.85217</v>
      </c>
      <c r="Q83" s="42">
        <v>0</v>
      </c>
      <c r="R83" s="42">
        <v>4974.26</v>
      </c>
      <c r="S83" s="42">
        <v>4967.79</v>
      </c>
    </row>
    <row r="84" spans="1:19" x14ac:dyDescent="0.2">
      <c r="A84" s="44">
        <v>64</v>
      </c>
      <c r="B84" s="1" t="s">
        <v>70</v>
      </c>
      <c r="C84" s="6">
        <v>3</v>
      </c>
      <c r="D84" s="6">
        <v>0</v>
      </c>
      <c r="E84" s="6">
        <v>125</v>
      </c>
      <c r="F84" s="43">
        <f t="shared" si="2"/>
        <v>128</v>
      </c>
      <c r="H84" s="7">
        <v>88.33</v>
      </c>
      <c r="I84" s="7">
        <v>0</v>
      </c>
      <c r="J84" s="7">
        <v>74.099999999999994</v>
      </c>
      <c r="K84" s="7">
        <v>74.5</v>
      </c>
      <c r="M84" s="7">
        <v>360</v>
      </c>
      <c r="N84" s="7">
        <v>305.58825000000002</v>
      </c>
      <c r="O84" s="7">
        <v>307.46451999999999</v>
      </c>
      <c r="Q84" s="42">
        <v>4048.72</v>
      </c>
      <c r="R84" s="42">
        <v>4065.37</v>
      </c>
      <c r="S84" s="42">
        <v>4064.8</v>
      </c>
    </row>
    <row r="85" spans="1:19" x14ac:dyDescent="0.2">
      <c r="A85" s="44">
        <v>65</v>
      </c>
      <c r="B85" s="1" t="s">
        <v>71</v>
      </c>
      <c r="C85" s="6">
        <v>6</v>
      </c>
      <c r="D85" s="6">
        <v>1</v>
      </c>
      <c r="E85" s="6">
        <v>114</v>
      </c>
      <c r="F85" s="43">
        <f t="shared" ref="F85:F93" si="3">SUM(C85:E85)</f>
        <v>121</v>
      </c>
      <c r="H85" s="7">
        <v>86.8</v>
      </c>
      <c r="I85" s="7">
        <v>76</v>
      </c>
      <c r="J85" s="7">
        <v>85.18</v>
      </c>
      <c r="K85" s="7">
        <v>85.17</v>
      </c>
      <c r="M85" s="7">
        <v>500.4</v>
      </c>
      <c r="N85" s="7">
        <v>385.74713000000003</v>
      </c>
      <c r="O85" s="7">
        <v>391.97826000000003</v>
      </c>
      <c r="Q85" s="42">
        <v>5498.32</v>
      </c>
      <c r="R85" s="42">
        <v>4502.75</v>
      </c>
      <c r="S85" s="42">
        <v>4556.8599999999997</v>
      </c>
    </row>
    <row r="86" spans="1:19" x14ac:dyDescent="0.2">
      <c r="A86" s="44">
        <v>66</v>
      </c>
      <c r="B86" s="1" t="s">
        <v>72</v>
      </c>
      <c r="C86" s="6">
        <v>0</v>
      </c>
      <c r="D86" s="6">
        <v>0</v>
      </c>
      <c r="E86" s="6">
        <v>10</v>
      </c>
      <c r="F86" s="43">
        <f t="shared" si="3"/>
        <v>10</v>
      </c>
      <c r="H86" s="7">
        <v>0</v>
      </c>
      <c r="I86" s="7">
        <v>0</v>
      </c>
      <c r="J86" s="7">
        <v>67.3</v>
      </c>
      <c r="K86" s="7">
        <v>67.3</v>
      </c>
      <c r="M86" s="7">
        <v>0</v>
      </c>
      <c r="N86" s="7">
        <v>275.3</v>
      </c>
      <c r="O86" s="7">
        <v>275.3</v>
      </c>
      <c r="Q86" s="42">
        <v>0</v>
      </c>
      <c r="R86" s="42">
        <v>4018.34</v>
      </c>
      <c r="S86" s="42">
        <v>4018.34</v>
      </c>
    </row>
    <row r="87" spans="1:19" x14ac:dyDescent="0.2">
      <c r="A87" s="44">
        <v>67</v>
      </c>
      <c r="B87" s="1" t="s">
        <v>73</v>
      </c>
      <c r="C87" s="6">
        <v>0</v>
      </c>
      <c r="D87" s="6">
        <v>0</v>
      </c>
      <c r="E87" s="6">
        <v>2</v>
      </c>
      <c r="F87" s="43">
        <f t="shared" si="3"/>
        <v>2</v>
      </c>
      <c r="H87" s="7">
        <v>0</v>
      </c>
      <c r="I87" s="7">
        <v>0</v>
      </c>
      <c r="J87" s="7">
        <v>98</v>
      </c>
      <c r="K87" s="7">
        <v>98</v>
      </c>
      <c r="M87" s="7">
        <v>0</v>
      </c>
      <c r="N87" s="7">
        <v>460</v>
      </c>
      <c r="O87" s="7">
        <v>460</v>
      </c>
      <c r="Q87" s="42">
        <v>0</v>
      </c>
      <c r="R87" s="42">
        <v>4767.49</v>
      </c>
      <c r="S87" s="42">
        <v>4767.49</v>
      </c>
    </row>
    <row r="88" spans="1:19" x14ac:dyDescent="0.2">
      <c r="A88" s="44">
        <v>68</v>
      </c>
      <c r="B88" s="1" t="s">
        <v>74</v>
      </c>
      <c r="C88" s="6">
        <v>3</v>
      </c>
      <c r="D88" s="6">
        <v>0</v>
      </c>
      <c r="E88" s="6">
        <v>29</v>
      </c>
      <c r="F88" s="43">
        <f t="shared" si="3"/>
        <v>32</v>
      </c>
      <c r="H88" s="7">
        <v>93.33</v>
      </c>
      <c r="I88" s="7">
        <v>0</v>
      </c>
      <c r="J88" s="7">
        <v>74.569999999999993</v>
      </c>
      <c r="K88" s="7">
        <v>76.73</v>
      </c>
      <c r="M88" s="37">
        <v>442.83332999999999</v>
      </c>
      <c r="N88" s="37">
        <v>325.15909000000005</v>
      </c>
      <c r="O88" s="37">
        <v>339.28</v>
      </c>
      <c r="P88" s="37"/>
      <c r="Q88" s="45">
        <v>4855.79</v>
      </c>
      <c r="R88" s="45">
        <v>4228.72</v>
      </c>
      <c r="S88" s="42">
        <v>4303.97</v>
      </c>
    </row>
    <row r="89" spans="1:19" x14ac:dyDescent="0.2">
      <c r="A89" s="44">
        <v>69</v>
      </c>
      <c r="B89" s="1" t="s">
        <v>75</v>
      </c>
      <c r="C89" s="6">
        <v>0</v>
      </c>
      <c r="D89" s="6">
        <v>0</v>
      </c>
      <c r="E89" s="6">
        <v>13</v>
      </c>
      <c r="F89" s="43">
        <f t="shared" si="3"/>
        <v>13</v>
      </c>
      <c r="H89" s="7">
        <v>0</v>
      </c>
      <c r="I89" s="7">
        <v>0</v>
      </c>
      <c r="J89" s="7">
        <v>94.92</v>
      </c>
      <c r="K89" s="7">
        <v>94.92</v>
      </c>
      <c r="M89" s="7">
        <v>0</v>
      </c>
      <c r="N89" s="7">
        <v>589.50826000000006</v>
      </c>
      <c r="O89" s="7">
        <v>589.50826000000006</v>
      </c>
      <c r="Q89" s="42">
        <v>0</v>
      </c>
      <c r="R89" s="42">
        <v>5845.84</v>
      </c>
      <c r="S89" s="42">
        <v>5845.84</v>
      </c>
    </row>
    <row r="90" spans="1:19" x14ac:dyDescent="0.2">
      <c r="A90" s="44">
        <v>70</v>
      </c>
      <c r="B90" s="1" t="s">
        <v>76</v>
      </c>
      <c r="C90" s="6">
        <v>2</v>
      </c>
      <c r="D90" s="6">
        <v>1</v>
      </c>
      <c r="E90" s="6">
        <v>74</v>
      </c>
      <c r="F90" s="43">
        <f t="shared" si="3"/>
        <v>77</v>
      </c>
      <c r="H90" s="7">
        <v>90</v>
      </c>
      <c r="I90" s="7">
        <v>75</v>
      </c>
      <c r="J90" s="7">
        <v>61.54</v>
      </c>
      <c r="K90" s="7">
        <v>62.52</v>
      </c>
      <c r="M90" s="7">
        <v>0</v>
      </c>
      <c r="N90" s="7">
        <v>171.27668</v>
      </c>
      <c r="O90" s="7">
        <v>177.72116</v>
      </c>
      <c r="Q90" s="42">
        <v>0</v>
      </c>
      <c r="R90" s="42">
        <v>2670.44</v>
      </c>
      <c r="S90" s="42">
        <v>2713.98</v>
      </c>
    </row>
    <row r="91" spans="1:19" x14ac:dyDescent="0.2">
      <c r="A91" s="44">
        <v>71</v>
      </c>
      <c r="B91" s="1" t="s">
        <v>77</v>
      </c>
      <c r="C91" s="6">
        <v>2</v>
      </c>
      <c r="D91" s="6">
        <v>1</v>
      </c>
      <c r="E91" s="6">
        <v>6</v>
      </c>
      <c r="F91" s="43">
        <f t="shared" si="3"/>
        <v>9</v>
      </c>
      <c r="H91" s="7">
        <v>78</v>
      </c>
      <c r="I91" s="7">
        <v>72</v>
      </c>
      <c r="J91" s="7">
        <v>68.83</v>
      </c>
      <c r="K91" s="7">
        <v>71.22</v>
      </c>
      <c r="M91" s="7">
        <v>0</v>
      </c>
      <c r="N91" s="7">
        <v>301.83332999999999</v>
      </c>
      <c r="O91" s="7">
        <v>285.125</v>
      </c>
      <c r="Q91" s="42">
        <v>0</v>
      </c>
      <c r="R91" s="42">
        <v>4097.43</v>
      </c>
      <c r="S91" s="42">
        <v>3823.07</v>
      </c>
    </row>
    <row r="92" spans="1:19" x14ac:dyDescent="0.2">
      <c r="A92" s="44">
        <v>72</v>
      </c>
      <c r="B92" s="1" t="s">
        <v>78</v>
      </c>
      <c r="C92" s="6">
        <v>0</v>
      </c>
      <c r="D92" s="6">
        <v>0</v>
      </c>
      <c r="E92" s="6">
        <v>36</v>
      </c>
      <c r="F92" s="43">
        <f t="shared" si="3"/>
        <v>36</v>
      </c>
      <c r="H92" s="7">
        <v>0</v>
      </c>
      <c r="I92" s="7">
        <v>0</v>
      </c>
      <c r="J92" s="7">
        <v>75.540000000000006</v>
      </c>
      <c r="K92" s="7">
        <v>75.540000000000006</v>
      </c>
      <c r="M92" s="7">
        <v>0</v>
      </c>
      <c r="N92" s="7">
        <v>289.09206</v>
      </c>
      <c r="O92" s="7">
        <v>289.09206</v>
      </c>
      <c r="Q92" s="42">
        <v>0</v>
      </c>
      <c r="R92" s="42">
        <v>3508.25</v>
      </c>
      <c r="S92" s="42">
        <v>3508.25</v>
      </c>
    </row>
    <row r="93" spans="1:19" x14ac:dyDescent="0.2">
      <c r="A93" s="41">
        <v>73</v>
      </c>
      <c r="B93" s="26" t="s">
        <v>79</v>
      </c>
      <c r="C93" s="29">
        <v>3</v>
      </c>
      <c r="D93" s="29">
        <v>0</v>
      </c>
      <c r="E93" s="29">
        <v>66</v>
      </c>
      <c r="F93" s="40">
        <f t="shared" si="3"/>
        <v>69</v>
      </c>
      <c r="G93" s="26"/>
      <c r="H93" s="27">
        <v>46.33</v>
      </c>
      <c r="I93" s="27">
        <v>0</v>
      </c>
      <c r="J93" s="27">
        <v>72.28</v>
      </c>
      <c r="K93" s="27">
        <v>71.06</v>
      </c>
      <c r="L93" s="27"/>
      <c r="M93" s="27">
        <v>100.66667</v>
      </c>
      <c r="N93" s="27">
        <v>154.36216000000002</v>
      </c>
      <c r="O93" s="27">
        <v>150.33500000000001</v>
      </c>
      <c r="P93" s="27"/>
      <c r="Q93" s="39">
        <v>2092.48</v>
      </c>
      <c r="R93" s="39">
        <v>2273.59</v>
      </c>
      <c r="S93" s="39">
        <v>2260.0100000000002</v>
      </c>
    </row>
    <row r="95" spans="1:19" x14ac:dyDescent="0.2">
      <c r="B95" s="38" t="s">
        <v>95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/>
  </sheetViews>
  <sheetFormatPr defaultColWidth="11.42578125" defaultRowHeight="12" x14ac:dyDescent="0.2"/>
  <cols>
    <col min="1" max="1" width="4.85546875" style="1" customWidth="1"/>
    <col min="2" max="2" width="35.7109375" style="1" customWidth="1"/>
    <col min="3" max="6" width="10.7109375" style="6" customWidth="1"/>
    <col min="7" max="7" width="2.7109375" style="1" customWidth="1"/>
    <col min="8" max="11" width="10.7109375" style="7" customWidth="1"/>
    <col min="12" max="12" width="2.7109375" style="7" customWidth="1"/>
    <col min="13" max="15" width="10.7109375" style="7" customWidth="1"/>
    <col min="16" max="16" width="2.7109375" style="7" customWidth="1"/>
    <col min="17" max="19" width="10.7109375" style="7" customWidth="1"/>
    <col min="20" max="16384" width="11.42578125" style="1"/>
  </cols>
  <sheetData>
    <row r="1" spans="1:19" ht="15" x14ac:dyDescent="0.25">
      <c r="A1" s="2" t="s">
        <v>93</v>
      </c>
    </row>
    <row r="2" spans="1:19" ht="12.75" x14ac:dyDescent="0.2">
      <c r="A2" s="34" t="s">
        <v>97</v>
      </c>
    </row>
    <row r="4" spans="1:19" ht="13.5" x14ac:dyDescent="0.2">
      <c r="C4" s="12" t="s">
        <v>4</v>
      </c>
      <c r="D4" s="13"/>
      <c r="E4" s="13"/>
      <c r="F4" s="13"/>
      <c r="H4" s="8" t="s">
        <v>94</v>
      </c>
      <c r="I4" s="9"/>
      <c r="J4" s="9"/>
      <c r="K4" s="9"/>
      <c r="M4" s="8" t="s">
        <v>6</v>
      </c>
      <c r="N4" s="8"/>
      <c r="O4" s="8"/>
      <c r="Q4" s="8" t="s">
        <v>7</v>
      </c>
      <c r="R4" s="8"/>
      <c r="S4" s="8"/>
    </row>
    <row r="5" spans="1:19" s="3" customFormat="1" ht="24" x14ac:dyDescent="0.2">
      <c r="A5" s="4" t="s">
        <v>92</v>
      </c>
      <c r="B5" s="4"/>
      <c r="C5" s="14" t="s">
        <v>0</v>
      </c>
      <c r="D5" s="14" t="s">
        <v>1</v>
      </c>
      <c r="E5" s="14" t="s">
        <v>2</v>
      </c>
      <c r="F5" s="14" t="s">
        <v>3</v>
      </c>
      <c r="G5" s="5"/>
      <c r="H5" s="10" t="s">
        <v>0</v>
      </c>
      <c r="I5" s="10" t="s">
        <v>1</v>
      </c>
      <c r="J5" s="10" t="s">
        <v>2</v>
      </c>
      <c r="K5" s="10" t="s">
        <v>3</v>
      </c>
      <c r="L5" s="11"/>
      <c r="M5" s="10" t="s">
        <v>5</v>
      </c>
      <c r="N5" s="10" t="s">
        <v>2</v>
      </c>
      <c r="O5" s="10" t="s">
        <v>3</v>
      </c>
      <c r="P5" s="11"/>
      <c r="Q5" s="10" t="s">
        <v>5</v>
      </c>
      <c r="R5" s="10" t="s">
        <v>2</v>
      </c>
      <c r="S5" s="10" t="s">
        <v>3</v>
      </c>
    </row>
    <row r="6" spans="1:19" s="24" customFormat="1" x14ac:dyDescent="0.2">
      <c r="B6" s="31" t="s">
        <v>96</v>
      </c>
      <c r="C6" s="6">
        <v>252</v>
      </c>
      <c r="D6" s="6">
        <v>11</v>
      </c>
      <c r="E6" s="6">
        <v>3296</v>
      </c>
      <c r="F6" s="6">
        <f>SUM(C6:E6)</f>
        <v>3559</v>
      </c>
      <c r="G6" s="1"/>
      <c r="H6" s="7">
        <v>85.75</v>
      </c>
      <c r="I6" s="7">
        <v>71.7</v>
      </c>
      <c r="J6" s="7">
        <v>76.66</v>
      </c>
      <c r="K6" s="7">
        <v>77.3</v>
      </c>
      <c r="L6" s="1"/>
      <c r="M6" s="7">
        <v>411.81234999999998</v>
      </c>
      <c r="N6" s="7">
        <v>313.54371000000003</v>
      </c>
      <c r="O6" s="7">
        <v>323.20145000000002</v>
      </c>
      <c r="P6" s="1"/>
      <c r="Q6" s="7">
        <v>4231.1000000000004</v>
      </c>
      <c r="R6" s="7">
        <v>3707</v>
      </c>
      <c r="S6" s="7">
        <v>3758.51</v>
      </c>
    </row>
    <row r="7" spans="1:19" s="24" customFormat="1" x14ac:dyDescent="0.2">
      <c r="B7" s="21"/>
      <c r="C7" s="28"/>
      <c r="D7" s="28"/>
      <c r="E7" s="28"/>
      <c r="F7" s="28"/>
      <c r="G7" s="21"/>
      <c r="H7" s="22"/>
      <c r="I7" s="22"/>
      <c r="J7" s="22"/>
      <c r="K7" s="22"/>
      <c r="L7" s="23"/>
      <c r="M7" s="22"/>
      <c r="N7" s="22"/>
      <c r="O7" s="22"/>
      <c r="P7" s="23"/>
      <c r="Q7" s="22"/>
      <c r="R7" s="22"/>
      <c r="S7" s="22"/>
    </row>
    <row r="8" spans="1:19" s="24" customFormat="1" x14ac:dyDescent="0.2">
      <c r="B8" s="25" t="s">
        <v>90</v>
      </c>
      <c r="C8" s="28"/>
      <c r="D8" s="28"/>
      <c r="E8" s="28"/>
      <c r="F8" s="28"/>
      <c r="G8" s="21"/>
      <c r="H8" s="22"/>
      <c r="I8" s="22"/>
      <c r="J8" s="22"/>
      <c r="K8" s="22"/>
      <c r="L8" s="23"/>
      <c r="M8" s="22"/>
      <c r="N8" s="22"/>
      <c r="O8" s="22"/>
      <c r="P8" s="23"/>
      <c r="Q8" s="22"/>
      <c r="R8" s="22"/>
      <c r="S8" s="22"/>
    </row>
    <row r="9" spans="1:19" s="24" customFormat="1" x14ac:dyDescent="0.2">
      <c r="A9" s="30">
        <v>1</v>
      </c>
      <c r="B9" s="21" t="s">
        <v>81</v>
      </c>
      <c r="C9" s="28">
        <v>20</v>
      </c>
      <c r="D9" s="28">
        <v>0</v>
      </c>
      <c r="E9" s="28">
        <v>242</v>
      </c>
      <c r="F9" s="28">
        <f t="shared" ref="F9:F18" si="0">SUM(C9:E9)</f>
        <v>262</v>
      </c>
      <c r="G9" s="21"/>
      <c r="H9" s="22">
        <v>93.67</v>
      </c>
      <c r="I9" s="22">
        <v>0</v>
      </c>
      <c r="J9" s="22">
        <v>65.510000000000005</v>
      </c>
      <c r="K9" s="22">
        <v>67.790000000000006</v>
      </c>
      <c r="L9" s="23"/>
      <c r="M9" s="22">
        <v>1091.6664099999998</v>
      </c>
      <c r="N9" s="22">
        <v>297.94185999999996</v>
      </c>
      <c r="O9" s="22">
        <v>376.01312999999999</v>
      </c>
      <c r="P9" s="23"/>
      <c r="Q9" s="22">
        <v>7571.64</v>
      </c>
      <c r="R9" s="22">
        <v>4252.2</v>
      </c>
      <c r="S9" s="22">
        <v>4578.7</v>
      </c>
    </row>
    <row r="10" spans="1:19" s="24" customFormat="1" x14ac:dyDescent="0.2">
      <c r="A10" s="30">
        <v>2</v>
      </c>
      <c r="B10" s="21" t="s">
        <v>82</v>
      </c>
      <c r="C10" s="28">
        <v>17</v>
      </c>
      <c r="D10" s="28">
        <v>2</v>
      </c>
      <c r="E10" s="28">
        <v>374</v>
      </c>
      <c r="F10" s="28">
        <f t="shared" si="0"/>
        <v>393</v>
      </c>
      <c r="G10" s="21"/>
      <c r="H10" s="22">
        <v>95.33</v>
      </c>
      <c r="I10" s="22">
        <v>79</v>
      </c>
      <c r="J10" s="22">
        <v>91.89</v>
      </c>
      <c r="K10" s="22">
        <v>91.97</v>
      </c>
      <c r="L10" s="23"/>
      <c r="M10" s="22">
        <v>348.33267000000001</v>
      </c>
      <c r="N10" s="22">
        <v>443.81577000000004</v>
      </c>
      <c r="O10" s="22">
        <v>438.43139000000002</v>
      </c>
      <c r="P10" s="23"/>
      <c r="Q10" s="22">
        <v>3856.33</v>
      </c>
      <c r="R10" s="22">
        <v>4364.58</v>
      </c>
      <c r="S10" s="22">
        <v>4335.92</v>
      </c>
    </row>
    <row r="11" spans="1:19" s="24" customFormat="1" x14ac:dyDescent="0.2">
      <c r="A11" s="30">
        <v>3</v>
      </c>
      <c r="B11" s="21" t="s">
        <v>83</v>
      </c>
      <c r="C11" s="28">
        <v>14</v>
      </c>
      <c r="D11" s="28">
        <v>2</v>
      </c>
      <c r="E11" s="28">
        <v>411</v>
      </c>
      <c r="F11" s="28">
        <f t="shared" si="0"/>
        <v>427</v>
      </c>
      <c r="G11" s="21"/>
      <c r="H11" s="22">
        <v>86.2</v>
      </c>
      <c r="I11" s="22">
        <v>70</v>
      </c>
      <c r="J11" s="22">
        <v>69.010000000000005</v>
      </c>
      <c r="K11" s="22">
        <v>69.55</v>
      </c>
      <c r="L11" s="23"/>
      <c r="M11" s="22">
        <v>288.43509999999998</v>
      </c>
      <c r="N11" s="22">
        <v>203.05643000000001</v>
      </c>
      <c r="O11" s="22">
        <v>210.11251999999999</v>
      </c>
      <c r="P11" s="23"/>
      <c r="Q11" s="22">
        <v>3810.79</v>
      </c>
      <c r="R11" s="22">
        <v>2955.89</v>
      </c>
      <c r="S11" s="22">
        <v>3026.54</v>
      </c>
    </row>
    <row r="12" spans="1:19" s="24" customFormat="1" x14ac:dyDescent="0.2">
      <c r="A12" s="30">
        <v>4</v>
      </c>
      <c r="B12" s="21" t="s">
        <v>84</v>
      </c>
      <c r="C12" s="28">
        <v>12</v>
      </c>
      <c r="D12" s="28">
        <v>0</v>
      </c>
      <c r="E12" s="28">
        <v>176</v>
      </c>
      <c r="F12" s="28">
        <f t="shared" si="0"/>
        <v>188</v>
      </c>
      <c r="G12" s="21"/>
      <c r="H12" s="22">
        <v>106.91</v>
      </c>
      <c r="I12" s="22">
        <v>0</v>
      </c>
      <c r="J12" s="22">
        <v>87.88</v>
      </c>
      <c r="K12" s="22">
        <v>89.22</v>
      </c>
      <c r="L12" s="23"/>
      <c r="M12" s="35">
        <v>584.03994999999998</v>
      </c>
      <c r="N12" s="35">
        <v>412.49491999999998</v>
      </c>
      <c r="O12" s="35">
        <v>427.59088000000003</v>
      </c>
      <c r="P12" s="36"/>
      <c r="Q12" s="35">
        <v>5119.2299999999996</v>
      </c>
      <c r="R12" s="35">
        <v>4160.1000000000004</v>
      </c>
      <c r="S12" s="35">
        <v>4244.5</v>
      </c>
    </row>
    <row r="13" spans="1:19" s="24" customFormat="1" x14ac:dyDescent="0.2">
      <c r="A13" s="30">
        <v>5</v>
      </c>
      <c r="B13" s="21" t="s">
        <v>85</v>
      </c>
      <c r="C13" s="28">
        <v>62</v>
      </c>
      <c r="D13" s="28">
        <v>3</v>
      </c>
      <c r="E13" s="28">
        <v>222</v>
      </c>
      <c r="F13" s="28">
        <f t="shared" si="0"/>
        <v>287</v>
      </c>
      <c r="G13" s="21"/>
      <c r="H13" s="22">
        <v>96</v>
      </c>
      <c r="I13" s="22">
        <v>76</v>
      </c>
      <c r="J13" s="22">
        <v>113.03</v>
      </c>
      <c r="K13" s="22">
        <v>108.87</v>
      </c>
      <c r="L13" s="23"/>
      <c r="M13" s="35">
        <v>526.77976000000001</v>
      </c>
      <c r="N13" s="35">
        <v>579.83245999999997</v>
      </c>
      <c r="O13" s="35">
        <v>567.58953000000008</v>
      </c>
      <c r="P13" s="36"/>
      <c r="Q13" s="35">
        <v>5464.24</v>
      </c>
      <c r="R13" s="35">
        <v>5076.18</v>
      </c>
      <c r="S13" s="35">
        <v>5165.7299999999996</v>
      </c>
    </row>
    <row r="14" spans="1:19" s="24" customFormat="1" x14ac:dyDescent="0.2">
      <c r="A14" s="30">
        <v>6</v>
      </c>
      <c r="B14" s="21" t="s">
        <v>86</v>
      </c>
      <c r="C14" s="28">
        <v>13</v>
      </c>
      <c r="D14" s="28">
        <v>0</v>
      </c>
      <c r="E14" s="28">
        <v>279</v>
      </c>
      <c r="F14" s="28">
        <f t="shared" si="0"/>
        <v>292</v>
      </c>
      <c r="G14" s="21"/>
      <c r="H14" s="22">
        <v>92.91</v>
      </c>
      <c r="I14" s="22">
        <v>0</v>
      </c>
      <c r="J14" s="22">
        <v>74.36</v>
      </c>
      <c r="K14" s="22">
        <v>75.16</v>
      </c>
      <c r="L14" s="23"/>
      <c r="M14" s="35">
        <v>346.32128</v>
      </c>
      <c r="N14" s="35">
        <v>327.74328000000003</v>
      </c>
      <c r="O14" s="35">
        <v>328.68502000000001</v>
      </c>
      <c r="P14" s="36"/>
      <c r="Q14" s="35">
        <v>3437.53</v>
      </c>
      <c r="R14" s="35">
        <v>4259.2700000000004</v>
      </c>
      <c r="S14" s="35">
        <v>4217.6099999999997</v>
      </c>
    </row>
    <row r="15" spans="1:19" s="24" customFormat="1" x14ac:dyDescent="0.2">
      <c r="A15" s="30">
        <v>7</v>
      </c>
      <c r="B15" s="21" t="s">
        <v>87</v>
      </c>
      <c r="C15" s="28">
        <v>69</v>
      </c>
      <c r="D15" s="28">
        <v>2</v>
      </c>
      <c r="E15" s="28">
        <v>331</v>
      </c>
      <c r="F15" s="28">
        <f t="shared" si="0"/>
        <v>402</v>
      </c>
      <c r="G15" s="21"/>
      <c r="H15" s="22">
        <v>67.349999999999994</v>
      </c>
      <c r="I15" s="22">
        <v>62</v>
      </c>
      <c r="J15" s="22">
        <v>70.510000000000005</v>
      </c>
      <c r="K15" s="22">
        <v>69.930000000000007</v>
      </c>
      <c r="L15" s="23"/>
      <c r="M15" s="35">
        <v>171.70170000000002</v>
      </c>
      <c r="N15" s="35">
        <v>224.67973999999998</v>
      </c>
      <c r="O15" s="35">
        <v>213.43620000000001</v>
      </c>
      <c r="P15" s="36"/>
      <c r="Q15" s="35">
        <v>2551.2600000000002</v>
      </c>
      <c r="R15" s="35">
        <v>3179.1</v>
      </c>
      <c r="S15" s="35">
        <v>3045.86</v>
      </c>
    </row>
    <row r="16" spans="1:19" s="24" customFormat="1" x14ac:dyDescent="0.2">
      <c r="A16" s="30">
        <v>8</v>
      </c>
      <c r="B16" s="21" t="s">
        <v>88</v>
      </c>
      <c r="C16" s="28">
        <v>0</v>
      </c>
      <c r="D16" s="28">
        <v>0</v>
      </c>
      <c r="E16" s="28">
        <v>307</v>
      </c>
      <c r="F16" s="28">
        <f t="shared" si="0"/>
        <v>307</v>
      </c>
      <c r="G16" s="21"/>
      <c r="H16" s="22">
        <v>0</v>
      </c>
      <c r="I16" s="22">
        <v>0</v>
      </c>
      <c r="J16" s="22">
        <v>64.739999999999995</v>
      </c>
      <c r="K16" s="22">
        <v>64.739999999999995</v>
      </c>
      <c r="L16" s="23"/>
      <c r="M16" s="35">
        <v>0</v>
      </c>
      <c r="N16" s="35">
        <v>147.81321</v>
      </c>
      <c r="O16" s="35">
        <v>147.81321</v>
      </c>
      <c r="P16" s="36"/>
      <c r="Q16" s="35">
        <v>0</v>
      </c>
      <c r="R16" s="35">
        <v>2139.29</v>
      </c>
      <c r="S16" s="35">
        <v>2139.29</v>
      </c>
    </row>
    <row r="17" spans="1:19" s="24" customFormat="1" x14ac:dyDescent="0.2">
      <c r="A17" s="30">
        <v>9</v>
      </c>
      <c r="B17" s="21" t="s">
        <v>66</v>
      </c>
      <c r="C17" s="28">
        <v>13</v>
      </c>
      <c r="D17" s="28">
        <v>0</v>
      </c>
      <c r="E17" s="28">
        <v>395</v>
      </c>
      <c r="F17" s="28">
        <f t="shared" si="0"/>
        <v>408</v>
      </c>
      <c r="G17" s="21"/>
      <c r="H17" s="22">
        <v>73.34</v>
      </c>
      <c r="I17" s="22">
        <v>0</v>
      </c>
      <c r="J17" s="22">
        <v>69.67</v>
      </c>
      <c r="K17" s="22">
        <v>69.790000000000006</v>
      </c>
      <c r="L17" s="23"/>
      <c r="M17" s="35">
        <v>189.94632999999999</v>
      </c>
      <c r="N17" s="35">
        <v>217.71991</v>
      </c>
      <c r="O17" s="35">
        <v>216.37601999999998</v>
      </c>
      <c r="P17" s="36"/>
      <c r="Q17" s="35">
        <v>2770.67</v>
      </c>
      <c r="R17" s="35">
        <v>3005.33</v>
      </c>
      <c r="S17" s="35">
        <v>2993.97</v>
      </c>
    </row>
    <row r="18" spans="1:19" s="24" customFormat="1" x14ac:dyDescent="0.2">
      <c r="A18" s="30">
        <v>10</v>
      </c>
      <c r="B18" s="21" t="s">
        <v>89</v>
      </c>
      <c r="C18" s="28">
        <v>29</v>
      </c>
      <c r="D18" s="28">
        <v>2</v>
      </c>
      <c r="E18" s="28">
        <v>514</v>
      </c>
      <c r="F18" s="28">
        <f t="shared" si="0"/>
        <v>545</v>
      </c>
      <c r="G18" s="21"/>
      <c r="H18" s="22">
        <v>91.4</v>
      </c>
      <c r="I18" s="22">
        <v>64.5</v>
      </c>
      <c r="J18" s="22">
        <v>75.44</v>
      </c>
      <c r="K18" s="22">
        <v>76.25</v>
      </c>
      <c r="L18" s="23"/>
      <c r="M18" s="35">
        <v>410.84424999999999</v>
      </c>
      <c r="N18" s="35">
        <v>285.49610999999999</v>
      </c>
      <c r="O18" s="35">
        <v>294.34838000000002</v>
      </c>
      <c r="P18" s="36"/>
      <c r="Q18" s="35">
        <v>4364.92</v>
      </c>
      <c r="R18" s="35">
        <v>3606.19</v>
      </c>
      <c r="S18" s="35">
        <v>3659.77</v>
      </c>
    </row>
    <row r="19" spans="1:19" s="24" customFormat="1" x14ac:dyDescent="0.2">
      <c r="A19" s="30"/>
      <c r="B19" s="21"/>
      <c r="C19" s="28"/>
      <c r="D19" s="28"/>
      <c r="E19" s="28"/>
      <c r="F19" s="28"/>
      <c r="G19" s="21"/>
      <c r="H19" s="22"/>
      <c r="I19" s="22"/>
      <c r="J19" s="22"/>
      <c r="K19" s="22"/>
      <c r="L19" s="23"/>
      <c r="M19" s="22"/>
      <c r="N19" s="22"/>
      <c r="O19" s="22"/>
      <c r="P19" s="23"/>
      <c r="Q19" s="22"/>
      <c r="R19" s="22"/>
      <c r="S19" s="22"/>
    </row>
    <row r="20" spans="1:19" s="24" customFormat="1" x14ac:dyDescent="0.2">
      <c r="A20" s="30"/>
      <c r="B20" s="25" t="s">
        <v>91</v>
      </c>
      <c r="C20" s="28"/>
      <c r="D20" s="28"/>
      <c r="E20" s="28"/>
      <c r="F20" s="28"/>
      <c r="G20" s="21"/>
      <c r="H20" s="22"/>
      <c r="I20" s="22"/>
      <c r="J20" s="22"/>
      <c r="K20" s="22"/>
      <c r="L20" s="23"/>
      <c r="M20" s="22"/>
      <c r="N20" s="22"/>
      <c r="O20" s="22"/>
      <c r="P20" s="23"/>
      <c r="Q20" s="22"/>
      <c r="R20" s="22"/>
      <c r="S20" s="22"/>
    </row>
    <row r="21" spans="1:19" x14ac:dyDescent="0.2">
      <c r="A21" s="30">
        <v>1</v>
      </c>
      <c r="B21" s="15" t="s">
        <v>8</v>
      </c>
      <c r="C21" s="6">
        <v>1</v>
      </c>
      <c r="D21" s="6">
        <v>0</v>
      </c>
      <c r="E21" s="6">
        <v>135</v>
      </c>
      <c r="F21" s="28">
        <f t="shared" ref="F21:F52" si="1">SUM(C21:E21)</f>
        <v>136</v>
      </c>
      <c r="H21" s="7">
        <v>190</v>
      </c>
      <c r="I21" s="7">
        <v>0</v>
      </c>
      <c r="J21" s="7">
        <v>64.42</v>
      </c>
      <c r="K21" s="7">
        <v>65.489999999999995</v>
      </c>
      <c r="M21" s="7">
        <v>0</v>
      </c>
      <c r="N21" s="7">
        <v>274.07790999999997</v>
      </c>
      <c r="O21" s="7">
        <v>290.43589000000003</v>
      </c>
      <c r="Q21" s="7">
        <v>0</v>
      </c>
      <c r="R21" s="7">
        <v>3474.21</v>
      </c>
      <c r="S21" s="7">
        <v>3534.26</v>
      </c>
    </row>
    <row r="22" spans="1:19" x14ac:dyDescent="0.2">
      <c r="A22" s="30">
        <v>2</v>
      </c>
      <c r="B22" s="15" t="s">
        <v>9</v>
      </c>
      <c r="C22" s="6">
        <v>6</v>
      </c>
      <c r="D22" s="6">
        <v>0</v>
      </c>
      <c r="E22" s="6">
        <v>28</v>
      </c>
      <c r="F22" s="28">
        <f t="shared" si="1"/>
        <v>34</v>
      </c>
      <c r="H22" s="7">
        <v>171</v>
      </c>
      <c r="I22" s="7">
        <v>0</v>
      </c>
      <c r="J22" s="7">
        <v>106.27</v>
      </c>
      <c r="K22" s="7">
        <v>118.26</v>
      </c>
      <c r="M22" s="7">
        <v>2841</v>
      </c>
      <c r="N22" s="7">
        <v>509.45037000000002</v>
      </c>
      <c r="O22" s="7">
        <v>941.21881999999994</v>
      </c>
      <c r="Q22" s="7">
        <v>10440.06</v>
      </c>
      <c r="R22" s="7">
        <v>4879.88</v>
      </c>
      <c r="S22" s="7">
        <v>5909.54</v>
      </c>
    </row>
    <row r="23" spans="1:19" x14ac:dyDescent="0.2">
      <c r="A23" s="30">
        <v>3</v>
      </c>
      <c r="B23" s="15" t="s">
        <v>10</v>
      </c>
      <c r="C23" s="6">
        <v>7</v>
      </c>
      <c r="D23" s="6">
        <v>0</v>
      </c>
      <c r="E23" s="6">
        <v>39</v>
      </c>
      <c r="F23" s="28">
        <f t="shared" si="1"/>
        <v>46</v>
      </c>
      <c r="H23" s="7">
        <v>44.86</v>
      </c>
      <c r="I23" s="7">
        <v>0</v>
      </c>
      <c r="J23" s="7">
        <v>49.71</v>
      </c>
      <c r="K23" s="7">
        <v>48.9</v>
      </c>
      <c r="M23" s="7">
        <v>212.66943000000001</v>
      </c>
      <c r="N23" s="7">
        <v>204.58571000000001</v>
      </c>
      <c r="O23" s="7">
        <v>205.93299999999999</v>
      </c>
      <c r="Q23" s="7">
        <v>5546.27</v>
      </c>
      <c r="R23" s="7">
        <v>4438.4399999999996</v>
      </c>
      <c r="S23" s="7">
        <v>4623.08</v>
      </c>
    </row>
    <row r="24" spans="1:19" x14ac:dyDescent="0.2">
      <c r="A24" s="30">
        <v>4</v>
      </c>
      <c r="B24" s="15" t="s">
        <v>11</v>
      </c>
      <c r="C24" s="6">
        <v>6</v>
      </c>
      <c r="D24" s="6">
        <v>0</v>
      </c>
      <c r="E24" s="6">
        <v>40</v>
      </c>
      <c r="F24" s="28">
        <f t="shared" si="1"/>
        <v>46</v>
      </c>
      <c r="H24" s="7">
        <v>65.400000000000006</v>
      </c>
      <c r="I24" s="7">
        <v>0</v>
      </c>
      <c r="J24" s="7">
        <v>58.48</v>
      </c>
      <c r="K24" s="7">
        <v>59.44</v>
      </c>
      <c r="M24" s="7">
        <v>481.26186000000001</v>
      </c>
      <c r="N24" s="7">
        <v>312.51612</v>
      </c>
      <c r="O24" s="7">
        <v>335.95303000000001</v>
      </c>
      <c r="Q24" s="7">
        <v>7421.47</v>
      </c>
      <c r="R24" s="7">
        <v>5528.89</v>
      </c>
      <c r="S24" s="7">
        <v>5791.75</v>
      </c>
    </row>
    <row r="25" spans="1:19" x14ac:dyDescent="0.2">
      <c r="A25" s="30">
        <v>5</v>
      </c>
      <c r="B25" s="15" t="s">
        <v>12</v>
      </c>
      <c r="C25" s="6">
        <v>0</v>
      </c>
      <c r="D25" s="6">
        <v>0</v>
      </c>
      <c r="E25" s="6">
        <v>43</v>
      </c>
      <c r="F25" s="28">
        <f t="shared" si="1"/>
        <v>43</v>
      </c>
      <c r="H25" s="7">
        <v>0</v>
      </c>
      <c r="I25" s="7">
        <v>0</v>
      </c>
      <c r="J25" s="7">
        <v>99.71</v>
      </c>
      <c r="K25" s="7">
        <v>99.71</v>
      </c>
      <c r="M25" s="7">
        <v>0</v>
      </c>
      <c r="N25" s="7">
        <v>516.30128000000002</v>
      </c>
      <c r="O25" s="7">
        <v>516.30128000000002</v>
      </c>
      <c r="Q25" s="7">
        <v>0</v>
      </c>
      <c r="R25" s="7">
        <v>4712.0200000000004</v>
      </c>
      <c r="S25" s="7">
        <v>4712.0200000000004</v>
      </c>
    </row>
    <row r="26" spans="1:19" x14ac:dyDescent="0.2">
      <c r="A26" s="30">
        <v>6</v>
      </c>
      <c r="B26" s="15" t="s">
        <v>13</v>
      </c>
      <c r="C26" s="6">
        <v>0</v>
      </c>
      <c r="D26" s="6">
        <v>0</v>
      </c>
      <c r="E26" s="6">
        <v>16</v>
      </c>
      <c r="F26" s="28">
        <f t="shared" si="1"/>
        <v>16</v>
      </c>
      <c r="H26" s="7">
        <v>0</v>
      </c>
      <c r="I26" s="7">
        <v>0</v>
      </c>
      <c r="J26" s="7">
        <v>79.36</v>
      </c>
      <c r="K26" s="7">
        <v>79.36</v>
      </c>
      <c r="M26" s="7">
        <v>0</v>
      </c>
      <c r="N26" s="7">
        <v>283.43356</v>
      </c>
      <c r="O26" s="7">
        <v>283.43356</v>
      </c>
      <c r="Q26" s="7">
        <v>0</v>
      </c>
      <c r="R26" s="7">
        <v>3581.42</v>
      </c>
      <c r="S26" s="7">
        <v>3581.42</v>
      </c>
    </row>
    <row r="27" spans="1:19" x14ac:dyDescent="0.2">
      <c r="A27" s="30">
        <v>7</v>
      </c>
      <c r="B27" s="15" t="s">
        <v>14</v>
      </c>
      <c r="C27" s="6">
        <v>4</v>
      </c>
      <c r="D27" s="6">
        <v>2</v>
      </c>
      <c r="E27" s="6">
        <v>123</v>
      </c>
      <c r="F27" s="28">
        <f t="shared" si="1"/>
        <v>129</v>
      </c>
      <c r="H27" s="7">
        <v>70</v>
      </c>
      <c r="I27" s="7">
        <v>79</v>
      </c>
      <c r="J27" s="7">
        <v>110.57</v>
      </c>
      <c r="K27" s="7">
        <v>108.61</v>
      </c>
      <c r="M27" s="7">
        <v>182.25</v>
      </c>
      <c r="N27" s="7">
        <v>587.64618999999993</v>
      </c>
      <c r="O27" s="7">
        <v>571.09941000000003</v>
      </c>
      <c r="Q27" s="7">
        <v>2592.42</v>
      </c>
      <c r="R27" s="7">
        <v>4464.25</v>
      </c>
      <c r="S27" s="7">
        <v>4387.8500000000004</v>
      </c>
    </row>
    <row r="28" spans="1:19" x14ac:dyDescent="0.2">
      <c r="A28" s="30">
        <v>8</v>
      </c>
      <c r="B28" s="15" t="s">
        <v>15</v>
      </c>
      <c r="C28" s="6">
        <v>8</v>
      </c>
      <c r="D28" s="6">
        <v>0</v>
      </c>
      <c r="E28" s="6">
        <v>73</v>
      </c>
      <c r="F28" s="28">
        <f t="shared" si="1"/>
        <v>81</v>
      </c>
      <c r="H28" s="7">
        <v>113.25</v>
      </c>
      <c r="I28" s="7">
        <v>0</v>
      </c>
      <c r="J28" s="7">
        <v>80.849999999999994</v>
      </c>
      <c r="K28" s="7">
        <v>84.4</v>
      </c>
      <c r="M28" s="7">
        <v>458.87374999999997</v>
      </c>
      <c r="N28" s="7">
        <v>326.45386999999999</v>
      </c>
      <c r="O28" s="7">
        <v>343.00635</v>
      </c>
      <c r="Q28" s="7">
        <v>4656.82</v>
      </c>
      <c r="R28" s="7">
        <v>4102.16</v>
      </c>
      <c r="S28" s="7">
        <v>4171.49</v>
      </c>
    </row>
    <row r="29" spans="1:19" x14ac:dyDescent="0.2">
      <c r="A29" s="30">
        <v>9</v>
      </c>
      <c r="B29" s="15" t="s">
        <v>16</v>
      </c>
      <c r="C29" s="6">
        <v>3</v>
      </c>
      <c r="D29" s="6">
        <v>0</v>
      </c>
      <c r="E29" s="6">
        <v>51</v>
      </c>
      <c r="F29" s="28">
        <f t="shared" si="1"/>
        <v>54</v>
      </c>
      <c r="H29" s="7">
        <v>101</v>
      </c>
      <c r="I29" s="7">
        <v>0</v>
      </c>
      <c r="J29" s="7">
        <v>76.180000000000007</v>
      </c>
      <c r="K29" s="7">
        <v>76.73</v>
      </c>
      <c r="M29" s="7">
        <v>335</v>
      </c>
      <c r="N29" s="7">
        <v>284.37571999999994</v>
      </c>
      <c r="O29" s="7">
        <v>285.95772999999997</v>
      </c>
      <c r="Q29" s="7">
        <v>3316.83</v>
      </c>
      <c r="R29" s="7">
        <v>4233.84</v>
      </c>
      <c r="S29" s="7">
        <v>4205.18</v>
      </c>
    </row>
    <row r="30" spans="1:19" x14ac:dyDescent="0.2">
      <c r="A30" s="30">
        <v>10</v>
      </c>
      <c r="B30" s="15" t="s">
        <v>17</v>
      </c>
      <c r="C30" s="6">
        <v>2</v>
      </c>
      <c r="D30" s="6">
        <v>0</v>
      </c>
      <c r="E30" s="6">
        <v>68</v>
      </c>
      <c r="F30" s="28">
        <f t="shared" si="1"/>
        <v>70</v>
      </c>
      <c r="H30" s="7">
        <v>71.5</v>
      </c>
      <c r="I30" s="7">
        <v>0</v>
      </c>
      <c r="J30" s="7">
        <v>69.83</v>
      </c>
      <c r="K30" s="7">
        <v>69.92</v>
      </c>
      <c r="M30" s="7">
        <v>0</v>
      </c>
      <c r="N30" s="7">
        <v>290.78946999999999</v>
      </c>
      <c r="O30" s="7">
        <v>286.42856999999998</v>
      </c>
      <c r="Q30" s="7">
        <v>0</v>
      </c>
      <c r="R30" s="7">
        <v>4639.66</v>
      </c>
      <c r="S30" s="7">
        <v>4526.55</v>
      </c>
    </row>
    <row r="31" spans="1:19" x14ac:dyDescent="0.2">
      <c r="A31" s="30">
        <v>11</v>
      </c>
      <c r="B31" s="15" t="s">
        <v>18</v>
      </c>
      <c r="C31" s="6">
        <v>1</v>
      </c>
      <c r="D31" s="6">
        <v>0</v>
      </c>
      <c r="E31" s="6">
        <v>116</v>
      </c>
      <c r="F31" s="28">
        <f t="shared" si="1"/>
        <v>117</v>
      </c>
      <c r="H31" s="7">
        <v>75</v>
      </c>
      <c r="I31" s="7">
        <v>0</v>
      </c>
      <c r="J31" s="7">
        <v>60.97</v>
      </c>
      <c r="K31" s="7">
        <v>61.12</v>
      </c>
      <c r="M31" s="7">
        <v>0</v>
      </c>
      <c r="N31" s="7">
        <v>207.87064000000001</v>
      </c>
      <c r="O31" s="7">
        <v>213.95580999999999</v>
      </c>
      <c r="Q31" s="7">
        <v>0</v>
      </c>
      <c r="R31" s="7">
        <v>3664.47</v>
      </c>
      <c r="S31" s="7">
        <v>3709.89</v>
      </c>
    </row>
    <row r="32" spans="1:19" x14ac:dyDescent="0.2">
      <c r="A32" s="30">
        <v>12</v>
      </c>
      <c r="B32" s="15" t="s">
        <v>19</v>
      </c>
      <c r="C32" s="6">
        <v>0</v>
      </c>
      <c r="D32" s="6">
        <v>2</v>
      </c>
      <c r="E32" s="6">
        <v>1</v>
      </c>
      <c r="F32" s="28">
        <f t="shared" si="1"/>
        <v>3</v>
      </c>
      <c r="H32" s="7">
        <v>0</v>
      </c>
      <c r="I32" s="7">
        <v>70</v>
      </c>
      <c r="J32" s="7">
        <v>0</v>
      </c>
      <c r="K32" s="7">
        <v>70</v>
      </c>
      <c r="M32" s="7">
        <v>0</v>
      </c>
      <c r="N32" s="7">
        <v>0</v>
      </c>
      <c r="O32" s="7">
        <v>0</v>
      </c>
      <c r="Q32" s="7">
        <v>0</v>
      </c>
      <c r="R32" s="7">
        <v>0</v>
      </c>
      <c r="S32" s="7">
        <v>0</v>
      </c>
    </row>
    <row r="33" spans="1:19" x14ac:dyDescent="0.2">
      <c r="A33" s="30">
        <v>13</v>
      </c>
      <c r="B33" s="15" t="s">
        <v>20</v>
      </c>
      <c r="C33" s="6">
        <v>0</v>
      </c>
      <c r="D33" s="6">
        <v>0</v>
      </c>
      <c r="E33" s="6">
        <v>66</v>
      </c>
      <c r="F33" s="28">
        <f t="shared" si="1"/>
        <v>66</v>
      </c>
      <c r="H33" s="7">
        <v>0</v>
      </c>
      <c r="I33" s="7">
        <v>0</v>
      </c>
      <c r="J33" s="7">
        <v>74.64</v>
      </c>
      <c r="K33" s="7">
        <v>74.64</v>
      </c>
      <c r="M33" s="7">
        <v>0</v>
      </c>
      <c r="N33" s="7">
        <v>149.80235000000002</v>
      </c>
      <c r="O33" s="7">
        <v>149.80235000000002</v>
      </c>
      <c r="Q33" s="7">
        <v>0</v>
      </c>
      <c r="R33" s="7">
        <v>2343.33</v>
      </c>
      <c r="S33" s="7">
        <v>2343.33</v>
      </c>
    </row>
    <row r="34" spans="1:19" x14ac:dyDescent="0.2">
      <c r="A34" s="30">
        <v>14</v>
      </c>
      <c r="B34" s="15" t="s">
        <v>21</v>
      </c>
      <c r="C34" s="6">
        <v>0</v>
      </c>
      <c r="D34" s="6">
        <v>0</v>
      </c>
      <c r="E34" s="6">
        <v>15</v>
      </c>
      <c r="F34" s="28">
        <f t="shared" si="1"/>
        <v>15</v>
      </c>
      <c r="H34" s="7">
        <v>0</v>
      </c>
      <c r="I34" s="7">
        <v>0</v>
      </c>
      <c r="J34" s="7">
        <v>81.77</v>
      </c>
      <c r="K34" s="7">
        <v>81.77</v>
      </c>
      <c r="M34" s="7">
        <v>0</v>
      </c>
      <c r="N34" s="7">
        <v>287.5</v>
      </c>
      <c r="O34" s="7">
        <v>287.5</v>
      </c>
      <c r="Q34" s="7">
        <v>0</v>
      </c>
      <c r="R34" s="7">
        <v>3382.6</v>
      </c>
      <c r="S34" s="7">
        <v>3382.6</v>
      </c>
    </row>
    <row r="35" spans="1:19" x14ac:dyDescent="0.2">
      <c r="A35" s="30">
        <v>15</v>
      </c>
      <c r="B35" s="15" t="s">
        <v>22</v>
      </c>
      <c r="C35" s="6">
        <v>4</v>
      </c>
      <c r="D35" s="6">
        <v>0</v>
      </c>
      <c r="E35" s="6">
        <v>36</v>
      </c>
      <c r="F35" s="28">
        <f t="shared" si="1"/>
        <v>40</v>
      </c>
      <c r="H35" s="7">
        <v>80.5</v>
      </c>
      <c r="I35" s="7">
        <v>0</v>
      </c>
      <c r="J35" s="7">
        <v>72.94</v>
      </c>
      <c r="K35" s="7">
        <v>73.8</v>
      </c>
      <c r="M35" s="7">
        <v>251.08750000000001</v>
      </c>
      <c r="N35" s="7">
        <v>208.44344000000001</v>
      </c>
      <c r="O35" s="7">
        <v>213.61242000000001</v>
      </c>
      <c r="Q35" s="7">
        <v>2968.64</v>
      </c>
      <c r="R35" s="7">
        <v>2858.33</v>
      </c>
      <c r="S35" s="7">
        <v>2871.7</v>
      </c>
    </row>
    <row r="36" spans="1:19" x14ac:dyDescent="0.2">
      <c r="A36" s="30">
        <v>16</v>
      </c>
      <c r="B36" s="15" t="s">
        <v>23</v>
      </c>
      <c r="C36" s="6">
        <v>2</v>
      </c>
      <c r="D36" s="6">
        <v>0</v>
      </c>
      <c r="E36" s="6">
        <v>32</v>
      </c>
      <c r="F36" s="28">
        <f t="shared" si="1"/>
        <v>34</v>
      </c>
      <c r="H36" s="7">
        <v>0</v>
      </c>
      <c r="I36" s="7">
        <v>0</v>
      </c>
      <c r="J36" s="7">
        <v>73.48</v>
      </c>
      <c r="K36" s="7">
        <v>73.48</v>
      </c>
      <c r="M36" s="7">
        <v>0</v>
      </c>
      <c r="N36" s="7">
        <v>122</v>
      </c>
      <c r="O36" s="7">
        <v>122</v>
      </c>
      <c r="Q36" s="7">
        <v>0</v>
      </c>
      <c r="R36" s="7">
        <v>2202.85</v>
      </c>
      <c r="S36" s="7">
        <v>2202.85</v>
      </c>
    </row>
    <row r="37" spans="1:19" x14ac:dyDescent="0.2">
      <c r="A37" s="30">
        <v>17</v>
      </c>
      <c r="B37" s="15" t="s">
        <v>24</v>
      </c>
      <c r="C37" s="6">
        <v>6</v>
      </c>
      <c r="D37" s="6">
        <v>0</v>
      </c>
      <c r="E37" s="6">
        <v>73</v>
      </c>
      <c r="F37" s="28">
        <f t="shared" si="1"/>
        <v>79</v>
      </c>
      <c r="H37" s="7">
        <v>51.25</v>
      </c>
      <c r="I37" s="7">
        <v>0</v>
      </c>
      <c r="J37" s="7">
        <v>66.239999999999995</v>
      </c>
      <c r="K37" s="7">
        <v>64.78</v>
      </c>
      <c r="M37" s="7">
        <v>231.25024999999999</v>
      </c>
      <c r="N37" s="7">
        <v>183.00232</v>
      </c>
      <c r="O37" s="7">
        <v>194.35477</v>
      </c>
      <c r="Q37" s="7">
        <v>4786.21</v>
      </c>
      <c r="R37" s="7">
        <v>2363.0100000000002</v>
      </c>
      <c r="S37" s="7">
        <v>2933.17</v>
      </c>
    </row>
    <row r="38" spans="1:19" x14ac:dyDescent="0.2">
      <c r="A38" s="30">
        <v>18</v>
      </c>
      <c r="B38" s="15" t="s">
        <v>25</v>
      </c>
      <c r="C38" s="6">
        <v>1</v>
      </c>
      <c r="D38" s="6">
        <v>0</v>
      </c>
      <c r="E38" s="6">
        <v>72</v>
      </c>
      <c r="F38" s="28">
        <f t="shared" si="1"/>
        <v>73</v>
      </c>
      <c r="H38" s="7">
        <v>260</v>
      </c>
      <c r="I38" s="7">
        <v>0</v>
      </c>
      <c r="J38" s="7">
        <v>71.290000000000006</v>
      </c>
      <c r="K38" s="7">
        <v>74.66</v>
      </c>
      <c r="M38" s="7">
        <v>0</v>
      </c>
      <c r="N38" s="7">
        <v>228.59039000000001</v>
      </c>
      <c r="O38" s="7">
        <v>248.94648000000001</v>
      </c>
      <c r="Q38" s="7">
        <v>0</v>
      </c>
      <c r="R38" s="7">
        <v>3111.73</v>
      </c>
      <c r="S38" s="7">
        <v>3065.99</v>
      </c>
    </row>
    <row r="39" spans="1:19" x14ac:dyDescent="0.2">
      <c r="A39" s="30">
        <v>19</v>
      </c>
      <c r="B39" s="15" t="s">
        <v>26</v>
      </c>
      <c r="C39" s="6">
        <v>12</v>
      </c>
      <c r="D39" s="6">
        <v>0</v>
      </c>
      <c r="E39" s="6">
        <v>126</v>
      </c>
      <c r="F39" s="28">
        <f t="shared" si="1"/>
        <v>138</v>
      </c>
      <c r="H39" s="7">
        <v>106.91</v>
      </c>
      <c r="I39" s="7">
        <v>0</v>
      </c>
      <c r="J39" s="7">
        <v>83.09</v>
      </c>
      <c r="K39" s="7">
        <v>85.29</v>
      </c>
      <c r="M39" s="7">
        <v>584.03994999999998</v>
      </c>
      <c r="N39" s="7">
        <v>327.50733000000002</v>
      </c>
      <c r="O39" s="7">
        <v>356.30180999999999</v>
      </c>
      <c r="Q39" s="7">
        <v>5119.2299999999996</v>
      </c>
      <c r="R39" s="7">
        <v>3736.9</v>
      </c>
      <c r="S39" s="7">
        <v>3892.06</v>
      </c>
    </row>
    <row r="40" spans="1:19" x14ac:dyDescent="0.2">
      <c r="A40" s="30">
        <v>20</v>
      </c>
      <c r="B40" s="15" t="s">
        <v>27</v>
      </c>
      <c r="C40" s="6">
        <v>0</v>
      </c>
      <c r="D40" s="6">
        <v>0</v>
      </c>
      <c r="E40" s="6">
        <v>28</v>
      </c>
      <c r="F40" s="28">
        <f t="shared" si="1"/>
        <v>28</v>
      </c>
      <c r="H40" s="7">
        <v>0</v>
      </c>
      <c r="I40" s="7">
        <v>0</v>
      </c>
      <c r="J40" s="7">
        <v>82.09</v>
      </c>
      <c r="K40" s="7">
        <v>82.09</v>
      </c>
      <c r="M40" s="7">
        <v>0</v>
      </c>
      <c r="N40" s="7">
        <v>359.39213000000001</v>
      </c>
      <c r="O40" s="7">
        <v>359.39213000000001</v>
      </c>
      <c r="Q40" s="7">
        <v>0</v>
      </c>
      <c r="R40" s="7">
        <v>3999.18</v>
      </c>
      <c r="S40" s="7">
        <v>3999.18</v>
      </c>
    </row>
    <row r="41" spans="1:19" x14ac:dyDescent="0.2">
      <c r="A41" s="30">
        <v>21</v>
      </c>
      <c r="B41" s="15" t="s">
        <v>28</v>
      </c>
      <c r="C41" s="6">
        <v>0</v>
      </c>
      <c r="D41" s="6">
        <v>0</v>
      </c>
      <c r="E41" s="6">
        <v>22</v>
      </c>
      <c r="F41" s="28">
        <f t="shared" si="1"/>
        <v>22</v>
      </c>
      <c r="H41" s="7">
        <v>0</v>
      </c>
      <c r="I41" s="7">
        <v>0</v>
      </c>
      <c r="J41" s="7">
        <v>131.27000000000001</v>
      </c>
      <c r="K41" s="7">
        <v>131.27000000000001</v>
      </c>
      <c r="M41" s="7">
        <v>0</v>
      </c>
      <c r="N41" s="7">
        <v>989.94177999999999</v>
      </c>
      <c r="O41" s="7">
        <v>989.94177999999999</v>
      </c>
      <c r="Q41" s="7">
        <v>0</v>
      </c>
      <c r="R41" s="7">
        <v>6939.42</v>
      </c>
      <c r="S41" s="7">
        <v>6939.42</v>
      </c>
    </row>
    <row r="42" spans="1:19" x14ac:dyDescent="0.2">
      <c r="A42" s="30">
        <v>22</v>
      </c>
      <c r="B42" s="15" t="s">
        <v>29</v>
      </c>
      <c r="C42" s="6">
        <v>0</v>
      </c>
      <c r="D42" s="6">
        <v>0</v>
      </c>
      <c r="E42" s="6">
        <v>6</v>
      </c>
      <c r="F42" s="28">
        <f t="shared" si="1"/>
        <v>6</v>
      </c>
      <c r="H42" s="7">
        <v>0</v>
      </c>
      <c r="I42" s="7">
        <v>0</v>
      </c>
      <c r="J42" s="7">
        <v>109.75</v>
      </c>
      <c r="K42" s="7">
        <v>109.75</v>
      </c>
      <c r="M42" s="7">
        <v>0</v>
      </c>
      <c r="N42" s="7">
        <v>288.13910999999996</v>
      </c>
      <c r="O42" s="7">
        <v>288.13910999999996</v>
      </c>
      <c r="Q42" s="7">
        <v>0</v>
      </c>
      <c r="R42" s="7">
        <v>3533.68</v>
      </c>
      <c r="S42" s="7">
        <v>3533.68</v>
      </c>
    </row>
    <row r="43" spans="1:19" x14ac:dyDescent="0.2">
      <c r="A43" s="30">
        <v>23</v>
      </c>
      <c r="B43" s="15" t="s">
        <v>30</v>
      </c>
      <c r="C43" s="6">
        <v>1</v>
      </c>
      <c r="D43" s="6">
        <v>0</v>
      </c>
      <c r="E43" s="6">
        <v>38</v>
      </c>
      <c r="F43" s="28">
        <f t="shared" si="1"/>
        <v>39</v>
      </c>
      <c r="H43" s="7">
        <v>292</v>
      </c>
      <c r="I43" s="7">
        <v>0</v>
      </c>
      <c r="J43" s="7">
        <v>122.48</v>
      </c>
      <c r="K43" s="7">
        <v>128.13</v>
      </c>
      <c r="M43" s="7">
        <v>0</v>
      </c>
      <c r="N43" s="7">
        <v>607.98904000000005</v>
      </c>
      <c r="O43" s="7">
        <v>652.13758999999993</v>
      </c>
      <c r="Q43" s="7">
        <v>0</v>
      </c>
      <c r="R43" s="7">
        <v>4795.55</v>
      </c>
      <c r="S43" s="7">
        <v>4846.25</v>
      </c>
    </row>
    <row r="44" spans="1:19" x14ac:dyDescent="0.2">
      <c r="A44" s="30">
        <v>24</v>
      </c>
      <c r="B44" s="15" t="s">
        <v>31</v>
      </c>
      <c r="C44" s="6">
        <v>0</v>
      </c>
      <c r="D44" s="6">
        <v>0</v>
      </c>
      <c r="E44" s="6">
        <v>19</v>
      </c>
      <c r="F44" s="28">
        <f t="shared" si="1"/>
        <v>19</v>
      </c>
      <c r="H44" s="7">
        <v>0</v>
      </c>
      <c r="I44" s="7">
        <v>0</v>
      </c>
      <c r="J44" s="7">
        <v>108.72</v>
      </c>
      <c r="K44" s="7">
        <v>108.72</v>
      </c>
      <c r="M44" s="7">
        <v>0</v>
      </c>
      <c r="N44" s="7">
        <v>568.2500500000001</v>
      </c>
      <c r="O44" s="7">
        <v>568.2500500000001</v>
      </c>
      <c r="Q44" s="7">
        <v>0</v>
      </c>
      <c r="R44" s="7">
        <v>5460.48</v>
      </c>
      <c r="S44" s="7">
        <v>5460.48</v>
      </c>
    </row>
    <row r="45" spans="1:19" x14ac:dyDescent="0.2">
      <c r="A45" s="30">
        <v>25</v>
      </c>
      <c r="B45" s="15" t="s">
        <v>32</v>
      </c>
      <c r="C45" s="6">
        <v>9</v>
      </c>
      <c r="D45" s="6">
        <v>0</v>
      </c>
      <c r="E45" s="6">
        <v>39</v>
      </c>
      <c r="F45" s="28">
        <f t="shared" si="1"/>
        <v>48</v>
      </c>
      <c r="H45" s="7">
        <v>75.13</v>
      </c>
      <c r="I45" s="7">
        <v>0</v>
      </c>
      <c r="J45" s="7">
        <v>119.81</v>
      </c>
      <c r="K45" s="7">
        <v>111.87</v>
      </c>
      <c r="M45" s="7">
        <v>369.125</v>
      </c>
      <c r="N45" s="7">
        <v>647.51424999999995</v>
      </c>
      <c r="O45" s="7">
        <v>596.89801999999997</v>
      </c>
      <c r="Q45" s="7">
        <v>4565.05</v>
      </c>
      <c r="R45" s="7">
        <v>5348.45</v>
      </c>
      <c r="S45" s="7">
        <v>5206.01</v>
      </c>
    </row>
    <row r="46" spans="1:19" x14ac:dyDescent="0.2">
      <c r="A46" s="30">
        <v>26</v>
      </c>
      <c r="B46" s="15" t="s">
        <v>33</v>
      </c>
      <c r="C46" s="6">
        <v>10</v>
      </c>
      <c r="D46" s="6">
        <v>0</v>
      </c>
      <c r="E46" s="6">
        <v>53</v>
      </c>
      <c r="F46" s="28">
        <f t="shared" si="1"/>
        <v>63</v>
      </c>
      <c r="H46" s="7">
        <v>115</v>
      </c>
      <c r="I46" s="7">
        <v>0</v>
      </c>
      <c r="J46" s="7">
        <v>121.76</v>
      </c>
      <c r="K46" s="7">
        <v>120.96</v>
      </c>
      <c r="M46" s="7">
        <v>609.16667000000007</v>
      </c>
      <c r="N46" s="7">
        <v>626.30287999999996</v>
      </c>
      <c r="O46" s="7">
        <v>624.06772000000001</v>
      </c>
      <c r="Q46" s="7">
        <v>5334.12</v>
      </c>
      <c r="R46" s="7">
        <v>4876.74</v>
      </c>
      <c r="S46" s="7">
        <v>4936.3999999999996</v>
      </c>
    </row>
    <row r="47" spans="1:19" x14ac:dyDescent="0.2">
      <c r="A47" s="30">
        <v>27</v>
      </c>
      <c r="B47" s="15" t="s">
        <v>34</v>
      </c>
      <c r="C47" s="6">
        <v>42</v>
      </c>
      <c r="D47" s="6">
        <v>3</v>
      </c>
      <c r="E47" s="6">
        <v>67</v>
      </c>
      <c r="F47" s="28">
        <f t="shared" si="1"/>
        <v>112</v>
      </c>
      <c r="H47" s="7">
        <v>92.33</v>
      </c>
      <c r="I47" s="7">
        <v>76</v>
      </c>
      <c r="J47" s="7">
        <v>98.76</v>
      </c>
      <c r="K47" s="7">
        <v>95.57</v>
      </c>
      <c r="M47" s="7">
        <v>513.79762000000005</v>
      </c>
      <c r="N47" s="7">
        <v>514.61503000000005</v>
      </c>
      <c r="O47" s="7">
        <v>514.27945999999997</v>
      </c>
      <c r="Q47" s="7">
        <v>5650.76</v>
      </c>
      <c r="R47" s="7">
        <v>5160.5600000000004</v>
      </c>
      <c r="S47" s="7">
        <v>5361.8</v>
      </c>
    </row>
    <row r="48" spans="1:19" x14ac:dyDescent="0.2">
      <c r="A48" s="30">
        <v>28</v>
      </c>
      <c r="B48" s="15" t="s">
        <v>35</v>
      </c>
      <c r="C48" s="6">
        <v>6</v>
      </c>
      <c r="D48" s="6">
        <v>0</v>
      </c>
      <c r="E48" s="6">
        <v>24</v>
      </c>
      <c r="F48" s="28">
        <f t="shared" si="1"/>
        <v>30</v>
      </c>
      <c r="H48" s="7">
        <v>108.5</v>
      </c>
      <c r="I48" s="7">
        <v>0</v>
      </c>
      <c r="J48" s="7">
        <v>70.42</v>
      </c>
      <c r="K48" s="7">
        <v>79.56</v>
      </c>
      <c r="M48" s="7">
        <v>424.75551000000002</v>
      </c>
      <c r="N48" s="7">
        <v>231.20292999999998</v>
      </c>
      <c r="O48" s="7">
        <v>279.59107</v>
      </c>
      <c r="Q48" s="7">
        <v>3439.97</v>
      </c>
      <c r="R48" s="7">
        <v>3425.85</v>
      </c>
      <c r="S48" s="7">
        <v>3429.38</v>
      </c>
    </row>
    <row r="49" spans="1:19" x14ac:dyDescent="0.2">
      <c r="A49" s="30">
        <v>29</v>
      </c>
      <c r="B49" s="15" t="s">
        <v>36</v>
      </c>
      <c r="C49" s="6">
        <v>2</v>
      </c>
      <c r="D49" s="6">
        <v>0</v>
      </c>
      <c r="E49" s="6">
        <v>7</v>
      </c>
      <c r="F49" s="28">
        <f t="shared" si="1"/>
        <v>9</v>
      </c>
      <c r="H49" s="7">
        <v>56</v>
      </c>
      <c r="I49" s="7">
        <v>0</v>
      </c>
      <c r="J49" s="7">
        <v>53.4</v>
      </c>
      <c r="K49" s="7">
        <v>53.83</v>
      </c>
      <c r="M49" s="7">
        <v>0</v>
      </c>
      <c r="N49" s="7">
        <v>103.75</v>
      </c>
      <c r="O49" s="7">
        <v>112</v>
      </c>
      <c r="Q49" s="7">
        <v>0</v>
      </c>
      <c r="R49" s="7">
        <v>2213.35</v>
      </c>
      <c r="S49" s="7">
        <v>2288.54</v>
      </c>
    </row>
    <row r="50" spans="1:19" x14ac:dyDescent="0.2">
      <c r="A50" s="30">
        <v>30</v>
      </c>
      <c r="B50" s="15" t="s">
        <v>37</v>
      </c>
      <c r="C50" s="6">
        <v>0</v>
      </c>
      <c r="D50" s="6">
        <v>0</v>
      </c>
      <c r="E50" s="6">
        <v>33</v>
      </c>
      <c r="F50" s="28">
        <f t="shared" si="1"/>
        <v>33</v>
      </c>
      <c r="H50" s="7">
        <v>0</v>
      </c>
      <c r="I50" s="7">
        <v>0</v>
      </c>
      <c r="J50" s="7">
        <v>72.459999999999994</v>
      </c>
      <c r="K50" s="7">
        <v>72.459999999999994</v>
      </c>
      <c r="M50" s="7">
        <v>0</v>
      </c>
      <c r="N50" s="7">
        <v>283.12965000000003</v>
      </c>
      <c r="O50" s="7">
        <v>283.12965000000003</v>
      </c>
      <c r="Q50" s="7">
        <v>0</v>
      </c>
      <c r="R50" s="7">
        <v>3882.04</v>
      </c>
      <c r="S50" s="7">
        <v>3882.04</v>
      </c>
    </row>
    <row r="51" spans="1:19" x14ac:dyDescent="0.2">
      <c r="A51" s="30">
        <v>31</v>
      </c>
      <c r="B51" s="15" t="s">
        <v>38</v>
      </c>
      <c r="C51" s="6">
        <v>5</v>
      </c>
      <c r="D51" s="6">
        <v>0</v>
      </c>
      <c r="E51" s="6">
        <v>137</v>
      </c>
      <c r="F51" s="28">
        <f t="shared" si="1"/>
        <v>142</v>
      </c>
      <c r="H51" s="7">
        <v>78.75</v>
      </c>
      <c r="I51" s="7">
        <v>0</v>
      </c>
      <c r="J51" s="7">
        <v>71.87</v>
      </c>
      <c r="K51" s="7">
        <v>72.09</v>
      </c>
      <c r="M51" s="7">
        <v>279.00024999999999</v>
      </c>
      <c r="N51" s="7">
        <v>345.89929999999998</v>
      </c>
      <c r="O51" s="7">
        <v>342.99065000000002</v>
      </c>
      <c r="Q51" s="7">
        <v>3645.92</v>
      </c>
      <c r="R51" s="7">
        <v>4575.4799999999996</v>
      </c>
      <c r="S51" s="7">
        <v>4535.0600000000004</v>
      </c>
    </row>
    <row r="52" spans="1:19" x14ac:dyDescent="0.2">
      <c r="A52" s="30">
        <v>32</v>
      </c>
      <c r="B52" s="15" t="s">
        <v>39</v>
      </c>
      <c r="C52" s="6">
        <v>0</v>
      </c>
      <c r="D52" s="6">
        <v>0</v>
      </c>
      <c r="E52" s="6">
        <v>78</v>
      </c>
      <c r="F52" s="28">
        <f t="shared" si="1"/>
        <v>78</v>
      </c>
      <c r="H52" s="7">
        <v>0</v>
      </c>
      <c r="I52" s="7">
        <v>0</v>
      </c>
      <c r="J52" s="7">
        <v>82.03</v>
      </c>
      <c r="K52" s="7">
        <v>82.03</v>
      </c>
      <c r="M52" s="7">
        <v>0</v>
      </c>
      <c r="N52" s="7">
        <v>360.21484000000004</v>
      </c>
      <c r="O52" s="7">
        <v>360.21484000000004</v>
      </c>
      <c r="Q52" s="7">
        <v>0</v>
      </c>
      <c r="R52" s="7">
        <v>4339.6099999999997</v>
      </c>
      <c r="S52" s="7">
        <v>4339.6099999999997</v>
      </c>
    </row>
    <row r="53" spans="1:19" x14ac:dyDescent="0.2">
      <c r="A53" s="30">
        <v>33</v>
      </c>
      <c r="B53" s="15" t="s">
        <v>40</v>
      </c>
      <c r="C53" s="6">
        <v>2</v>
      </c>
      <c r="D53" s="6">
        <v>0</v>
      </c>
      <c r="E53" s="6">
        <v>70</v>
      </c>
      <c r="F53" s="28">
        <f t="shared" ref="F53:F84" si="2">SUM(C53:E53)</f>
        <v>72</v>
      </c>
      <c r="H53" s="7">
        <v>51</v>
      </c>
      <c r="I53" s="7">
        <v>0</v>
      </c>
      <c r="J53" s="7">
        <v>74.22</v>
      </c>
      <c r="K53" s="7">
        <v>73.45</v>
      </c>
      <c r="M53" s="7">
        <v>0</v>
      </c>
      <c r="N53" s="7">
        <v>275.14560999999998</v>
      </c>
      <c r="O53" s="7">
        <v>272.78153000000003</v>
      </c>
      <c r="Q53" s="7">
        <v>0</v>
      </c>
      <c r="R53" s="7">
        <v>4039.06</v>
      </c>
      <c r="S53" s="7">
        <v>4058.44</v>
      </c>
    </row>
    <row r="54" spans="1:19" x14ac:dyDescent="0.2">
      <c r="A54" s="30">
        <v>34</v>
      </c>
      <c r="B54" s="15" t="s">
        <v>41</v>
      </c>
      <c r="C54" s="6">
        <v>0</v>
      </c>
      <c r="D54" s="6">
        <v>0</v>
      </c>
      <c r="E54" s="6">
        <v>27</v>
      </c>
      <c r="F54" s="28">
        <f t="shared" si="2"/>
        <v>27</v>
      </c>
      <c r="H54" s="7">
        <v>0</v>
      </c>
      <c r="I54" s="7">
        <v>0</v>
      </c>
      <c r="J54" s="7">
        <v>63.5</v>
      </c>
      <c r="K54" s="7">
        <v>63.5</v>
      </c>
      <c r="M54" s="7">
        <v>0</v>
      </c>
      <c r="N54" s="7">
        <v>163.37826999999999</v>
      </c>
      <c r="O54" s="7">
        <v>163.37826999999999</v>
      </c>
      <c r="Q54" s="7">
        <v>0</v>
      </c>
      <c r="R54" s="7">
        <v>2623.27</v>
      </c>
      <c r="S54" s="7">
        <v>2623.27</v>
      </c>
    </row>
    <row r="55" spans="1:19" x14ac:dyDescent="0.2">
      <c r="A55" s="30">
        <v>35</v>
      </c>
      <c r="B55" s="15" t="s">
        <v>42</v>
      </c>
      <c r="C55" s="6">
        <v>10</v>
      </c>
      <c r="D55" s="6">
        <v>0</v>
      </c>
      <c r="E55" s="6">
        <v>85</v>
      </c>
      <c r="F55" s="28">
        <f t="shared" si="2"/>
        <v>95</v>
      </c>
      <c r="H55" s="7">
        <v>93.6</v>
      </c>
      <c r="I55" s="7">
        <v>0</v>
      </c>
      <c r="J55" s="7">
        <v>73.36</v>
      </c>
      <c r="K55" s="7">
        <v>75.709999999999994</v>
      </c>
      <c r="M55" s="7">
        <v>281.83999999999997</v>
      </c>
      <c r="N55" s="7">
        <v>260.63677999999999</v>
      </c>
      <c r="O55" s="7">
        <v>263.94978000000003</v>
      </c>
      <c r="Q55" s="7">
        <v>3021.54</v>
      </c>
      <c r="R55" s="7">
        <v>3670.14</v>
      </c>
      <c r="S55" s="7">
        <v>3568.8</v>
      </c>
    </row>
    <row r="56" spans="1:19" x14ac:dyDescent="0.2">
      <c r="A56" s="30">
        <v>36</v>
      </c>
      <c r="B56" s="15" t="s">
        <v>43</v>
      </c>
      <c r="C56" s="6">
        <v>0</v>
      </c>
      <c r="D56" s="6">
        <v>0</v>
      </c>
      <c r="E56" s="6">
        <v>16</v>
      </c>
      <c r="F56" s="28">
        <f t="shared" si="2"/>
        <v>16</v>
      </c>
      <c r="H56" s="7">
        <v>0</v>
      </c>
      <c r="I56" s="7">
        <v>0</v>
      </c>
      <c r="J56" s="7">
        <v>77.790000000000006</v>
      </c>
      <c r="K56" s="7">
        <v>77.790000000000006</v>
      </c>
      <c r="M56" s="7">
        <v>0</v>
      </c>
      <c r="N56" s="7">
        <v>274.45322999999996</v>
      </c>
      <c r="O56" s="7">
        <v>274.45322999999996</v>
      </c>
      <c r="Q56" s="7">
        <v>0</v>
      </c>
      <c r="R56" s="7">
        <v>3737.22</v>
      </c>
      <c r="S56" s="7">
        <v>3737.22</v>
      </c>
    </row>
    <row r="57" spans="1:19" x14ac:dyDescent="0.2">
      <c r="A57" s="30">
        <v>37</v>
      </c>
      <c r="B57" s="15" t="s">
        <v>44</v>
      </c>
      <c r="C57" s="6">
        <v>22</v>
      </c>
      <c r="D57" s="6">
        <v>0</v>
      </c>
      <c r="E57" s="6">
        <v>54</v>
      </c>
      <c r="F57" s="28">
        <f t="shared" si="2"/>
        <v>76</v>
      </c>
      <c r="H57" s="7">
        <v>60.1</v>
      </c>
      <c r="I57" s="7">
        <v>0</v>
      </c>
      <c r="J57" s="7">
        <v>63.56</v>
      </c>
      <c r="K57" s="7">
        <v>62.46</v>
      </c>
      <c r="M57" s="7">
        <v>132.57499999999999</v>
      </c>
      <c r="N57" s="7">
        <v>147.33606</v>
      </c>
      <c r="O57" s="7">
        <v>142.65001000000001</v>
      </c>
      <c r="Q57" s="7">
        <v>2218.96</v>
      </c>
      <c r="R57" s="7">
        <v>2300.0300000000002</v>
      </c>
      <c r="S57" s="7">
        <v>2274.29</v>
      </c>
    </row>
    <row r="58" spans="1:19" x14ac:dyDescent="0.2">
      <c r="A58" s="30">
        <v>38</v>
      </c>
      <c r="B58" s="15" t="s">
        <v>45</v>
      </c>
      <c r="C58" s="6">
        <v>11</v>
      </c>
      <c r="D58" s="6">
        <v>0</v>
      </c>
      <c r="E58" s="6">
        <v>13</v>
      </c>
      <c r="F58" s="28">
        <f t="shared" si="2"/>
        <v>24</v>
      </c>
      <c r="H58" s="7">
        <v>56.4</v>
      </c>
      <c r="I58" s="7">
        <v>0</v>
      </c>
      <c r="J58" s="7">
        <v>62.55</v>
      </c>
      <c r="K58" s="7">
        <v>59.62</v>
      </c>
      <c r="M58" s="7">
        <v>110.8</v>
      </c>
      <c r="N58" s="7">
        <v>155.51695999999998</v>
      </c>
      <c r="O58" s="7">
        <v>134.22317000000001</v>
      </c>
      <c r="Q58" s="7">
        <v>1982.06</v>
      </c>
      <c r="R58" s="7">
        <v>2410.9899999999998</v>
      </c>
      <c r="S58" s="7">
        <v>2206.7399999999998</v>
      </c>
    </row>
    <row r="59" spans="1:19" x14ac:dyDescent="0.2">
      <c r="A59" s="30">
        <v>39</v>
      </c>
      <c r="B59" s="15" t="s">
        <v>46</v>
      </c>
      <c r="C59" s="6">
        <v>3</v>
      </c>
      <c r="D59" s="6">
        <v>0</v>
      </c>
      <c r="E59" s="6">
        <v>9</v>
      </c>
      <c r="F59" s="28">
        <f t="shared" si="2"/>
        <v>12</v>
      </c>
      <c r="H59" s="7">
        <v>78</v>
      </c>
      <c r="I59" s="7">
        <v>0</v>
      </c>
      <c r="J59" s="7">
        <v>71.83</v>
      </c>
      <c r="K59" s="7">
        <v>73.37</v>
      </c>
      <c r="M59" s="7">
        <v>130</v>
      </c>
      <c r="N59" s="7">
        <v>165.83332999999999</v>
      </c>
      <c r="O59" s="7">
        <v>156.875</v>
      </c>
      <c r="Q59" s="7">
        <v>1646.47</v>
      </c>
      <c r="R59" s="7">
        <v>2295.31</v>
      </c>
      <c r="S59" s="7">
        <v>2133.1</v>
      </c>
    </row>
    <row r="60" spans="1:19" x14ac:dyDescent="0.2">
      <c r="A60" s="30">
        <v>40</v>
      </c>
      <c r="B60" s="15" t="s">
        <v>47</v>
      </c>
      <c r="C60" s="6">
        <v>6</v>
      </c>
      <c r="D60" s="6">
        <v>0</v>
      </c>
      <c r="E60" s="6">
        <v>9</v>
      </c>
      <c r="F60" s="28">
        <f t="shared" si="2"/>
        <v>15</v>
      </c>
      <c r="H60" s="7">
        <v>58.67</v>
      </c>
      <c r="I60" s="7">
        <v>0</v>
      </c>
      <c r="J60" s="7">
        <v>61.57</v>
      </c>
      <c r="K60" s="7">
        <v>60.23</v>
      </c>
      <c r="M60" s="7">
        <v>155</v>
      </c>
      <c r="N60" s="7">
        <v>150</v>
      </c>
      <c r="O60" s="7">
        <v>152.72726999999998</v>
      </c>
      <c r="Q60" s="7">
        <v>2643.3</v>
      </c>
      <c r="R60" s="7">
        <v>2470.04</v>
      </c>
      <c r="S60" s="7">
        <v>2564.5500000000002</v>
      </c>
    </row>
    <row r="61" spans="1:19" x14ac:dyDescent="0.2">
      <c r="A61" s="30">
        <v>41</v>
      </c>
      <c r="B61" s="15" t="s">
        <v>48</v>
      </c>
      <c r="C61" s="6">
        <v>1</v>
      </c>
      <c r="D61" s="6">
        <v>0</v>
      </c>
      <c r="E61" s="6">
        <v>4</v>
      </c>
      <c r="F61" s="28">
        <f t="shared" si="2"/>
        <v>5</v>
      </c>
      <c r="H61" s="7">
        <v>0</v>
      </c>
      <c r="I61" s="7">
        <v>0</v>
      </c>
      <c r="J61" s="7">
        <v>61.67</v>
      </c>
      <c r="K61" s="7">
        <v>61.67</v>
      </c>
      <c r="M61" s="7">
        <v>0</v>
      </c>
      <c r="N61" s="37">
        <v>220.83332999999999</v>
      </c>
      <c r="O61" s="37">
        <v>220.83332999999999</v>
      </c>
      <c r="P61" s="37"/>
      <c r="Q61" s="7">
        <v>0</v>
      </c>
      <c r="R61" s="37">
        <v>3631.27</v>
      </c>
      <c r="S61" s="7">
        <v>3631.27</v>
      </c>
    </row>
    <row r="62" spans="1:19" x14ac:dyDescent="0.2">
      <c r="A62" s="30">
        <v>42</v>
      </c>
      <c r="B62" s="15" t="s">
        <v>49</v>
      </c>
      <c r="C62" s="6">
        <v>0</v>
      </c>
      <c r="D62" s="6">
        <v>0</v>
      </c>
      <c r="E62" s="6">
        <v>0</v>
      </c>
      <c r="F62" s="28">
        <f t="shared" si="2"/>
        <v>0</v>
      </c>
      <c r="H62" s="7">
        <v>0</v>
      </c>
      <c r="I62" s="7">
        <v>0</v>
      </c>
      <c r="J62" s="7">
        <v>0</v>
      </c>
      <c r="K62" s="7">
        <v>0</v>
      </c>
      <c r="M62" s="7">
        <v>0</v>
      </c>
      <c r="N62" s="7">
        <v>0</v>
      </c>
      <c r="O62" s="7">
        <v>0</v>
      </c>
      <c r="Q62" s="7">
        <v>0</v>
      </c>
      <c r="R62" s="7">
        <v>0</v>
      </c>
      <c r="S62" s="7">
        <v>0</v>
      </c>
    </row>
    <row r="63" spans="1:19" x14ac:dyDescent="0.2">
      <c r="A63" s="30">
        <v>43</v>
      </c>
      <c r="B63" s="15" t="s">
        <v>50</v>
      </c>
      <c r="C63" s="6">
        <v>14</v>
      </c>
      <c r="D63" s="6">
        <v>2</v>
      </c>
      <c r="E63" s="6">
        <v>44</v>
      </c>
      <c r="F63" s="28">
        <f t="shared" si="2"/>
        <v>60</v>
      </c>
      <c r="H63" s="7">
        <v>74.33</v>
      </c>
      <c r="I63" s="7">
        <v>62</v>
      </c>
      <c r="J63" s="7">
        <v>73.459999999999994</v>
      </c>
      <c r="K63" s="7">
        <v>73.39</v>
      </c>
      <c r="M63" s="7">
        <v>212.38889</v>
      </c>
      <c r="N63" s="7">
        <v>248.32992000000002</v>
      </c>
      <c r="O63" s="7">
        <v>240.62826999999999</v>
      </c>
      <c r="Q63" s="7">
        <v>3118.29</v>
      </c>
      <c r="R63" s="7">
        <v>2893.4</v>
      </c>
      <c r="S63" s="7">
        <v>2941.59</v>
      </c>
    </row>
    <row r="64" spans="1:19" x14ac:dyDescent="0.2">
      <c r="A64" s="30">
        <v>44</v>
      </c>
      <c r="B64" s="15" t="s">
        <v>51</v>
      </c>
      <c r="C64" s="6">
        <v>0</v>
      </c>
      <c r="D64" s="6">
        <v>0</v>
      </c>
      <c r="E64" s="6">
        <v>17</v>
      </c>
      <c r="F64" s="28">
        <f t="shared" si="2"/>
        <v>17</v>
      </c>
      <c r="H64" s="7">
        <v>0</v>
      </c>
      <c r="I64" s="7">
        <v>0</v>
      </c>
      <c r="J64" s="7">
        <v>71.75</v>
      </c>
      <c r="K64" s="7">
        <v>71.75</v>
      </c>
      <c r="M64" s="7">
        <v>0</v>
      </c>
      <c r="N64" s="7">
        <v>216.89</v>
      </c>
      <c r="O64" s="7">
        <v>216.89</v>
      </c>
      <c r="Q64" s="7">
        <v>0</v>
      </c>
      <c r="R64" s="7">
        <v>3209.86</v>
      </c>
      <c r="S64" s="7">
        <v>3209.86</v>
      </c>
    </row>
    <row r="65" spans="1:19" x14ac:dyDescent="0.2">
      <c r="A65" s="30">
        <v>45</v>
      </c>
      <c r="B65" s="15" t="s">
        <v>52</v>
      </c>
      <c r="C65" s="6">
        <v>0</v>
      </c>
      <c r="D65" s="6">
        <v>0</v>
      </c>
      <c r="E65" s="6">
        <v>103</v>
      </c>
      <c r="F65" s="28">
        <f t="shared" si="2"/>
        <v>103</v>
      </c>
      <c r="H65" s="7">
        <v>0</v>
      </c>
      <c r="I65" s="7">
        <v>0</v>
      </c>
      <c r="J65" s="7">
        <v>72.760000000000005</v>
      </c>
      <c r="K65" s="7">
        <v>72.760000000000005</v>
      </c>
      <c r="M65" s="7">
        <v>0</v>
      </c>
      <c r="N65" s="7">
        <v>156.45299</v>
      </c>
      <c r="O65" s="7">
        <v>156.45299</v>
      </c>
      <c r="Q65" s="7">
        <v>0</v>
      </c>
      <c r="R65" s="7">
        <v>2052.15</v>
      </c>
      <c r="S65" s="7">
        <v>2052.15</v>
      </c>
    </row>
    <row r="66" spans="1:19" x14ac:dyDescent="0.2">
      <c r="A66" s="30">
        <v>46</v>
      </c>
      <c r="B66" s="15" t="s">
        <v>53</v>
      </c>
      <c r="C66" s="6">
        <v>0</v>
      </c>
      <c r="D66" s="6">
        <v>0</v>
      </c>
      <c r="E66" s="6">
        <v>24</v>
      </c>
      <c r="F66" s="28">
        <f t="shared" si="2"/>
        <v>24</v>
      </c>
      <c r="H66" s="7">
        <v>0</v>
      </c>
      <c r="I66" s="7">
        <v>0</v>
      </c>
      <c r="J66" s="7">
        <v>64.099999999999994</v>
      </c>
      <c r="K66" s="7">
        <v>64.099999999999994</v>
      </c>
      <c r="M66" s="7">
        <v>0</v>
      </c>
      <c r="N66" s="7">
        <v>119.89564</v>
      </c>
      <c r="O66" s="7">
        <v>119.89564</v>
      </c>
      <c r="Q66" s="7">
        <v>0</v>
      </c>
      <c r="R66" s="7">
        <v>1914.87</v>
      </c>
      <c r="S66" s="7">
        <v>1914.87</v>
      </c>
    </row>
    <row r="67" spans="1:19" x14ac:dyDescent="0.2">
      <c r="A67" s="30">
        <v>47</v>
      </c>
      <c r="B67" s="15" t="s">
        <v>54</v>
      </c>
      <c r="C67" s="6">
        <v>0</v>
      </c>
      <c r="D67" s="6">
        <v>0</v>
      </c>
      <c r="E67" s="6">
        <v>2</v>
      </c>
      <c r="F67" s="28">
        <f t="shared" si="2"/>
        <v>2</v>
      </c>
      <c r="H67" s="7">
        <v>0</v>
      </c>
      <c r="I67" s="7">
        <v>0</v>
      </c>
      <c r="J67" s="7">
        <v>63</v>
      </c>
      <c r="K67" s="7">
        <v>63</v>
      </c>
      <c r="M67" s="7">
        <v>0</v>
      </c>
      <c r="N67" s="7">
        <v>0</v>
      </c>
      <c r="O67" s="7">
        <v>0</v>
      </c>
      <c r="Q67" s="7">
        <v>0</v>
      </c>
      <c r="R67" s="7">
        <v>0</v>
      </c>
      <c r="S67" s="7">
        <v>0</v>
      </c>
    </row>
    <row r="68" spans="1:19" x14ac:dyDescent="0.2">
      <c r="A68" s="30">
        <v>48</v>
      </c>
      <c r="B68" s="15" t="s">
        <v>55</v>
      </c>
      <c r="C68" s="6">
        <v>0</v>
      </c>
      <c r="D68" s="6">
        <v>0</v>
      </c>
      <c r="E68" s="6">
        <v>11</v>
      </c>
      <c r="F68" s="28">
        <f t="shared" si="2"/>
        <v>11</v>
      </c>
      <c r="H68" s="7">
        <v>0</v>
      </c>
      <c r="I68" s="7">
        <v>0</v>
      </c>
      <c r="J68" s="7">
        <v>67</v>
      </c>
      <c r="K68" s="7">
        <v>67</v>
      </c>
      <c r="M68" s="7">
        <v>0</v>
      </c>
      <c r="N68" s="7">
        <v>162.94999999999999</v>
      </c>
      <c r="O68" s="7">
        <v>162.94999999999999</v>
      </c>
      <c r="Q68" s="7">
        <v>0</v>
      </c>
      <c r="R68" s="7">
        <v>2246.69</v>
      </c>
      <c r="S68" s="7">
        <v>2246.69</v>
      </c>
    </row>
    <row r="69" spans="1:19" x14ac:dyDescent="0.2">
      <c r="A69" s="30">
        <v>49</v>
      </c>
      <c r="B69" s="15" t="s">
        <v>56</v>
      </c>
      <c r="C69" s="6">
        <v>0</v>
      </c>
      <c r="D69" s="6">
        <v>0</v>
      </c>
      <c r="E69" s="6">
        <v>7</v>
      </c>
      <c r="F69" s="28">
        <f t="shared" si="2"/>
        <v>7</v>
      </c>
      <c r="H69" s="7">
        <v>0</v>
      </c>
      <c r="I69" s="7">
        <v>0</v>
      </c>
      <c r="J69" s="7">
        <v>82.14</v>
      </c>
      <c r="K69" s="7">
        <v>82.14</v>
      </c>
      <c r="M69" s="7">
        <v>0</v>
      </c>
      <c r="N69" s="7">
        <v>170.5</v>
      </c>
      <c r="O69" s="7">
        <v>170.5</v>
      </c>
      <c r="Q69" s="7">
        <v>0</v>
      </c>
      <c r="R69" s="7">
        <v>2261</v>
      </c>
      <c r="S69" s="7">
        <v>2261</v>
      </c>
    </row>
    <row r="70" spans="1:19" x14ac:dyDescent="0.2">
      <c r="A70" s="30">
        <v>50</v>
      </c>
      <c r="B70" s="15" t="s">
        <v>57</v>
      </c>
      <c r="C70" s="6">
        <v>0</v>
      </c>
      <c r="D70" s="6">
        <v>0</v>
      </c>
      <c r="E70" s="6">
        <v>42</v>
      </c>
      <c r="F70" s="28">
        <f t="shared" si="2"/>
        <v>42</v>
      </c>
      <c r="H70" s="7">
        <v>0</v>
      </c>
      <c r="I70" s="7">
        <v>0</v>
      </c>
      <c r="J70" s="7">
        <v>52.61</v>
      </c>
      <c r="K70" s="7">
        <v>52.61</v>
      </c>
      <c r="M70" s="7">
        <v>0</v>
      </c>
      <c r="N70" s="7">
        <v>115.8</v>
      </c>
      <c r="O70" s="7">
        <v>115.8</v>
      </c>
      <c r="Q70" s="7">
        <v>0</v>
      </c>
      <c r="R70" s="7">
        <v>2180.3200000000002</v>
      </c>
      <c r="S70" s="7">
        <v>2180.3200000000002</v>
      </c>
    </row>
    <row r="71" spans="1:19" x14ac:dyDescent="0.2">
      <c r="A71" s="30">
        <v>51</v>
      </c>
      <c r="B71" s="15" t="s">
        <v>58</v>
      </c>
      <c r="C71" s="6">
        <v>0</v>
      </c>
      <c r="D71" s="6">
        <v>0</v>
      </c>
      <c r="E71" s="6">
        <v>33</v>
      </c>
      <c r="F71" s="28">
        <f t="shared" si="2"/>
        <v>33</v>
      </c>
      <c r="H71" s="7">
        <v>0</v>
      </c>
      <c r="I71" s="7">
        <v>0</v>
      </c>
      <c r="J71" s="7">
        <v>57.14</v>
      </c>
      <c r="K71" s="7">
        <v>57.14</v>
      </c>
      <c r="M71" s="7">
        <v>0</v>
      </c>
      <c r="N71" s="7">
        <v>96.796549999999996</v>
      </c>
      <c r="O71" s="7">
        <v>96.796549999999996</v>
      </c>
      <c r="Q71" s="7">
        <v>0</v>
      </c>
      <c r="R71" s="7">
        <v>1937.99</v>
      </c>
      <c r="S71" s="7">
        <v>1937.99</v>
      </c>
    </row>
    <row r="72" spans="1:19" x14ac:dyDescent="0.2">
      <c r="A72" s="30">
        <v>52</v>
      </c>
      <c r="B72" s="15" t="s">
        <v>59</v>
      </c>
      <c r="C72" s="6">
        <v>0</v>
      </c>
      <c r="D72" s="6">
        <v>0</v>
      </c>
      <c r="E72" s="6">
        <v>21</v>
      </c>
      <c r="F72" s="28">
        <f t="shared" si="2"/>
        <v>21</v>
      </c>
      <c r="H72" s="7">
        <v>0</v>
      </c>
      <c r="I72" s="7">
        <v>0</v>
      </c>
      <c r="J72" s="7">
        <v>60.36</v>
      </c>
      <c r="K72" s="7">
        <v>60.36</v>
      </c>
      <c r="M72" s="7">
        <v>0</v>
      </c>
      <c r="N72" s="7">
        <v>145.875</v>
      </c>
      <c r="O72" s="7">
        <v>145.875</v>
      </c>
      <c r="Q72" s="7">
        <v>0</v>
      </c>
      <c r="R72" s="7">
        <v>2453.1</v>
      </c>
      <c r="S72" s="7">
        <v>2453.1</v>
      </c>
    </row>
    <row r="73" spans="1:19" x14ac:dyDescent="0.2">
      <c r="A73" s="30">
        <v>53</v>
      </c>
      <c r="B73" s="15" t="s">
        <v>60</v>
      </c>
      <c r="C73" s="6">
        <v>0</v>
      </c>
      <c r="D73" s="6">
        <v>0</v>
      </c>
      <c r="E73" s="6">
        <v>17</v>
      </c>
      <c r="F73" s="28">
        <f t="shared" si="2"/>
        <v>17</v>
      </c>
      <c r="H73" s="7">
        <v>0</v>
      </c>
      <c r="I73" s="7">
        <v>0</v>
      </c>
      <c r="J73" s="7">
        <v>58.06</v>
      </c>
      <c r="K73" s="7">
        <v>58.06</v>
      </c>
      <c r="M73" s="7">
        <v>0</v>
      </c>
      <c r="N73" s="7">
        <v>92.987499999999997</v>
      </c>
      <c r="O73" s="7">
        <v>92.987499999999997</v>
      </c>
      <c r="Q73" s="7">
        <v>0</v>
      </c>
      <c r="R73" s="7">
        <v>1607.66</v>
      </c>
      <c r="S73" s="7">
        <v>1607.66</v>
      </c>
    </row>
    <row r="74" spans="1:19" x14ac:dyDescent="0.2">
      <c r="A74" s="30">
        <v>54</v>
      </c>
      <c r="B74" s="15" t="s">
        <v>61</v>
      </c>
      <c r="C74" s="6">
        <v>0</v>
      </c>
      <c r="D74" s="6">
        <v>0</v>
      </c>
      <c r="E74" s="6">
        <v>0</v>
      </c>
      <c r="F74" s="28">
        <f t="shared" si="2"/>
        <v>0</v>
      </c>
      <c r="H74" s="7">
        <v>0</v>
      </c>
      <c r="I74" s="7">
        <v>0</v>
      </c>
      <c r="J74" s="7">
        <v>0</v>
      </c>
      <c r="K74" s="7">
        <v>0</v>
      </c>
      <c r="M74" s="7">
        <v>0</v>
      </c>
      <c r="N74" s="7">
        <v>0</v>
      </c>
      <c r="O74" s="7">
        <v>0</v>
      </c>
      <c r="Q74" s="7">
        <v>0</v>
      </c>
      <c r="R74" s="7">
        <v>0</v>
      </c>
      <c r="S74" s="7">
        <v>0</v>
      </c>
    </row>
    <row r="75" spans="1:19" x14ac:dyDescent="0.2">
      <c r="A75" s="30">
        <v>55</v>
      </c>
      <c r="B75" s="15" t="s">
        <v>62</v>
      </c>
      <c r="C75" s="6">
        <v>0</v>
      </c>
      <c r="D75" s="6">
        <v>0</v>
      </c>
      <c r="E75" s="6">
        <v>28</v>
      </c>
      <c r="F75" s="28">
        <f t="shared" si="2"/>
        <v>28</v>
      </c>
      <c r="H75" s="7">
        <v>0</v>
      </c>
      <c r="I75" s="7">
        <v>0</v>
      </c>
      <c r="J75" s="7">
        <v>57.08</v>
      </c>
      <c r="K75" s="7">
        <v>57.08</v>
      </c>
      <c r="M75" s="7">
        <v>0</v>
      </c>
      <c r="N75" s="7">
        <v>88.9</v>
      </c>
      <c r="O75" s="7">
        <v>88.9</v>
      </c>
      <c r="Q75" s="7">
        <v>0</v>
      </c>
      <c r="R75" s="7">
        <v>1646.64</v>
      </c>
      <c r="S75" s="7">
        <v>1646.64</v>
      </c>
    </row>
    <row r="76" spans="1:19" x14ac:dyDescent="0.2">
      <c r="A76" s="30">
        <v>56</v>
      </c>
      <c r="B76" s="15" t="s">
        <v>80</v>
      </c>
      <c r="C76" s="6">
        <v>0</v>
      </c>
      <c r="D76" s="6">
        <v>0</v>
      </c>
      <c r="E76" s="6">
        <v>2</v>
      </c>
      <c r="F76" s="28">
        <f t="shared" si="2"/>
        <v>2</v>
      </c>
      <c r="H76" s="7">
        <v>0</v>
      </c>
      <c r="I76" s="7">
        <v>0</v>
      </c>
      <c r="J76" s="7">
        <v>65.5</v>
      </c>
      <c r="K76" s="7">
        <v>65.5</v>
      </c>
      <c r="M76" s="7">
        <v>0</v>
      </c>
      <c r="N76" s="7">
        <v>0</v>
      </c>
      <c r="O76" s="7">
        <v>0</v>
      </c>
      <c r="Q76" s="7">
        <v>0</v>
      </c>
      <c r="R76" s="7">
        <v>0</v>
      </c>
      <c r="S76" s="7">
        <v>0</v>
      </c>
    </row>
    <row r="77" spans="1:19" x14ac:dyDescent="0.2">
      <c r="A77" s="30">
        <v>57</v>
      </c>
      <c r="B77" s="15" t="s">
        <v>63</v>
      </c>
      <c r="C77" s="6">
        <v>0</v>
      </c>
      <c r="D77" s="6">
        <v>0</v>
      </c>
      <c r="E77" s="6">
        <v>64</v>
      </c>
      <c r="F77" s="28">
        <f t="shared" si="2"/>
        <v>64</v>
      </c>
      <c r="H77" s="7">
        <v>0</v>
      </c>
      <c r="I77" s="7">
        <v>0</v>
      </c>
      <c r="J77" s="7">
        <v>67.95</v>
      </c>
      <c r="K77" s="7">
        <v>67.95</v>
      </c>
      <c r="M77" s="7">
        <v>0</v>
      </c>
      <c r="N77" s="7">
        <v>120.91266999999999</v>
      </c>
      <c r="O77" s="7">
        <v>120.91266999999999</v>
      </c>
      <c r="Q77" s="7">
        <v>0</v>
      </c>
      <c r="R77" s="7">
        <v>1825.31</v>
      </c>
      <c r="S77" s="7">
        <v>1825.31</v>
      </c>
    </row>
    <row r="78" spans="1:19" x14ac:dyDescent="0.2">
      <c r="A78" s="30">
        <v>58</v>
      </c>
      <c r="B78" s="15" t="s">
        <v>64</v>
      </c>
      <c r="C78" s="6">
        <v>0</v>
      </c>
      <c r="D78" s="6">
        <v>0</v>
      </c>
      <c r="E78" s="6">
        <v>1</v>
      </c>
      <c r="F78" s="28">
        <f t="shared" si="2"/>
        <v>1</v>
      </c>
      <c r="H78" s="7">
        <v>0</v>
      </c>
      <c r="I78" s="7">
        <v>0</v>
      </c>
      <c r="J78" s="7">
        <v>0</v>
      </c>
      <c r="K78" s="7">
        <v>0</v>
      </c>
      <c r="M78" s="7">
        <v>0</v>
      </c>
      <c r="N78" s="7">
        <v>0</v>
      </c>
      <c r="O78" s="7">
        <v>0</v>
      </c>
      <c r="Q78" s="7">
        <v>0</v>
      </c>
      <c r="R78" s="7">
        <v>0</v>
      </c>
      <c r="S78" s="7">
        <v>0</v>
      </c>
    </row>
    <row r="79" spans="1:19" x14ac:dyDescent="0.2">
      <c r="A79" s="30">
        <v>59</v>
      </c>
      <c r="B79" s="15" t="s">
        <v>65</v>
      </c>
      <c r="C79" s="6">
        <v>3</v>
      </c>
      <c r="D79" s="6">
        <v>0</v>
      </c>
      <c r="E79" s="6">
        <v>25</v>
      </c>
      <c r="F79" s="28">
        <f t="shared" si="2"/>
        <v>28</v>
      </c>
      <c r="H79" s="7">
        <v>61</v>
      </c>
      <c r="I79" s="7">
        <v>0</v>
      </c>
      <c r="J79" s="7">
        <v>68.48</v>
      </c>
      <c r="K79" s="7">
        <v>67.540000000000006</v>
      </c>
      <c r="M79" s="7">
        <v>220</v>
      </c>
      <c r="N79" s="7">
        <v>170.45762999999999</v>
      </c>
      <c r="O79" s="7">
        <v>177.21341000000001</v>
      </c>
      <c r="Q79" s="7">
        <v>3606.56</v>
      </c>
      <c r="R79" s="7">
        <v>2339.6999999999998</v>
      </c>
      <c r="S79" s="7">
        <v>2512.4499999999998</v>
      </c>
    </row>
    <row r="80" spans="1:19" x14ac:dyDescent="0.2">
      <c r="A80" s="30">
        <v>60</v>
      </c>
      <c r="B80" s="15" t="s">
        <v>66</v>
      </c>
      <c r="C80" s="6">
        <v>0</v>
      </c>
      <c r="D80" s="6">
        <v>0</v>
      </c>
      <c r="E80" s="6">
        <v>115</v>
      </c>
      <c r="F80" s="28">
        <f t="shared" si="2"/>
        <v>115</v>
      </c>
      <c r="H80" s="7">
        <v>0</v>
      </c>
      <c r="I80" s="7">
        <v>0</v>
      </c>
      <c r="J80" s="7">
        <v>70.430000000000007</v>
      </c>
      <c r="K80" s="7">
        <v>70.430000000000007</v>
      </c>
      <c r="M80" s="7">
        <v>0</v>
      </c>
      <c r="N80" s="7">
        <v>213.2259</v>
      </c>
      <c r="O80" s="7">
        <v>213.2259</v>
      </c>
      <c r="Q80" s="7">
        <v>0</v>
      </c>
      <c r="R80" s="7">
        <v>3021.51</v>
      </c>
      <c r="S80" s="7">
        <v>3021.51</v>
      </c>
    </row>
    <row r="81" spans="1:19" x14ac:dyDescent="0.2">
      <c r="A81" s="30">
        <v>61</v>
      </c>
      <c r="B81" s="15" t="s">
        <v>67</v>
      </c>
      <c r="C81" s="6">
        <v>0</v>
      </c>
      <c r="D81" s="6">
        <v>0</v>
      </c>
      <c r="E81" s="6">
        <v>117</v>
      </c>
      <c r="F81" s="28">
        <f t="shared" si="2"/>
        <v>117</v>
      </c>
      <c r="H81" s="7">
        <v>0</v>
      </c>
      <c r="I81" s="7">
        <v>0</v>
      </c>
      <c r="J81" s="7">
        <v>66.92</v>
      </c>
      <c r="K81" s="7">
        <v>66.92</v>
      </c>
      <c r="M81" s="7">
        <v>0</v>
      </c>
      <c r="N81" s="7">
        <v>263.89557000000002</v>
      </c>
      <c r="O81" s="7">
        <v>263.89557000000002</v>
      </c>
      <c r="Q81" s="7">
        <v>0</v>
      </c>
      <c r="R81" s="7">
        <v>3739.69</v>
      </c>
      <c r="S81" s="7">
        <v>3739.69</v>
      </c>
    </row>
    <row r="82" spans="1:19" x14ac:dyDescent="0.2">
      <c r="A82" s="30">
        <v>62</v>
      </c>
      <c r="B82" s="18" t="s">
        <v>68</v>
      </c>
      <c r="C82" s="18">
        <v>8</v>
      </c>
      <c r="D82" s="18">
        <v>0</v>
      </c>
      <c r="E82" s="18">
        <v>22</v>
      </c>
      <c r="F82" s="28">
        <f t="shared" si="2"/>
        <v>30</v>
      </c>
      <c r="G82" s="19"/>
      <c r="H82" s="20">
        <v>80.38</v>
      </c>
      <c r="I82" s="20">
        <v>0</v>
      </c>
      <c r="J82" s="20">
        <v>67.59</v>
      </c>
      <c r="K82" s="20">
        <v>71</v>
      </c>
      <c r="L82" s="20"/>
      <c r="M82" s="7">
        <v>155.5445</v>
      </c>
      <c r="N82" s="7">
        <v>158.42500000000001</v>
      </c>
      <c r="O82" s="7">
        <v>156.98474999999999</v>
      </c>
      <c r="P82" s="20"/>
      <c r="Q82" s="20">
        <v>1935.49</v>
      </c>
      <c r="R82" s="20">
        <v>2665.09</v>
      </c>
      <c r="S82" s="20">
        <v>2300.29</v>
      </c>
    </row>
    <row r="83" spans="1:19" x14ac:dyDescent="0.2">
      <c r="A83" s="30">
        <v>63</v>
      </c>
      <c r="B83" s="16" t="s">
        <v>69</v>
      </c>
      <c r="C83" s="6">
        <v>2</v>
      </c>
      <c r="D83" s="6">
        <v>0</v>
      </c>
      <c r="E83" s="6">
        <v>51</v>
      </c>
      <c r="F83" s="28">
        <f t="shared" si="2"/>
        <v>53</v>
      </c>
      <c r="H83" s="7">
        <v>54</v>
      </c>
      <c r="I83" s="7">
        <v>0</v>
      </c>
      <c r="J83" s="7">
        <v>77.930000000000007</v>
      </c>
      <c r="K83" s="7">
        <v>77.42</v>
      </c>
      <c r="M83" s="7">
        <v>0</v>
      </c>
      <c r="N83" s="7">
        <v>336.74</v>
      </c>
      <c r="O83" s="7">
        <v>337.80278000000004</v>
      </c>
      <c r="Q83" s="7">
        <v>0</v>
      </c>
      <c r="R83" s="7">
        <v>4047.08</v>
      </c>
      <c r="S83" s="7">
        <v>4127.5600000000004</v>
      </c>
    </row>
    <row r="84" spans="1:19" x14ac:dyDescent="0.2">
      <c r="A84" s="30">
        <v>64</v>
      </c>
      <c r="B84" s="16" t="s">
        <v>70</v>
      </c>
      <c r="C84" s="6">
        <v>7</v>
      </c>
      <c r="D84" s="6">
        <v>0</v>
      </c>
      <c r="E84" s="6">
        <v>129</v>
      </c>
      <c r="F84" s="28">
        <f t="shared" si="2"/>
        <v>136</v>
      </c>
      <c r="H84" s="7">
        <v>91</v>
      </c>
      <c r="I84" s="7">
        <v>0</v>
      </c>
      <c r="J84" s="7">
        <v>76.94</v>
      </c>
      <c r="K84" s="7">
        <v>77.91</v>
      </c>
      <c r="M84" s="7">
        <v>474.14285999999998</v>
      </c>
      <c r="N84" s="7">
        <v>317.66737999999998</v>
      </c>
      <c r="O84" s="7">
        <v>330.70699999999999</v>
      </c>
      <c r="Q84" s="7">
        <v>5214.93</v>
      </c>
      <c r="R84" s="7">
        <v>4134.4399999999996</v>
      </c>
      <c r="S84" s="7">
        <v>4224.4799999999996</v>
      </c>
    </row>
    <row r="85" spans="1:19" x14ac:dyDescent="0.2">
      <c r="A85" s="30">
        <v>65</v>
      </c>
      <c r="B85" s="16" t="s">
        <v>71</v>
      </c>
      <c r="C85" s="6">
        <v>3</v>
      </c>
      <c r="D85" s="6">
        <v>1</v>
      </c>
      <c r="E85" s="6">
        <v>102</v>
      </c>
      <c r="F85" s="28">
        <f t="shared" ref="F85:F93" si="3">SUM(C85:E85)</f>
        <v>106</v>
      </c>
      <c r="H85" s="7">
        <v>69.5</v>
      </c>
      <c r="I85" s="7">
        <v>63</v>
      </c>
      <c r="J85" s="7">
        <v>73.16</v>
      </c>
      <c r="K85" s="7">
        <v>72.97</v>
      </c>
      <c r="M85" s="7">
        <v>290</v>
      </c>
      <c r="N85" s="7">
        <v>283.51859999999999</v>
      </c>
      <c r="O85" s="7">
        <v>283.70378000000005</v>
      </c>
      <c r="Q85" s="7">
        <v>4284.76</v>
      </c>
      <c r="R85" s="7">
        <v>3868.63</v>
      </c>
      <c r="S85" s="7">
        <v>3880.52</v>
      </c>
    </row>
    <row r="86" spans="1:19" x14ac:dyDescent="0.2">
      <c r="A86" s="30">
        <v>66</v>
      </c>
      <c r="B86" s="16" t="s">
        <v>72</v>
      </c>
      <c r="C86" s="6">
        <v>0</v>
      </c>
      <c r="D86" s="6">
        <v>0</v>
      </c>
      <c r="E86" s="6">
        <v>10</v>
      </c>
      <c r="F86" s="28">
        <f t="shared" si="3"/>
        <v>10</v>
      </c>
      <c r="H86" s="7">
        <v>0</v>
      </c>
      <c r="I86" s="7">
        <v>0</v>
      </c>
      <c r="J86" s="7">
        <v>70</v>
      </c>
      <c r="K86" s="7">
        <v>70</v>
      </c>
      <c r="M86" s="7">
        <v>0</v>
      </c>
      <c r="N86" s="7">
        <v>307.44443999999999</v>
      </c>
      <c r="O86" s="7">
        <v>307.44443999999999</v>
      </c>
      <c r="Q86" s="7">
        <v>0</v>
      </c>
      <c r="R86" s="7">
        <v>4196.55</v>
      </c>
      <c r="S86" s="7">
        <v>4196.55</v>
      </c>
    </row>
    <row r="87" spans="1:19" x14ac:dyDescent="0.2">
      <c r="A87" s="30">
        <v>67</v>
      </c>
      <c r="B87" s="16" t="s">
        <v>73</v>
      </c>
      <c r="C87" s="6">
        <v>0</v>
      </c>
      <c r="D87" s="6">
        <v>0</v>
      </c>
      <c r="E87" s="6">
        <v>16</v>
      </c>
      <c r="F87" s="28">
        <f t="shared" si="3"/>
        <v>16</v>
      </c>
      <c r="H87" s="7">
        <v>0</v>
      </c>
      <c r="I87" s="7">
        <v>0</v>
      </c>
      <c r="J87" s="7">
        <v>109.2</v>
      </c>
      <c r="K87" s="7">
        <v>109.2</v>
      </c>
      <c r="M87" s="7">
        <v>0</v>
      </c>
      <c r="N87" s="7">
        <v>483.30159999999995</v>
      </c>
      <c r="O87" s="7">
        <v>483.30159999999995</v>
      </c>
      <c r="Q87" s="7">
        <v>0</v>
      </c>
      <c r="R87" s="7">
        <v>4188.09</v>
      </c>
      <c r="S87" s="7">
        <v>4188.09</v>
      </c>
    </row>
    <row r="88" spans="1:19" x14ac:dyDescent="0.2">
      <c r="A88" s="30">
        <v>68</v>
      </c>
      <c r="B88" s="16" t="s">
        <v>74</v>
      </c>
      <c r="C88" s="6">
        <v>8</v>
      </c>
      <c r="D88" s="6">
        <v>0</v>
      </c>
      <c r="E88" s="6">
        <v>30</v>
      </c>
      <c r="F88" s="28">
        <f t="shared" si="3"/>
        <v>38</v>
      </c>
      <c r="H88" s="7">
        <v>99.6</v>
      </c>
      <c r="I88" s="7">
        <v>0</v>
      </c>
      <c r="J88" s="7">
        <v>77.930000000000007</v>
      </c>
      <c r="K88" s="7">
        <v>81.12</v>
      </c>
      <c r="M88" s="37">
        <v>508.02125000000001</v>
      </c>
      <c r="N88" s="37">
        <v>304.14</v>
      </c>
      <c r="O88" s="37">
        <v>338.12021000000004</v>
      </c>
      <c r="P88" s="37"/>
      <c r="Q88" s="37">
        <v>4655.71</v>
      </c>
      <c r="R88" s="37">
        <v>3750.28</v>
      </c>
      <c r="S88" s="7">
        <v>3901.18</v>
      </c>
    </row>
    <row r="89" spans="1:19" x14ac:dyDescent="0.2">
      <c r="A89" s="30">
        <v>69</v>
      </c>
      <c r="B89" s="16" t="s">
        <v>75</v>
      </c>
      <c r="C89" s="6">
        <v>0</v>
      </c>
      <c r="D89" s="6">
        <v>0</v>
      </c>
      <c r="E89" s="6">
        <v>12</v>
      </c>
      <c r="F89" s="28">
        <f t="shared" si="3"/>
        <v>12</v>
      </c>
      <c r="H89" s="7">
        <v>0</v>
      </c>
      <c r="I89" s="7">
        <v>0</v>
      </c>
      <c r="J89" s="7">
        <v>95.27</v>
      </c>
      <c r="K89" s="7">
        <v>95.27</v>
      </c>
      <c r="M89" s="7">
        <v>0</v>
      </c>
      <c r="N89" s="7">
        <v>509.74383</v>
      </c>
      <c r="O89" s="7">
        <v>509.74383</v>
      </c>
      <c r="Q89" s="7">
        <v>0</v>
      </c>
      <c r="R89" s="7">
        <v>5032.07</v>
      </c>
      <c r="S89" s="7">
        <v>5032.07</v>
      </c>
    </row>
    <row r="90" spans="1:19" x14ac:dyDescent="0.2">
      <c r="A90" s="30">
        <v>70</v>
      </c>
      <c r="B90" s="16" t="s">
        <v>76</v>
      </c>
      <c r="C90" s="6">
        <v>8</v>
      </c>
      <c r="D90" s="6">
        <v>0</v>
      </c>
      <c r="E90" s="6">
        <v>82</v>
      </c>
      <c r="F90" s="28">
        <f t="shared" si="3"/>
        <v>90</v>
      </c>
      <c r="H90" s="7">
        <v>102</v>
      </c>
      <c r="I90" s="7">
        <v>0</v>
      </c>
      <c r="J90" s="7">
        <v>70.38</v>
      </c>
      <c r="K90" s="7">
        <v>73.459999999999994</v>
      </c>
      <c r="M90" s="7">
        <v>397.875</v>
      </c>
      <c r="N90" s="7">
        <v>236.88580999999999</v>
      </c>
      <c r="O90" s="7">
        <v>255.02544</v>
      </c>
      <c r="Q90" s="7">
        <v>3795.69</v>
      </c>
      <c r="R90" s="7">
        <v>2985.87</v>
      </c>
      <c r="S90" s="7">
        <v>3077.12</v>
      </c>
    </row>
    <row r="91" spans="1:19" x14ac:dyDescent="0.2">
      <c r="A91" s="30">
        <v>71</v>
      </c>
      <c r="B91" s="16" t="s">
        <v>77</v>
      </c>
      <c r="C91" s="6">
        <v>1</v>
      </c>
      <c r="D91" s="6">
        <v>0</v>
      </c>
      <c r="E91" s="6">
        <v>8</v>
      </c>
      <c r="F91" s="28">
        <f t="shared" si="3"/>
        <v>9</v>
      </c>
      <c r="H91" s="7">
        <v>72</v>
      </c>
      <c r="I91" s="7">
        <v>0</v>
      </c>
      <c r="J91" s="7">
        <v>67.86</v>
      </c>
      <c r="K91" s="7">
        <v>68.38</v>
      </c>
      <c r="M91" s="7">
        <v>0</v>
      </c>
      <c r="N91" s="7">
        <v>251.33332999999999</v>
      </c>
      <c r="O91" s="7">
        <v>255.28570999999999</v>
      </c>
      <c r="Q91" s="7">
        <v>0</v>
      </c>
      <c r="R91" s="7">
        <v>3909.41</v>
      </c>
      <c r="S91" s="7">
        <v>3904.49</v>
      </c>
    </row>
    <row r="92" spans="1:19" x14ac:dyDescent="0.2">
      <c r="A92" s="30">
        <v>72</v>
      </c>
      <c r="B92" s="16" t="s">
        <v>78</v>
      </c>
      <c r="C92" s="6">
        <v>1</v>
      </c>
      <c r="D92" s="6">
        <v>0</v>
      </c>
      <c r="E92" s="6">
        <v>39</v>
      </c>
      <c r="F92" s="28">
        <f t="shared" si="3"/>
        <v>40</v>
      </c>
      <c r="H92" s="7">
        <v>45</v>
      </c>
      <c r="I92" s="7">
        <v>0</v>
      </c>
      <c r="J92" s="7">
        <v>74.739999999999995</v>
      </c>
      <c r="K92" s="7">
        <v>73.91</v>
      </c>
      <c r="M92" s="7">
        <v>0</v>
      </c>
      <c r="N92" s="7">
        <v>270.33332999999999</v>
      </c>
      <c r="O92" s="7">
        <v>266.68180999999998</v>
      </c>
      <c r="Q92" s="7">
        <v>0</v>
      </c>
      <c r="R92" s="7">
        <v>3451.48</v>
      </c>
      <c r="S92" s="7">
        <v>3486.51</v>
      </c>
    </row>
    <row r="93" spans="1:19" x14ac:dyDescent="0.2">
      <c r="A93" s="32">
        <v>73</v>
      </c>
      <c r="B93" s="17" t="s">
        <v>79</v>
      </c>
      <c r="C93" s="29">
        <v>1</v>
      </c>
      <c r="D93" s="29">
        <v>1</v>
      </c>
      <c r="E93" s="29">
        <v>86</v>
      </c>
      <c r="F93" s="33">
        <f t="shared" si="3"/>
        <v>88</v>
      </c>
      <c r="G93" s="26"/>
      <c r="H93" s="27">
        <v>78</v>
      </c>
      <c r="I93" s="27">
        <v>66</v>
      </c>
      <c r="J93" s="27">
        <v>72.209999999999994</v>
      </c>
      <c r="K93" s="27">
        <v>72.2</v>
      </c>
      <c r="L93" s="27"/>
      <c r="M93" s="27">
        <v>0</v>
      </c>
      <c r="N93" s="27">
        <v>153.20851999999999</v>
      </c>
      <c r="O93" s="27">
        <v>153.95273</v>
      </c>
      <c r="P93" s="27"/>
      <c r="Q93" s="27">
        <v>0</v>
      </c>
      <c r="R93" s="27">
        <v>2180.06</v>
      </c>
      <c r="S93" s="27">
        <v>2183.61</v>
      </c>
    </row>
    <row r="95" spans="1:19" x14ac:dyDescent="0.2">
      <c r="B95" s="38" t="s">
        <v>95</v>
      </c>
    </row>
  </sheetData>
  <phoneticPr fontId="5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4t18</vt:lpstr>
      <vt:lpstr>3t18</vt:lpstr>
      <vt:lpstr>2t18</vt:lpstr>
      <vt:lpstr>1t18</vt:lpstr>
    </vt:vector>
  </TitlesOfParts>
  <Company>Departament de Medi Ambient i Habitatge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CHMACAF</dc:creator>
  <cp:lastModifiedBy>Galan Valls, Aitor</cp:lastModifiedBy>
  <dcterms:created xsi:type="dcterms:W3CDTF">2015-05-19T08:29:00Z</dcterms:created>
  <dcterms:modified xsi:type="dcterms:W3CDTF">2019-02-22T13:40:03Z</dcterms:modified>
</cp:coreProperties>
</file>