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gali/Desktop/Work/TA/FALL2020/SOEN342/"/>
    </mc:Choice>
  </mc:AlternateContent>
  <xr:revisionPtr revIDLastSave="0" documentId="13_ncr:1_{17E3C886-DA4A-8740-A7A4-4FF78CD041BB}" xr6:coauthVersionLast="45" xr6:coauthVersionMax="45" xr10:uidLastSave="{00000000-0000-0000-0000-000000000000}"/>
  <bookViews>
    <workbookView xWindow="9300" yWindow="6380" windowWidth="20940" windowHeight="13980" xr2:uid="{00000000-000D-0000-FFFF-FFFF00000000}"/>
  </bookViews>
  <sheets>
    <sheet name="Risk Impact" sheetId="1" r:id="rId1"/>
    <sheet name="Counter-Measure Effectiven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7" i="1"/>
  <c r="H8" i="1"/>
  <c r="H6" i="1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</calcChain>
</file>

<file path=xl/sharedStrings.xml><?xml version="1.0" encoding="utf-8"?>
<sst xmlns="http://schemas.openxmlformats.org/spreadsheetml/2006/main" count="25" uniqueCount="19">
  <si>
    <t>Regular availability of book copies</t>
  </si>
  <si>
    <t>Comprehensive coverage of library</t>
  </si>
  <si>
    <t>Staff load reduced</t>
  </si>
  <si>
    <t>Operational costs decreased</t>
  </si>
  <si>
    <t>Late returns</t>
  </si>
  <si>
    <t>Stolen copies</t>
  </si>
  <si>
    <t>Lost copies</t>
  </si>
  <si>
    <t>Long loan by staff</t>
  </si>
  <si>
    <r>
      <rPr>
        <vertAlign val="subscript"/>
        <sz val="16"/>
        <color theme="1"/>
        <rFont val="Calibri"/>
        <family val="2"/>
        <scheme val="minor"/>
      </rPr>
      <t>weight</t>
    </r>
    <r>
      <rPr>
        <sz val="16"/>
        <color theme="1"/>
        <rFont val="Calibri"/>
        <family val="2"/>
        <scheme val="minor"/>
      </rPr>
      <t xml:space="preserve">  </t>
    </r>
    <r>
      <rPr>
        <vertAlign val="superscript"/>
        <sz val="16"/>
        <color theme="1"/>
        <rFont val="Calibri"/>
        <family val="2"/>
        <scheme val="minor"/>
      </rPr>
      <t>likelihood</t>
    </r>
  </si>
  <si>
    <t>Risks</t>
  </si>
  <si>
    <t>Objectives</t>
  </si>
  <si>
    <t>Risk Criticality</t>
  </si>
  <si>
    <t>Loss of objective</t>
  </si>
  <si>
    <t>Risk Impact on Objective Table</t>
  </si>
  <si>
    <r>
      <rPr>
        <b/>
        <vertAlign val="subscript"/>
        <sz val="16"/>
        <color theme="1"/>
        <rFont val="Calibri"/>
        <family val="2"/>
        <scheme val="minor"/>
      </rPr>
      <t>Counter-measures</t>
    </r>
    <r>
      <rPr>
        <b/>
        <sz val="16"/>
        <color theme="1"/>
        <rFont val="Calibri"/>
        <family val="2"/>
        <scheme val="minor"/>
      </rPr>
      <t xml:space="preserve">                  </t>
    </r>
    <r>
      <rPr>
        <b/>
        <vertAlign val="superscript"/>
        <sz val="16"/>
        <color theme="1"/>
        <rFont val="Calibri"/>
        <family val="2"/>
        <scheme val="minor"/>
      </rPr>
      <t>likelihood</t>
    </r>
  </si>
  <si>
    <t xml:space="preserve">    Risk Reduction by Counter-measures Table</t>
  </si>
  <si>
    <t>Overall Single Effect of Counter-measure</t>
  </si>
  <si>
    <t>Combined Risk Reduction</t>
  </si>
  <si>
    <t>Counter-Measures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</si>
</sst>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</xdr:col>
      <xdr:colOff>1038225</xdr:colOff>
      <xdr:row>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133600" y="676275"/>
          <a:ext cx="1028700" cy="542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9525</xdr:rowOff>
    </xdr:from>
    <xdr:to>
      <xdr:col>1</xdr:col>
      <xdr:colOff>2628900</xdr:colOff>
      <xdr:row>4</xdr:row>
      <xdr:rowOff>542925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19125" y="1495425"/>
          <a:ext cx="2619375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22.6640625" customWidth="1"/>
    <col min="3" max="8" width="15.6640625" customWidth="1"/>
    <col min="9" max="9" width="22.6640625" customWidth="1"/>
  </cols>
  <sheetData>
    <row r="3" spans="1:8" ht="43.5" customHeight="1" x14ac:dyDescent="0.2">
      <c r="B3" s="8" t="s">
        <v>13</v>
      </c>
      <c r="D3" s="15" t="s">
        <v>9</v>
      </c>
      <c r="E3" s="15"/>
      <c r="F3" s="15"/>
      <c r="G3" s="15"/>
    </row>
    <row r="4" spans="1:8" ht="40" x14ac:dyDescent="0.2">
      <c r="B4" s="1"/>
      <c r="C4" s="1"/>
      <c r="D4" s="2" t="s">
        <v>4</v>
      </c>
      <c r="E4" s="2" t="s">
        <v>5</v>
      </c>
      <c r="F4" s="2" t="s">
        <v>6</v>
      </c>
      <c r="G4" s="2" t="s">
        <v>7</v>
      </c>
      <c r="H4" s="13" t="s">
        <v>12</v>
      </c>
    </row>
    <row r="5" spans="1:8" ht="43.5" customHeight="1" x14ac:dyDescent="0.2">
      <c r="B5" s="1"/>
      <c r="C5" s="3" t="s">
        <v>8</v>
      </c>
      <c r="D5" s="4">
        <v>0.7</v>
      </c>
      <c r="E5" s="4">
        <v>0.3</v>
      </c>
      <c r="F5" s="4">
        <v>0.1</v>
      </c>
      <c r="G5" s="4">
        <v>0.5</v>
      </c>
      <c r="H5" s="14"/>
    </row>
    <row r="6" spans="1:8" ht="43.5" customHeight="1" x14ac:dyDescent="0.2">
      <c r="A6" s="16" t="s">
        <v>10</v>
      </c>
      <c r="B6" s="5" t="s">
        <v>0</v>
      </c>
      <c r="C6" s="6">
        <v>0.4</v>
      </c>
      <c r="D6" s="7">
        <v>0.3</v>
      </c>
      <c r="E6" s="7">
        <v>0.6</v>
      </c>
      <c r="F6" s="7">
        <v>0.6</v>
      </c>
      <c r="G6" s="7">
        <v>0.2</v>
      </c>
      <c r="H6" s="11">
        <f>C6*(D5*D6+E5*E6+F5*F6+G5*G6)</f>
        <v>0.22000000000000003</v>
      </c>
    </row>
    <row r="7" spans="1:8" ht="43.5" customHeight="1" x14ac:dyDescent="0.2">
      <c r="A7" s="16"/>
      <c r="B7" s="5" t="s">
        <v>1</v>
      </c>
      <c r="C7" s="6">
        <v>0.3</v>
      </c>
      <c r="D7" s="7">
        <v>0</v>
      </c>
      <c r="E7" s="7">
        <v>0.2</v>
      </c>
      <c r="F7" s="7">
        <v>0.2</v>
      </c>
      <c r="G7" s="7">
        <v>0</v>
      </c>
      <c r="H7" s="11">
        <f>C7*(D5*D7+E5*E7+F5*F7+G5*G7)</f>
        <v>2.4E-2</v>
      </c>
    </row>
    <row r="8" spans="1:8" ht="43.5" customHeight="1" x14ac:dyDescent="0.2">
      <c r="A8" s="16"/>
      <c r="B8" s="5" t="s">
        <v>2</v>
      </c>
      <c r="C8" s="6">
        <v>0.1</v>
      </c>
      <c r="D8" s="7">
        <v>0.3</v>
      </c>
      <c r="E8" s="7">
        <v>0.5</v>
      </c>
      <c r="F8" s="7">
        <v>0.4</v>
      </c>
      <c r="G8" s="7">
        <v>0.1</v>
      </c>
      <c r="H8" s="11">
        <f>C8*(D5*D8+E5*E8+F5*F8+G5*G8)</f>
        <v>4.5000000000000005E-2</v>
      </c>
    </row>
    <row r="9" spans="1:8" ht="43.5" customHeight="1" x14ac:dyDescent="0.2">
      <c r="A9" s="16"/>
      <c r="B9" s="5" t="s">
        <v>3</v>
      </c>
      <c r="C9" s="6">
        <v>0.2</v>
      </c>
      <c r="D9" s="7">
        <v>0.1</v>
      </c>
      <c r="E9" s="7">
        <v>0.3</v>
      </c>
      <c r="F9" s="7">
        <v>0.3</v>
      </c>
      <c r="G9" s="7">
        <v>0.1</v>
      </c>
      <c r="H9" s="11">
        <f>C9*(D5*D9+E5*E9+F5*F9+G5*G9)</f>
        <v>4.8000000000000001E-2</v>
      </c>
    </row>
    <row r="10" spans="1:8" ht="43.5" customHeight="1" x14ac:dyDescent="0.2">
      <c r="A10" s="17" t="s">
        <v>11</v>
      </c>
      <c r="B10" s="17"/>
      <c r="C10" s="17"/>
      <c r="D10" s="11"/>
      <c r="E10" s="11"/>
      <c r="F10" s="11"/>
      <c r="G10" s="11"/>
    </row>
  </sheetData>
  <mergeCells count="4">
    <mergeCell ref="H4:H5"/>
    <mergeCell ref="D3:G3"/>
    <mergeCell ref="A6:A9"/>
    <mergeCell ref="A10:C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1"/>
  <sheetViews>
    <sheetView workbookViewId="0">
      <selection activeCell="I5" sqref="I5"/>
    </sheetView>
  </sheetViews>
  <sheetFormatPr baseColWidth="10" defaultColWidth="8.83203125" defaultRowHeight="15" x14ac:dyDescent="0.2"/>
  <cols>
    <col min="2" max="2" width="39.5" customWidth="1"/>
    <col min="3" max="6" width="15.6640625" customWidth="1"/>
    <col min="7" max="7" width="27.5" customWidth="1"/>
  </cols>
  <sheetData>
    <row r="3" spans="1:7" ht="43.5" customHeight="1" x14ac:dyDescent="0.2">
      <c r="A3" s="10" t="s">
        <v>15</v>
      </c>
      <c r="C3" s="15" t="s">
        <v>9</v>
      </c>
      <c r="D3" s="15"/>
      <c r="E3" s="15"/>
      <c r="F3" s="15"/>
    </row>
    <row r="4" spans="1:7" ht="43.5" customHeight="1" x14ac:dyDescent="0.2">
      <c r="B4" s="1"/>
      <c r="C4" s="2" t="s">
        <v>4</v>
      </c>
      <c r="D4" s="2" t="s">
        <v>5</v>
      </c>
      <c r="E4" s="2" t="s">
        <v>6</v>
      </c>
      <c r="F4" s="2" t="s">
        <v>7</v>
      </c>
      <c r="G4" s="13" t="s">
        <v>16</v>
      </c>
    </row>
    <row r="5" spans="1:7" ht="43.5" customHeight="1" x14ac:dyDescent="0.2">
      <c r="B5" s="9" t="s">
        <v>14</v>
      </c>
      <c r="C5" s="4">
        <v>0.7</v>
      </c>
      <c r="D5" s="4">
        <v>0.3</v>
      </c>
      <c r="E5" s="4">
        <v>0.1</v>
      </c>
      <c r="F5" s="4">
        <v>0.5</v>
      </c>
      <c r="G5" s="14"/>
    </row>
    <row r="6" spans="1:7" ht="43.5" customHeight="1" x14ac:dyDescent="0.2">
      <c r="A6" s="16" t="s">
        <v>18</v>
      </c>
      <c r="B6" s="5" t="str">
        <f>"Email reminder sent"</f>
        <v>Email reminder sent</v>
      </c>
      <c r="C6" s="7">
        <f>0.7</f>
        <v>0.7</v>
      </c>
      <c r="D6" s="7">
        <f>0</f>
        <v>0</v>
      </c>
      <c r="E6" s="7">
        <f>0.1</f>
        <v>0.1</v>
      </c>
      <c r="F6" s="7">
        <f>0.6</f>
        <v>0.6</v>
      </c>
      <c r="G6" s="11"/>
    </row>
    <row r="7" spans="1:7" ht="43.5" customHeight="1" x14ac:dyDescent="0.2">
      <c r="A7" s="16"/>
      <c r="B7" s="5" t="str">
        <f>"Fine subtracted from registration deposit"</f>
        <v>Fine subtracted from registration deposit</v>
      </c>
      <c r="C7" s="7">
        <f>0.8</f>
        <v>0.8</v>
      </c>
      <c r="D7" s="7">
        <f>0</f>
        <v>0</v>
      </c>
      <c r="E7" s="7">
        <f>0.6</f>
        <v>0.6</v>
      </c>
      <c r="F7" s="7">
        <f>0</f>
        <v>0</v>
      </c>
      <c r="G7" s="11"/>
    </row>
    <row r="8" spans="1:7" ht="43.5" customHeight="1" x14ac:dyDescent="0.2">
      <c r="A8" s="16"/>
      <c r="B8" s="5" t="str">
        <f>"Borrower unregistration &amp; insertion on black list"</f>
        <v>Borrower unregistration &amp; insertion on black list</v>
      </c>
      <c r="C8" s="7">
        <f>0.9</f>
        <v>0.9</v>
      </c>
      <c r="D8" s="7">
        <f>0.2</f>
        <v>0.2</v>
      </c>
      <c r="E8" s="7">
        <f>0.8</f>
        <v>0.8</v>
      </c>
      <c r="F8" s="7">
        <f>0</f>
        <v>0</v>
      </c>
      <c r="G8" s="11"/>
    </row>
    <row r="9" spans="1:7" ht="43.5" customHeight="1" x14ac:dyDescent="0.2">
      <c r="A9" s="16"/>
      <c r="B9" s="5" t="str">
        <f>"Anti-theft device"</f>
        <v>Anti-theft device</v>
      </c>
      <c r="C9" s="7">
        <f>0</f>
        <v>0</v>
      </c>
      <c r="D9" s="7">
        <f>1</f>
        <v>1</v>
      </c>
      <c r="E9" s="7">
        <f>0</f>
        <v>0</v>
      </c>
      <c r="F9" s="7">
        <f>0</f>
        <v>0</v>
      </c>
      <c r="G9" s="11"/>
    </row>
    <row r="10" spans="1:7" ht="43.5" customHeight="1" x14ac:dyDescent="0.2">
      <c r="A10" s="17" t="s">
        <v>17</v>
      </c>
      <c r="B10" s="17"/>
      <c r="C10" s="11"/>
      <c r="D10" s="11"/>
      <c r="E10" s="11"/>
      <c r="F10" s="11"/>
    </row>
    <row r="11" spans="1:7" ht="43.5" customHeight="1" x14ac:dyDescent="0.2">
      <c r="A11" s="18" t="s">
        <v>11</v>
      </c>
      <c r="B11" s="18"/>
      <c r="C11" s="12"/>
      <c r="D11" s="12"/>
      <c r="E11" s="12"/>
      <c r="F11" s="12"/>
    </row>
  </sheetData>
  <mergeCells count="5">
    <mergeCell ref="C3:F3"/>
    <mergeCell ref="A6:A9"/>
    <mergeCell ref="A11:B11"/>
    <mergeCell ref="A10:B10"/>
    <mergeCell ref="G4:G5"/>
  </mergeCells>
  <pageMargins left="0.7" right="0.7" top="0.75" bottom="0.75" header="0.3" footer="0.3"/>
  <ignoredErrors>
    <ignoredError sqref="E7 D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Impact</vt:lpstr>
      <vt:lpstr>Counter-Measure Effectiveness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ENCS</dc:creator>
  <cp:lastModifiedBy>Mostafa Jangali</cp:lastModifiedBy>
  <dcterms:created xsi:type="dcterms:W3CDTF">2010-10-01T17:13:20Z</dcterms:created>
  <dcterms:modified xsi:type="dcterms:W3CDTF">2020-10-07T19:26:02Z</dcterms:modified>
</cp:coreProperties>
</file>