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13395" windowHeight="7485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E32" i="1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</calcChain>
</file>

<file path=xl/sharedStrings.xml><?xml version="1.0" encoding="utf-8"?>
<sst xmlns="http://schemas.openxmlformats.org/spreadsheetml/2006/main" count="15" uniqueCount="10">
  <si>
    <t>Determinación de la constante km</t>
  </si>
  <si>
    <t>Motor Izquierdo (Verde)</t>
  </si>
  <si>
    <t>Motor Derecho (rojo)</t>
  </si>
  <si>
    <t>ra = 1,104</t>
  </si>
  <si>
    <t>ra = 0,967</t>
  </si>
  <si>
    <t>Vin (V)</t>
  </si>
  <si>
    <t>Ia (A)</t>
  </si>
  <si>
    <t>Frpm (vueltas/min)</t>
  </si>
  <si>
    <t>Wn (rad/seg)</t>
  </si>
  <si>
    <t>Ve (V)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</si>
</sst>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chart>
    <c:title>
      <c:tx>
        <c:rich>
          <a:bodyPr/>
          <a:lstStyle/>
          <a:p>
            <a:pPr>
              <a:defRPr/>
            </a:pPr>
            <a:r>
              <a:rPr lang="es-VE"/>
              <a:t>Km</a:t>
            </a:r>
            <a:r>
              <a:rPr lang="es-VE" baseline="0"/>
              <a:t>, motor rojo</a:t>
            </a:r>
            <a:endParaRPr lang="es-VE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9.2821230679498393E-2"/>
                  <c:y val="0.66633307933282548"/>
                </c:manualLayout>
              </c:layout>
              <c:numFmt formatCode="General" sourceLinked="0"/>
            </c:trendlineLbl>
          </c:trendline>
          <c:xVal>
            <c:numRef>
              <c:f>Sheet1!$D$6:$D$16</c:f>
              <c:numCache>
                <c:formatCode>General</c:formatCode>
                <c:ptCount val="11"/>
                <c:pt idx="0">
                  <c:v>0</c:v>
                </c:pt>
                <c:pt idx="1">
                  <c:v>0.41887902047863906</c:v>
                </c:pt>
                <c:pt idx="2">
                  <c:v>0.73303828583761832</c:v>
                </c:pt>
                <c:pt idx="3">
                  <c:v>0.94247779607693793</c:v>
                </c:pt>
                <c:pt idx="4">
                  <c:v>1.2566370614359172</c:v>
                </c:pt>
                <c:pt idx="5">
                  <c:v>1.4660765716752366</c:v>
                </c:pt>
                <c:pt idx="6">
                  <c:v>1.780235837034216</c:v>
                </c:pt>
                <c:pt idx="7">
                  <c:v>2.1991148575128552</c:v>
                </c:pt>
                <c:pt idx="8">
                  <c:v>2.5132741228718345</c:v>
                </c:pt>
                <c:pt idx="9">
                  <c:v>2.9321531433504733</c:v>
                </c:pt>
                <c:pt idx="10">
                  <c:v>3.4557519189487724</c:v>
                </c:pt>
              </c:numCache>
            </c:numRef>
          </c:xVal>
          <c:yVal>
            <c:numRef>
              <c:f>Sheet1!$E$6:$E$16</c:f>
              <c:numCache>
                <c:formatCode>General</c:formatCode>
                <c:ptCount val="11"/>
                <c:pt idx="0">
                  <c:v>0</c:v>
                </c:pt>
                <c:pt idx="1">
                  <c:v>0.17856</c:v>
                </c:pt>
                <c:pt idx="2">
                  <c:v>0.26751999999999998</c:v>
                </c:pt>
                <c:pt idx="3">
                  <c:v>0.35648000000000002</c:v>
                </c:pt>
                <c:pt idx="4">
                  <c:v>0.45648</c:v>
                </c:pt>
                <c:pt idx="5">
                  <c:v>0.53439999999999999</c:v>
                </c:pt>
                <c:pt idx="6">
                  <c:v>0.62336000000000003</c:v>
                </c:pt>
                <c:pt idx="7">
                  <c:v>0.70128000000000001</c:v>
                </c:pt>
                <c:pt idx="8">
                  <c:v>0.80127999999999999</c:v>
                </c:pt>
                <c:pt idx="9">
                  <c:v>0.94023999999999985</c:v>
                </c:pt>
                <c:pt idx="10">
                  <c:v>1.0791999999999999</c:v>
                </c:pt>
              </c:numCache>
            </c:numRef>
          </c:yVal>
        </c:ser>
        <c:axId val="59668736"/>
        <c:axId val="59683200"/>
      </c:scatterChart>
      <c:valAx>
        <c:axId val="59668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VE"/>
                  <a:t>Wn</a:t>
                </a:r>
              </a:p>
            </c:rich>
          </c:tx>
          <c:layout/>
        </c:title>
        <c:numFmt formatCode="General" sourceLinked="1"/>
        <c:tickLblPos val="nextTo"/>
        <c:crossAx val="59683200"/>
        <c:crosses val="autoZero"/>
        <c:crossBetween val="midCat"/>
      </c:valAx>
      <c:valAx>
        <c:axId val="5968320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VE"/>
                  <a:t>Voltaje</a:t>
                </a:r>
                <a:r>
                  <a:rPr lang="es-VE" baseline="0"/>
                  <a:t> de fem (Ve)</a:t>
                </a:r>
                <a:endParaRPr lang="es-VE"/>
              </a:p>
            </c:rich>
          </c:tx>
          <c:layout/>
        </c:title>
        <c:numFmt formatCode="General" sourceLinked="1"/>
        <c:tickLblPos val="nextTo"/>
        <c:crossAx val="59668736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chart>
    <c:title>
      <c:tx>
        <c:rich>
          <a:bodyPr/>
          <a:lstStyle/>
          <a:p>
            <a:pPr>
              <a:defRPr/>
            </a:pPr>
            <a:r>
              <a:rPr lang="es-VE"/>
              <a:t>Km</a:t>
            </a:r>
            <a:r>
              <a:rPr lang="es-VE" baseline="0"/>
              <a:t>, motor verde</a:t>
            </a:r>
            <a:endParaRPr lang="es-VE"/>
          </a:p>
        </c:rich>
      </c:tx>
      <c:layout/>
    </c:title>
    <c:plotArea>
      <c:layout/>
      <c:scatterChart>
        <c:scatterStyle val="lineMarker"/>
        <c:ser>
          <c:idx val="1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2.1589773500534658E-2"/>
                  <c:y val="-0.15947337228007791"/>
                </c:manualLayout>
              </c:layout>
              <c:numFmt formatCode="General" sourceLinked="0"/>
            </c:trendlineLbl>
          </c:trendline>
          <c:xVal>
            <c:numRef>
              <c:f>Sheet1!$D$22:$D$32</c:f>
              <c:numCache>
                <c:formatCode>General</c:formatCode>
                <c:ptCount val="11"/>
                <c:pt idx="0">
                  <c:v>0</c:v>
                </c:pt>
                <c:pt idx="1">
                  <c:v>0.31415926535897931</c:v>
                </c:pt>
                <c:pt idx="2">
                  <c:v>0.73303828583761832</c:v>
                </c:pt>
                <c:pt idx="3">
                  <c:v>1.0471975511965976</c:v>
                </c:pt>
                <c:pt idx="4">
                  <c:v>1.3613568165555769</c:v>
                </c:pt>
                <c:pt idx="5">
                  <c:v>1.780235837034216</c:v>
                </c:pt>
                <c:pt idx="6">
                  <c:v>1.9896753472735356</c:v>
                </c:pt>
                <c:pt idx="7">
                  <c:v>2.4085543677521746</c:v>
                </c:pt>
                <c:pt idx="8">
                  <c:v>2.7227136331111539</c:v>
                </c:pt>
                <c:pt idx="9">
                  <c:v>3.1415926535897931</c:v>
                </c:pt>
                <c:pt idx="10">
                  <c:v>3.7699111843077517</c:v>
                </c:pt>
              </c:numCache>
            </c:numRef>
          </c:xVal>
          <c:yVal>
            <c:numRef>
              <c:f>Sheet1!$E$22:$E$32</c:f>
              <c:numCache>
                <c:formatCode>General</c:formatCode>
                <c:ptCount val="11"/>
                <c:pt idx="0">
                  <c:v>0</c:v>
                </c:pt>
                <c:pt idx="1">
                  <c:v>0.12335999999999997</c:v>
                </c:pt>
                <c:pt idx="2">
                  <c:v>0.21231999999999998</c:v>
                </c:pt>
                <c:pt idx="3">
                  <c:v>0.29023999999999994</c:v>
                </c:pt>
                <c:pt idx="4">
                  <c:v>0.37919999999999998</c:v>
                </c:pt>
                <c:pt idx="5">
                  <c:v>0.46815999999999991</c:v>
                </c:pt>
                <c:pt idx="6">
                  <c:v>0.56816</c:v>
                </c:pt>
                <c:pt idx="7">
                  <c:v>0.66815999999999998</c:v>
                </c:pt>
                <c:pt idx="8">
                  <c:v>0.75712000000000002</c:v>
                </c:pt>
                <c:pt idx="9">
                  <c:v>0.90711999999999993</c:v>
                </c:pt>
                <c:pt idx="10">
                  <c:v>1.0460799999999999</c:v>
                </c:pt>
              </c:numCache>
            </c:numRef>
          </c:yVal>
        </c:ser>
        <c:axId val="59778176"/>
        <c:axId val="59780096"/>
      </c:scatterChart>
      <c:valAx>
        <c:axId val="59778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VE"/>
                  <a:t>Wn</a:t>
                </a:r>
              </a:p>
            </c:rich>
          </c:tx>
          <c:layout/>
        </c:title>
        <c:numFmt formatCode="General" sourceLinked="1"/>
        <c:tickLblPos val="nextTo"/>
        <c:crossAx val="59780096"/>
        <c:crosses val="autoZero"/>
        <c:crossBetween val="midCat"/>
      </c:valAx>
      <c:valAx>
        <c:axId val="5978009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VE"/>
                  <a:t>Voltaje</a:t>
                </a:r>
                <a:r>
                  <a:rPr lang="es-VE" baseline="0"/>
                  <a:t> de fem (Ve)</a:t>
                </a:r>
                <a:endParaRPr lang="es-VE"/>
              </a:p>
            </c:rich>
          </c:tx>
          <c:layout/>
        </c:title>
        <c:numFmt formatCode="General" sourceLinked="1"/>
        <c:tickLblPos val="nextTo"/>
        <c:crossAx val="59778176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2</xdr:row>
      <xdr:rowOff>114300</xdr:rowOff>
    </xdr:from>
    <xdr:to>
      <xdr:col>14</xdr:col>
      <xdr:colOff>209550</xdr:colOff>
      <xdr:row>18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19</xdr:row>
      <xdr:rowOff>171450</xdr:rowOff>
    </xdr:from>
    <xdr:to>
      <xdr:col>14</xdr:col>
      <xdr:colOff>285750</xdr:colOff>
      <xdr:row>35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selection activeCell="Q7" sqref="Q7"/>
    </sheetView>
  </sheetViews>
  <sheetFormatPr defaultRowHeight="15"/>
  <cols>
    <col min="3" max="3" width="19" customWidth="1"/>
    <col min="4" max="4" width="14.42578125" customWidth="1"/>
  </cols>
  <sheetData>
    <row r="1" spans="1:5">
      <c r="A1" t="s">
        <v>0</v>
      </c>
    </row>
    <row r="3" spans="1:5">
      <c r="A3" t="s">
        <v>2</v>
      </c>
      <c r="D3" t="s">
        <v>3</v>
      </c>
    </row>
    <row r="5" spans="1:5">
      <c r="A5" t="s">
        <v>5</v>
      </c>
      <c r="B5" t="s">
        <v>6</v>
      </c>
      <c r="C5" t="s">
        <v>7</v>
      </c>
      <c r="D5" t="s">
        <v>8</v>
      </c>
      <c r="E5" t="s">
        <v>9</v>
      </c>
    </row>
    <row r="6" spans="1:5">
      <c r="A6">
        <v>0</v>
      </c>
      <c r="B6">
        <v>0</v>
      </c>
      <c r="C6">
        <v>0</v>
      </c>
      <c r="D6">
        <v>0</v>
      </c>
      <c r="E6">
        <v>0</v>
      </c>
    </row>
    <row r="7" spans="1:5">
      <c r="A7">
        <v>0.3</v>
      </c>
      <c r="B7">
        <v>0.11</v>
      </c>
      <c r="C7">
        <v>4</v>
      </c>
      <c r="D7">
        <f>C7*((2*PI())/60)</f>
        <v>0.41887902047863906</v>
      </c>
      <c r="E7">
        <f>A7-(1.104*B7)</f>
        <v>0.17856</v>
      </c>
    </row>
    <row r="8" spans="1:5">
      <c r="A8">
        <v>0.4</v>
      </c>
      <c r="B8">
        <v>0.12</v>
      </c>
      <c r="C8">
        <v>7</v>
      </c>
      <c r="D8">
        <f t="shared" ref="D8:D16" si="0">C8*((2*PI())/60)</f>
        <v>0.73303828583761832</v>
      </c>
      <c r="E8">
        <f t="shared" ref="E8:E16" si="1">A8-(1.104*B8)</f>
        <v>0.26751999999999998</v>
      </c>
    </row>
    <row r="9" spans="1:5">
      <c r="A9">
        <v>0.5</v>
      </c>
      <c r="B9">
        <v>0.13</v>
      </c>
      <c r="C9">
        <v>9</v>
      </c>
      <c r="D9">
        <f t="shared" si="0"/>
        <v>0.94247779607693793</v>
      </c>
      <c r="E9">
        <f t="shared" si="1"/>
        <v>0.35648000000000002</v>
      </c>
    </row>
    <row r="10" spans="1:5">
      <c r="A10">
        <v>0.6</v>
      </c>
      <c r="B10">
        <v>0.13</v>
      </c>
      <c r="C10">
        <v>12</v>
      </c>
      <c r="D10">
        <f t="shared" si="0"/>
        <v>1.2566370614359172</v>
      </c>
      <c r="E10">
        <f t="shared" si="1"/>
        <v>0.45648</v>
      </c>
    </row>
    <row r="11" spans="1:5">
      <c r="A11">
        <v>0.7</v>
      </c>
      <c r="B11">
        <v>0.15</v>
      </c>
      <c r="C11">
        <v>14</v>
      </c>
      <c r="D11">
        <f t="shared" si="0"/>
        <v>1.4660765716752366</v>
      </c>
      <c r="E11">
        <f t="shared" si="1"/>
        <v>0.53439999999999999</v>
      </c>
    </row>
    <row r="12" spans="1:5">
      <c r="A12">
        <v>0.8</v>
      </c>
      <c r="B12">
        <v>0.16</v>
      </c>
      <c r="C12">
        <v>17</v>
      </c>
      <c r="D12">
        <f t="shared" si="0"/>
        <v>1.780235837034216</v>
      </c>
      <c r="E12">
        <f t="shared" si="1"/>
        <v>0.62336000000000003</v>
      </c>
    </row>
    <row r="13" spans="1:5">
      <c r="A13">
        <v>0.9</v>
      </c>
      <c r="B13">
        <v>0.18</v>
      </c>
      <c r="C13">
        <v>21</v>
      </c>
      <c r="D13">
        <f t="shared" si="0"/>
        <v>2.1991148575128552</v>
      </c>
      <c r="E13">
        <f t="shared" si="1"/>
        <v>0.70128000000000001</v>
      </c>
    </row>
    <row r="14" spans="1:5">
      <c r="A14">
        <v>1</v>
      </c>
      <c r="B14">
        <v>0.18</v>
      </c>
      <c r="C14">
        <v>24</v>
      </c>
      <c r="D14">
        <f t="shared" si="0"/>
        <v>2.5132741228718345</v>
      </c>
      <c r="E14">
        <f t="shared" si="1"/>
        <v>0.80127999999999999</v>
      </c>
    </row>
    <row r="15" spans="1:5">
      <c r="A15">
        <v>1.1499999999999999</v>
      </c>
      <c r="B15">
        <v>0.19</v>
      </c>
      <c r="C15">
        <v>28</v>
      </c>
      <c r="D15">
        <f t="shared" si="0"/>
        <v>2.9321531433504733</v>
      </c>
      <c r="E15">
        <f t="shared" si="1"/>
        <v>0.94023999999999985</v>
      </c>
    </row>
    <row r="16" spans="1:5">
      <c r="A16">
        <v>1.3</v>
      </c>
      <c r="B16">
        <v>0.2</v>
      </c>
      <c r="C16">
        <v>33</v>
      </c>
      <c r="D16">
        <f t="shared" si="0"/>
        <v>3.4557519189487724</v>
      </c>
      <c r="E16">
        <f t="shared" si="1"/>
        <v>1.0791999999999999</v>
      </c>
    </row>
    <row r="19" spans="1:5">
      <c r="A19" t="s">
        <v>1</v>
      </c>
      <c r="D19" t="s">
        <v>4</v>
      </c>
    </row>
    <row r="21" spans="1:5">
      <c r="A21" t="s">
        <v>5</v>
      </c>
      <c r="B21" t="s">
        <v>6</v>
      </c>
      <c r="C21" t="s">
        <v>7</v>
      </c>
      <c r="D21" t="s">
        <v>8</v>
      </c>
      <c r="E21" t="s">
        <v>9</v>
      </c>
    </row>
    <row r="22" spans="1:5">
      <c r="A22">
        <v>0</v>
      </c>
      <c r="B22">
        <v>0</v>
      </c>
      <c r="C22">
        <v>0</v>
      </c>
      <c r="D22">
        <v>0</v>
      </c>
      <c r="E22">
        <v>0</v>
      </c>
    </row>
    <row r="23" spans="1:5">
      <c r="A23">
        <v>0.3</v>
      </c>
      <c r="B23">
        <v>0.16</v>
      </c>
      <c r="C23">
        <v>3</v>
      </c>
      <c r="D23">
        <f t="shared" ref="D23:D32" si="2">C23*((2*PI())/60)</f>
        <v>0.31415926535897931</v>
      </c>
      <c r="E23">
        <f t="shared" ref="E23:E32" si="3">A23-(1.104*B23)</f>
        <v>0.12335999999999997</v>
      </c>
    </row>
    <row r="24" spans="1:5">
      <c r="A24">
        <v>0.4</v>
      </c>
      <c r="B24">
        <v>0.17</v>
      </c>
      <c r="C24">
        <v>7</v>
      </c>
      <c r="D24">
        <f t="shared" si="2"/>
        <v>0.73303828583761832</v>
      </c>
      <c r="E24">
        <f t="shared" si="3"/>
        <v>0.21231999999999998</v>
      </c>
    </row>
    <row r="25" spans="1:5">
      <c r="A25">
        <v>0.5</v>
      </c>
      <c r="B25">
        <v>0.19</v>
      </c>
      <c r="C25">
        <v>10</v>
      </c>
      <c r="D25">
        <f t="shared" si="2"/>
        <v>1.0471975511965976</v>
      </c>
      <c r="E25">
        <f t="shared" si="3"/>
        <v>0.29023999999999994</v>
      </c>
    </row>
    <row r="26" spans="1:5">
      <c r="A26">
        <v>0.6</v>
      </c>
      <c r="B26">
        <v>0.2</v>
      </c>
      <c r="C26">
        <v>13</v>
      </c>
      <c r="D26">
        <f t="shared" si="2"/>
        <v>1.3613568165555769</v>
      </c>
      <c r="E26">
        <f t="shared" si="3"/>
        <v>0.37919999999999998</v>
      </c>
    </row>
    <row r="27" spans="1:5">
      <c r="A27">
        <v>0.7</v>
      </c>
      <c r="B27">
        <v>0.21</v>
      </c>
      <c r="C27">
        <v>17</v>
      </c>
      <c r="D27">
        <f t="shared" si="2"/>
        <v>1.780235837034216</v>
      </c>
      <c r="E27">
        <f t="shared" si="3"/>
        <v>0.46815999999999991</v>
      </c>
    </row>
    <row r="28" spans="1:5">
      <c r="A28">
        <v>0.8</v>
      </c>
      <c r="B28">
        <v>0.21</v>
      </c>
      <c r="C28">
        <v>19</v>
      </c>
      <c r="D28">
        <f t="shared" si="2"/>
        <v>1.9896753472735356</v>
      </c>
      <c r="E28">
        <f t="shared" si="3"/>
        <v>0.56816</v>
      </c>
    </row>
    <row r="29" spans="1:5">
      <c r="A29">
        <v>0.9</v>
      </c>
      <c r="B29">
        <v>0.21</v>
      </c>
      <c r="C29">
        <v>23</v>
      </c>
      <c r="D29">
        <f t="shared" si="2"/>
        <v>2.4085543677521746</v>
      </c>
      <c r="E29">
        <f t="shared" si="3"/>
        <v>0.66815999999999998</v>
      </c>
    </row>
    <row r="30" spans="1:5">
      <c r="A30">
        <v>1</v>
      </c>
      <c r="B30">
        <v>0.22</v>
      </c>
      <c r="C30">
        <v>26</v>
      </c>
      <c r="D30">
        <f t="shared" si="2"/>
        <v>2.7227136331111539</v>
      </c>
      <c r="E30">
        <f t="shared" si="3"/>
        <v>0.75712000000000002</v>
      </c>
    </row>
    <row r="31" spans="1:5">
      <c r="A31">
        <v>1.1499999999999999</v>
      </c>
      <c r="B31">
        <v>0.22</v>
      </c>
      <c r="C31">
        <v>30</v>
      </c>
      <c r="D31">
        <f t="shared" si="2"/>
        <v>3.1415926535897931</v>
      </c>
      <c r="E31">
        <f t="shared" si="3"/>
        <v>0.90711999999999993</v>
      </c>
    </row>
    <row r="32" spans="1:5">
      <c r="A32">
        <v>1.3</v>
      </c>
      <c r="B32">
        <v>0.23</v>
      </c>
      <c r="C32">
        <v>36</v>
      </c>
      <c r="D32">
        <f t="shared" si="2"/>
        <v>3.7699111843077517</v>
      </c>
      <c r="E32">
        <f t="shared" si="3"/>
        <v>1.0460799999999999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2018-05-16T19:07:12Z</dcterms:created>
  <dcterms:modified xsi:type="dcterms:W3CDTF">2018-05-16T19:59:57Z</dcterms:modified>
</cp:coreProperties>
</file>