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án Saldarriaga\Documents\"/>
    </mc:Choice>
  </mc:AlternateContent>
  <xr:revisionPtr revIDLastSave="0" documentId="8_{A3546F0A-7D53-4D11-9E72-B19F9ED7A135}" xr6:coauthVersionLast="44" xr6:coauthVersionMax="44" xr10:uidLastSave="{00000000-0000-0000-0000-000000000000}"/>
  <bookViews>
    <workbookView xWindow="-120" yWindow="-120" windowWidth="20730" windowHeight="11160" xr2:uid="{BD192301-9AEB-4E37-9AC7-0A38DFE16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G3" i="1"/>
  <c r="G4" i="1"/>
  <c r="G5" i="1"/>
  <c r="G6" i="1"/>
  <c r="G7" i="1"/>
  <c r="G2" i="1"/>
  <c r="H2" i="1"/>
  <c r="F3" i="1"/>
  <c r="F4" i="1"/>
  <c r="F5" i="1"/>
  <c r="F6" i="1"/>
  <c r="F7" i="1"/>
  <c r="F2" i="1"/>
  <c r="E3" i="1"/>
  <c r="E4" i="1"/>
  <c r="E5" i="1"/>
  <c r="E6" i="1"/>
  <c r="E7" i="1"/>
  <c r="E2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<sst xmlns="http://schemas.openxmlformats.org/spreadsheetml/2006/main" count="8" uniqueCount="8">
  <si>
    <t>SALARIO</t>
  </si>
  <si>
    <t>COTRATO</t>
  </si>
  <si>
    <t>SALARIO ANUAL</t>
  </si>
  <si>
    <t>SALARIO REAL CONTRATO 1</t>
  </si>
  <si>
    <t>SALARIO REAL CONTRATO 2 &lt; AL MINIMO</t>
  </si>
  <si>
    <t>SALARIO REAL CONTRATO 2 &gt; AL MINIMO</t>
  </si>
  <si>
    <t>RIESGO</t>
  </si>
  <si>
    <t>SALARIO REAL CONTRATO 1 &lt; AL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</si>
</sst>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F61F-955C-4997-BAED-0D6EAD629F38}">
  <dimension ref="A1:H7"/>
  <sheetViews>
    <sheetView tabSelected="1" workbookViewId="0">
      <selection activeCell="H10" sqref="H10"/>
    </sheetView>
  </sheetViews>
  <sheetFormatPr baseColWidth="10" defaultRowHeight="15" x14ac:dyDescent="0.25"/>
  <cols>
    <col min="1" max="2" width="9.42578125" customWidth="1"/>
    <col min="3" max="3" width="8.140625" customWidth="1"/>
    <col min="4" max="4" width="25.28515625" customWidth="1"/>
    <col min="5" max="5" width="37.140625" customWidth="1"/>
    <col min="6" max="6" width="37.28515625" customWidth="1"/>
    <col min="7" max="7" width="36.5703125" customWidth="1"/>
    <col min="8" max="8" width="15.42578125" customWidth="1"/>
    <col min="9" max="9" width="15.140625" customWidth="1"/>
  </cols>
  <sheetData>
    <row r="1" spans="1:8" x14ac:dyDescent="0.25">
      <c r="A1" s="2" t="s">
        <v>0</v>
      </c>
      <c r="B1" s="2" t="s">
        <v>1</v>
      </c>
      <c r="C1" s="2" t="s">
        <v>6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2</v>
      </c>
    </row>
    <row r="2" spans="1:8" x14ac:dyDescent="0.25">
      <c r="A2" s="1">
        <v>5000000</v>
      </c>
      <c r="B2" s="1">
        <v>1</v>
      </c>
      <c r="C2" s="1">
        <v>5</v>
      </c>
      <c r="D2" s="1">
        <f>IF(AND(B2=1,A2*0.4&gt;877000),A2-(A2*0.4*0.08))</f>
        <v>4840000</v>
      </c>
      <c r="E2" s="1" t="b">
        <f>IF(AND(B2=2,C2=1,A2*0.4&lt;877803),A2-(877803*0.285 + 877803*0.00522),IF(AND(B2=2,C2=2,A2*0.4&lt;877803),A2-(877803*0.285 + 877803*0.01044),IF(AND(B2=2,C2=3,A2*0.4&lt;877803),A2-(877803*0.285 + 877803*0.02436),IF(AND(B2=2,C2=4,A2*0.4&lt;877803),A2-(877803*0.285 + 877803*0.0435),IF(AND(B2=2,C2=5,A2*0.4&lt;877803),A2-(877803*0.285 + 877803*0.0696))))))</f>
        <v>0</v>
      </c>
      <c r="F2" s="1" t="b">
        <f>IF(AND(B2=2,C2=1,A2*0.4&gt;877803),A2-(A2*0.4*0.285 + A2*0.4*0.00522),IF(AND(B2=2,C2=2,A2*0.4&gt;877803),A2-(A2Ç+0.4*0.285 + A2*0.4*0.01044),IF(AND(B2=2,C2=3,A2*0.4&gt;877803),A2-(A2*0.4*0.285 + A2*0.4*0.02436),IF(AND(B2=2,C2=4,A2*0.4&gt;8778003),A2-(A2*0.4*0.285 + A2*0.4*0.0435),IF(AND(B2=2,C2=5,A2*0.4&gt;877803),A2-(A2*0.4*0.285 + A2*0.4*0.0696))))))</f>
        <v>0</v>
      </c>
      <c r="G2" s="1" t="b">
        <f>IF(AND(B2=1,A2*0.4&lt;877803),A2-(877803*0.08))</f>
        <v>0</v>
      </c>
      <c r="H2" s="1">
        <f>IF(AND(B2=1,A2*0.4&lt;877803),G2*12+A2,IF(AND(B2=1,A2*0.4&gt;877803),D2*12+A2,IF(AND(B2=2,A2*0.4&lt;877803),E2*12,F2*12)))</f>
        <v>63080000</v>
      </c>
    </row>
    <row r="3" spans="1:8" x14ac:dyDescent="0.25">
      <c r="A3" s="1">
        <v>5000000</v>
      </c>
      <c r="B3" s="1">
        <v>2</v>
      </c>
      <c r="C3" s="1">
        <v>5</v>
      </c>
      <c r="D3" s="1" t="b">
        <f t="shared" ref="D3:D9" si="0">IF(AND(B3=1,A3*0.4&gt;877000),A3-(A3*0.4*0.08))</f>
        <v>0</v>
      </c>
      <c r="E3" s="1" t="b">
        <f t="shared" ref="E3:E10" si="1">IF(AND(B3=2,C3=1,A3*0.4&lt;877803),A3-(877803*0.285 + 877803*0.00522),IF(AND(B3=2,C3=2,A3*0.4&lt;877803),A3-(877803*0.285 + 877803*0.01044),IF(AND(B3=2,C3=3,A3*0.4&lt;877803),A3-(877803*0.285 + 877803*0.02436),IF(AND(B3=2,C3=4,A3*0.4&lt;877803),A3-(877803*0.285 + 877803*0.0435),IF(AND(B3=2,C3=5,A3*0.4&lt;877803),A3-(877803*0.285 + 877803*0.0696))))))</f>
        <v>0</v>
      </c>
      <c r="F3" s="1">
        <f>IF(AND(B3=2,C3=1,A3*0.4&gt;877803),A3-(A3*0.4*0.285 + A3*0.4*0.00522),IF(AND(B3=2,C3=2,A3*0.4&gt;877803),A3-(A2Ç+0.4*0.285 + A3*0.4*0.01044),IF(AND(B3=2,C3=3,A3*0.4&gt;877803),A3-(A3*0.4*0.285 + A3*0.4*0.02436),IF(AND(B3=2,C3=4,A3*0.4&gt;8778003),A3-(A3*0.4*0.285 + A3*0.4*0.0435),IF(AND(B3=2,C3=5,A3*0.4&gt;877803),A3-(A3*0.4*0.285 + A3*0.4*0.0696))))))</f>
        <v>4290800</v>
      </c>
      <c r="G3" s="1" t="b">
        <f t="shared" ref="G3:G10" si="2">IF(AND(B3=1,A3*0.4&lt;877803),A3-(877803*0.08))</f>
        <v>0</v>
      </c>
      <c r="H3" s="1">
        <f t="shared" ref="H3:H10" si="3">IF(AND(B3=1,A3*0.4&lt;877803),G3*12+A3,IF(AND(B3=1,A3*0.4&gt;877803),D3*12+A3,IF(AND(B3=2,A3*0.4&lt;877803),E3*12,F3*12)))</f>
        <v>51489600</v>
      </c>
    </row>
    <row r="4" spans="1:8" x14ac:dyDescent="0.25">
      <c r="A4" s="1">
        <v>1000000</v>
      </c>
      <c r="B4" s="1">
        <v>1</v>
      </c>
      <c r="C4" s="1">
        <v>1</v>
      </c>
      <c r="D4" s="1" t="b">
        <f t="shared" si="0"/>
        <v>0</v>
      </c>
      <c r="E4" s="1" t="b">
        <f t="shared" si="1"/>
        <v>0</v>
      </c>
      <c r="F4" s="1" t="b">
        <f>IF(AND(B4=2,C4=1,A4*0.4&gt;877803),A4-(A4*0.4*0.285 + A4*0.4*0.00522),IF(AND(B4=2,C4=2,A4*0.4&gt;877803),A4-(A2Ç+0.4*0.285 + A4*0.4*0.01044),IF(AND(B4=2,C4=3,A4*0.4&gt;877803),A4-(A4*0.4*0.285 + A4*0.4*0.02436),IF(AND(B4=2,C4=4,A4*0.4&gt;8778003),A4-(A4*0.4*0.285 + A4*0.4*0.0435),IF(AND(B4=2,C4=5,A4*0.4&gt;877803),A4-(A4*0.4*0.285 + A4*0.4*0.0696))))))</f>
        <v>0</v>
      </c>
      <c r="G4" s="1">
        <f t="shared" si="2"/>
        <v>929775.76</v>
      </c>
      <c r="H4" s="1">
        <f t="shared" si="3"/>
        <v>12157309.120000001</v>
      </c>
    </row>
    <row r="5" spans="1:8" x14ac:dyDescent="0.25">
      <c r="A5" s="1">
        <v>1000000</v>
      </c>
      <c r="B5" s="1">
        <v>2</v>
      </c>
      <c r="C5" s="1">
        <v>1</v>
      </c>
      <c r="D5" s="1" t="b">
        <f t="shared" si="0"/>
        <v>0</v>
      </c>
      <c r="E5" s="1">
        <f t="shared" si="1"/>
        <v>745244.01334000006</v>
      </c>
      <c r="F5" s="1" t="b">
        <f>IF(AND(B5=2,C5=1,A5*0.4&gt;877803),A5-(A5*0.4*0.285 + A5*0.4*0.00522),IF(AND(B5=2,C5=2,A5*0.4&gt;877803),A5-(A2Ç+0.4*0.285 + A5*0.4*0.01044),IF(AND(B5=2,C5=3,A5*0.4&gt;877803),A5-(A5*0.4*0.285 + A5*0.4*0.02436),IF(AND(B5=2,C5=4,A5*0.4&gt;8778003),A5-(A5*0.4*0.285 + A5*0.4*0.0435),IF(AND(B5=2,C5=5,A5*0.4&gt;877803),A5-(A5*0.4*0.285 + A5*0.4*0.0696))))))</f>
        <v>0</v>
      </c>
      <c r="G5" s="1" t="b">
        <f t="shared" si="2"/>
        <v>0</v>
      </c>
      <c r="H5" s="1">
        <f t="shared" si="3"/>
        <v>8942928.1600800008</v>
      </c>
    </row>
    <row r="6" spans="1:8" x14ac:dyDescent="0.25">
      <c r="A6" s="1">
        <v>4000000</v>
      </c>
      <c r="B6" s="1">
        <v>1</v>
      </c>
      <c r="C6" s="1">
        <v>3</v>
      </c>
      <c r="D6" s="1">
        <f t="shared" si="0"/>
        <v>3872000</v>
      </c>
      <c r="E6" s="1" t="b">
        <f t="shared" si="1"/>
        <v>0</v>
      </c>
      <c r="F6" s="1" t="b">
        <f>IF(AND(B6=2,C6=1,A6*0.4&gt;877803),A6-(A6*0.4*0.285 + A6*0.4*0.00522),IF(AND(B6=2,C6=2,A6*0.4&gt;877803),A6-(A2Ç+0.4*0.285 + A6*0.4*0.01044),IF(AND(B6=2,C6=3,A6*0.4&gt;877803),A6-(A6*0.4*0.285 + A6*0.4*0.02436),IF(AND(B6=2,C6=4,A6*0.4&gt;8778003),A6-(A6*0.4*0.285 + A6*0.4*0.0435),IF(AND(B6=2,C6=5,A6*0.4&gt;877803),A6-(A6*0.4*0.285 + A6*0.4*0.0696))))))</f>
        <v>0</v>
      </c>
      <c r="G6" s="1" t="b">
        <f t="shared" si="2"/>
        <v>0</v>
      </c>
      <c r="H6" s="1">
        <f t="shared" si="3"/>
        <v>50464000</v>
      </c>
    </row>
    <row r="7" spans="1:8" x14ac:dyDescent="0.25">
      <c r="A7" s="1">
        <v>4600000</v>
      </c>
      <c r="B7" s="1">
        <v>2</v>
      </c>
      <c r="C7" s="1">
        <v>3</v>
      </c>
      <c r="D7" s="1" t="b">
        <f t="shared" si="0"/>
        <v>0</v>
      </c>
      <c r="E7" s="1" t="b">
        <f t="shared" si="1"/>
        <v>0</v>
      </c>
      <c r="F7" s="1">
        <f>IF(AND(B7=2,C7=1,A7*0.4&gt;877803),A7-(A7*0.4*0.285 + A7*0.4*0.00522),IF(AND(B7=2,C7=2,A7*0.4&gt;877803),A7-(A2Ç+0.4*0.285 + A7*0.4*0.01044),IF(AND(B7=2,C7=3,A7*0.4&gt;877803),A7-(A7*0.4*0.285 + A7*0.4*0.02436),IF(AND(B7=2,C7=4,A7*0.4&gt;8778003),A7-(A7*0.4*0.285 + A7*0.4*0.0435),IF(AND(B7=2,C7=5,A7*0.4&gt;877803),A7-(A7*0.4*0.285 + A7*0.4*0.0696))))))</f>
        <v>4030777.6</v>
      </c>
      <c r="G7" s="1" t="b">
        <f t="shared" si="2"/>
        <v>0</v>
      </c>
      <c r="H7" s="1">
        <f t="shared" si="3"/>
        <v>48369331.200000003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Saldarriaga</dc:creator>
  <cp:lastModifiedBy>Adrián Saldarriaga</cp:lastModifiedBy>
  <dcterms:created xsi:type="dcterms:W3CDTF">2020-02-10T14:21:54Z</dcterms:created>
  <dcterms:modified xsi:type="dcterms:W3CDTF">2020-02-10T16:21:21Z</dcterms:modified>
</cp:coreProperties>
</file>