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C:\Users\user\Desktop\artefacts for cover page\OPM²_Artefacts.v3.0.1 with Cover Page\"/>
    </mc:Choice>
  </mc:AlternateContent>
  <xr:revisionPtr revIDLastSave="0" documentId="13_ncr:1_{93AC9267-B335-4099-BABE-8B2840FD8B3B}" xr6:coauthVersionLast="45" xr6:coauthVersionMax="45" xr10:uidLastSave="{00000000-0000-0000-0000-000000000000}"/>
  <bookViews>
    <workbookView xWindow="-120" yWindow="-120" windowWidth="25440" windowHeight="15390" xr2:uid="{00000000-000D-0000-FFFF-FFFF00000000}"/>
  </bookViews>
  <sheets>
    <sheet name="Summary" sheetId="5" r:id="rId1"/>
    <sheet name="Initiating" sheetId="2" r:id="rId2"/>
    <sheet name="Planning" sheetId="3" r:id="rId3"/>
    <sheet name="Executing" sheetId="1" r:id="rId4"/>
    <sheet name="Closing" sheetId="6" r:id="rId5"/>
    <sheet name="Monitoring" sheetId="8" r:id="rId6"/>
  </sheets>
  <definedNames>
    <definedName name="_xlnm._FilterDatabase" localSheetId="4" hidden="1">Closing!$C$1:$F$50</definedName>
    <definedName name="_xlnm._FilterDatabase" localSheetId="3" hidden="1">Executing!$C$1:$F$9</definedName>
    <definedName name="_xlnm._FilterDatabase" localSheetId="5" hidden="1">Monitoring!$C$1:$F$49</definedName>
    <definedName name="_xlnm.Print_Area" localSheetId="4">Closing!$B$2:$F$9</definedName>
    <definedName name="_xlnm.Print_Area" localSheetId="3">Executing!$B$2:$F$10</definedName>
    <definedName name="_xlnm.Print_Area" localSheetId="1">Initiating!$B$2:$F$13</definedName>
    <definedName name="_xlnm.Print_Area" localSheetId="5">Monitoring!$B$2:$F$8</definedName>
    <definedName name="_xlnm.Print_Area" localSheetId="2">Planning!$B$2:$F$19</definedName>
    <definedName name="_xlnm.Print_Area" localSheetId="0">Summary!$B$3:$Q$29</definedName>
    <definedName name="_xlnm.Print_Titles" localSheetId="4">Closing!$4:$4</definedName>
    <definedName name="_xlnm.Print_Titles" localSheetId="5">Monitoring!$4:$4</definedName>
    <definedName name="_xlnm.Print_Titles" localSheetId="2">Planning!$4:$4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3" i="5" l="1"/>
  <c r="D8" i="8"/>
  <c r="E7" i="8"/>
  <c r="E6" i="8"/>
  <c r="B6" i="8"/>
  <c r="B7" i="8" s="1"/>
  <c r="E5" i="8"/>
  <c r="E7" i="1"/>
  <c r="E6" i="1"/>
  <c r="B6" i="1"/>
  <c r="B7" i="1" s="1"/>
  <c r="B8" i="1" s="1"/>
  <c r="B9" i="1" s="1"/>
  <c r="E18" i="3"/>
  <c r="E8" i="8" l="1"/>
  <c r="E3" i="8" s="1"/>
  <c r="E10" i="2"/>
  <c r="F3" i="8" l="1"/>
  <c r="E8" i="6"/>
  <c r="E7" i="6"/>
  <c r="E6" i="6"/>
  <c r="E5" i="6"/>
  <c r="E9" i="1"/>
  <c r="E8" i="1"/>
  <c r="E5" i="1"/>
  <c r="E17" i="3"/>
  <c r="E16" i="3"/>
  <c r="E15" i="3"/>
  <c r="E14" i="3"/>
  <c r="E13" i="3"/>
  <c r="E12" i="3"/>
  <c r="E11" i="3"/>
  <c r="E10" i="3"/>
  <c r="E9" i="3"/>
  <c r="E8" i="3"/>
  <c r="E7" i="3"/>
  <c r="E6" i="3"/>
  <c r="E5" i="3"/>
  <c r="E6" i="2"/>
  <c r="E7" i="2"/>
  <c r="E8" i="2"/>
  <c r="E9" i="2"/>
  <c r="E11" i="2"/>
  <c r="E12" i="2"/>
  <c r="E5" i="2"/>
  <c r="C23" i="5" l="1"/>
  <c r="D23" i="5"/>
  <c r="F23" i="5" s="1"/>
  <c r="D9" i="6"/>
  <c r="D10" i="1"/>
  <c r="D13" i="2"/>
  <c r="D19" i="3"/>
  <c r="E19" i="3" l="1"/>
  <c r="E3" i="3" s="1"/>
  <c r="E13" i="2" l="1"/>
  <c r="E3" i="2" s="1"/>
  <c r="E9" i="6" l="1"/>
  <c r="E3" i="6" s="1"/>
  <c r="E22" i="5"/>
  <c r="B6" i="6"/>
  <c r="B7" i="6" s="1"/>
  <c r="B8" i="6" s="1"/>
  <c r="F3" i="6" l="1"/>
  <c r="C22" i="5" s="1"/>
  <c r="E21" i="5"/>
  <c r="E20" i="5"/>
  <c r="D22" i="5" l="1"/>
  <c r="E19" i="5"/>
  <c r="E10" i="1" l="1"/>
  <c r="E3" i="1" s="1"/>
  <c r="F22" i="5" l="1"/>
  <c r="B6" i="3"/>
  <c r="B7" i="3" s="1"/>
  <c r="B8" i="3" s="1"/>
  <c r="B9" i="3" s="1"/>
  <c r="B10" i="3" s="1"/>
  <c r="B11" i="3" s="1"/>
  <c r="B12" i="3" s="1"/>
  <c r="B13" i="3" s="1"/>
  <c r="B14" i="3" s="1"/>
  <c r="B15" i="3" s="1"/>
  <c r="B16" i="3" s="1"/>
  <c r="B17" i="3" s="1"/>
  <c r="B18" i="3" s="1"/>
  <c r="D21" i="5" l="1"/>
  <c r="F21" i="5" s="1"/>
  <c r="F3" i="1"/>
  <c r="C21" i="5" s="1"/>
  <c r="D20" i="5" l="1"/>
  <c r="F20" i="5" s="1"/>
  <c r="F3" i="3"/>
  <c r="C20" i="5" s="1"/>
  <c r="D19" i="5" l="1"/>
  <c r="F19" i="5" s="1"/>
  <c r="F3" i="2" l="1"/>
  <c r="C19" i="5" s="1"/>
  <c r="C15" i="5"/>
  <c r="C16" i="5" s="1"/>
  <c r="B6" i="2"/>
  <c r="B7" i="2" s="1"/>
  <c r="B8" i="2" s="1"/>
  <c r="B9" i="2" s="1"/>
  <c r="B10" i="2" l="1"/>
  <c r="B11" i="2" s="1"/>
  <c r="B12" i="2" s="1"/>
</calcChain>
</file>

<file path=xl/sharedStrings.xml><?xml version="1.0" encoding="utf-8"?>
<sst xmlns="http://schemas.openxmlformats.org/spreadsheetml/2006/main" count="177" uniqueCount="84">
  <si>
    <t>Comments</t>
  </si>
  <si>
    <t>#</t>
  </si>
  <si>
    <t>Description</t>
  </si>
  <si>
    <t>Project Name:</t>
  </si>
  <si>
    <t>Project Owner:</t>
  </si>
  <si>
    <t>Business Manager:</t>
  </si>
  <si>
    <t>Solution Provider:</t>
  </si>
  <si>
    <t>Project Manager:</t>
  </si>
  <si>
    <t>Area</t>
  </si>
  <si>
    <t>Score</t>
  </si>
  <si>
    <t xml:space="preserve"> </t>
  </si>
  <si>
    <t>Yes</t>
  </si>
  <si>
    <t>No</t>
  </si>
  <si>
    <t>&lt;Name of the project.&gt;</t>
  </si>
  <si>
    <t>&lt;Name of the Project Owner.&gt;</t>
  </si>
  <si>
    <t>&lt;Name of the Business Manager.&gt;</t>
  </si>
  <si>
    <t>&lt;Name of the Solution Provider.&gt;</t>
  </si>
  <si>
    <t>&lt;Name of the Project Manager.&gt;</t>
  </si>
  <si>
    <t>Reviewer Name:</t>
  </si>
  <si>
    <t>Initiating</t>
  </si>
  <si>
    <t>Planning</t>
  </si>
  <si>
    <t>Executing</t>
  </si>
  <si>
    <t>Closing</t>
  </si>
  <si>
    <t>Already performed?</t>
  </si>
  <si>
    <t>% of Phase Compliance</t>
  </si>
  <si>
    <t>Total score for compliance</t>
  </si>
  <si>
    <t>Overall Compliance (%)</t>
  </si>
  <si>
    <t>Date</t>
  </si>
  <si>
    <t>Date:</t>
  </si>
  <si>
    <t>dd/mm/yyyy</t>
  </si>
  <si>
    <t>&lt;Name of the person performing the phase-exit reviews.&gt;</t>
  </si>
  <si>
    <t>Assessment Key:</t>
  </si>
  <si>
    <t>Major key activities for the phase(s) weren't performed (50% of the key activities or more are still to be completed).</t>
  </si>
  <si>
    <t>Nearly all the key activities for the phase(s) are complete (more than 80% of the key activities). The decision to move to another phase should be taken considering the relevance / adequacy of the remaining activities to the project and its specificities.</t>
  </si>
  <si>
    <t>Some key activities are still to be completed before the phase(s) can be closed (% of compliance between 51% and 80%).</t>
  </si>
  <si>
    <t>Overall Phase-Exit Status:</t>
  </si>
  <si>
    <t>Phase-Exit Status</t>
  </si>
  <si>
    <t>Yes, Partially</t>
  </si>
  <si>
    <t>N/A</t>
  </si>
  <si>
    <t>&lt;Add here the justification for the answer given.&gt;</t>
  </si>
  <si>
    <t>Answer</t>
  </si>
  <si>
    <t>Initiating Phase Checks</t>
  </si>
  <si>
    <t>Is every group represented by a physical person ?</t>
  </si>
  <si>
    <t>Stakeholders checklist</t>
  </si>
  <si>
    <t>Planning Phase Checks</t>
  </si>
  <si>
    <t>Executing Phase Checks</t>
  </si>
  <si>
    <t>Closing Phase Checks</t>
  </si>
  <si>
    <t>Monitoring</t>
  </si>
  <si>
    <t>Have the groups/individuals that will have an impact or will be impacted been identified?</t>
  </si>
  <si>
    <t>Has the level of impact of the project for every stakeholder been defined?</t>
  </si>
  <si>
    <t>Is all input received from the key stakeholders taken into account and reflected in the project charter?</t>
  </si>
  <si>
    <t>Have agreements been made regarding the reviewing schedule?</t>
  </si>
  <si>
    <t>Is the stakeholder matrix been created?</t>
  </si>
  <si>
    <t>Kick-off Meeting : have all the key stakeholders been identified?</t>
  </si>
  <si>
    <t>Kick-off Meeting : have the invited stakeholders confirmed their presence?</t>
  </si>
  <si>
    <t>Kick-off Meeting : has the agenda been sent upfront to the key stakeholders for comments?</t>
  </si>
  <si>
    <t>Kick-off Meeting : did you had a chat with the key stakeholders after the meeting?</t>
  </si>
  <si>
    <t>Have the key stakeholders agreed on how to monitor and control the project?</t>
  </si>
  <si>
    <t>Did you agree with the key stakeholders on the way to communicate (means, frequency, format, level of detail)?</t>
  </si>
  <si>
    <t>Did you inform the key stakeholders about the change process and the change log?</t>
  </si>
  <si>
    <t>Is the risk appetite of every stakeholder added to the stakeholder matrix?</t>
  </si>
  <si>
    <t>Has an agreement been made about the overall quality  requirements (audits, KPI, …) with the key stakeholders?</t>
  </si>
  <si>
    <t>Are the stakeholders clearly aware of the desired goals and outputs of the project (clear understanding on their activities and the  time needed to perform them)?</t>
  </si>
  <si>
    <t>Has the Project Owner (PO) organised a formal announcement to the user groups about the transition and the way it will influence their way of working?</t>
  </si>
  <si>
    <t>End of phase : did you verifiy if all the stakeholders remain the same for the next phase?</t>
  </si>
  <si>
    <t>End of phase : did you thank the stakeholders that will leave the project?</t>
  </si>
  <si>
    <t>Kick-off Meeting : have the key stakeholders confirmed their presence?</t>
  </si>
  <si>
    <t>Have all needed acceptances been given by the stakeholders?</t>
  </si>
  <si>
    <t>Have all stakeholders been thanked for their contribution to the success of the project?</t>
  </si>
  <si>
    <t>Is an event been organised to celebrate the success of the project?</t>
  </si>
  <si>
    <t>Delays/budget overruns : have the key stakeholders been informed?</t>
  </si>
  <si>
    <t>Delays/budget overruns : has a Project Steering Committee (PSC) been organised?</t>
  </si>
  <si>
    <t>When defining alternative solutions (and making the SWOT analysis) has the preferred solution for every stakeholder been indicated?</t>
  </si>
  <si>
    <t>Has the Project Steering Committee (PSC) been established?</t>
  </si>
  <si>
    <t>Have the requirements been reviewed and approved by the key stakeholders?</t>
  </si>
  <si>
    <t>Review meeting : is the Project Owner (PO) present?</t>
  </si>
  <si>
    <t>Is the Project Acceptance Note undersigned by the Project Owner (PO)?</t>
  </si>
  <si>
    <t>Business implementation : have regular updates been given to the Project Owner (PO) and relevant stakeholders?</t>
  </si>
  <si>
    <t>Monitoring  Checks</t>
  </si>
  <si>
    <t>% of Compliance</t>
  </si>
  <si>
    <t>&lt;This checklist should be reviewed and customised (if needed) at the start of each phase.The main purpose of the Stakeholders Checklist is to support the Project Manager (PM) when verifying whether the activities related to  the key Stakeholders were performed as planned.&gt;</t>
  </si>
  <si>
    <t>&lt;Add a justification here.&gt;</t>
  </si>
  <si>
    <t>Organisation / Department:</t>
  </si>
  <si>
    <t>&lt;Name of the organisation and department.&gt;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</si>
</sst>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_)"/>
  </numFmts>
  <fonts count="20" x14ac:knownFonts="1">
    <font>
      <sz val="10"/>
      <name val="Arial"/>
    </font>
    <font>
      <sz val="10"/>
      <name val="Calibri"/>
      <family val="2"/>
      <scheme val="minor"/>
    </font>
    <font>
      <b/>
      <sz val="10"/>
      <name val="Calibri"/>
      <family val="2"/>
      <scheme val="minor"/>
    </font>
    <font>
      <i/>
      <sz val="10"/>
      <name val="Calibri"/>
      <family val="2"/>
      <scheme val="minor"/>
    </font>
    <font>
      <b/>
      <sz val="16"/>
      <name val="Calibri"/>
      <family val="2"/>
      <scheme val="minor"/>
    </font>
    <font>
      <sz val="10"/>
      <color indexed="12"/>
      <name val="Calibri"/>
      <family val="2"/>
      <scheme val="minor"/>
    </font>
    <font>
      <b/>
      <sz val="12"/>
      <name val="Calibri"/>
      <family val="2"/>
      <scheme val="minor"/>
    </font>
    <font>
      <sz val="12"/>
      <name val="Calibri"/>
      <family val="2"/>
      <scheme val="minor"/>
    </font>
    <font>
      <b/>
      <sz val="14"/>
      <name val="Calibri"/>
      <family val="2"/>
      <scheme val="minor"/>
    </font>
    <font>
      <sz val="10"/>
      <color theme="9" tint="-0.499984740745262"/>
      <name val="Calibri"/>
      <family val="2"/>
      <scheme val="minor"/>
    </font>
    <font>
      <i/>
      <sz val="16"/>
      <color theme="9" tint="-0.499984740745262"/>
      <name val="Calibri"/>
      <family val="2"/>
      <scheme val="minor"/>
    </font>
    <font>
      <i/>
      <sz val="12"/>
      <color theme="9" tint="-0.499984740745262"/>
      <name val="Calibri"/>
      <family val="2"/>
      <scheme val="minor"/>
    </font>
    <font>
      <sz val="10"/>
      <name val="Arial"/>
      <family val="2"/>
    </font>
    <font>
      <b/>
      <sz val="11"/>
      <color theme="0"/>
      <name val="Calibri"/>
      <family val="2"/>
      <scheme val="minor"/>
    </font>
    <font>
      <b/>
      <sz val="20"/>
      <color indexed="9"/>
      <name val="Calibri"/>
      <family val="2"/>
      <scheme val="minor"/>
    </font>
    <font>
      <b/>
      <sz val="20"/>
      <name val="Calibri"/>
      <family val="2"/>
      <scheme val="minor"/>
    </font>
    <font>
      <b/>
      <sz val="24"/>
      <color indexed="12"/>
      <name val="Calibri"/>
      <family val="2"/>
      <scheme val="minor"/>
    </font>
    <font>
      <sz val="11"/>
      <name val="Calibri"/>
      <family val="2"/>
      <scheme val="minor"/>
    </font>
    <font>
      <b/>
      <sz val="11"/>
      <name val="Calibri"/>
      <family val="2"/>
      <scheme val="minor"/>
    </font>
    <font>
      <i/>
      <sz val="10"/>
      <color rgb="FF1B6FB5"/>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bgColor indexed="64"/>
      </patternFill>
    </fill>
    <fill>
      <patternFill patternType="solid">
        <fgColor rgb="FFFFE2A7"/>
        <bgColor indexed="64"/>
      </patternFill>
    </fill>
    <fill>
      <patternFill patternType="solid">
        <fgColor rgb="FFFBD6B7"/>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A5A5A5"/>
      </patternFill>
    </fill>
    <fill>
      <patternFill patternType="solid">
        <fgColor theme="6" tint="0.39997558519241921"/>
        <bgColor indexed="64"/>
      </patternFill>
    </fill>
    <fill>
      <patternFill patternType="solid">
        <fgColor theme="3" tint="0.59999389629810485"/>
        <bgColor indexed="64"/>
      </patternFill>
    </fill>
  </fills>
  <borders count="4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medium">
        <color indexed="64"/>
      </top>
      <bottom/>
      <diagonal/>
    </border>
    <border>
      <left style="medium">
        <color indexed="64"/>
      </left>
      <right/>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bottom style="hair">
        <color indexed="64"/>
      </bottom>
      <diagonal/>
    </border>
    <border>
      <left style="medium">
        <color indexed="64"/>
      </left>
      <right style="medium">
        <color indexed="64"/>
      </right>
      <top style="hair">
        <color indexed="64"/>
      </top>
      <bottom style="medium">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bottom style="medium">
        <color indexed="64"/>
      </bottom>
      <diagonal/>
    </border>
  </borders>
  <cellStyleXfs count="3">
    <xf numFmtId="0" fontId="0" fillId="0" borderId="0"/>
    <xf numFmtId="9" fontId="12" fillId="0" borderId="0" applyFont="0" applyFill="0" applyBorder="0" applyAlignment="0" applyProtection="0"/>
    <xf numFmtId="0" fontId="13" fillId="10" borderId="21" applyNumberFormat="0" applyAlignment="0" applyProtection="0"/>
  </cellStyleXfs>
  <cellXfs count="169">
    <xf numFmtId="0" fontId="0" fillId="0" borderId="0" xfId="0"/>
    <xf numFmtId="0" fontId="1" fillId="2" borderId="0" xfId="0" applyFont="1" applyFill="1"/>
    <xf numFmtId="0" fontId="1" fillId="2" borderId="0" xfId="0" applyFont="1" applyFill="1" applyAlignment="1">
      <alignment horizontal="center"/>
    </xf>
    <xf numFmtId="0" fontId="5" fillId="2" borderId="0" xfId="0" applyFont="1" applyFill="1"/>
    <xf numFmtId="0" fontId="6" fillId="2" borderId="7" xfId="0" applyFont="1" applyFill="1" applyBorder="1" applyAlignment="1" applyProtection="1">
      <alignment horizontal="right"/>
    </xf>
    <xf numFmtId="164" fontId="1" fillId="2" borderId="0" xfId="0" applyNumberFormat="1" applyFont="1" applyFill="1" applyProtection="1"/>
    <xf numFmtId="0" fontId="7" fillId="2" borderId="0" xfId="0" applyFont="1" applyFill="1"/>
    <xf numFmtId="0" fontId="8" fillId="2" borderId="9" xfId="0" applyFont="1" applyFill="1" applyBorder="1" applyAlignment="1" applyProtection="1">
      <alignment horizontal="right" wrapText="1"/>
    </xf>
    <xf numFmtId="0" fontId="6" fillId="2" borderId="0" xfId="0" applyFont="1" applyFill="1" applyProtection="1"/>
    <xf numFmtId="0" fontId="1" fillId="2" borderId="0" xfId="0" applyFont="1" applyFill="1" applyProtection="1"/>
    <xf numFmtId="0" fontId="5" fillId="2" borderId="0" xfId="0" applyFont="1" applyFill="1" applyBorder="1" applyProtection="1">
      <protection locked="0"/>
    </xf>
    <xf numFmtId="0" fontId="3" fillId="2" borderId="0" xfId="0" applyFont="1" applyFill="1"/>
    <xf numFmtId="0" fontId="2" fillId="2" borderId="5" xfId="0" applyFont="1" applyFill="1" applyBorder="1" applyProtection="1"/>
    <xf numFmtId="0" fontId="6" fillId="3" borderId="7" xfId="0" applyFont="1" applyFill="1" applyBorder="1" applyAlignment="1" applyProtection="1">
      <alignment horizontal="right"/>
    </xf>
    <xf numFmtId="0" fontId="6" fillId="3" borderId="7" xfId="0" applyFont="1" applyFill="1" applyBorder="1" applyProtection="1"/>
    <xf numFmtId="0" fontId="6" fillId="3" borderId="5" xfId="0" applyFont="1" applyFill="1" applyBorder="1" applyAlignment="1" applyProtection="1">
      <alignment horizontal="center" vertical="center" wrapText="1"/>
    </xf>
    <xf numFmtId="0" fontId="6" fillId="3" borderId="11" xfId="0" applyFont="1" applyFill="1" applyBorder="1" applyAlignment="1" applyProtection="1">
      <alignment horizontal="center" vertical="center" wrapText="1"/>
    </xf>
    <xf numFmtId="0" fontId="6" fillId="3" borderId="12" xfId="0" applyFont="1" applyFill="1" applyBorder="1" applyAlignment="1" applyProtection="1">
      <alignment horizontal="center" vertical="center" wrapText="1"/>
    </xf>
    <xf numFmtId="0" fontId="6" fillId="3" borderId="6" xfId="0" applyFont="1" applyFill="1" applyBorder="1" applyAlignment="1" applyProtection="1">
      <alignment horizontal="center" vertical="center" wrapText="1"/>
    </xf>
    <xf numFmtId="0" fontId="1" fillId="2" borderId="0" xfId="0" applyFont="1" applyFill="1" applyBorder="1" applyAlignment="1">
      <alignment horizontal="left" vertical="center" wrapText="1"/>
    </xf>
    <xf numFmtId="0" fontId="1" fillId="2" borderId="0" xfId="0" applyFont="1" applyFill="1" applyBorder="1" applyAlignment="1">
      <alignment horizontal="center" vertical="center" wrapText="1"/>
    </xf>
    <xf numFmtId="0" fontId="1" fillId="2" borderId="0" xfId="0" applyFont="1" applyFill="1" applyBorder="1"/>
    <xf numFmtId="0" fontId="6" fillId="5"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2" xfId="0" applyFont="1" applyFill="1" applyBorder="1" applyAlignment="1">
      <alignment horizontal="center" vertical="center"/>
    </xf>
    <xf numFmtId="0" fontId="6" fillId="8" borderId="1" xfId="0" applyFont="1" applyFill="1" applyBorder="1" applyAlignment="1">
      <alignment horizontal="center" vertical="center"/>
    </xf>
    <xf numFmtId="0" fontId="6" fillId="8" borderId="2" xfId="0" applyFont="1" applyFill="1" applyBorder="1" applyAlignment="1">
      <alignment horizontal="center" vertical="center"/>
    </xf>
    <xf numFmtId="0" fontId="6" fillId="6" borderId="2" xfId="0" applyFont="1" applyFill="1" applyBorder="1" applyAlignment="1">
      <alignment horizontal="right" vertical="center"/>
    </xf>
    <xf numFmtId="14" fontId="13" fillId="10" borderId="22" xfId="2" applyNumberFormat="1" applyBorder="1" applyAlignment="1">
      <alignment horizontal="center" vertical="center"/>
    </xf>
    <xf numFmtId="0" fontId="6" fillId="7" borderId="2" xfId="0" applyFont="1" applyFill="1" applyBorder="1" applyAlignment="1">
      <alignment horizontal="right" vertical="center"/>
    </xf>
    <xf numFmtId="0" fontId="6" fillId="8" borderId="2" xfId="0" applyFont="1" applyFill="1" applyBorder="1" applyAlignment="1">
      <alignment horizontal="right" vertical="center"/>
    </xf>
    <xf numFmtId="0" fontId="6" fillId="2" borderId="23" xfId="0" applyFont="1" applyFill="1" applyBorder="1" applyAlignment="1" applyProtection="1">
      <alignment horizontal="left" vertical="center" wrapText="1"/>
    </xf>
    <xf numFmtId="0" fontId="6" fillId="2" borderId="24" xfId="0" applyFont="1" applyFill="1" applyBorder="1" applyAlignment="1" applyProtection="1">
      <alignment horizontal="left" vertical="center" wrapText="1"/>
    </xf>
    <xf numFmtId="0" fontId="2" fillId="2" borderId="0" xfId="0" applyFont="1" applyFill="1" applyBorder="1" applyAlignment="1">
      <alignment horizontal="center"/>
    </xf>
    <xf numFmtId="0" fontId="8" fillId="2" borderId="26" xfId="0" applyFont="1" applyFill="1" applyBorder="1" applyAlignment="1" applyProtection="1">
      <alignment horizontal="right" wrapText="1"/>
    </xf>
    <xf numFmtId="0" fontId="1" fillId="2" borderId="0" xfId="0" applyFont="1" applyFill="1" applyBorder="1" applyAlignment="1">
      <alignment horizontal="center" wrapText="1"/>
    </xf>
    <xf numFmtId="0" fontId="1" fillId="2" borderId="0" xfId="0" applyFont="1" applyFill="1" applyBorder="1" applyAlignment="1" applyProtection="1">
      <alignment horizontal="center" vertical="center" wrapText="1"/>
      <protection locked="0"/>
    </xf>
    <xf numFmtId="0" fontId="1" fillId="2" borderId="0" xfId="0" applyFont="1" applyFill="1" applyBorder="1" applyAlignment="1" applyProtection="1">
      <alignment horizontal="left" wrapText="1" indent="1"/>
      <protection locked="0"/>
    </xf>
    <xf numFmtId="0" fontId="1" fillId="2" borderId="0" xfId="0" applyFont="1" applyFill="1" applyBorder="1" applyAlignment="1">
      <alignment horizontal="left" wrapText="1"/>
    </xf>
    <xf numFmtId="0" fontId="6" fillId="2" borderId="0" xfId="0" applyFont="1" applyFill="1" applyBorder="1" applyAlignment="1">
      <alignment horizontal="center" vertical="center"/>
    </xf>
    <xf numFmtId="0" fontId="6" fillId="2" borderId="0" xfId="0" applyFont="1" applyFill="1" applyBorder="1" applyAlignment="1" applyProtection="1">
      <alignment horizontal="center" vertical="center"/>
      <protection locked="0"/>
    </xf>
    <xf numFmtId="0" fontId="2" fillId="2" borderId="0" xfId="0" applyFont="1" applyFill="1" applyBorder="1" applyAlignment="1">
      <alignment horizontal="center" vertical="center" wrapText="1"/>
    </xf>
    <xf numFmtId="0" fontId="2" fillId="2" borderId="0" xfId="0" applyFont="1" applyFill="1" applyBorder="1" applyAlignment="1">
      <alignment horizontal="left" vertical="center" wrapText="1"/>
    </xf>
    <xf numFmtId="0" fontId="1" fillId="2" borderId="19" xfId="0" applyFont="1" applyFill="1" applyBorder="1" applyAlignment="1">
      <alignment horizontal="center" wrapText="1"/>
    </xf>
    <xf numFmtId="0" fontId="1" fillId="2" borderId="19" xfId="0" applyFont="1" applyFill="1" applyBorder="1"/>
    <xf numFmtId="0" fontId="1" fillId="2" borderId="19" xfId="0" applyFont="1" applyFill="1" applyBorder="1" applyAlignment="1" applyProtection="1">
      <alignment horizontal="center" vertical="center" wrapText="1"/>
      <protection locked="0"/>
    </xf>
    <xf numFmtId="0" fontId="1" fillId="2" borderId="19" xfId="0" applyFont="1" applyFill="1" applyBorder="1" applyAlignment="1" applyProtection="1">
      <alignment horizontal="left" wrapText="1" indent="1"/>
      <protection locked="0"/>
    </xf>
    <xf numFmtId="0" fontId="6" fillId="11" borderId="2" xfId="0" applyFont="1" applyFill="1" applyBorder="1" applyAlignment="1">
      <alignment horizontal="center" vertical="center"/>
    </xf>
    <xf numFmtId="0" fontId="6" fillId="11" borderId="2" xfId="0" applyFont="1" applyFill="1" applyBorder="1" applyAlignment="1">
      <alignment horizontal="right" vertical="center"/>
    </xf>
    <xf numFmtId="0" fontId="6" fillId="11" borderId="1" xfId="0" applyFont="1" applyFill="1" applyBorder="1" applyAlignment="1">
      <alignment horizontal="center" vertical="center"/>
    </xf>
    <xf numFmtId="14" fontId="13" fillId="10" borderId="22" xfId="2" applyNumberFormat="1" applyBorder="1" applyAlignment="1" applyProtection="1">
      <alignment horizontal="center" vertical="center"/>
      <protection locked="0"/>
    </xf>
    <xf numFmtId="0" fontId="17" fillId="2" borderId="4" xfId="0" applyFont="1" applyFill="1" applyBorder="1" applyAlignment="1">
      <alignment horizontal="center" vertical="center" wrapText="1"/>
    </xf>
    <xf numFmtId="0" fontId="18" fillId="11" borderId="1" xfId="0" applyFont="1" applyFill="1" applyBorder="1" applyAlignment="1">
      <alignment horizontal="center" vertical="center" wrapText="1"/>
    </xf>
    <xf numFmtId="0" fontId="18" fillId="11" borderId="2" xfId="0" applyFont="1" applyFill="1" applyBorder="1" applyAlignment="1">
      <alignment horizontal="left" vertical="center" wrapText="1"/>
    </xf>
    <xf numFmtId="0" fontId="18" fillId="11" borderId="2" xfId="0" applyFont="1" applyFill="1" applyBorder="1" applyAlignment="1">
      <alignment horizontal="center" vertical="center" wrapText="1"/>
    </xf>
    <xf numFmtId="0" fontId="18" fillId="11" borderId="3" xfId="0" applyFont="1" applyFill="1" applyBorder="1" applyAlignment="1">
      <alignment horizontal="center" vertical="center" wrapText="1"/>
    </xf>
    <xf numFmtId="0" fontId="18" fillId="9" borderId="1" xfId="0" applyFont="1" applyFill="1" applyBorder="1" applyAlignment="1">
      <alignment horizontal="center" vertical="center" wrapText="1"/>
    </xf>
    <xf numFmtId="0" fontId="18" fillId="9" borderId="2" xfId="0" applyFont="1" applyFill="1" applyBorder="1" applyAlignment="1">
      <alignment horizontal="left" vertical="center" wrapText="1"/>
    </xf>
    <xf numFmtId="0" fontId="18" fillId="9" borderId="2" xfId="0" applyFont="1" applyFill="1" applyBorder="1" applyAlignment="1">
      <alignment horizontal="center" vertical="center" wrapText="1"/>
    </xf>
    <xf numFmtId="0" fontId="18" fillId="9" borderId="3" xfId="0" applyFont="1" applyFill="1" applyBorder="1" applyAlignment="1">
      <alignment horizontal="center" vertical="center" wrapText="1"/>
    </xf>
    <xf numFmtId="0" fontId="18" fillId="7" borderId="1" xfId="0" applyFont="1" applyFill="1" applyBorder="1" applyAlignment="1">
      <alignment horizontal="center" vertical="center" wrapText="1"/>
    </xf>
    <xf numFmtId="0" fontId="18" fillId="7" borderId="2" xfId="0" applyFont="1" applyFill="1" applyBorder="1" applyAlignment="1">
      <alignment horizontal="left" vertical="center" wrapText="1"/>
    </xf>
    <xf numFmtId="0" fontId="18" fillId="7" borderId="2" xfId="0" applyFont="1" applyFill="1" applyBorder="1" applyAlignment="1">
      <alignment horizontal="center" vertical="center" wrapText="1"/>
    </xf>
    <xf numFmtId="0" fontId="18" fillId="7" borderId="3" xfId="0" applyFont="1" applyFill="1" applyBorder="1" applyAlignment="1">
      <alignment horizontal="center" vertical="center" wrapText="1"/>
    </xf>
    <xf numFmtId="0" fontId="17" fillId="2" borderId="18" xfId="0" applyFont="1" applyFill="1" applyBorder="1" applyAlignment="1">
      <alignment horizontal="center" vertical="center" wrapText="1"/>
    </xf>
    <xf numFmtId="0" fontId="18" fillId="6" borderId="1" xfId="0" applyFont="1" applyFill="1" applyBorder="1" applyAlignment="1">
      <alignment horizontal="center" vertical="center" wrapText="1"/>
    </xf>
    <xf numFmtId="0" fontId="17" fillId="2" borderId="29" xfId="0" applyFont="1" applyFill="1" applyBorder="1" applyAlignment="1">
      <alignment horizontal="left" vertical="center" wrapText="1"/>
    </xf>
    <xf numFmtId="0" fontId="17" fillId="2" borderId="30" xfId="0" applyFont="1" applyFill="1" applyBorder="1" applyAlignment="1" applyProtection="1">
      <alignment horizontal="center" vertical="center" wrapText="1"/>
      <protection locked="0"/>
    </xf>
    <xf numFmtId="0" fontId="17" fillId="2" borderId="31" xfId="0" applyFont="1" applyFill="1" applyBorder="1" applyAlignment="1">
      <alignment horizontal="left" vertical="center" wrapText="1"/>
    </xf>
    <xf numFmtId="0" fontId="17" fillId="2" borderId="32" xfId="0" applyFont="1" applyFill="1" applyBorder="1" applyAlignment="1" applyProtection="1">
      <alignment horizontal="center" vertical="center" wrapText="1"/>
      <protection locked="0"/>
    </xf>
    <xf numFmtId="0" fontId="17" fillId="2" borderId="33" xfId="0" applyFont="1" applyFill="1" applyBorder="1" applyAlignment="1" applyProtection="1">
      <alignment horizontal="center" vertical="center" wrapText="1"/>
      <protection locked="0"/>
    </xf>
    <xf numFmtId="0" fontId="17" fillId="2" borderId="34" xfId="0" applyFont="1" applyFill="1" applyBorder="1" applyAlignment="1">
      <alignment horizontal="left" vertical="center" wrapText="1"/>
    </xf>
    <xf numFmtId="0" fontId="17" fillId="2" borderId="35" xfId="0" applyFont="1" applyFill="1" applyBorder="1" applyAlignment="1" applyProtection="1">
      <alignment horizontal="center" vertical="center" wrapText="1"/>
      <protection locked="0"/>
    </xf>
    <xf numFmtId="0" fontId="17" fillId="2" borderId="36" xfId="0" applyFont="1" applyFill="1" applyBorder="1" applyAlignment="1" applyProtection="1">
      <alignment horizontal="center" vertical="center" wrapText="1"/>
      <protection locked="0"/>
    </xf>
    <xf numFmtId="0" fontId="0" fillId="2" borderId="0" xfId="0" applyFill="1"/>
    <xf numFmtId="0" fontId="17" fillId="2" borderId="37" xfId="0" applyFont="1" applyFill="1" applyBorder="1" applyAlignment="1" applyProtection="1">
      <alignment horizontal="center" vertical="center" wrapText="1"/>
      <protection locked="0"/>
    </xf>
    <xf numFmtId="0" fontId="18" fillId="6" borderId="2" xfId="0" applyFont="1" applyFill="1" applyBorder="1" applyAlignment="1">
      <alignment horizontal="center" vertical="center"/>
    </xf>
    <xf numFmtId="0" fontId="6" fillId="5" borderId="19" xfId="0" applyFont="1" applyFill="1" applyBorder="1" applyAlignment="1" applyProtection="1">
      <alignment horizontal="center" vertical="center"/>
      <protection locked="0"/>
    </xf>
    <xf numFmtId="0" fontId="17" fillId="2" borderId="38" xfId="0" applyFont="1" applyFill="1" applyBorder="1" applyAlignment="1">
      <alignment horizontal="left" vertical="center" wrapText="1"/>
    </xf>
    <xf numFmtId="0" fontId="17" fillId="2" borderId="39" xfId="0" applyFont="1" applyFill="1" applyBorder="1" applyAlignment="1">
      <alignment horizontal="left" vertical="center" wrapText="1"/>
    </xf>
    <xf numFmtId="0" fontId="17" fillId="2" borderId="40" xfId="0" applyFont="1" applyFill="1" applyBorder="1" applyAlignment="1" applyProtection="1">
      <alignment horizontal="center" vertical="center" wrapText="1"/>
      <protection locked="0"/>
    </xf>
    <xf numFmtId="0" fontId="19" fillId="2" borderId="41" xfId="0" applyFont="1" applyFill="1" applyBorder="1" applyAlignment="1" applyProtection="1">
      <alignment horizontal="left" wrapText="1" indent="1"/>
      <protection locked="0"/>
    </xf>
    <xf numFmtId="0" fontId="17" fillId="2" borderId="42" xfId="0" applyFont="1" applyFill="1" applyBorder="1" applyAlignment="1" applyProtection="1">
      <alignment horizontal="center" vertical="center" wrapText="1"/>
      <protection hidden="1"/>
    </xf>
    <xf numFmtId="0" fontId="18" fillId="6" borderId="2" xfId="0" applyFont="1" applyFill="1" applyBorder="1" applyAlignment="1">
      <alignment horizontal="left" vertical="center" wrapText="1"/>
    </xf>
    <xf numFmtId="0" fontId="18" fillId="6" borderId="2"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17" fillId="2" borderId="43" xfId="0" applyFont="1" applyFill="1" applyBorder="1" applyAlignment="1">
      <alignment horizontal="center" vertical="center" wrapText="1"/>
    </xf>
    <xf numFmtId="0" fontId="17" fillId="2" borderId="35" xfId="0" applyFont="1" applyFill="1" applyBorder="1" applyAlignment="1" applyProtection="1">
      <alignment horizontal="center" vertical="center" wrapText="1"/>
      <protection hidden="1"/>
    </xf>
    <xf numFmtId="9" fontId="6" fillId="6" borderId="2" xfId="0" applyNumberFormat="1" applyFont="1" applyFill="1" applyBorder="1" applyAlignment="1" applyProtection="1">
      <alignment horizontal="center" vertical="center"/>
      <protection hidden="1"/>
    </xf>
    <xf numFmtId="9" fontId="10" fillId="6" borderId="17" xfId="0" applyNumberFormat="1" applyFont="1" applyFill="1" applyBorder="1" applyAlignment="1" applyProtection="1">
      <alignment horizontal="center" vertical="center"/>
      <protection hidden="1"/>
    </xf>
    <xf numFmtId="9" fontId="6" fillId="7" borderId="2" xfId="0" applyNumberFormat="1" applyFont="1" applyFill="1" applyBorder="1" applyAlignment="1" applyProtection="1">
      <alignment horizontal="center" vertical="center"/>
      <protection hidden="1"/>
    </xf>
    <xf numFmtId="9" fontId="10" fillId="7" borderId="3" xfId="0" applyNumberFormat="1" applyFont="1" applyFill="1" applyBorder="1" applyAlignment="1" applyProtection="1">
      <alignment horizontal="center" vertical="center"/>
      <protection hidden="1"/>
    </xf>
    <xf numFmtId="0" fontId="17" fillId="2" borderId="30" xfId="0" applyFont="1" applyFill="1" applyBorder="1" applyAlignment="1" applyProtection="1">
      <alignment horizontal="center" vertical="center" wrapText="1"/>
      <protection hidden="1"/>
    </xf>
    <xf numFmtId="0" fontId="17" fillId="2" borderId="45" xfId="0" applyFont="1" applyFill="1" applyBorder="1" applyAlignment="1" applyProtection="1">
      <alignment horizontal="center" vertical="center" wrapText="1"/>
      <protection hidden="1"/>
    </xf>
    <xf numFmtId="0" fontId="19" fillId="2" borderId="44" xfId="0" applyFont="1" applyFill="1" applyBorder="1" applyAlignment="1" applyProtection="1">
      <alignment horizontal="left" vertical="center" wrapText="1"/>
      <protection locked="0"/>
    </xf>
    <xf numFmtId="0" fontId="17" fillId="2" borderId="33" xfId="0" applyFont="1" applyFill="1" applyBorder="1" applyAlignment="1" applyProtection="1">
      <alignment horizontal="left" vertical="center" wrapText="1"/>
      <protection locked="0"/>
    </xf>
    <xf numFmtId="0" fontId="17" fillId="2" borderId="36" xfId="0" applyFont="1" applyFill="1" applyBorder="1" applyAlignment="1" applyProtection="1">
      <alignment horizontal="left" vertical="center" wrapText="1"/>
      <protection locked="0"/>
    </xf>
    <xf numFmtId="9" fontId="6" fillId="8" borderId="2" xfId="0" applyNumberFormat="1" applyFont="1" applyFill="1" applyBorder="1" applyAlignment="1" applyProtection="1">
      <alignment horizontal="center" vertical="center"/>
      <protection hidden="1"/>
    </xf>
    <xf numFmtId="9" fontId="11" fillId="8" borderId="3" xfId="0" applyNumberFormat="1" applyFont="1" applyFill="1" applyBorder="1" applyAlignment="1" applyProtection="1">
      <alignment horizontal="center" vertical="center"/>
      <protection hidden="1"/>
    </xf>
    <xf numFmtId="9" fontId="6" fillId="11" borderId="2" xfId="0" applyNumberFormat="1" applyFont="1" applyFill="1" applyBorder="1" applyAlignment="1" applyProtection="1">
      <alignment horizontal="center" vertical="center"/>
      <protection hidden="1"/>
    </xf>
    <xf numFmtId="9" fontId="10" fillId="11" borderId="3" xfId="0" applyNumberFormat="1" applyFont="1" applyFill="1" applyBorder="1" applyAlignment="1" applyProtection="1">
      <alignment horizontal="center" vertical="center"/>
      <protection hidden="1"/>
    </xf>
    <xf numFmtId="9" fontId="10" fillId="2" borderId="13" xfId="0" applyNumberFormat="1" applyFont="1" applyFill="1" applyBorder="1" applyAlignment="1" applyProtection="1">
      <alignment horizontal="center" vertical="center"/>
      <protection hidden="1"/>
    </xf>
    <xf numFmtId="9" fontId="6" fillId="2" borderId="25" xfId="1" applyFont="1" applyFill="1" applyBorder="1" applyAlignment="1" applyProtection="1">
      <alignment horizontal="center" vertical="center" wrapText="1"/>
      <protection hidden="1"/>
    </xf>
    <xf numFmtId="14" fontId="6" fillId="2" borderId="14" xfId="1" applyNumberFormat="1" applyFont="1" applyFill="1" applyBorder="1" applyAlignment="1" applyProtection="1">
      <alignment horizontal="center" vertical="center" wrapText="1"/>
      <protection hidden="1"/>
    </xf>
    <xf numFmtId="0" fontId="6" fillId="2" borderId="8" xfId="0" applyFont="1" applyFill="1" applyBorder="1" applyAlignment="1" applyProtection="1">
      <alignment horizontal="center" vertical="center" wrapText="1"/>
      <protection hidden="1"/>
    </xf>
    <xf numFmtId="9" fontId="6" fillId="2" borderId="13" xfId="1" applyFont="1" applyFill="1" applyBorder="1" applyAlignment="1" applyProtection="1">
      <alignment horizontal="center" vertical="center" wrapText="1"/>
      <protection hidden="1"/>
    </xf>
    <xf numFmtId="9" fontId="10" fillId="2" borderId="15" xfId="0" applyNumberFormat="1" applyFont="1" applyFill="1" applyBorder="1" applyAlignment="1" applyProtection="1">
      <alignment horizontal="center" vertical="center"/>
      <protection hidden="1"/>
    </xf>
    <xf numFmtId="9" fontId="6" fillId="2" borderId="15" xfId="1" applyFont="1" applyFill="1" applyBorder="1" applyAlignment="1" applyProtection="1">
      <alignment horizontal="center" vertical="center" wrapText="1"/>
      <protection hidden="1"/>
    </xf>
    <xf numFmtId="14" fontId="6" fillId="2" borderId="16" xfId="1" applyNumberFormat="1" applyFont="1" applyFill="1" applyBorder="1" applyAlignment="1" applyProtection="1">
      <alignment horizontal="center" vertical="center" wrapText="1"/>
      <protection hidden="1"/>
    </xf>
    <xf numFmtId="0" fontId="6" fillId="2" borderId="10" xfId="0" applyFont="1" applyFill="1" applyBorder="1" applyAlignment="1" applyProtection="1">
      <alignment horizontal="center" vertical="center" wrapText="1"/>
      <protection hidden="1"/>
    </xf>
    <xf numFmtId="0" fontId="14" fillId="2" borderId="7" xfId="0" applyFont="1" applyFill="1" applyBorder="1" applyAlignment="1" applyProtection="1">
      <alignment horizontal="center" vertical="center"/>
      <protection hidden="1"/>
    </xf>
    <xf numFmtId="0" fontId="15" fillId="2" borderId="7" xfId="0" applyFont="1" applyFill="1" applyBorder="1" applyAlignment="1" applyProtection="1">
      <alignment horizontal="center" vertical="center"/>
      <protection hidden="1"/>
    </xf>
    <xf numFmtId="0" fontId="15" fillId="2" borderId="9" xfId="0" applyFont="1" applyFill="1" applyBorder="1" applyAlignment="1" applyProtection="1">
      <alignment horizontal="center" vertical="center"/>
      <protection hidden="1"/>
    </xf>
    <xf numFmtId="0" fontId="19" fillId="2" borderId="41" xfId="0" applyFont="1" applyFill="1" applyBorder="1" applyAlignment="1" applyProtection="1">
      <alignment horizontal="left" vertical="center" wrapText="1"/>
      <protection locked="0"/>
    </xf>
    <xf numFmtId="0" fontId="6" fillId="12" borderId="1" xfId="0" applyFont="1" applyFill="1" applyBorder="1" applyAlignment="1">
      <alignment horizontal="center" vertical="center"/>
    </xf>
    <xf numFmtId="0" fontId="6" fillId="12" borderId="2" xfId="0" applyFont="1" applyFill="1" applyBorder="1" applyAlignment="1">
      <alignment horizontal="center" vertical="center"/>
    </xf>
    <xf numFmtId="0" fontId="6" fillId="12" borderId="2" xfId="0" applyFont="1" applyFill="1" applyBorder="1" applyAlignment="1">
      <alignment horizontal="right" vertical="center"/>
    </xf>
    <xf numFmtId="9" fontId="6" fillId="12" borderId="2" xfId="0" applyNumberFormat="1" applyFont="1" applyFill="1" applyBorder="1" applyAlignment="1" applyProtection="1">
      <alignment horizontal="center" vertical="center"/>
      <protection hidden="1"/>
    </xf>
    <xf numFmtId="9" fontId="10" fillId="12" borderId="3" xfId="0" applyNumberFormat="1" applyFont="1" applyFill="1" applyBorder="1" applyAlignment="1" applyProtection="1">
      <alignment horizontal="center" vertical="center"/>
      <protection hidden="1"/>
    </xf>
    <xf numFmtId="0" fontId="19" fillId="2" borderId="0" xfId="0" applyFont="1" applyFill="1" applyBorder="1" applyAlignment="1" applyProtection="1">
      <alignment horizontal="left" vertical="center" wrapText="1"/>
      <protection locked="0"/>
    </xf>
    <xf numFmtId="0" fontId="7" fillId="3" borderId="13"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8" xfId="0" applyFont="1" applyFill="1" applyBorder="1" applyAlignment="1" applyProtection="1">
      <alignment horizontal="center" vertical="center" wrapText="1"/>
    </xf>
    <xf numFmtId="0" fontId="2" fillId="2" borderId="0" xfId="0" applyFont="1" applyFill="1" applyBorder="1" applyAlignment="1" applyProtection="1">
      <alignment wrapText="1"/>
    </xf>
    <xf numFmtId="0" fontId="1" fillId="2" borderId="0" xfId="0" applyFont="1" applyFill="1" applyBorder="1" applyAlignment="1" applyProtection="1">
      <alignment wrapText="1"/>
    </xf>
    <xf numFmtId="0" fontId="1" fillId="2" borderId="11" xfId="0" applyFont="1" applyFill="1" applyBorder="1" applyAlignment="1" applyProtection="1">
      <alignment wrapText="1"/>
    </xf>
    <xf numFmtId="0" fontId="1" fillId="2" borderId="12" xfId="0" applyFont="1" applyFill="1" applyBorder="1" applyAlignment="1" applyProtection="1">
      <alignment wrapText="1"/>
    </xf>
    <xf numFmtId="0" fontId="1" fillId="2" borderId="6" xfId="0" applyFont="1" applyFill="1" applyBorder="1" applyAlignment="1" applyProtection="1">
      <alignment wrapText="1"/>
    </xf>
    <xf numFmtId="0" fontId="17" fillId="2" borderId="13" xfId="0" applyFont="1" applyFill="1" applyBorder="1" applyAlignment="1" applyProtection="1">
      <alignment vertical="center" wrapText="1"/>
    </xf>
    <xf numFmtId="0" fontId="17" fillId="2" borderId="14" xfId="0" applyFont="1" applyFill="1" applyBorder="1" applyAlignment="1" applyProtection="1">
      <alignment vertical="center" wrapText="1"/>
    </xf>
    <xf numFmtId="0" fontId="17" fillId="2" borderId="8" xfId="0" applyFont="1" applyFill="1" applyBorder="1" applyAlignment="1" applyProtection="1">
      <alignment vertical="center" wrapText="1"/>
    </xf>
    <xf numFmtId="0" fontId="4" fillId="4" borderId="18" xfId="0" applyFont="1" applyFill="1" applyBorder="1" applyAlignment="1" applyProtection="1">
      <alignment horizontal="center"/>
    </xf>
    <xf numFmtId="0" fontId="4" fillId="4" borderId="19" xfId="0" applyFont="1" applyFill="1" applyBorder="1" applyAlignment="1" applyProtection="1">
      <alignment horizontal="center"/>
    </xf>
    <xf numFmtId="0" fontId="4" fillId="4" borderId="20" xfId="0" applyFont="1" applyFill="1" applyBorder="1" applyAlignment="1" applyProtection="1">
      <alignment horizontal="center"/>
    </xf>
    <xf numFmtId="0" fontId="9" fillId="3" borderId="13" xfId="0" applyFont="1" applyFill="1" applyBorder="1" applyAlignment="1" applyProtection="1">
      <alignment horizontal="center" vertical="center" wrapText="1"/>
      <protection locked="0"/>
    </xf>
    <xf numFmtId="0" fontId="9" fillId="3" borderId="14" xfId="0" applyFont="1" applyFill="1" applyBorder="1" applyAlignment="1" applyProtection="1">
      <alignment horizontal="center" vertical="center" wrapText="1"/>
      <protection locked="0"/>
    </xf>
    <xf numFmtId="0" fontId="9" fillId="3" borderId="8" xfId="0" applyFont="1" applyFill="1" applyBorder="1" applyAlignment="1" applyProtection="1">
      <alignment horizontal="center" vertical="center" wrapText="1"/>
      <protection locked="0"/>
    </xf>
    <xf numFmtId="0" fontId="17" fillId="2" borderId="15" xfId="0" applyFont="1" applyFill="1" applyBorder="1" applyAlignment="1" applyProtection="1">
      <alignment vertical="center" wrapText="1"/>
    </xf>
    <xf numFmtId="0" fontId="17" fillId="2" borderId="16" xfId="0" applyFont="1" applyFill="1" applyBorder="1" applyAlignment="1" applyProtection="1">
      <alignment vertical="center" wrapText="1"/>
    </xf>
    <xf numFmtId="0" fontId="17" fillId="2" borderId="10" xfId="0" applyFont="1" applyFill="1" applyBorder="1" applyAlignment="1" applyProtection="1">
      <alignment vertical="center" wrapText="1"/>
    </xf>
    <xf numFmtId="2" fontId="16" fillId="2" borderId="16" xfId="0" applyNumberFormat="1" applyFont="1" applyFill="1" applyBorder="1" applyAlignment="1" applyProtection="1">
      <alignment horizontal="center" vertical="center"/>
      <protection hidden="1"/>
    </xf>
    <xf numFmtId="0" fontId="16" fillId="2" borderId="27" xfId="0" applyFont="1" applyFill="1" applyBorder="1" applyAlignment="1" applyProtection="1">
      <alignment horizontal="center" vertical="center"/>
      <protection hidden="1"/>
    </xf>
    <xf numFmtId="0" fontId="16" fillId="2" borderId="28" xfId="0" applyFont="1" applyFill="1" applyBorder="1" applyAlignment="1" applyProtection="1">
      <alignment horizontal="center" vertical="center"/>
      <protection hidden="1"/>
    </xf>
    <xf numFmtId="9" fontId="8" fillId="2" borderId="13" xfId="1" applyFont="1" applyFill="1" applyBorder="1" applyAlignment="1" applyProtection="1">
      <alignment horizontal="center" vertical="center" wrapText="1"/>
      <protection hidden="1"/>
    </xf>
    <xf numFmtId="9" fontId="8" fillId="2" borderId="14" xfId="1" applyFont="1" applyFill="1" applyBorder="1" applyAlignment="1" applyProtection="1">
      <alignment horizontal="center" vertical="center" wrapText="1"/>
      <protection hidden="1"/>
    </xf>
    <xf numFmtId="9" fontId="8" fillId="2" borderId="8" xfId="1" applyFont="1" applyFill="1" applyBorder="1" applyAlignment="1" applyProtection="1">
      <alignment horizontal="center" vertical="center" wrapText="1"/>
      <protection hidden="1"/>
    </xf>
    <xf numFmtId="0" fontId="9" fillId="2" borderId="13" xfId="0" applyFont="1" applyFill="1" applyBorder="1" applyAlignment="1" applyProtection="1">
      <alignment horizontal="center" vertical="center" wrapText="1"/>
      <protection locked="0"/>
    </xf>
    <xf numFmtId="0" fontId="9" fillId="2" borderId="14" xfId="0" applyFont="1" applyFill="1" applyBorder="1" applyAlignment="1" applyProtection="1">
      <alignment horizontal="center" vertical="center" wrapText="1"/>
      <protection locked="0"/>
    </xf>
    <xf numFmtId="0" fontId="9" fillId="2" borderId="8" xfId="0" applyFont="1" applyFill="1" applyBorder="1" applyAlignment="1" applyProtection="1">
      <alignment horizontal="center" vertical="center" wrapText="1"/>
      <protection locked="0"/>
    </xf>
    <xf numFmtId="0" fontId="7" fillId="3" borderId="13" xfId="0" applyFont="1" applyFill="1" applyBorder="1" applyAlignment="1" applyProtection="1">
      <alignment horizontal="center" vertical="center" wrapText="1"/>
      <protection locked="0"/>
    </xf>
    <xf numFmtId="0" fontId="7" fillId="3" borderId="14" xfId="0" applyFont="1" applyFill="1" applyBorder="1" applyAlignment="1" applyProtection="1">
      <alignment horizontal="center" vertical="center" wrapText="1"/>
      <protection locked="0"/>
    </xf>
    <xf numFmtId="0" fontId="7" fillId="3" borderId="8" xfId="0" applyFont="1" applyFill="1" applyBorder="1" applyAlignment="1" applyProtection="1">
      <alignment horizontal="center" vertical="center" wrapText="1"/>
      <protection locked="0"/>
    </xf>
    <xf numFmtId="0" fontId="1" fillId="3" borderId="13" xfId="0" applyFont="1" applyFill="1" applyBorder="1" applyAlignment="1" applyProtection="1">
      <alignment horizontal="center" vertical="center" wrapText="1"/>
      <protection locked="0"/>
    </xf>
    <xf numFmtId="0" fontId="1" fillId="3" borderId="14" xfId="0" applyFont="1" applyFill="1" applyBorder="1" applyAlignment="1" applyProtection="1">
      <alignment horizontal="center" vertical="center" wrapText="1"/>
      <protection locked="0"/>
    </xf>
    <xf numFmtId="0" fontId="1" fillId="3" borderId="8" xfId="0" applyFont="1" applyFill="1" applyBorder="1" applyAlignment="1" applyProtection="1">
      <alignment horizontal="center" vertical="center" wrapText="1"/>
      <protection locked="0"/>
    </xf>
    <xf numFmtId="0" fontId="6" fillId="6" borderId="1" xfId="0" applyFont="1" applyFill="1" applyBorder="1" applyAlignment="1">
      <alignment horizontal="right" vertical="center"/>
    </xf>
    <xf numFmtId="0" fontId="6" fillId="6" borderId="2" xfId="0" applyFont="1" applyFill="1" applyBorder="1" applyAlignment="1">
      <alignment horizontal="right" vertical="center"/>
    </xf>
    <xf numFmtId="0" fontId="6" fillId="7" borderId="1" xfId="0" applyFont="1" applyFill="1" applyBorder="1" applyAlignment="1">
      <alignment horizontal="right" vertical="center"/>
    </xf>
    <xf numFmtId="0" fontId="6" fillId="7" borderId="2" xfId="0" applyFont="1" applyFill="1" applyBorder="1" applyAlignment="1">
      <alignment horizontal="right" vertical="center"/>
    </xf>
    <xf numFmtId="0" fontId="6" fillId="8" borderId="1" xfId="0" applyFont="1" applyFill="1" applyBorder="1" applyAlignment="1">
      <alignment horizontal="right" vertical="center"/>
    </xf>
    <xf numFmtId="0" fontId="6" fillId="8" borderId="2" xfId="0" applyFont="1" applyFill="1" applyBorder="1" applyAlignment="1">
      <alignment horizontal="right" vertical="center"/>
    </xf>
    <xf numFmtId="0" fontId="6" fillId="11" borderId="1" xfId="0" applyFont="1" applyFill="1" applyBorder="1" applyAlignment="1">
      <alignment horizontal="right" vertical="center"/>
    </xf>
    <xf numFmtId="0" fontId="6" fillId="11" borderId="2" xfId="0" applyFont="1" applyFill="1" applyBorder="1" applyAlignment="1">
      <alignment horizontal="right" vertical="center"/>
    </xf>
    <xf numFmtId="0" fontId="6" fillId="12" borderId="1" xfId="0" applyFont="1" applyFill="1" applyBorder="1" applyAlignment="1">
      <alignment horizontal="right" vertical="center"/>
    </xf>
    <xf numFmtId="0" fontId="6" fillId="12" borderId="2" xfId="0" applyFont="1" applyFill="1" applyBorder="1" applyAlignment="1">
      <alignment horizontal="right" vertical="center"/>
    </xf>
  </cellXfs>
  <cellStyles count="3">
    <cellStyle name="Check Cell" xfId="2" builtinId="23"/>
    <cellStyle name="Normal" xfId="0" builtinId="0"/>
    <cellStyle name="Percent" xfId="1" builtinId="5"/>
  </cellStyles>
  <dxfs count="0"/>
  <tableStyles count="0" defaultTableStyle="TableStyleMedium2" defaultPivotStyle="PivotStyleLight16"/>
  <colors>
    <mruColors>
      <color rgb="FFFFE2A7"/>
      <color rgb="FFF5750B"/>
      <color rgb="FFFFCC00"/>
      <color rgb="FFFF5399"/>
      <color rgb="FFFF8BBA"/>
      <color rgb="FFF9B67F"/>
      <color rgb="FFFFDA8F"/>
      <color rgb="FFFBD6B7"/>
      <color rgb="FFFAC9A0"/>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chart>
    <c:title>
      <c:tx>
        <c:rich>
          <a:bodyPr/>
          <a:lstStyle/>
          <a:p>
            <a:pPr>
              <a:defRPr sz="2400">
                <a:solidFill>
                  <a:schemeClr val="tx2"/>
                </a:solidFill>
              </a:defRPr>
            </a:pPr>
            <a:r>
              <a:rPr lang="en-GB" sz="2400">
                <a:solidFill>
                  <a:schemeClr val="tx2"/>
                </a:solidFill>
              </a:rPr>
              <a:t>Phase-Exit Status </a:t>
            </a:r>
          </a:p>
        </c:rich>
      </c:tx>
      <c:layout>
        <c:manualLayout>
          <c:xMode val="edge"/>
          <c:yMode val="edge"/>
          <c:x val="0.26007117531361212"/>
          <c:y val="0.13082540055627376"/>
        </c:manualLayout>
      </c:layout>
      <c:overlay val="0"/>
    </c:title>
    <c:autoTitleDeleted val="0"/>
    <c:plotArea>
      <c:layout>
        <c:manualLayout>
          <c:layoutTarget val="inner"/>
          <c:xMode val="edge"/>
          <c:yMode val="edge"/>
          <c:x val="0.24288425047438333"/>
          <c:y val="0.28030372155076538"/>
          <c:w val="0.46869070208728658"/>
          <c:h val="0.62373891191927078"/>
        </c:manualLayout>
      </c:layout>
      <c:barChart>
        <c:barDir val="bar"/>
        <c:grouping val="clustered"/>
        <c:varyColors val="0"/>
        <c:ser>
          <c:idx val="0"/>
          <c:order val="0"/>
          <c:spPr>
            <a:solidFill>
              <a:schemeClr val="accent6">
                <a:lumMod val="60000"/>
                <a:lumOff val="40000"/>
              </a:schemeClr>
            </a:solidFill>
          </c:spPr>
          <c:invertIfNegative val="0"/>
          <c:dPt>
            <c:idx val="0"/>
            <c:invertIfNegative val="0"/>
            <c:bubble3D val="0"/>
            <c:spPr>
              <a:solidFill>
                <a:srgbClr val="FFCC00"/>
              </a:solidFill>
            </c:spPr>
            <c:extLst>
              <c:ext xmlns:c16="http://schemas.microsoft.com/office/drawing/2014/chart" uri="{C3380CC4-5D6E-409C-BE32-E72D297353CC}">
                <c16:uniqueId val="{00000001-7957-425B-9C9E-4AE370EB99B1}"/>
              </c:ext>
            </c:extLst>
          </c:dPt>
          <c:dPt>
            <c:idx val="1"/>
            <c:invertIfNegative val="0"/>
            <c:bubble3D val="0"/>
            <c:spPr>
              <a:solidFill>
                <a:srgbClr val="F5750B"/>
              </a:solidFill>
            </c:spPr>
            <c:extLst>
              <c:ext xmlns:c16="http://schemas.microsoft.com/office/drawing/2014/chart" uri="{C3380CC4-5D6E-409C-BE32-E72D297353CC}">
                <c16:uniqueId val="{00000003-7957-425B-9C9E-4AE370EB99B1}"/>
              </c:ext>
            </c:extLst>
          </c:dPt>
          <c:dPt>
            <c:idx val="2"/>
            <c:invertIfNegative val="0"/>
            <c:bubble3D val="0"/>
            <c:spPr>
              <a:solidFill>
                <a:srgbClr val="FF5399"/>
              </a:solidFill>
            </c:spPr>
            <c:extLst>
              <c:ext xmlns:c16="http://schemas.microsoft.com/office/drawing/2014/chart" uri="{C3380CC4-5D6E-409C-BE32-E72D297353CC}">
                <c16:uniqueId val="{00000005-7957-425B-9C9E-4AE370EB99B1}"/>
              </c:ext>
            </c:extLst>
          </c:dPt>
          <c:dPt>
            <c:idx val="3"/>
            <c:invertIfNegative val="0"/>
            <c:bubble3D val="0"/>
            <c:spPr>
              <a:solidFill>
                <a:srgbClr val="92D050"/>
              </a:solidFill>
            </c:spPr>
            <c:extLst>
              <c:ext xmlns:c16="http://schemas.microsoft.com/office/drawing/2014/chart" uri="{C3380CC4-5D6E-409C-BE32-E72D297353CC}">
                <c16:uniqueId val="{00000007-7957-425B-9C9E-4AE370EB99B1}"/>
              </c:ext>
            </c:extLst>
          </c:dPt>
          <c:dPt>
            <c:idx val="4"/>
            <c:invertIfNegative val="0"/>
            <c:bubble3D val="0"/>
            <c:spPr>
              <a:solidFill>
                <a:schemeClr val="tx2">
                  <a:lumMod val="40000"/>
                  <a:lumOff val="60000"/>
                </a:schemeClr>
              </a:solidFill>
            </c:spPr>
            <c:extLst>
              <c:ext xmlns:c16="http://schemas.microsoft.com/office/drawing/2014/chart" uri="{C3380CC4-5D6E-409C-BE32-E72D297353CC}">
                <c16:uniqueId val="{00000009-7957-425B-9C9E-4AE370EB99B1}"/>
              </c:ext>
            </c:extLst>
          </c:dPt>
          <c:cat>
            <c:strRef>
              <c:f>Summary!$B$19:$B$23</c:f>
              <c:strCache>
                <c:ptCount val="5"/>
                <c:pt idx="0">
                  <c:v>Initiating</c:v>
                </c:pt>
                <c:pt idx="1">
                  <c:v>Planning</c:v>
                </c:pt>
                <c:pt idx="2">
                  <c:v>Executing</c:v>
                </c:pt>
                <c:pt idx="3">
                  <c:v>Closing</c:v>
                </c:pt>
                <c:pt idx="4">
                  <c:v>Monitoring</c:v>
                </c:pt>
              </c:strCache>
            </c:strRef>
          </c:cat>
          <c:val>
            <c:numRef>
              <c:f>Summary!$D$19:$D$23</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A-7957-425B-9C9E-4AE370EB99B1}"/>
            </c:ext>
          </c:extLst>
        </c:ser>
        <c:dLbls>
          <c:showLegendKey val="0"/>
          <c:showVal val="0"/>
          <c:showCatName val="0"/>
          <c:showSerName val="0"/>
          <c:showPercent val="0"/>
          <c:showBubbleSize val="0"/>
        </c:dLbls>
        <c:gapWidth val="150"/>
        <c:axId val="154716416"/>
        <c:axId val="158217728"/>
      </c:barChart>
      <c:catAx>
        <c:axId val="154716416"/>
        <c:scaling>
          <c:orientation val="minMax"/>
        </c:scaling>
        <c:delete val="0"/>
        <c:axPos val="l"/>
        <c:majorGridlines/>
        <c:title>
          <c:tx>
            <c:rich>
              <a:bodyPr rot="-5400000" vert="horz"/>
              <a:lstStyle/>
              <a:p>
                <a:pPr>
                  <a:defRPr/>
                </a:pPr>
                <a:r>
                  <a:rPr lang="en-GB"/>
                  <a:t>Project</a:t>
                </a:r>
                <a:r>
                  <a:rPr lang="en-GB" baseline="0"/>
                  <a:t> Phases</a:t>
                </a:r>
                <a:endParaRPr lang="en-GB"/>
              </a:p>
            </c:rich>
          </c:tx>
          <c:layout>
            <c:manualLayout>
              <c:xMode val="edge"/>
              <c:yMode val="edge"/>
              <c:x val="9.260263519691618E-2"/>
              <c:y val="0.52611838445567438"/>
            </c:manualLayout>
          </c:layout>
          <c:overlay val="0"/>
        </c:title>
        <c:numFmt formatCode="General" sourceLinked="1"/>
        <c:majorTickMark val="out"/>
        <c:minorTickMark val="none"/>
        <c:tickLblPos val="nextTo"/>
        <c:txPr>
          <a:bodyPr rot="0" vert="horz"/>
          <a:lstStyle/>
          <a:p>
            <a:pPr>
              <a:defRPr sz="1200" b="1">
                <a:solidFill>
                  <a:schemeClr val="tx1">
                    <a:lumMod val="75000"/>
                    <a:lumOff val="25000"/>
                  </a:schemeClr>
                </a:solidFill>
              </a:defRPr>
            </a:pPr>
            <a:endParaRPr lang="el-GR"/>
          </a:p>
        </c:txPr>
        <c:crossAx val="158217728"/>
        <c:crosses val="autoZero"/>
        <c:auto val="0"/>
        <c:lblAlgn val="ctr"/>
        <c:lblOffset val="100"/>
        <c:noMultiLvlLbl val="0"/>
      </c:catAx>
      <c:valAx>
        <c:axId val="158217728"/>
        <c:scaling>
          <c:orientation val="minMax"/>
          <c:max val="1"/>
          <c:min val="0"/>
        </c:scaling>
        <c:delete val="0"/>
        <c:axPos val="b"/>
        <c:title>
          <c:tx>
            <c:rich>
              <a:bodyPr/>
              <a:lstStyle/>
              <a:p>
                <a:pPr>
                  <a:defRPr/>
                </a:pPr>
                <a:r>
                  <a:rPr lang="en-GB"/>
                  <a:t>%</a:t>
                </a:r>
                <a:r>
                  <a:rPr lang="en-GB" baseline="0"/>
                  <a:t> of Phase Compliance</a:t>
                </a:r>
                <a:endParaRPr lang="en-GB"/>
              </a:p>
            </c:rich>
          </c:tx>
          <c:overlay val="0"/>
        </c:title>
        <c:numFmt formatCode="0%" sourceLinked="1"/>
        <c:majorTickMark val="cross"/>
        <c:minorTickMark val="in"/>
        <c:tickLblPos val="nextTo"/>
        <c:txPr>
          <a:bodyPr rot="0" vert="horz"/>
          <a:lstStyle/>
          <a:p>
            <a:pPr>
              <a:defRPr sz="1200" b="1">
                <a:solidFill>
                  <a:schemeClr val="tx1">
                    <a:lumMod val="75000"/>
                    <a:lumOff val="25000"/>
                  </a:schemeClr>
                </a:solidFill>
              </a:defRPr>
            </a:pPr>
            <a:endParaRPr lang="el-GR"/>
          </a:p>
        </c:txPr>
        <c:crossAx val="154716416"/>
        <c:crosses val="autoZero"/>
        <c:crossBetween val="between"/>
        <c:majorUnit val="1"/>
        <c:minorUnit val="0.1"/>
      </c:valAx>
      <c:spPr>
        <a:solidFill>
          <a:schemeClr val="accent6">
            <a:lumMod val="20000"/>
            <a:lumOff val="80000"/>
          </a:schemeClr>
        </a:solidFill>
      </c:spPr>
    </c:plotArea>
    <c:plotVisOnly val="0"/>
    <c:dispBlanksAs val="gap"/>
    <c:showDLblsOverMax val="0"/>
  </c:chart>
  <c:printSettings>
    <c:headerFooter alignWithMargins="0">
      <c:oddHeader>&amp;L&amp;"-,Regular"&amp;8&amp;K00-007&amp;G  V3.0&amp;C&amp;"-,Bold"&amp;16Stakeholders Checklist
&amp;K09-023 &amp;K09-041&lt;Project Name&gt;&amp;R&amp;G</c:oddHeader>
      <c:oddFooter>&amp;L&amp;A&amp;C&amp;F&amp;R&amp;P</c:oddFooter>
    </c:headerFooter>
    <c:pageMargins b="1" l="0.75000000000000011" r="0.75000000000000011"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171450</xdr:colOff>
      <xdr:row>2</xdr:row>
      <xdr:rowOff>95250</xdr:rowOff>
    </xdr:from>
    <xdr:to>
      <xdr:col>17</xdr:col>
      <xdr:colOff>619124</xdr:colOff>
      <xdr:row>28</xdr:row>
      <xdr:rowOff>47625</xdr:rowOff>
    </xdr:to>
    <xdr:graphicFrame macro="">
      <xdr:nvGraphicFramePr>
        <xdr:cNvPr id="2" name="Chart 18">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pageSetUpPr fitToPage="1"/>
  </sheetPr>
  <dimension ref="A2:R64"/>
  <sheetViews>
    <sheetView tabSelected="1" view="pageLayout" topLeftCell="A9" zoomScale="40" zoomScaleNormal="100" zoomScalePageLayoutView="40" workbookViewId="0">
      <selection activeCell="B2" sqref="B2:R2"/>
    </sheetView>
  </sheetViews>
  <sheetFormatPr defaultColWidth="9.140625" defaultRowHeight="12.75" x14ac:dyDescent="0.2"/>
  <cols>
    <col min="1" max="1" width="4" style="1" customWidth="1"/>
    <col min="2" max="2" width="35.42578125" style="1" customWidth="1"/>
    <col min="3" max="3" width="27.42578125" style="1" customWidth="1"/>
    <col min="4" max="4" width="12.42578125" style="1" customWidth="1"/>
    <col min="5" max="5" width="13.85546875" style="1" customWidth="1"/>
    <col min="6" max="6" width="15.42578125" style="1" customWidth="1"/>
    <col min="7" max="7" width="9.140625" style="1" customWidth="1"/>
    <col min="8" max="8" width="7.42578125" style="1" customWidth="1"/>
    <col min="9" max="10" width="12.42578125" style="1" customWidth="1"/>
    <col min="11" max="11" width="10.42578125" style="1" customWidth="1"/>
    <col min="12" max="16384" width="9.140625" style="1"/>
  </cols>
  <sheetData>
    <row r="2" spans="1:18" ht="69.75" customHeight="1" thickBot="1" x14ac:dyDescent="0.25">
      <c r="B2" s="123" t="s">
        <v>80</v>
      </c>
      <c r="C2" s="123"/>
      <c r="D2" s="123"/>
      <c r="E2" s="123"/>
      <c r="F2" s="123"/>
      <c r="G2" s="123"/>
      <c r="H2" s="123"/>
      <c r="I2" s="123"/>
      <c r="J2" s="123"/>
      <c r="K2" s="123"/>
      <c r="L2" s="123"/>
      <c r="M2" s="123"/>
      <c r="N2" s="123"/>
      <c r="O2" s="123"/>
      <c r="P2" s="123"/>
      <c r="Q2" s="123"/>
      <c r="R2" s="123"/>
    </row>
    <row r="3" spans="1:18" ht="21" x14ac:dyDescent="0.35">
      <c r="B3" s="135" t="s">
        <v>43</v>
      </c>
      <c r="C3" s="136"/>
      <c r="D3" s="136"/>
      <c r="E3" s="136"/>
      <c r="F3" s="137"/>
      <c r="G3" s="3"/>
      <c r="H3" s="3"/>
    </row>
    <row r="4" spans="1:18" ht="15.75" x14ac:dyDescent="0.25">
      <c r="B4" s="4" t="s">
        <v>82</v>
      </c>
      <c r="C4" s="150" t="s">
        <v>83</v>
      </c>
      <c r="D4" s="150"/>
      <c r="E4" s="151"/>
      <c r="F4" s="152"/>
    </row>
    <row r="5" spans="1:18" ht="15.75" x14ac:dyDescent="0.25">
      <c r="B5" s="4" t="s">
        <v>3</v>
      </c>
      <c r="C5" s="150" t="s">
        <v>13</v>
      </c>
      <c r="D5" s="150"/>
      <c r="E5" s="151"/>
      <c r="F5" s="152"/>
    </row>
    <row r="6" spans="1:18" ht="4.5" customHeight="1" x14ac:dyDescent="0.25">
      <c r="B6" s="13"/>
      <c r="C6" s="153"/>
      <c r="D6" s="153"/>
      <c r="E6" s="154"/>
      <c r="F6" s="155"/>
    </row>
    <row r="7" spans="1:18" ht="15.75" x14ac:dyDescent="0.25">
      <c r="B7" s="4" t="s">
        <v>4</v>
      </c>
      <c r="C7" s="150" t="s">
        <v>14</v>
      </c>
      <c r="D7" s="150"/>
      <c r="E7" s="151"/>
      <c r="F7" s="152"/>
    </row>
    <row r="8" spans="1:18" ht="15.75" x14ac:dyDescent="0.25">
      <c r="B8" s="4" t="s">
        <v>5</v>
      </c>
      <c r="C8" s="150" t="s">
        <v>15</v>
      </c>
      <c r="D8" s="150"/>
      <c r="E8" s="151"/>
      <c r="F8" s="152"/>
    </row>
    <row r="9" spans="1:18" ht="6" customHeight="1" x14ac:dyDescent="0.25">
      <c r="B9" s="14"/>
      <c r="C9" s="156"/>
      <c r="D9" s="156"/>
      <c r="E9" s="157"/>
      <c r="F9" s="158"/>
    </row>
    <row r="10" spans="1:18" ht="15.75" x14ac:dyDescent="0.25">
      <c r="B10" s="4" t="s">
        <v>6</v>
      </c>
      <c r="C10" s="150" t="s">
        <v>16</v>
      </c>
      <c r="D10" s="150"/>
      <c r="E10" s="151"/>
      <c r="F10" s="152"/>
    </row>
    <row r="11" spans="1:18" ht="15.75" x14ac:dyDescent="0.25">
      <c r="B11" s="4" t="s">
        <v>7</v>
      </c>
      <c r="C11" s="150" t="s">
        <v>17</v>
      </c>
      <c r="D11" s="150"/>
      <c r="E11" s="151"/>
      <c r="F11" s="152"/>
    </row>
    <row r="12" spans="1:18" ht="5.25" customHeight="1" x14ac:dyDescent="0.25">
      <c r="B12" s="13"/>
      <c r="C12" s="138"/>
      <c r="D12" s="138"/>
      <c r="E12" s="139"/>
      <c r="F12" s="140"/>
      <c r="I12" s="5"/>
    </row>
    <row r="13" spans="1:18" ht="15.75" customHeight="1" x14ac:dyDescent="0.25">
      <c r="B13" s="4" t="s">
        <v>18</v>
      </c>
      <c r="C13" s="150" t="s">
        <v>30</v>
      </c>
      <c r="D13" s="150"/>
      <c r="E13" s="151"/>
      <c r="F13" s="152"/>
    </row>
    <row r="14" spans="1:18" ht="5.25" customHeight="1" x14ac:dyDescent="0.25">
      <c r="B14" s="13"/>
      <c r="C14" s="124"/>
      <c r="D14" s="124"/>
      <c r="E14" s="125"/>
      <c r="F14" s="126"/>
    </row>
    <row r="15" spans="1:18" ht="18.75" x14ac:dyDescent="0.3">
      <c r="B15" s="38" t="s">
        <v>26</v>
      </c>
      <c r="C15" s="147">
        <f>AVERAGE(D19,D20,D21,D22)</f>
        <v>0</v>
      </c>
      <c r="D15" s="147"/>
      <c r="E15" s="148"/>
      <c r="F15" s="149"/>
    </row>
    <row r="16" spans="1:18" ht="32.25" thickBot="1" x14ac:dyDescent="0.35">
      <c r="A16" s="6"/>
      <c r="B16" s="7" t="s">
        <v>35</v>
      </c>
      <c r="C16" s="144">
        <f>C15</f>
        <v>0</v>
      </c>
      <c r="D16" s="145"/>
      <c r="E16" s="145"/>
      <c r="F16" s="146"/>
    </row>
    <row r="17" spans="1:9" ht="16.5" thickBot="1" x14ac:dyDescent="0.3">
      <c r="A17" s="8"/>
      <c r="B17" s="9"/>
      <c r="C17" s="9"/>
      <c r="D17" s="9"/>
      <c r="E17" s="9"/>
      <c r="F17" s="9"/>
    </row>
    <row r="18" spans="1:9" ht="31.5" x14ac:dyDescent="0.2">
      <c r="B18" s="15" t="s">
        <v>8</v>
      </c>
      <c r="C18" s="16" t="s">
        <v>36</v>
      </c>
      <c r="D18" s="17" t="s">
        <v>24</v>
      </c>
      <c r="E18" s="17" t="s">
        <v>27</v>
      </c>
      <c r="F18" s="18" t="s">
        <v>23</v>
      </c>
      <c r="G18" s="10" t="s">
        <v>10</v>
      </c>
    </row>
    <row r="19" spans="1:9" ht="31.5" x14ac:dyDescent="0.2">
      <c r="B19" s="35" t="s">
        <v>19</v>
      </c>
      <c r="C19" s="105">
        <f>Initiating!F3</f>
        <v>0</v>
      </c>
      <c r="D19" s="106">
        <f>Initiating!E3</f>
        <v>0</v>
      </c>
      <c r="E19" s="107" t="str">
        <f>Initiating!F2</f>
        <v>dd/mm/yyyy</v>
      </c>
      <c r="F19" s="108" t="str">
        <f>IF(D19=0,"No","Yes")</f>
        <v>No</v>
      </c>
      <c r="G19" s="10"/>
      <c r="I19" s="11"/>
    </row>
    <row r="20" spans="1:9" ht="31.5" x14ac:dyDescent="0.2">
      <c r="B20" s="35" t="s">
        <v>20</v>
      </c>
      <c r="C20" s="105">
        <f>Planning!F3</f>
        <v>0</v>
      </c>
      <c r="D20" s="109">
        <f>Planning!E3</f>
        <v>0</v>
      </c>
      <c r="E20" s="107" t="str">
        <f>Planning!F2</f>
        <v>dd/mm/yyyy</v>
      </c>
      <c r="F20" s="108" t="str">
        <f t="shared" ref="F20:F22" si="0">IF(D20=0,"No","Yes")</f>
        <v>No</v>
      </c>
      <c r="G20" s="10"/>
    </row>
    <row r="21" spans="1:9" ht="31.5" x14ac:dyDescent="0.2">
      <c r="B21" s="35" t="s">
        <v>21</v>
      </c>
      <c r="C21" s="105">
        <f>Executing!F3</f>
        <v>0</v>
      </c>
      <c r="D21" s="109">
        <f>Executing!E3</f>
        <v>0</v>
      </c>
      <c r="E21" s="107" t="str">
        <f>Executing!F2</f>
        <v>dd/mm/yyyy</v>
      </c>
      <c r="F21" s="108" t="str">
        <f t="shared" si="0"/>
        <v>No</v>
      </c>
      <c r="G21" s="10"/>
    </row>
    <row r="22" spans="1:9" ht="32.25" thickBot="1" x14ac:dyDescent="0.25">
      <c r="B22" s="36" t="s">
        <v>22</v>
      </c>
      <c r="C22" s="110">
        <f>Closing!F3</f>
        <v>0</v>
      </c>
      <c r="D22" s="111">
        <f>Closing!E3</f>
        <v>0</v>
      </c>
      <c r="E22" s="112" t="str">
        <f>Closing!F2</f>
        <v>dd/mm/yyyy</v>
      </c>
      <c r="F22" s="113" t="str">
        <f t="shared" si="0"/>
        <v>No</v>
      </c>
      <c r="G22" s="10"/>
    </row>
    <row r="23" spans="1:9" ht="32.25" customHeight="1" thickBot="1" x14ac:dyDescent="0.25">
      <c r="A23" s="9"/>
      <c r="B23" s="36" t="s">
        <v>47</v>
      </c>
      <c r="C23" s="110">
        <f>Monitoring!F3</f>
        <v>0</v>
      </c>
      <c r="D23" s="111">
        <f>Monitoring!F3</f>
        <v>0</v>
      </c>
      <c r="E23" s="112" t="str">
        <f>Monitoring!F2</f>
        <v>dd/mm/yyyy</v>
      </c>
      <c r="F23" s="113" t="str">
        <f t="shared" ref="F23" si="1">IF(D23=0,"No","Yes")</f>
        <v>No</v>
      </c>
    </row>
    <row r="24" spans="1:9" ht="13.5" thickBot="1" x14ac:dyDescent="0.25">
      <c r="A24" s="9"/>
      <c r="B24" s="9"/>
      <c r="C24" s="9"/>
      <c r="D24" s="9"/>
      <c r="E24" s="9"/>
      <c r="F24" s="9"/>
    </row>
    <row r="25" spans="1:9" x14ac:dyDescent="0.2">
      <c r="A25" s="21"/>
      <c r="B25" s="12" t="s">
        <v>31</v>
      </c>
      <c r="C25" s="129"/>
      <c r="D25" s="130"/>
      <c r="E25" s="130"/>
      <c r="F25" s="131"/>
    </row>
    <row r="26" spans="1:9" ht="39.75" customHeight="1" x14ac:dyDescent="0.2">
      <c r="A26" s="37"/>
      <c r="B26" s="114">
        <v>0.3</v>
      </c>
      <c r="C26" s="132" t="s">
        <v>32</v>
      </c>
      <c r="D26" s="133"/>
      <c r="E26" s="133"/>
      <c r="F26" s="134"/>
    </row>
    <row r="27" spans="1:9" ht="45.75" customHeight="1" x14ac:dyDescent="0.2">
      <c r="A27" s="37"/>
      <c r="B27" s="115">
        <v>0.7</v>
      </c>
      <c r="C27" s="132" t="s">
        <v>34</v>
      </c>
      <c r="D27" s="133"/>
      <c r="E27" s="133"/>
      <c r="F27" s="134"/>
    </row>
    <row r="28" spans="1:9" ht="59.25" customHeight="1" thickBot="1" x14ac:dyDescent="0.25">
      <c r="A28" s="37"/>
      <c r="B28" s="116">
        <v>0.9</v>
      </c>
      <c r="C28" s="141" t="s">
        <v>33</v>
      </c>
      <c r="D28" s="142"/>
      <c r="E28" s="142"/>
      <c r="F28" s="143"/>
    </row>
    <row r="29" spans="1:9" x14ac:dyDescent="0.2">
      <c r="A29" s="37"/>
      <c r="B29" s="128"/>
      <c r="C29" s="128"/>
      <c r="D29" s="128"/>
      <c r="E29" s="128"/>
      <c r="F29" s="128"/>
    </row>
    <row r="30" spans="1:9" x14ac:dyDescent="0.2">
      <c r="A30" s="37"/>
      <c r="B30" s="128"/>
      <c r="C30" s="128"/>
      <c r="D30" s="128"/>
      <c r="E30" s="128"/>
      <c r="F30" s="128"/>
    </row>
    <row r="31" spans="1:9" x14ac:dyDescent="0.2">
      <c r="A31" s="37"/>
      <c r="B31" s="128"/>
      <c r="C31" s="128"/>
      <c r="D31" s="128"/>
      <c r="E31" s="128"/>
      <c r="F31" s="128"/>
    </row>
    <row r="32" spans="1:9" x14ac:dyDescent="0.2">
      <c r="A32" s="21"/>
      <c r="B32" s="127"/>
      <c r="C32" s="128"/>
      <c r="D32" s="128"/>
      <c r="E32" s="128"/>
      <c r="F32" s="128"/>
    </row>
    <row r="33" spans="2:6" x14ac:dyDescent="0.2">
      <c r="B33" s="9"/>
      <c r="C33" s="9"/>
      <c r="D33" s="9"/>
      <c r="E33" s="9"/>
      <c r="F33" s="9"/>
    </row>
    <row r="63" spans="2:2" x14ac:dyDescent="0.2">
      <c r="B63" s="1" t="s">
        <v>11</v>
      </c>
    </row>
    <row r="64" spans="2:2" x14ac:dyDescent="0.2">
      <c r="B64" s="1" t="s">
        <v>12</v>
      </c>
    </row>
  </sheetData>
  <mergeCells count="23">
    <mergeCell ref="C11:F11"/>
    <mergeCell ref="C13:F13"/>
    <mergeCell ref="C6:F6"/>
    <mergeCell ref="C7:F7"/>
    <mergeCell ref="C8:F8"/>
    <mergeCell ref="C9:F9"/>
    <mergeCell ref="C10:F10"/>
    <mergeCell ref="B2:R2"/>
    <mergeCell ref="C14:F14"/>
    <mergeCell ref="B32:F32"/>
    <mergeCell ref="C25:F25"/>
    <mergeCell ref="C26:F26"/>
    <mergeCell ref="C27:F27"/>
    <mergeCell ref="B29:F29"/>
    <mergeCell ref="B3:F3"/>
    <mergeCell ref="C12:F12"/>
    <mergeCell ref="C28:F28"/>
    <mergeCell ref="B30:F30"/>
    <mergeCell ref="B31:F31"/>
    <mergeCell ref="C16:F16"/>
    <mergeCell ref="C15:F15"/>
    <mergeCell ref="C4:F4"/>
    <mergeCell ref="C5:F5"/>
  </mergeCells>
  <conditionalFormatting sqref="C19">
    <cfRule type="iconSet" priority="6">
      <iconSet iconSet="3TrafficLights2" showValue="0">
        <cfvo type="percent" val="0"/>
        <cfvo type="num" val="0.5" gte="0"/>
        <cfvo type="num" val="0.8" gte="0"/>
      </iconSet>
    </cfRule>
  </conditionalFormatting>
  <conditionalFormatting sqref="C20:C23">
    <cfRule type="iconSet" priority="5">
      <iconSet iconSet="3TrafficLights2" showValue="0">
        <cfvo type="percent" val="0"/>
        <cfvo type="num" val="0.5" gte="0"/>
        <cfvo type="num" val="0.8" gte="0"/>
      </iconSet>
    </cfRule>
  </conditionalFormatting>
  <conditionalFormatting sqref="B26:B28">
    <cfRule type="iconSet" priority="4">
      <iconSet iconSet="3TrafficLights2" showValue="0">
        <cfvo type="percent" val="0"/>
        <cfvo type="num" val="0.5" gte="0"/>
        <cfvo type="num" val="0.8" gte="0"/>
      </iconSet>
    </cfRule>
  </conditionalFormatting>
  <conditionalFormatting sqref="C16:F16">
    <cfRule type="iconSet" priority="1">
      <iconSet iconSet="3TrafficLights2" showValue="0">
        <cfvo type="percent" val="0"/>
        <cfvo type="num" val="0.5" gte="0"/>
        <cfvo type="num" val="0.8" gte="0"/>
      </iconSet>
    </cfRule>
  </conditionalFormatting>
  <pageMargins left="0.7" right="0.7" top="1.03125" bottom="0.75" header="0.3" footer="0.3"/>
  <pageSetup paperSize="9" scale="42" orientation="landscape" r:id="rId1"/>
  <headerFooter>
    <oddHeader>&amp;L&amp;"-,Regular"&amp;11&amp;K0070C0PM²  Checklist v3.0.1&amp;C&amp;"-,Bold"&amp;16Stakeholders Checklist
&amp;K09-016 &amp;K09-034&lt;Project Name&gt;&amp;R&amp;G</oddHeader>
    <oddFooter>&amp;R&amp;P</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DA8F"/>
  </sheetPr>
  <dimension ref="B1:L36"/>
  <sheetViews>
    <sheetView view="pageLayout" zoomScale="90" zoomScaleNormal="100" zoomScalePageLayoutView="90" workbookViewId="0">
      <selection activeCell="C6" sqref="C6"/>
    </sheetView>
  </sheetViews>
  <sheetFormatPr defaultColWidth="4.42578125" defaultRowHeight="12.75" x14ac:dyDescent="0.2"/>
  <cols>
    <col min="1" max="1" width="4.42578125" style="1"/>
    <col min="2" max="2" width="7.140625" style="1" customWidth="1"/>
    <col min="3" max="3" width="66.7109375" style="1" customWidth="1"/>
    <col min="4" max="5" width="14.140625" style="1" customWidth="1"/>
    <col min="6" max="6" width="31.140625" style="1" customWidth="1"/>
    <col min="7" max="11" width="4.42578125" style="1"/>
    <col min="12" max="12" width="4.42578125" style="1" hidden="1" customWidth="1"/>
    <col min="13" max="13" width="4.42578125" style="1" customWidth="1"/>
    <col min="14" max="16384" width="4.42578125" style="1"/>
  </cols>
  <sheetData>
    <row r="1" spans="2:12" ht="13.5" thickBot="1" x14ac:dyDescent="0.25"/>
    <row r="2" spans="2:12" ht="16.5" thickBot="1" x14ac:dyDescent="0.25">
      <c r="B2" s="25"/>
      <c r="C2" s="26" t="s">
        <v>41</v>
      </c>
      <c r="D2" s="26"/>
      <c r="E2" s="31" t="s">
        <v>28</v>
      </c>
      <c r="F2" s="54" t="s">
        <v>29</v>
      </c>
    </row>
    <row r="3" spans="2:12" ht="21.75" thickBot="1" x14ac:dyDescent="0.25">
      <c r="B3" s="159" t="s">
        <v>24</v>
      </c>
      <c r="C3" s="160"/>
      <c r="D3" s="160"/>
      <c r="E3" s="92">
        <f>E13/(80-D13*10)</f>
        <v>0</v>
      </c>
      <c r="F3" s="93">
        <f>E3</f>
        <v>0</v>
      </c>
    </row>
    <row r="4" spans="2:12" ht="16.5" thickBot="1" x14ac:dyDescent="0.25">
      <c r="B4" s="22" t="s">
        <v>1</v>
      </c>
      <c r="C4" s="22" t="s">
        <v>2</v>
      </c>
      <c r="D4" s="81" t="s">
        <v>40</v>
      </c>
      <c r="E4" s="23" t="s">
        <v>9</v>
      </c>
      <c r="F4" s="24" t="s">
        <v>0</v>
      </c>
    </row>
    <row r="5" spans="2:12" ht="16.5" customHeight="1" x14ac:dyDescent="0.2">
      <c r="B5" s="68">
        <v>1</v>
      </c>
      <c r="C5" s="70" t="s">
        <v>52</v>
      </c>
      <c r="D5" s="79" t="s">
        <v>12</v>
      </c>
      <c r="E5" s="86">
        <f>IF(D5="Yes",10,IF(D5="Yes, Partially",5,IF(D5="No",0,"-")))</f>
        <v>0</v>
      </c>
      <c r="F5" s="85" t="s">
        <v>81</v>
      </c>
    </row>
    <row r="6" spans="2:12" ht="30" x14ac:dyDescent="0.2">
      <c r="B6" s="55">
        <f>B5+1</f>
        <v>2</v>
      </c>
      <c r="C6" s="72" t="s">
        <v>48</v>
      </c>
      <c r="D6" s="73" t="s">
        <v>12</v>
      </c>
      <c r="E6" s="86">
        <f t="shared" ref="E6:E12" si="0">IF(D6="Yes",10,IF(D6="Yes, Partially",5,IF(D6="No",0,"-")))</f>
        <v>0</v>
      </c>
      <c r="F6" s="74"/>
    </row>
    <row r="7" spans="2:12" ht="15" x14ac:dyDescent="0.2">
      <c r="B7" s="55">
        <f t="shared" ref="B7:B12" si="1">B6+1</f>
        <v>3</v>
      </c>
      <c r="C7" s="72" t="s">
        <v>42</v>
      </c>
      <c r="D7" s="73" t="s">
        <v>12</v>
      </c>
      <c r="E7" s="86">
        <f t="shared" si="0"/>
        <v>0</v>
      </c>
      <c r="F7" s="74"/>
      <c r="L7" s="1" t="s">
        <v>11</v>
      </c>
    </row>
    <row r="8" spans="2:12" ht="15" customHeight="1" x14ac:dyDescent="0.2">
      <c r="B8" s="55">
        <f t="shared" si="1"/>
        <v>4</v>
      </c>
      <c r="C8" s="72" t="s">
        <v>49</v>
      </c>
      <c r="D8" s="73" t="s">
        <v>12</v>
      </c>
      <c r="E8" s="86">
        <f t="shared" si="0"/>
        <v>0</v>
      </c>
      <c r="F8" s="74"/>
      <c r="L8" s="78" t="s">
        <v>37</v>
      </c>
    </row>
    <row r="9" spans="2:12" ht="30" x14ac:dyDescent="0.2">
      <c r="B9" s="55">
        <f t="shared" si="1"/>
        <v>5</v>
      </c>
      <c r="C9" s="72" t="s">
        <v>72</v>
      </c>
      <c r="D9" s="73" t="s">
        <v>12</v>
      </c>
      <c r="E9" s="86">
        <f t="shared" si="0"/>
        <v>0</v>
      </c>
      <c r="F9" s="74"/>
      <c r="L9" s="1" t="s">
        <v>12</v>
      </c>
    </row>
    <row r="10" spans="2:12" ht="30" x14ac:dyDescent="0.2">
      <c r="B10" s="55">
        <f t="shared" ref="B10" si="2">B9+1</f>
        <v>6</v>
      </c>
      <c r="C10" s="72" t="s">
        <v>50</v>
      </c>
      <c r="D10" s="73" t="s">
        <v>12</v>
      </c>
      <c r="E10" s="86">
        <f t="shared" ref="E10" si="3">IF(D10="Yes",10,IF(D10="Yes, Partially",5,IF(D10="No",0,"-")))</f>
        <v>0</v>
      </c>
      <c r="F10" s="74"/>
      <c r="L10" s="1" t="s">
        <v>38</v>
      </c>
    </row>
    <row r="11" spans="2:12" ht="15" x14ac:dyDescent="0.2">
      <c r="B11" s="55">
        <f>B10+1</f>
        <v>7</v>
      </c>
      <c r="C11" s="72" t="s">
        <v>51</v>
      </c>
      <c r="D11" s="73" t="s">
        <v>12</v>
      </c>
      <c r="E11" s="86">
        <f t="shared" si="0"/>
        <v>0</v>
      </c>
      <c r="F11" s="74"/>
    </row>
    <row r="12" spans="2:12" ht="15.75" thickBot="1" x14ac:dyDescent="0.25">
      <c r="B12" s="90">
        <f t="shared" si="1"/>
        <v>8</v>
      </c>
      <c r="C12" s="75" t="s">
        <v>73</v>
      </c>
      <c r="D12" s="76" t="s">
        <v>12</v>
      </c>
      <c r="E12" s="91">
        <f t="shared" si="0"/>
        <v>0</v>
      </c>
      <c r="F12" s="77"/>
    </row>
    <row r="13" spans="2:12" s="21" customFormat="1" ht="15.75" thickBot="1" x14ac:dyDescent="0.25">
      <c r="B13" s="69"/>
      <c r="C13" s="87" t="s">
        <v>25</v>
      </c>
      <c r="D13" s="80">
        <f>COUNTIF(D5:D12,"N/A")</f>
        <v>0</v>
      </c>
      <c r="E13" s="88">
        <f>SUM(E5:E12)</f>
        <v>0</v>
      </c>
      <c r="F13" s="89"/>
    </row>
    <row r="14" spans="2:12" s="21" customFormat="1" x14ac:dyDescent="0.2">
      <c r="B14" s="20"/>
      <c r="C14" s="19"/>
      <c r="D14" s="20"/>
      <c r="E14" s="20"/>
      <c r="F14" s="20"/>
    </row>
    <row r="15" spans="2:12" s="21" customFormat="1" x14ac:dyDescent="0.2">
      <c r="B15" s="20"/>
      <c r="C15" s="19"/>
      <c r="D15" s="20"/>
      <c r="E15" s="20"/>
      <c r="F15" s="20"/>
    </row>
    <row r="16" spans="2:12" s="21" customFormat="1" x14ac:dyDescent="0.2">
      <c r="B16" s="20"/>
      <c r="C16" s="19"/>
      <c r="D16" s="20"/>
      <c r="E16" s="20"/>
      <c r="F16" s="20"/>
    </row>
    <row r="17" spans="2:6" s="21" customFormat="1" x14ac:dyDescent="0.2">
      <c r="B17" s="20"/>
      <c r="C17" s="19"/>
      <c r="D17" s="20"/>
      <c r="E17" s="20"/>
      <c r="F17" s="20"/>
    </row>
    <row r="18" spans="2:6" s="21" customFormat="1" x14ac:dyDescent="0.2">
      <c r="B18" s="20"/>
      <c r="C18" s="19"/>
      <c r="D18" s="20"/>
      <c r="E18" s="20"/>
      <c r="F18" s="20"/>
    </row>
    <row r="19" spans="2:6" s="21" customFormat="1" x14ac:dyDescent="0.2">
      <c r="B19" s="20"/>
      <c r="C19" s="19"/>
      <c r="D19" s="20"/>
      <c r="E19" s="20"/>
      <c r="F19" s="20"/>
    </row>
    <row r="20" spans="2:6" s="21" customFormat="1" x14ac:dyDescent="0.2">
      <c r="B20" s="20"/>
      <c r="C20" s="19"/>
      <c r="D20" s="20"/>
      <c r="E20" s="20"/>
      <c r="F20" s="20"/>
    </row>
    <row r="21" spans="2:6" s="21" customFormat="1" x14ac:dyDescent="0.2">
      <c r="B21" s="20"/>
      <c r="C21" s="19"/>
      <c r="D21" s="20"/>
      <c r="E21" s="20"/>
      <c r="F21" s="20"/>
    </row>
    <row r="22" spans="2:6" s="21" customFormat="1" x14ac:dyDescent="0.2">
      <c r="B22" s="20"/>
      <c r="C22" s="19"/>
      <c r="D22" s="20"/>
      <c r="E22" s="20"/>
      <c r="F22" s="20"/>
    </row>
    <row r="23" spans="2:6" s="21" customFormat="1" x14ac:dyDescent="0.2">
      <c r="B23" s="20"/>
      <c r="C23" s="19"/>
      <c r="D23" s="20"/>
      <c r="E23" s="20"/>
      <c r="F23" s="20"/>
    </row>
    <row r="24" spans="2:6" s="21" customFormat="1" x14ac:dyDescent="0.2">
      <c r="B24" s="20"/>
      <c r="C24" s="19"/>
      <c r="D24" s="20"/>
      <c r="E24" s="20"/>
      <c r="F24" s="20"/>
    </row>
    <row r="25" spans="2:6" s="21" customFormat="1" x14ac:dyDescent="0.2">
      <c r="B25" s="20"/>
      <c r="C25" s="19"/>
      <c r="D25" s="20"/>
      <c r="E25" s="20"/>
      <c r="F25" s="20"/>
    </row>
    <row r="26" spans="2:6" s="21" customFormat="1" x14ac:dyDescent="0.2">
      <c r="B26" s="20"/>
      <c r="C26" s="19"/>
      <c r="D26" s="20"/>
      <c r="E26" s="20"/>
      <c r="F26" s="20"/>
    </row>
    <row r="27" spans="2:6" s="21" customFormat="1" x14ac:dyDescent="0.2">
      <c r="B27" s="20"/>
      <c r="C27" s="19"/>
      <c r="D27" s="20"/>
      <c r="E27" s="20"/>
      <c r="F27" s="20"/>
    </row>
    <row r="28" spans="2:6" s="21" customFormat="1" x14ac:dyDescent="0.2">
      <c r="B28" s="20"/>
      <c r="C28" s="19"/>
      <c r="D28" s="20"/>
      <c r="E28" s="20"/>
      <c r="F28" s="20"/>
    </row>
    <row r="29" spans="2:6" s="21" customFormat="1" x14ac:dyDescent="0.2">
      <c r="B29" s="20"/>
      <c r="C29" s="19"/>
      <c r="D29" s="20"/>
      <c r="E29" s="20"/>
      <c r="F29" s="20"/>
    </row>
    <row r="30" spans="2:6" s="21" customFormat="1" x14ac:dyDescent="0.2">
      <c r="B30" s="20"/>
      <c r="C30" s="19"/>
      <c r="D30" s="20"/>
      <c r="E30" s="20"/>
      <c r="F30" s="20"/>
    </row>
    <row r="31" spans="2:6" s="21" customFormat="1" x14ac:dyDescent="0.2">
      <c r="B31" s="20"/>
      <c r="C31" s="19"/>
      <c r="D31" s="20"/>
      <c r="E31" s="20"/>
      <c r="F31" s="20"/>
    </row>
    <row r="32" spans="2:6" s="21" customFormat="1" x14ac:dyDescent="0.2">
      <c r="B32" s="20"/>
      <c r="C32" s="19"/>
      <c r="D32" s="20"/>
      <c r="E32" s="20"/>
      <c r="F32" s="20"/>
    </row>
    <row r="33" spans="2:6" s="21" customFormat="1" x14ac:dyDescent="0.2">
      <c r="B33" s="20"/>
      <c r="C33" s="19"/>
      <c r="D33" s="20"/>
      <c r="E33" s="20"/>
      <c r="F33" s="20"/>
    </row>
    <row r="34" spans="2:6" s="21" customFormat="1" x14ac:dyDescent="0.2">
      <c r="B34" s="20"/>
      <c r="C34" s="19"/>
      <c r="D34" s="20"/>
      <c r="E34" s="20"/>
      <c r="F34" s="20"/>
    </row>
    <row r="35" spans="2:6" s="21" customFormat="1" x14ac:dyDescent="0.2">
      <c r="B35" s="20"/>
      <c r="C35" s="19"/>
      <c r="D35" s="20"/>
      <c r="E35" s="20"/>
      <c r="F35" s="20"/>
    </row>
    <row r="36" spans="2:6" s="21" customFormat="1" x14ac:dyDescent="0.2">
      <c r="B36" s="20"/>
      <c r="C36" s="19"/>
      <c r="D36" s="20"/>
      <c r="E36" s="20"/>
      <c r="F36" s="20"/>
    </row>
  </sheetData>
  <mergeCells count="1">
    <mergeCell ref="B3:D3"/>
  </mergeCells>
  <conditionalFormatting sqref="F3">
    <cfRule type="iconSet" priority="1">
      <iconSet iconSet="3TrafficLights2" showValue="0">
        <cfvo type="percent" val="0"/>
        <cfvo type="num" val="0.5" gte="0"/>
        <cfvo type="num" val="0.8" gte="0"/>
      </iconSet>
    </cfRule>
  </conditionalFormatting>
  <dataValidations disablePrompts="1" count="2">
    <dataValidation type="list" allowBlank="1" showInputMessage="1" showErrorMessage="1" sqref="D14:D36" xr:uid="{00000000-0002-0000-0100-000000000000}">
      <formula1>$L$7:$L$11</formula1>
    </dataValidation>
    <dataValidation type="list" allowBlank="1" showInputMessage="1" showErrorMessage="1" sqref="D5:D12" xr:uid="{00000000-0002-0000-0100-000001000000}">
      <formula1>$L$7:$L$10</formula1>
    </dataValidation>
  </dataValidations>
  <pageMargins left="0.7" right="0.7" top="1.03125" bottom="0.75" header="0.3" footer="0.3"/>
  <pageSetup paperSize="9" scale="42" fitToHeight="0" orientation="landscape" r:id="rId1"/>
  <headerFooter>
    <oddHeader>&amp;L&amp;"-,Regular"&amp;11&amp;K0070C0PM²  Checklist v3.0.1&amp;C&amp;"-,Bold"&amp;16Stakeholders Checklist
&amp;K09-017 &amp;K09-035&lt;Project Name&gt;&amp;R&amp;G</oddHeader>
    <oddFooter>&amp;R&amp;P</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9B67F"/>
  </sheetPr>
  <dimension ref="B1:L26"/>
  <sheetViews>
    <sheetView view="pageLayout" zoomScale="90" zoomScaleNormal="100" zoomScalePageLayoutView="90" workbookViewId="0">
      <selection activeCell="B2" sqref="B2"/>
    </sheetView>
  </sheetViews>
  <sheetFormatPr defaultColWidth="4.42578125" defaultRowHeight="12.75" x14ac:dyDescent="0.2"/>
  <cols>
    <col min="1" max="1" width="4.42578125" style="1"/>
    <col min="2" max="2" width="7.140625" style="1" customWidth="1"/>
    <col min="3" max="3" width="78.5703125" style="1" customWidth="1"/>
    <col min="4" max="4" width="14.140625" style="1" customWidth="1"/>
    <col min="5" max="5" width="11.42578125" style="1" customWidth="1"/>
    <col min="6" max="6" width="35.7109375" style="1" customWidth="1"/>
    <col min="7" max="11" width="4.42578125" style="1"/>
    <col min="12" max="12" width="4.42578125" style="1" hidden="1" customWidth="1"/>
    <col min="13" max="13" width="0" style="1" hidden="1" customWidth="1"/>
    <col min="14" max="16384" width="4.42578125" style="1"/>
  </cols>
  <sheetData>
    <row r="1" spans="2:12" ht="13.5" thickBot="1" x14ac:dyDescent="0.25"/>
    <row r="2" spans="2:12" ht="16.5" thickBot="1" x14ac:dyDescent="0.25">
      <c r="B2" s="27"/>
      <c r="C2" s="28" t="s">
        <v>44</v>
      </c>
      <c r="D2" s="28"/>
      <c r="E2" s="33" t="s">
        <v>28</v>
      </c>
      <c r="F2" s="54" t="s">
        <v>29</v>
      </c>
    </row>
    <row r="3" spans="2:12" ht="21.75" thickBot="1" x14ac:dyDescent="0.25">
      <c r="B3" s="161" t="s">
        <v>24</v>
      </c>
      <c r="C3" s="162"/>
      <c r="D3" s="162"/>
      <c r="E3" s="94">
        <f>E19/(140-D19*10)</f>
        <v>0</v>
      </c>
      <c r="F3" s="95">
        <f>E3</f>
        <v>0</v>
      </c>
    </row>
    <row r="4" spans="2:12" ht="16.5" thickBot="1" x14ac:dyDescent="0.25">
      <c r="B4" s="22" t="s">
        <v>1</v>
      </c>
      <c r="C4" s="22" t="s">
        <v>2</v>
      </c>
      <c r="D4" s="81" t="s">
        <v>40</v>
      </c>
      <c r="E4" s="23" t="s">
        <v>9</v>
      </c>
      <c r="F4" s="24" t="s">
        <v>0</v>
      </c>
    </row>
    <row r="5" spans="2:12" ht="25.5" x14ac:dyDescent="0.2">
      <c r="B5" s="55">
        <v>1</v>
      </c>
      <c r="C5" s="70" t="s">
        <v>53</v>
      </c>
      <c r="D5" s="71" t="s">
        <v>12</v>
      </c>
      <c r="E5" s="86">
        <f t="shared" ref="E5:E18" si="0">IF(D5="Yes",10,IF(D5="Yes, Partially",5,IF(D5="No",0,"-")))</f>
        <v>0</v>
      </c>
      <c r="F5" s="85" t="s">
        <v>39</v>
      </c>
    </row>
    <row r="6" spans="2:12" ht="15" x14ac:dyDescent="0.2">
      <c r="B6" s="55">
        <f t="shared" ref="B6:B18" si="1">B5+1</f>
        <v>2</v>
      </c>
      <c r="C6" s="72" t="s">
        <v>54</v>
      </c>
      <c r="D6" s="73" t="s">
        <v>12</v>
      </c>
      <c r="E6" s="86">
        <f t="shared" si="0"/>
        <v>0</v>
      </c>
      <c r="F6" s="74"/>
    </row>
    <row r="7" spans="2:12" ht="30" x14ac:dyDescent="0.2">
      <c r="B7" s="55">
        <f t="shared" si="1"/>
        <v>3</v>
      </c>
      <c r="C7" s="72" t="s">
        <v>55</v>
      </c>
      <c r="D7" s="73" t="s">
        <v>12</v>
      </c>
      <c r="E7" s="86">
        <f t="shared" si="0"/>
        <v>0</v>
      </c>
      <c r="F7" s="74"/>
      <c r="L7" s="1" t="s">
        <v>11</v>
      </c>
    </row>
    <row r="8" spans="2:12" ht="15" x14ac:dyDescent="0.2">
      <c r="B8" s="55">
        <f t="shared" si="1"/>
        <v>4</v>
      </c>
      <c r="C8" s="72" t="s">
        <v>56</v>
      </c>
      <c r="D8" s="73" t="s">
        <v>12</v>
      </c>
      <c r="E8" s="86">
        <f t="shared" si="0"/>
        <v>0</v>
      </c>
      <c r="F8" s="74"/>
      <c r="L8" s="1" t="s">
        <v>37</v>
      </c>
    </row>
    <row r="9" spans="2:12" ht="15" x14ac:dyDescent="0.2">
      <c r="B9" s="55">
        <f t="shared" si="1"/>
        <v>5</v>
      </c>
      <c r="C9" s="72" t="s">
        <v>57</v>
      </c>
      <c r="D9" s="73" t="s">
        <v>12</v>
      </c>
      <c r="E9" s="86">
        <f t="shared" si="0"/>
        <v>0</v>
      </c>
      <c r="F9" s="74"/>
      <c r="L9" s="1" t="s">
        <v>12</v>
      </c>
    </row>
    <row r="10" spans="2:12" ht="30" x14ac:dyDescent="0.2">
      <c r="B10" s="55">
        <f t="shared" si="1"/>
        <v>6</v>
      </c>
      <c r="C10" s="72" t="s">
        <v>58</v>
      </c>
      <c r="D10" s="73" t="s">
        <v>12</v>
      </c>
      <c r="E10" s="86">
        <f t="shared" si="0"/>
        <v>0</v>
      </c>
      <c r="F10" s="74"/>
      <c r="L10" s="1" t="s">
        <v>38</v>
      </c>
    </row>
    <row r="11" spans="2:12" ht="15" x14ac:dyDescent="0.2">
      <c r="B11" s="55">
        <f t="shared" si="1"/>
        <v>7</v>
      </c>
      <c r="C11" s="72" t="s">
        <v>59</v>
      </c>
      <c r="D11" s="73" t="s">
        <v>12</v>
      </c>
      <c r="E11" s="86">
        <f t="shared" si="0"/>
        <v>0</v>
      </c>
      <c r="F11" s="74"/>
    </row>
    <row r="12" spans="2:12" ht="15" x14ac:dyDescent="0.2">
      <c r="B12" s="55">
        <f t="shared" si="1"/>
        <v>8</v>
      </c>
      <c r="C12" s="72" t="s">
        <v>60</v>
      </c>
      <c r="D12" s="73" t="s">
        <v>12</v>
      </c>
      <c r="E12" s="86">
        <f t="shared" si="0"/>
        <v>0</v>
      </c>
      <c r="F12" s="74"/>
    </row>
    <row r="13" spans="2:12" ht="30" x14ac:dyDescent="0.2">
      <c r="B13" s="55">
        <f t="shared" si="1"/>
        <v>9</v>
      </c>
      <c r="C13" s="72" t="s">
        <v>61</v>
      </c>
      <c r="D13" s="73" t="s">
        <v>12</v>
      </c>
      <c r="E13" s="86">
        <f t="shared" si="0"/>
        <v>0</v>
      </c>
      <c r="F13" s="74"/>
    </row>
    <row r="14" spans="2:12" ht="15" x14ac:dyDescent="0.2">
      <c r="B14" s="55">
        <f t="shared" si="1"/>
        <v>10</v>
      </c>
      <c r="C14" s="72" t="s">
        <v>74</v>
      </c>
      <c r="D14" s="73" t="s">
        <v>12</v>
      </c>
      <c r="E14" s="86">
        <f t="shared" si="0"/>
        <v>0</v>
      </c>
      <c r="F14" s="74"/>
    </row>
    <row r="15" spans="2:12" ht="30" x14ac:dyDescent="0.2">
      <c r="B15" s="55">
        <f t="shared" si="1"/>
        <v>11</v>
      </c>
      <c r="C15" s="72" t="s">
        <v>62</v>
      </c>
      <c r="D15" s="73" t="s">
        <v>12</v>
      </c>
      <c r="E15" s="86">
        <f t="shared" si="0"/>
        <v>0</v>
      </c>
      <c r="F15" s="74"/>
    </row>
    <row r="16" spans="2:12" ht="30" x14ac:dyDescent="0.2">
      <c r="B16" s="55">
        <f t="shared" si="1"/>
        <v>12</v>
      </c>
      <c r="C16" s="72" t="s">
        <v>63</v>
      </c>
      <c r="D16" s="73" t="s">
        <v>12</v>
      </c>
      <c r="E16" s="86">
        <f t="shared" si="0"/>
        <v>0</v>
      </c>
      <c r="F16" s="74"/>
    </row>
    <row r="17" spans="2:6" ht="14.25" customHeight="1" x14ac:dyDescent="0.2">
      <c r="B17" s="55">
        <f t="shared" si="1"/>
        <v>13</v>
      </c>
      <c r="C17" s="72" t="s">
        <v>64</v>
      </c>
      <c r="D17" s="73" t="s">
        <v>12</v>
      </c>
      <c r="E17" s="86">
        <f t="shared" si="0"/>
        <v>0</v>
      </c>
      <c r="F17" s="74"/>
    </row>
    <row r="18" spans="2:6" ht="15.75" thickBot="1" x14ac:dyDescent="0.25">
      <c r="B18" s="55">
        <f t="shared" si="1"/>
        <v>14</v>
      </c>
      <c r="C18" s="75" t="s">
        <v>65</v>
      </c>
      <c r="D18" s="76" t="s">
        <v>12</v>
      </c>
      <c r="E18" s="91">
        <f t="shared" si="0"/>
        <v>0</v>
      </c>
      <c r="F18" s="77"/>
    </row>
    <row r="19" spans="2:6" s="21" customFormat="1" ht="15.75" thickBot="1" x14ac:dyDescent="0.25">
      <c r="B19" s="64"/>
      <c r="C19" s="65" t="s">
        <v>25</v>
      </c>
      <c r="D19" s="66">
        <f>COUNTIF(D5:D18,"N/A")</f>
        <v>0</v>
      </c>
      <c r="E19" s="66">
        <f>SUM(E5:E18)</f>
        <v>0</v>
      </c>
      <c r="F19" s="67"/>
    </row>
    <row r="20" spans="2:6" s="21" customFormat="1" x14ac:dyDescent="0.2">
      <c r="B20" s="20"/>
      <c r="C20" s="19"/>
      <c r="D20" s="20"/>
      <c r="E20" s="20"/>
      <c r="F20" s="20"/>
    </row>
    <row r="21" spans="2:6" s="21" customFormat="1" x14ac:dyDescent="0.2"/>
    <row r="22" spans="2:6" s="21" customFormat="1" x14ac:dyDescent="0.2"/>
    <row r="23" spans="2:6" s="21" customFormat="1" x14ac:dyDescent="0.2"/>
    <row r="24" spans="2:6" s="21" customFormat="1" x14ac:dyDescent="0.2"/>
    <row r="25" spans="2:6" s="21" customFormat="1" x14ac:dyDescent="0.2"/>
    <row r="26" spans="2:6" s="21" customFormat="1" x14ac:dyDescent="0.2"/>
  </sheetData>
  <mergeCells count="1">
    <mergeCell ref="B3:D3"/>
  </mergeCells>
  <conditionalFormatting sqref="F3">
    <cfRule type="iconSet" priority="1">
      <iconSet iconSet="3TrafficLights2" showValue="0">
        <cfvo type="percent" val="0"/>
        <cfvo type="num" val="0.5" gte="0"/>
        <cfvo type="num" val="0.8" gte="0"/>
      </iconSet>
    </cfRule>
  </conditionalFormatting>
  <dataValidations disablePrompts="1" count="1">
    <dataValidation type="list" allowBlank="1" showInputMessage="1" showErrorMessage="1" sqref="D5:D18 D20:D26" xr:uid="{00000000-0002-0000-0200-000000000000}">
      <formula1>$L$7:$L$10</formula1>
    </dataValidation>
  </dataValidations>
  <pageMargins left="0.7" right="0.7" top="1.03125" bottom="0.75" header="0.3" footer="0.3"/>
  <pageSetup paperSize="9" scale="42" fitToHeight="0" orientation="landscape" r:id="rId1"/>
  <headerFooter>
    <oddHeader>&amp;L&amp;"-,Regular"&amp;11&amp;K0070C0PM²  Checklist v3.0.1&amp;C&amp;"-,Bold"&amp;16Stakeholders Checklist
&amp;K09-015 &amp;K09-033&lt;Project Name&gt;&amp;R&amp;G</oddHeader>
    <oddFooter>&amp;R&amp;P</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tint="0.39997558519241921"/>
  </sheetPr>
  <dimension ref="B1:K10"/>
  <sheetViews>
    <sheetView view="pageLayout" zoomScale="90" zoomScaleNormal="100" zoomScalePageLayoutView="90" workbookViewId="0">
      <selection activeCell="C8" sqref="C8"/>
    </sheetView>
  </sheetViews>
  <sheetFormatPr defaultColWidth="9.140625" defaultRowHeight="12.75" x14ac:dyDescent="0.2"/>
  <cols>
    <col min="1" max="1" width="1.7109375" style="1" customWidth="1"/>
    <col min="2" max="2" width="4.42578125" style="2" customWidth="1"/>
    <col min="3" max="3" width="80.140625" style="1" customWidth="1"/>
    <col min="4" max="5" width="14.85546875" style="1" customWidth="1"/>
    <col min="6" max="6" width="49.28515625" style="1" customWidth="1"/>
    <col min="7" max="9" width="9.140625" style="1"/>
    <col min="10" max="10" width="9.140625" style="1" customWidth="1"/>
    <col min="11" max="11" width="9.140625" style="1" hidden="1" customWidth="1"/>
    <col min="12" max="16384" width="9.140625" style="1"/>
  </cols>
  <sheetData>
    <row r="1" spans="2:11" ht="13.5" thickBot="1" x14ac:dyDescent="0.25">
      <c r="B1" s="1"/>
    </row>
    <row r="2" spans="2:11" ht="16.5" thickBot="1" x14ac:dyDescent="0.25">
      <c r="B2" s="29"/>
      <c r="C2" s="30" t="s">
        <v>45</v>
      </c>
      <c r="D2" s="30"/>
      <c r="E2" s="34" t="s">
        <v>28</v>
      </c>
      <c r="F2" s="54" t="s">
        <v>29</v>
      </c>
    </row>
    <row r="3" spans="2:11" ht="16.5" thickBot="1" x14ac:dyDescent="0.25">
      <c r="B3" s="163" t="s">
        <v>24</v>
      </c>
      <c r="C3" s="164"/>
      <c r="D3" s="164"/>
      <c r="E3" s="101">
        <f>E10/(50-D10*10)</f>
        <v>0</v>
      </c>
      <c r="F3" s="102">
        <f>E3</f>
        <v>0</v>
      </c>
    </row>
    <row r="4" spans="2:11" ht="16.5" thickBot="1" x14ac:dyDescent="0.25">
      <c r="B4" s="22" t="s">
        <v>1</v>
      </c>
      <c r="C4" s="22" t="s">
        <v>2</v>
      </c>
      <c r="D4" s="81" t="s">
        <v>40</v>
      </c>
      <c r="E4" s="23" t="s">
        <v>9</v>
      </c>
      <c r="F4" s="24" t="s">
        <v>0</v>
      </c>
    </row>
    <row r="5" spans="2:11" ht="15" x14ac:dyDescent="0.2">
      <c r="B5" s="68">
        <v>1</v>
      </c>
      <c r="C5" s="72" t="s">
        <v>66</v>
      </c>
      <c r="D5" s="71" t="s">
        <v>12</v>
      </c>
      <c r="E5" s="96">
        <f t="shared" ref="E5:E9" si="0">IF(D5="Yes",10,IF(D5="Yes, Partially",5,IF(D5="No",0,"-")))</f>
        <v>0</v>
      </c>
      <c r="F5" s="98" t="s">
        <v>39</v>
      </c>
      <c r="K5" s="1" t="s">
        <v>11</v>
      </c>
    </row>
    <row r="6" spans="2:11" ht="15" customHeight="1" x14ac:dyDescent="0.2">
      <c r="B6" s="55">
        <f t="shared" ref="B6:B7" si="1">B5+1</f>
        <v>2</v>
      </c>
      <c r="C6" s="72" t="s">
        <v>55</v>
      </c>
      <c r="D6" s="73" t="s">
        <v>12</v>
      </c>
      <c r="E6" s="86">
        <f t="shared" ref="E6:E7" si="2">IF(D6="Yes",10,IF(D6="Yes, Partially",5,IF(D6="No",0,"-")))</f>
        <v>0</v>
      </c>
      <c r="F6" s="117"/>
      <c r="K6" s="1" t="s">
        <v>37</v>
      </c>
    </row>
    <row r="7" spans="2:11" ht="15" customHeight="1" x14ac:dyDescent="0.2">
      <c r="B7" s="55">
        <f t="shared" si="1"/>
        <v>3</v>
      </c>
      <c r="C7" s="72" t="s">
        <v>64</v>
      </c>
      <c r="D7" s="73" t="s">
        <v>12</v>
      </c>
      <c r="E7" s="86">
        <f t="shared" si="2"/>
        <v>0</v>
      </c>
      <c r="F7" s="117"/>
      <c r="K7" s="1" t="s">
        <v>12</v>
      </c>
    </row>
    <row r="8" spans="2:11" ht="15" x14ac:dyDescent="0.2">
      <c r="B8" s="55">
        <f>B7+1</f>
        <v>4</v>
      </c>
      <c r="C8" s="72" t="s">
        <v>65</v>
      </c>
      <c r="D8" s="73" t="s">
        <v>12</v>
      </c>
      <c r="E8" s="86">
        <f t="shared" si="0"/>
        <v>0</v>
      </c>
      <c r="F8" s="99"/>
      <c r="K8" s="1" t="s">
        <v>38</v>
      </c>
    </row>
    <row r="9" spans="2:11" ht="15.75" thickBot="1" x14ac:dyDescent="0.25">
      <c r="B9" s="90">
        <f>B8+1</f>
        <v>5</v>
      </c>
      <c r="C9" s="75" t="s">
        <v>67</v>
      </c>
      <c r="D9" s="76" t="s">
        <v>12</v>
      </c>
      <c r="E9" s="97">
        <f t="shared" si="0"/>
        <v>0</v>
      </c>
      <c r="F9" s="100"/>
    </row>
    <row r="10" spans="2:11" ht="15.75" thickBot="1" x14ac:dyDescent="0.25">
      <c r="B10" s="60"/>
      <c r="C10" s="61" t="s">
        <v>25</v>
      </c>
      <c r="D10" s="62">
        <f>COUNTIF(D5:D9,"N/A")</f>
        <v>0</v>
      </c>
      <c r="E10" s="62">
        <f>SUM(E5:E9)</f>
        <v>0</v>
      </c>
      <c r="F10" s="63"/>
    </row>
  </sheetData>
  <mergeCells count="1">
    <mergeCell ref="B3:D3"/>
  </mergeCells>
  <phoneticPr fontId="0" type="noConversion"/>
  <conditionalFormatting sqref="F3">
    <cfRule type="iconSet" priority="1">
      <iconSet iconSet="3TrafficLights2" showValue="0">
        <cfvo type="percent" val="0"/>
        <cfvo type="num" val="0.5" gte="0"/>
        <cfvo type="num" val="0.8" gte="0"/>
      </iconSet>
    </cfRule>
  </conditionalFormatting>
  <dataValidations disablePrompts="1" count="1">
    <dataValidation type="list" allowBlank="1" showInputMessage="1" showErrorMessage="1" sqref="D5:D9" xr:uid="{00000000-0002-0000-0300-000000000000}">
      <formula1>$K$5:$K$8</formula1>
    </dataValidation>
  </dataValidations>
  <pageMargins left="0.7" right="0.7" top="1.03125" bottom="0.75" header="0.3" footer="0.3"/>
  <pageSetup paperSize="9" scale="42" fitToHeight="0" orientation="landscape" r:id="rId1"/>
  <headerFooter>
    <oddHeader>&amp;L&amp;"-,Regular"&amp;11&amp;K0070C0PM²  Checklist v3.0.1&amp;C&amp;"-,Bold"&amp;16Stakeholders Checklist
&amp;K09-017 &amp;K09-035&lt;Project Name&gt;&amp;R&amp;G</oddHeader>
    <oddFooter>&amp;R&amp;P</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sheetPr>
  <dimension ref="B1:K51"/>
  <sheetViews>
    <sheetView view="pageLayout" zoomScale="90" zoomScaleNormal="100" zoomScalePageLayoutView="90" workbookViewId="0">
      <selection activeCell="C5" sqref="C5"/>
    </sheetView>
  </sheetViews>
  <sheetFormatPr defaultColWidth="9.140625" defaultRowHeight="12.75" x14ac:dyDescent="0.2"/>
  <cols>
    <col min="1" max="1" width="1.7109375" style="1" customWidth="1"/>
    <col min="2" max="2" width="4.42578125" style="2" customWidth="1"/>
    <col min="3" max="3" width="78.5703125" style="1" customWidth="1"/>
    <col min="4" max="5" width="14.85546875" style="1" customWidth="1"/>
    <col min="6" max="6" width="49.28515625" style="1" customWidth="1"/>
    <col min="7" max="9" width="9.140625" style="1"/>
    <col min="10" max="10" width="0" style="1" hidden="1" customWidth="1"/>
    <col min="11" max="11" width="9.140625" style="1" hidden="1" customWidth="1"/>
    <col min="12" max="12" width="9.140625" style="1" customWidth="1"/>
    <col min="13" max="16384" width="9.140625" style="1"/>
  </cols>
  <sheetData>
    <row r="1" spans="2:11" ht="13.5" thickBot="1" x14ac:dyDescent="0.25">
      <c r="B1" s="1"/>
    </row>
    <row r="2" spans="2:11" ht="16.5" thickBot="1" x14ac:dyDescent="0.25">
      <c r="B2" s="53"/>
      <c r="C2" s="51" t="s">
        <v>46</v>
      </c>
      <c r="D2" s="51"/>
      <c r="E2" s="52" t="s">
        <v>28</v>
      </c>
      <c r="F2" s="32" t="s">
        <v>29</v>
      </c>
    </row>
    <row r="3" spans="2:11" ht="21.75" thickBot="1" x14ac:dyDescent="0.25">
      <c r="B3" s="165" t="s">
        <v>24</v>
      </c>
      <c r="C3" s="166"/>
      <c r="D3" s="166"/>
      <c r="E3" s="103">
        <f>E9/(40-D9*10)</f>
        <v>0</v>
      </c>
      <c r="F3" s="104">
        <f>E3</f>
        <v>0</v>
      </c>
    </row>
    <row r="4" spans="2:11" ht="16.5" thickBot="1" x14ac:dyDescent="0.25">
      <c r="B4" s="22" t="s">
        <v>1</v>
      </c>
      <c r="C4" s="22" t="s">
        <v>2</v>
      </c>
      <c r="D4" s="81" t="s">
        <v>40</v>
      </c>
      <c r="E4" s="23" t="s">
        <v>9</v>
      </c>
      <c r="F4" s="24" t="s">
        <v>0</v>
      </c>
    </row>
    <row r="5" spans="2:11" ht="15" x14ac:dyDescent="0.2">
      <c r="B5" s="55">
        <v>1</v>
      </c>
      <c r="C5" s="83" t="s">
        <v>75</v>
      </c>
      <c r="D5" s="71" t="s">
        <v>12</v>
      </c>
      <c r="E5" s="86">
        <f t="shared" ref="E5:E8" si="0">IF(D5="Yes",10,IF(D5="Yes, Partially",5,IF(D5="No",0,"-")))</f>
        <v>0</v>
      </c>
      <c r="F5" s="85" t="s">
        <v>39</v>
      </c>
    </row>
    <row r="6" spans="2:11" ht="15" x14ac:dyDescent="0.2">
      <c r="B6" s="55">
        <f t="shared" ref="B6:B8" si="1">B5+1</f>
        <v>2</v>
      </c>
      <c r="C6" s="83" t="s">
        <v>76</v>
      </c>
      <c r="D6" s="73" t="s">
        <v>12</v>
      </c>
      <c r="E6" s="86">
        <f t="shared" si="0"/>
        <v>0</v>
      </c>
      <c r="F6" s="84"/>
      <c r="K6" s="1" t="s">
        <v>11</v>
      </c>
    </row>
    <row r="7" spans="2:11" ht="17.25" customHeight="1" x14ac:dyDescent="0.2">
      <c r="B7" s="55">
        <f t="shared" si="1"/>
        <v>3</v>
      </c>
      <c r="C7" s="83" t="s">
        <v>68</v>
      </c>
      <c r="D7" s="73" t="s">
        <v>12</v>
      </c>
      <c r="E7" s="86">
        <f t="shared" si="0"/>
        <v>0</v>
      </c>
      <c r="F7" s="84"/>
      <c r="K7" s="1" t="s">
        <v>37</v>
      </c>
    </row>
    <row r="8" spans="2:11" ht="15.75" thickBot="1" x14ac:dyDescent="0.25">
      <c r="B8" s="55">
        <f t="shared" si="1"/>
        <v>4</v>
      </c>
      <c r="C8" s="82" t="s">
        <v>69</v>
      </c>
      <c r="D8" s="73" t="s">
        <v>12</v>
      </c>
      <c r="E8" s="86">
        <f t="shared" si="0"/>
        <v>0</v>
      </c>
      <c r="F8" s="84"/>
      <c r="K8" s="1" t="s">
        <v>12</v>
      </c>
    </row>
    <row r="9" spans="2:11" ht="15.75" thickBot="1" x14ac:dyDescent="0.25">
      <c r="B9" s="56"/>
      <c r="C9" s="57" t="s">
        <v>25</v>
      </c>
      <c r="D9" s="58">
        <f>COUNTIF(D5:D8,"N/A")</f>
        <v>0</v>
      </c>
      <c r="E9" s="58">
        <f>SUM(E5:E8)</f>
        <v>0</v>
      </c>
      <c r="F9" s="59"/>
    </row>
    <row r="10" spans="2:11" x14ac:dyDescent="0.2">
      <c r="B10" s="47"/>
      <c r="C10" s="48"/>
      <c r="D10" s="49"/>
      <c r="E10" s="47"/>
      <c r="F10" s="50"/>
    </row>
    <row r="11" spans="2:11" x14ac:dyDescent="0.2">
      <c r="B11" s="39"/>
      <c r="C11" s="19"/>
      <c r="D11" s="40"/>
      <c r="E11" s="39"/>
      <c r="F11" s="41"/>
    </row>
    <row r="12" spans="2:11" x14ac:dyDescent="0.2">
      <c r="B12" s="39"/>
      <c r="D12" s="40"/>
      <c r="E12" s="39"/>
      <c r="F12" s="41"/>
    </row>
    <row r="13" spans="2:11" x14ac:dyDescent="0.2">
      <c r="B13" s="39"/>
      <c r="C13" s="19"/>
      <c r="D13" s="40"/>
      <c r="E13" s="39"/>
      <c r="F13" s="41"/>
    </row>
    <row r="14" spans="2:11" x14ac:dyDescent="0.2">
      <c r="B14" s="39"/>
      <c r="C14" s="19"/>
      <c r="D14" s="40"/>
      <c r="E14" s="39"/>
      <c r="F14" s="41"/>
    </row>
    <row r="15" spans="2:11" x14ac:dyDescent="0.2">
      <c r="B15" s="39"/>
      <c r="C15" s="19"/>
      <c r="D15" s="40"/>
      <c r="E15" s="39"/>
      <c r="F15" s="41"/>
    </row>
    <row r="16" spans="2:11" ht="12" customHeight="1" x14ac:dyDescent="0.2">
      <c r="B16" s="39"/>
      <c r="C16" s="21"/>
      <c r="D16" s="40"/>
      <c r="E16" s="39"/>
      <c r="F16" s="41"/>
    </row>
    <row r="17" spans="2:6" ht="15.75" customHeight="1" x14ac:dyDescent="0.2">
      <c r="B17" s="39"/>
      <c r="C17" s="19"/>
      <c r="D17" s="40"/>
      <c r="E17" s="39"/>
      <c r="F17" s="41"/>
    </row>
    <row r="18" spans="2:6" x14ac:dyDescent="0.2">
      <c r="B18" s="39"/>
      <c r="C18" s="19"/>
      <c r="D18" s="40"/>
      <c r="E18" s="39"/>
      <c r="F18" s="41"/>
    </row>
    <row r="19" spans="2:6" x14ac:dyDescent="0.2">
      <c r="B19" s="39"/>
      <c r="C19" s="19"/>
      <c r="D19" s="40"/>
      <c r="E19" s="39"/>
      <c r="F19" s="41"/>
    </row>
    <row r="20" spans="2:6" x14ac:dyDescent="0.2">
      <c r="B20" s="39"/>
      <c r="C20" s="19"/>
      <c r="D20" s="40"/>
      <c r="E20" s="39"/>
      <c r="F20" s="41"/>
    </row>
    <row r="21" spans="2:6" x14ac:dyDescent="0.2">
      <c r="B21" s="39"/>
      <c r="C21" s="21"/>
      <c r="D21" s="40"/>
      <c r="E21" s="39"/>
      <c r="F21" s="41"/>
    </row>
    <row r="22" spans="2:6" x14ac:dyDescent="0.2">
      <c r="B22" s="39"/>
      <c r="C22" s="42"/>
      <c r="D22" s="40"/>
      <c r="E22" s="39"/>
      <c r="F22" s="41"/>
    </row>
    <row r="23" spans="2:6" x14ac:dyDescent="0.2">
      <c r="B23" s="39"/>
      <c r="C23" s="42"/>
      <c r="D23" s="40"/>
      <c r="E23" s="39"/>
      <c r="F23" s="41"/>
    </row>
    <row r="24" spans="2:6" x14ac:dyDescent="0.2">
      <c r="B24" s="39"/>
      <c r="C24" s="42"/>
      <c r="D24" s="40"/>
      <c r="E24" s="39"/>
      <c r="F24" s="41"/>
    </row>
    <row r="25" spans="2:6" x14ac:dyDescent="0.2">
      <c r="B25" s="39"/>
      <c r="C25" s="42"/>
      <c r="D25" s="40"/>
      <c r="E25" s="39"/>
      <c r="F25" s="41"/>
    </row>
    <row r="26" spans="2:6" x14ac:dyDescent="0.2">
      <c r="B26" s="39"/>
      <c r="C26" s="42"/>
      <c r="D26" s="40"/>
      <c r="E26" s="39"/>
      <c r="F26" s="41"/>
    </row>
    <row r="27" spans="2:6" x14ac:dyDescent="0.2">
      <c r="B27" s="39"/>
      <c r="C27" s="21"/>
      <c r="D27" s="40"/>
      <c r="E27" s="39"/>
      <c r="F27" s="41"/>
    </row>
    <row r="28" spans="2:6" ht="15.75" x14ac:dyDescent="0.2">
      <c r="B28" s="43"/>
      <c r="C28" s="43"/>
      <c r="D28" s="44"/>
      <c r="E28" s="43"/>
      <c r="F28" s="44"/>
    </row>
    <row r="29" spans="2:6" ht="15.75" x14ac:dyDescent="0.2">
      <c r="B29" s="43"/>
      <c r="C29" s="43"/>
      <c r="D29" s="44"/>
      <c r="E29" s="43"/>
      <c r="F29" s="44"/>
    </row>
    <row r="30" spans="2:6" x14ac:dyDescent="0.2">
      <c r="B30" s="39"/>
      <c r="C30" s="42"/>
      <c r="D30" s="40"/>
      <c r="E30" s="39"/>
      <c r="F30" s="41"/>
    </row>
    <row r="31" spans="2:6" x14ac:dyDescent="0.2">
      <c r="B31" s="39"/>
      <c r="C31" s="42"/>
      <c r="D31" s="40"/>
      <c r="E31" s="39"/>
      <c r="F31" s="41"/>
    </row>
    <row r="32" spans="2:6" x14ac:dyDescent="0.2">
      <c r="B32" s="39"/>
      <c r="C32" s="42"/>
      <c r="D32" s="40"/>
      <c r="E32" s="39"/>
      <c r="F32" s="41"/>
    </row>
    <row r="33" spans="2:6" x14ac:dyDescent="0.2">
      <c r="B33" s="39"/>
      <c r="C33" s="42"/>
      <c r="D33" s="40"/>
      <c r="E33" s="39"/>
      <c r="F33" s="41"/>
    </row>
    <row r="34" spans="2:6" x14ac:dyDescent="0.2">
      <c r="B34" s="39"/>
      <c r="C34" s="42"/>
      <c r="D34" s="40"/>
      <c r="E34" s="39"/>
      <c r="F34" s="41"/>
    </row>
    <row r="35" spans="2:6" x14ac:dyDescent="0.2">
      <c r="B35" s="39"/>
      <c r="C35" s="42"/>
      <c r="D35" s="40"/>
      <c r="E35" s="39"/>
      <c r="F35" s="41"/>
    </row>
    <row r="36" spans="2:6" x14ac:dyDescent="0.2">
      <c r="B36" s="39"/>
      <c r="C36" s="42"/>
      <c r="D36" s="40"/>
      <c r="E36" s="39"/>
      <c r="F36" s="41"/>
    </row>
    <row r="37" spans="2:6" x14ac:dyDescent="0.2">
      <c r="B37" s="39"/>
      <c r="C37" s="42"/>
      <c r="D37" s="40"/>
      <c r="E37" s="39"/>
      <c r="F37" s="41"/>
    </row>
    <row r="38" spans="2:6" ht="15.75" x14ac:dyDescent="0.2">
      <c r="B38" s="43"/>
      <c r="C38" s="43"/>
      <c r="D38" s="44"/>
      <c r="E38" s="43"/>
      <c r="F38" s="44"/>
    </row>
    <row r="39" spans="2:6" ht="15.75" x14ac:dyDescent="0.2">
      <c r="B39" s="43"/>
      <c r="C39" s="43"/>
      <c r="D39" s="44"/>
      <c r="E39" s="43"/>
      <c r="F39" s="44"/>
    </row>
    <row r="40" spans="2:6" x14ac:dyDescent="0.2">
      <c r="B40" s="39"/>
      <c r="C40" s="19"/>
      <c r="D40" s="40"/>
      <c r="E40" s="20"/>
      <c r="F40" s="41"/>
    </row>
    <row r="41" spans="2:6" x14ac:dyDescent="0.2">
      <c r="B41" s="39"/>
      <c r="C41" s="19"/>
      <c r="D41" s="40"/>
      <c r="E41" s="20"/>
      <c r="F41" s="41"/>
    </row>
    <row r="42" spans="2:6" x14ac:dyDescent="0.2">
      <c r="B42" s="39"/>
      <c r="C42" s="19"/>
      <c r="D42" s="40"/>
      <c r="E42" s="20"/>
      <c r="F42" s="41"/>
    </row>
    <row r="43" spans="2:6" x14ac:dyDescent="0.2">
      <c r="B43" s="39"/>
      <c r="C43" s="21"/>
      <c r="D43" s="40"/>
      <c r="E43" s="20"/>
      <c r="F43" s="41"/>
    </row>
    <row r="44" spans="2:6" x14ac:dyDescent="0.2">
      <c r="B44" s="39"/>
      <c r="C44" s="19"/>
      <c r="D44" s="40"/>
      <c r="E44" s="20"/>
      <c r="F44" s="41"/>
    </row>
    <row r="45" spans="2:6" x14ac:dyDescent="0.2">
      <c r="B45" s="39"/>
      <c r="C45" s="21"/>
      <c r="D45" s="40"/>
      <c r="E45" s="20"/>
      <c r="F45" s="41"/>
    </row>
    <row r="46" spans="2:6" x14ac:dyDescent="0.2">
      <c r="B46" s="39"/>
      <c r="C46" s="42"/>
      <c r="D46" s="40"/>
      <c r="E46" s="20"/>
      <c r="F46" s="41"/>
    </row>
    <row r="47" spans="2:6" x14ac:dyDescent="0.2">
      <c r="B47" s="39"/>
      <c r="C47" s="42"/>
      <c r="D47" s="40"/>
      <c r="E47" s="20"/>
      <c r="F47" s="41"/>
    </row>
    <row r="48" spans="2:6" x14ac:dyDescent="0.2">
      <c r="B48" s="39"/>
      <c r="C48" s="21"/>
      <c r="D48" s="40"/>
      <c r="E48" s="20"/>
      <c r="F48" s="41"/>
    </row>
    <row r="49" spans="2:6" x14ac:dyDescent="0.2">
      <c r="B49" s="39"/>
      <c r="C49" s="19"/>
      <c r="D49" s="40"/>
      <c r="E49" s="20"/>
      <c r="F49" s="41"/>
    </row>
    <row r="50" spans="2:6" x14ac:dyDescent="0.2">
      <c r="B50" s="39"/>
      <c r="C50" s="42"/>
      <c r="D50" s="40"/>
      <c r="E50" s="20"/>
      <c r="F50" s="41"/>
    </row>
    <row r="51" spans="2:6" x14ac:dyDescent="0.2">
      <c r="B51" s="45"/>
      <c r="C51" s="46"/>
      <c r="D51" s="45"/>
      <c r="E51" s="45"/>
      <c r="F51" s="45"/>
    </row>
  </sheetData>
  <mergeCells count="1">
    <mergeCell ref="B3:D3"/>
  </mergeCells>
  <conditionalFormatting sqref="F3">
    <cfRule type="iconSet" priority="1">
      <iconSet iconSet="3TrafficLights2" showValue="0">
        <cfvo type="percent" val="0"/>
        <cfvo type="num" val="0.5" gte="0"/>
        <cfvo type="num" val="0.8" gte="0"/>
      </iconSet>
    </cfRule>
  </conditionalFormatting>
  <dataValidations disablePrompts="1" count="2">
    <dataValidation type="list" allowBlank="1" showInputMessage="1" showErrorMessage="1" sqref="D51" xr:uid="{00000000-0002-0000-0400-000000000000}">
      <formula1>$L$6:$L$8</formula1>
    </dataValidation>
    <dataValidation type="list" allowBlank="1" showInputMessage="1" showErrorMessage="1" sqref="D30:D37 D40:D50 D10:D27 D5:D8" xr:uid="{00000000-0002-0000-0400-000001000000}">
      <formula1>$K$6:$K$8</formula1>
    </dataValidation>
  </dataValidations>
  <pageMargins left="0.7" right="0.7" top="1.03125" bottom="0.75" header="0.3" footer="0.3"/>
  <pageSetup paperSize="9" scale="42" fitToHeight="0" orientation="landscape" r:id="rId1"/>
  <headerFooter>
    <oddHeader>&amp;L&amp;"-,Regular"&amp;11&amp;K0070C0PM²  Checklist v3.0.1&amp;C&amp;"-,Bold"&amp;16Stakeholders Checklist
&amp;K09-017 &amp;K09-035&lt;Project Name&gt;&amp;R&amp;G</oddHeader>
    <oddFooter>&amp;R&amp;P</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theme="3" tint="0.59999389629810485"/>
  </sheetPr>
  <dimension ref="B1:K50"/>
  <sheetViews>
    <sheetView view="pageLayout" zoomScale="90" zoomScaleNormal="100" zoomScalePageLayoutView="90" workbookViewId="0">
      <selection activeCell="C23" sqref="C23"/>
    </sheetView>
  </sheetViews>
  <sheetFormatPr defaultColWidth="9.140625" defaultRowHeight="12.75" x14ac:dyDescent="0.2"/>
  <cols>
    <col min="1" max="1" width="1.7109375" style="1" customWidth="1"/>
    <col min="2" max="2" width="4.42578125" style="2" customWidth="1"/>
    <col min="3" max="3" width="78.5703125" style="1" customWidth="1"/>
    <col min="4" max="5" width="14.85546875" style="1" customWidth="1"/>
    <col min="6" max="6" width="49.28515625" style="1" customWidth="1"/>
    <col min="7" max="9" width="9.140625" style="1"/>
    <col min="10" max="10" width="9.140625" style="1" customWidth="1"/>
    <col min="11" max="11" width="9.140625" style="1" hidden="1" customWidth="1"/>
    <col min="12" max="12" width="9.140625" style="1" customWidth="1"/>
    <col min="13" max="16384" width="9.140625" style="1"/>
  </cols>
  <sheetData>
    <row r="1" spans="2:11" ht="13.5" thickBot="1" x14ac:dyDescent="0.25">
      <c r="B1" s="1"/>
    </row>
    <row r="2" spans="2:11" ht="16.5" thickBot="1" x14ac:dyDescent="0.25">
      <c r="B2" s="118"/>
      <c r="C2" s="119" t="s">
        <v>78</v>
      </c>
      <c r="D2" s="119"/>
      <c r="E2" s="120" t="s">
        <v>28</v>
      </c>
      <c r="F2" s="32" t="s">
        <v>29</v>
      </c>
    </row>
    <row r="3" spans="2:11" ht="21.75" thickBot="1" x14ac:dyDescent="0.25">
      <c r="B3" s="167" t="s">
        <v>79</v>
      </c>
      <c r="C3" s="168"/>
      <c r="D3" s="168"/>
      <c r="E3" s="121">
        <f>E8/(30-D8*10)</f>
        <v>0</v>
      </c>
      <c r="F3" s="122">
        <f>E3</f>
        <v>0</v>
      </c>
    </row>
    <row r="4" spans="2:11" ht="16.5" thickBot="1" x14ac:dyDescent="0.25">
      <c r="B4" s="22" t="s">
        <v>1</v>
      </c>
      <c r="C4" s="22" t="s">
        <v>2</v>
      </c>
      <c r="D4" s="81" t="s">
        <v>40</v>
      </c>
      <c r="E4" s="23" t="s">
        <v>9</v>
      </c>
      <c r="F4" s="24" t="s">
        <v>0</v>
      </c>
    </row>
    <row r="5" spans="2:11" ht="15" x14ac:dyDescent="0.2">
      <c r="B5" s="55">
        <v>1</v>
      </c>
      <c r="C5" s="82" t="s">
        <v>70</v>
      </c>
      <c r="D5" s="71" t="s">
        <v>12</v>
      </c>
      <c r="E5" s="86">
        <f t="shared" ref="E5:E7" si="0">IF(D5="Yes",10,IF(D5="Yes, Partially",5,IF(D5="No",0,"-")))</f>
        <v>0</v>
      </c>
      <c r="F5" s="85" t="s">
        <v>39</v>
      </c>
    </row>
    <row r="6" spans="2:11" ht="15" x14ac:dyDescent="0.2">
      <c r="B6" s="55">
        <f t="shared" ref="B6:B7" si="1">B5+1</f>
        <v>2</v>
      </c>
      <c r="C6" s="83" t="s">
        <v>71</v>
      </c>
      <c r="D6" s="73" t="s">
        <v>12</v>
      </c>
      <c r="E6" s="86">
        <f t="shared" si="0"/>
        <v>0</v>
      </c>
      <c r="F6" s="84"/>
      <c r="K6" s="1" t="s">
        <v>11</v>
      </c>
    </row>
    <row r="7" spans="2:11" ht="30.75" thickBot="1" x14ac:dyDescent="0.25">
      <c r="B7" s="55">
        <f t="shared" si="1"/>
        <v>3</v>
      </c>
      <c r="C7" s="83" t="s">
        <v>77</v>
      </c>
      <c r="D7" s="73" t="s">
        <v>12</v>
      </c>
      <c r="E7" s="86">
        <f t="shared" si="0"/>
        <v>0</v>
      </c>
      <c r="F7" s="84"/>
      <c r="K7" s="1" t="s">
        <v>37</v>
      </c>
    </row>
    <row r="8" spans="2:11" ht="15.75" hidden="1" thickBot="1" x14ac:dyDescent="0.25">
      <c r="B8" s="56"/>
      <c r="C8" s="57" t="s">
        <v>25</v>
      </c>
      <c r="D8" s="58">
        <f>COUNTIF(D5:D7,"N/A")</f>
        <v>0</v>
      </c>
      <c r="E8" s="58">
        <f>SUM(E5:E7)</f>
        <v>0</v>
      </c>
      <c r="F8" s="59"/>
      <c r="K8" s="1" t="s">
        <v>12</v>
      </c>
    </row>
    <row r="9" spans="2:11" x14ac:dyDescent="0.2">
      <c r="B9" s="47"/>
      <c r="C9" s="48"/>
      <c r="D9" s="49"/>
      <c r="E9" s="47"/>
      <c r="F9" s="50"/>
      <c r="K9" s="1" t="s">
        <v>38</v>
      </c>
    </row>
    <row r="10" spans="2:11" x14ac:dyDescent="0.2">
      <c r="B10" s="39"/>
      <c r="C10" s="19"/>
      <c r="D10" s="40"/>
      <c r="E10" s="39"/>
      <c r="F10" s="41"/>
    </row>
    <row r="11" spans="2:11" x14ac:dyDescent="0.2">
      <c r="B11" s="39"/>
      <c r="C11" s="19"/>
      <c r="D11" s="40"/>
      <c r="E11" s="39"/>
      <c r="F11" s="41"/>
    </row>
    <row r="12" spans="2:11" x14ac:dyDescent="0.2">
      <c r="B12" s="39"/>
      <c r="C12" s="19"/>
      <c r="D12" s="40"/>
      <c r="E12" s="39"/>
      <c r="F12" s="41"/>
    </row>
    <row r="13" spans="2:11" x14ac:dyDescent="0.2">
      <c r="B13" s="39"/>
      <c r="C13" s="19"/>
      <c r="D13" s="40"/>
      <c r="E13" s="39"/>
      <c r="F13" s="41"/>
    </row>
    <row r="14" spans="2:11" x14ac:dyDescent="0.2">
      <c r="B14" s="39"/>
      <c r="C14" s="19"/>
      <c r="D14" s="40"/>
      <c r="E14" s="39"/>
      <c r="F14" s="41"/>
    </row>
    <row r="15" spans="2:11" ht="12" customHeight="1" x14ac:dyDescent="0.2">
      <c r="B15" s="39"/>
      <c r="C15" s="21"/>
      <c r="D15" s="40"/>
      <c r="E15" s="39"/>
      <c r="F15" s="41"/>
    </row>
    <row r="16" spans="2:11" ht="15.75" customHeight="1" x14ac:dyDescent="0.2">
      <c r="B16" s="39"/>
      <c r="C16" s="19"/>
      <c r="D16" s="40"/>
      <c r="E16" s="39"/>
      <c r="F16" s="41"/>
    </row>
    <row r="17" spans="2:6" x14ac:dyDescent="0.2">
      <c r="B17" s="39"/>
      <c r="C17" s="19"/>
      <c r="D17" s="40"/>
      <c r="E17" s="39"/>
      <c r="F17" s="41"/>
    </row>
    <row r="18" spans="2:6" x14ac:dyDescent="0.2">
      <c r="B18" s="39"/>
      <c r="C18" s="19"/>
      <c r="D18" s="40"/>
      <c r="E18" s="39"/>
      <c r="F18" s="41"/>
    </row>
    <row r="19" spans="2:6" x14ac:dyDescent="0.2">
      <c r="B19" s="39"/>
      <c r="C19" s="19"/>
      <c r="D19" s="40"/>
      <c r="E19" s="39"/>
      <c r="F19" s="41"/>
    </row>
    <row r="20" spans="2:6" x14ac:dyDescent="0.2">
      <c r="B20" s="39"/>
      <c r="C20" s="21"/>
      <c r="D20" s="40"/>
      <c r="E20" s="39"/>
      <c r="F20" s="41"/>
    </row>
    <row r="21" spans="2:6" x14ac:dyDescent="0.2">
      <c r="B21" s="39"/>
      <c r="C21" s="42"/>
      <c r="D21" s="40"/>
      <c r="E21" s="39"/>
      <c r="F21" s="41"/>
    </row>
    <row r="22" spans="2:6" x14ac:dyDescent="0.2">
      <c r="B22" s="39"/>
      <c r="C22" s="42"/>
      <c r="D22" s="40"/>
      <c r="E22" s="39"/>
      <c r="F22" s="41"/>
    </row>
    <row r="23" spans="2:6" x14ac:dyDescent="0.2">
      <c r="B23" s="39"/>
      <c r="C23" s="42"/>
      <c r="D23" s="40"/>
      <c r="E23" s="39"/>
      <c r="F23" s="41"/>
    </row>
    <row r="24" spans="2:6" x14ac:dyDescent="0.2">
      <c r="B24" s="39"/>
      <c r="C24" s="42"/>
      <c r="D24" s="40"/>
      <c r="E24" s="39"/>
      <c r="F24" s="41"/>
    </row>
    <row r="25" spans="2:6" x14ac:dyDescent="0.2">
      <c r="B25" s="39"/>
      <c r="C25" s="42"/>
      <c r="D25" s="40"/>
      <c r="E25" s="39"/>
      <c r="F25" s="41"/>
    </row>
    <row r="26" spans="2:6" x14ac:dyDescent="0.2">
      <c r="B26" s="39"/>
      <c r="C26" s="21"/>
      <c r="D26" s="40"/>
      <c r="E26" s="39"/>
      <c r="F26" s="41"/>
    </row>
    <row r="27" spans="2:6" ht="15.75" x14ac:dyDescent="0.2">
      <c r="B27" s="43"/>
      <c r="C27" s="43"/>
      <c r="D27" s="44"/>
      <c r="E27" s="43"/>
      <c r="F27" s="44"/>
    </row>
    <row r="28" spans="2:6" ht="15.75" x14ac:dyDescent="0.2">
      <c r="B28" s="43"/>
      <c r="C28" s="43"/>
      <c r="D28" s="44"/>
      <c r="E28" s="43"/>
      <c r="F28" s="44"/>
    </row>
    <row r="29" spans="2:6" x14ac:dyDescent="0.2">
      <c r="B29" s="39"/>
      <c r="C29" s="42"/>
      <c r="D29" s="40"/>
      <c r="E29" s="39"/>
      <c r="F29" s="41"/>
    </row>
    <row r="30" spans="2:6" x14ac:dyDescent="0.2">
      <c r="B30" s="39"/>
      <c r="C30" s="42"/>
      <c r="D30" s="40"/>
      <c r="E30" s="39"/>
      <c r="F30" s="41"/>
    </row>
    <row r="31" spans="2:6" x14ac:dyDescent="0.2">
      <c r="B31" s="39"/>
      <c r="C31" s="42"/>
      <c r="D31" s="40"/>
      <c r="E31" s="39"/>
      <c r="F31" s="41"/>
    </row>
    <row r="32" spans="2:6" x14ac:dyDescent="0.2">
      <c r="B32" s="39"/>
      <c r="C32" s="42"/>
      <c r="D32" s="40"/>
      <c r="E32" s="39"/>
      <c r="F32" s="41"/>
    </row>
    <row r="33" spans="2:6" x14ac:dyDescent="0.2">
      <c r="B33" s="39"/>
      <c r="C33" s="42"/>
      <c r="D33" s="40"/>
      <c r="E33" s="39"/>
      <c r="F33" s="41"/>
    </row>
    <row r="34" spans="2:6" x14ac:dyDescent="0.2">
      <c r="B34" s="39"/>
      <c r="C34" s="42"/>
      <c r="D34" s="40"/>
      <c r="E34" s="39"/>
      <c r="F34" s="41"/>
    </row>
    <row r="35" spans="2:6" x14ac:dyDescent="0.2">
      <c r="B35" s="39"/>
      <c r="C35" s="42"/>
      <c r="D35" s="40"/>
      <c r="E35" s="39"/>
      <c r="F35" s="41"/>
    </row>
    <row r="36" spans="2:6" x14ac:dyDescent="0.2">
      <c r="B36" s="39"/>
      <c r="C36" s="42"/>
      <c r="D36" s="40"/>
      <c r="E36" s="39"/>
      <c r="F36" s="41"/>
    </row>
    <row r="37" spans="2:6" ht="15.75" x14ac:dyDescent="0.2">
      <c r="B37" s="43"/>
      <c r="C37" s="43"/>
      <c r="D37" s="44"/>
      <c r="E37" s="43"/>
      <c r="F37" s="44"/>
    </row>
    <row r="38" spans="2:6" ht="15.75" x14ac:dyDescent="0.2">
      <c r="B38" s="43"/>
      <c r="C38" s="43"/>
      <c r="D38" s="44"/>
      <c r="E38" s="43"/>
      <c r="F38" s="44"/>
    </row>
    <row r="39" spans="2:6" x14ac:dyDescent="0.2">
      <c r="B39" s="39"/>
      <c r="C39" s="19"/>
      <c r="D39" s="40"/>
      <c r="E39" s="20"/>
      <c r="F39" s="41"/>
    </row>
    <row r="40" spans="2:6" x14ac:dyDescent="0.2">
      <c r="B40" s="39"/>
      <c r="C40" s="19"/>
      <c r="D40" s="40"/>
      <c r="E40" s="20"/>
      <c r="F40" s="41"/>
    </row>
    <row r="41" spans="2:6" x14ac:dyDescent="0.2">
      <c r="B41" s="39"/>
      <c r="C41" s="19"/>
      <c r="D41" s="40"/>
      <c r="E41" s="20"/>
      <c r="F41" s="41"/>
    </row>
    <row r="42" spans="2:6" x14ac:dyDescent="0.2">
      <c r="B42" s="39"/>
      <c r="C42" s="21"/>
      <c r="D42" s="40"/>
      <c r="E42" s="20"/>
      <c r="F42" s="41"/>
    </row>
    <row r="43" spans="2:6" x14ac:dyDescent="0.2">
      <c r="B43" s="39"/>
      <c r="C43" s="19"/>
      <c r="D43" s="40"/>
      <c r="E43" s="20"/>
      <c r="F43" s="41"/>
    </row>
    <row r="44" spans="2:6" x14ac:dyDescent="0.2">
      <c r="B44" s="39"/>
      <c r="C44" s="21"/>
      <c r="D44" s="40"/>
      <c r="E44" s="20"/>
      <c r="F44" s="41"/>
    </row>
    <row r="45" spans="2:6" x14ac:dyDescent="0.2">
      <c r="B45" s="39"/>
      <c r="C45" s="42"/>
      <c r="D45" s="40"/>
      <c r="E45" s="20"/>
      <c r="F45" s="41"/>
    </row>
    <row r="46" spans="2:6" x14ac:dyDescent="0.2">
      <c r="B46" s="39"/>
      <c r="C46" s="42"/>
      <c r="D46" s="40"/>
      <c r="E46" s="20"/>
      <c r="F46" s="41"/>
    </row>
    <row r="47" spans="2:6" x14ac:dyDescent="0.2">
      <c r="B47" s="39"/>
      <c r="C47" s="21"/>
      <c r="D47" s="40"/>
      <c r="E47" s="20"/>
      <c r="F47" s="41"/>
    </row>
    <row r="48" spans="2:6" x14ac:dyDescent="0.2">
      <c r="B48" s="39"/>
      <c r="C48" s="19"/>
      <c r="D48" s="40"/>
      <c r="E48" s="20"/>
      <c r="F48" s="41"/>
    </row>
    <row r="49" spans="2:6" x14ac:dyDescent="0.2">
      <c r="B49" s="39"/>
      <c r="C49" s="42"/>
      <c r="D49" s="40"/>
      <c r="E49" s="20"/>
      <c r="F49" s="41"/>
    </row>
    <row r="50" spans="2:6" x14ac:dyDescent="0.2">
      <c r="B50" s="45"/>
      <c r="C50" s="46"/>
      <c r="D50" s="45"/>
      <c r="E50" s="45"/>
      <c r="F50" s="45"/>
    </row>
  </sheetData>
  <mergeCells count="1">
    <mergeCell ref="B3:D3"/>
  </mergeCells>
  <conditionalFormatting sqref="F3">
    <cfRule type="iconSet" priority="1">
      <iconSet iconSet="3TrafficLights2" showValue="0">
        <cfvo type="percent" val="0"/>
        <cfvo type="num" val="0.5" gte="0"/>
        <cfvo type="num" val="0.8" gte="0"/>
      </iconSet>
    </cfRule>
  </conditionalFormatting>
  <dataValidations disablePrompts="1" count="3">
    <dataValidation type="list" allowBlank="1" showInputMessage="1" showErrorMessage="1" sqref="D29:D36 D39:D49 D9:D26" xr:uid="{00000000-0002-0000-0500-000000000000}">
      <formula1>$K$6:$K$7</formula1>
    </dataValidation>
    <dataValidation type="list" allowBlank="1" showInputMessage="1" showErrorMessage="1" sqref="D50" xr:uid="{00000000-0002-0000-0500-000001000000}">
      <formula1>$L$6:$L$7</formula1>
    </dataValidation>
    <dataValidation type="list" allowBlank="1" showInputMessage="1" showErrorMessage="1" sqref="D5:D7" xr:uid="{00000000-0002-0000-0500-000002000000}">
      <formula1>$K$6:$K$9</formula1>
    </dataValidation>
  </dataValidations>
  <pageMargins left="0.7" right="0.7" top="1.03125" bottom="0.75" header="0.3" footer="0.3"/>
  <pageSetup paperSize="9" scale="42" fitToHeight="0" orientation="landscape" r:id="rId1"/>
  <headerFooter>
    <oddHeader>&amp;L&amp;"-,Regular"&amp;11&amp;K0070C0PM²  Checklist v3.0.1&amp;C&amp;"-,Bold"&amp;16Stakeholders Checklist
&amp;K09-017 &amp;K09-035&lt;Project Name&gt;&amp;R&amp;G</oddHeader>
    <oddFooter>&amp;R&amp;P</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Summary</vt:lpstr>
      <vt:lpstr>Initiating</vt:lpstr>
      <vt:lpstr>Planning</vt:lpstr>
      <vt:lpstr>Executing</vt:lpstr>
      <vt:lpstr>Closing</vt:lpstr>
      <vt:lpstr>Monitoring</vt:lpstr>
      <vt:lpstr>Closing!Print_Area</vt:lpstr>
      <vt:lpstr>Executing!Print_Area</vt:lpstr>
      <vt:lpstr>Initiating!Print_Area</vt:lpstr>
      <vt:lpstr>Monitoring!Print_Area</vt:lpstr>
      <vt:lpstr>Planning!Print_Area</vt:lpstr>
      <vt:lpstr>Summary!Print_Area</vt:lpstr>
      <vt:lpstr>Closing!Print_Titles</vt:lpstr>
      <vt:lpstr>Monitoring!Print_Titles</vt:lpstr>
      <vt:lpstr>Planning!Print_Titles</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Stakeholders Checklist</dc:title>
  <dc:creator>COEPM²</dc:creator>
  <cp:keywords>OpenPM² Templates</cp:keywords>
  <cp:lastModifiedBy>user</cp:lastModifiedBy>
  <cp:lastPrinted>2020-03-23T11:23:43Z</cp:lastPrinted>
  <dcterms:created xsi:type="dcterms:W3CDTF">2007-09-24T08:19:53Z</dcterms:created>
  <dcterms:modified xsi:type="dcterms:W3CDTF">2020-09-25T21:54:33Z</dcterms:modified>
</cp:coreProperties>
</file>