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risongomez/GitHub/thesis/notebooks/separated-data/"/>
    </mc:Choice>
  </mc:AlternateContent>
  <xr:revisionPtr revIDLastSave="0" documentId="8_{199A880C-A0C8-5149-8A37-B2703606128B}" xr6:coauthVersionLast="47" xr6:coauthVersionMax="47" xr10:uidLastSave="{00000000-0000-0000-0000-000000000000}"/>
  <bookViews>
    <workbookView xWindow="140" yWindow="680" windowWidth="34160" windowHeight="26880" xr2:uid="{BD965492-69C4-DD4E-8F03-B124544C2164}"/>
  </bookViews>
  <sheets>
    <sheet name="Memory Usage" sheetId="1" r:id="rId1"/>
    <sheet name="Raw Data Tempo" sheetId="8" r:id="rId2"/>
    <sheet name="Raw Data Sample Service" sheetId="7" r:id="rId3"/>
    <sheet name="Raw Data Sample Service Tempo" sheetId="6" r:id="rId4"/>
    <sheet name="Raw Data Open Tel Custom" sheetId="5" r:id="rId5"/>
    <sheet name="Raw Data OpenTel Collector Temp" sheetId="4" r:id="rId6"/>
    <sheet name="Raw Data Custom Collector" sheetId="3" r:id="rId7"/>
    <sheet name="Raw Data Neo4j" sheetId="2" r:id="rId8"/>
  </sheets>
  <definedNames>
    <definedName name="memory_usage_custom_collector_849864d698_glb2p" localSheetId="6">'Raw Data Custom Collector'!$A$1:$E$157</definedName>
    <definedName name="memory_usage_neo4j_database_0" localSheetId="7">'Raw Data Neo4j'!$A$1:$E$156</definedName>
    <definedName name="memory_usage_opentelemetry_collector_76d6bbf6f4_wxr6r" localSheetId="5">'Raw Data OpenTel Collector Temp'!$A$1:$E$130</definedName>
    <definedName name="memory_usage_opentelemetry_collector_custom_67c97d769_jkfg4" localSheetId="4">'Raw Data Open Tel Custom'!$A$1:$E$153</definedName>
    <definedName name="memory_usage_sample_service_59d7988dd4_2r57f" localSheetId="3">'Raw Data Sample Service Tempo'!$A$1:$E$129</definedName>
    <definedName name="memory_working_sample_service_custom_5f89c5dc6c_hqjq4" localSheetId="2">'Raw Data Sample Service'!$A$1:$E$163</definedName>
    <definedName name="memory_working_tempo_0" localSheetId="1">'Raw Data Tempo'!$A$1:$E$129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H134" i="1"/>
  <c r="I134" i="1"/>
  <c r="J134" i="1"/>
  <c r="K134" i="1"/>
  <c r="L134" i="1"/>
  <c r="G135" i="1"/>
  <c r="H135" i="1"/>
  <c r="I135" i="1"/>
  <c r="J135" i="1"/>
  <c r="K135" i="1"/>
  <c r="L135" i="1"/>
  <c r="G136" i="1"/>
  <c r="L136" i="1" s="1"/>
  <c r="H136" i="1"/>
  <c r="I136" i="1"/>
  <c r="J136" i="1"/>
  <c r="K136" i="1"/>
  <c r="G137" i="1"/>
  <c r="L137" i="1" s="1"/>
  <c r="H137" i="1"/>
  <c r="I137" i="1"/>
  <c r="J137" i="1"/>
  <c r="K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L114" i="1" s="1"/>
  <c r="H114" i="1"/>
  <c r="I114" i="1"/>
  <c r="J114" i="1"/>
  <c r="K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L117" i="1" s="1"/>
  <c r="H117" i="1"/>
  <c r="I117" i="1"/>
  <c r="J117" i="1"/>
  <c r="K117" i="1"/>
  <c r="G118" i="1"/>
  <c r="L118" i="1" s="1"/>
  <c r="H118" i="1"/>
  <c r="I118" i="1"/>
  <c r="J118" i="1"/>
  <c r="K118" i="1"/>
  <c r="G119" i="1"/>
  <c r="H119" i="1"/>
  <c r="I119" i="1"/>
  <c r="J119" i="1"/>
  <c r="K119" i="1"/>
  <c r="L119" i="1"/>
  <c r="G120" i="1"/>
  <c r="L120" i="1" s="1"/>
  <c r="H120" i="1"/>
  <c r="I120" i="1"/>
  <c r="J120" i="1"/>
  <c r="K120" i="1"/>
  <c r="G121" i="1"/>
  <c r="H121" i="1"/>
  <c r="I121" i="1"/>
  <c r="J121" i="1"/>
  <c r="K121" i="1"/>
  <c r="L121" i="1"/>
  <c r="G122" i="1"/>
  <c r="L122" i="1" s="1"/>
  <c r="H122" i="1"/>
  <c r="I122" i="1"/>
  <c r="J122" i="1"/>
  <c r="K122" i="1"/>
  <c r="G123" i="1"/>
  <c r="L123" i="1" s="1"/>
  <c r="H123" i="1"/>
  <c r="I123" i="1"/>
  <c r="J123" i="1"/>
  <c r="K123" i="1"/>
  <c r="G124" i="1"/>
  <c r="H124" i="1"/>
  <c r="I124" i="1"/>
  <c r="J124" i="1"/>
  <c r="K124" i="1"/>
  <c r="L124" i="1"/>
  <c r="G125" i="1"/>
  <c r="L125" i="1" s="1"/>
  <c r="H125" i="1"/>
  <c r="I125" i="1"/>
  <c r="J125" i="1"/>
  <c r="K125" i="1"/>
  <c r="G126" i="1"/>
  <c r="L126" i="1" s="1"/>
  <c r="H126" i="1"/>
  <c r="I126" i="1"/>
  <c r="J126" i="1"/>
  <c r="K126" i="1"/>
  <c r="G127" i="1"/>
  <c r="L127" i="1" s="1"/>
  <c r="H127" i="1"/>
  <c r="I127" i="1"/>
  <c r="J127" i="1"/>
  <c r="K127" i="1"/>
  <c r="G128" i="1"/>
  <c r="H128" i="1"/>
  <c r="I128" i="1"/>
  <c r="J128" i="1"/>
  <c r="K128" i="1"/>
  <c r="L128" i="1"/>
  <c r="G129" i="1"/>
  <c r="L129" i="1" s="1"/>
  <c r="H129" i="1"/>
  <c r="I129" i="1"/>
  <c r="J129" i="1"/>
  <c r="K129" i="1"/>
  <c r="G130" i="1"/>
  <c r="L130" i="1" s="1"/>
  <c r="H130" i="1"/>
  <c r="I130" i="1"/>
  <c r="J130" i="1"/>
  <c r="K130" i="1"/>
  <c r="G131" i="1"/>
  <c r="H131" i="1"/>
  <c r="I131" i="1"/>
  <c r="J131" i="1"/>
  <c r="K131" i="1"/>
  <c r="L131" i="1"/>
  <c r="G132" i="1"/>
  <c r="L132" i="1" s="1"/>
  <c r="H132" i="1"/>
  <c r="I132" i="1"/>
  <c r="J132" i="1"/>
  <c r="K132" i="1"/>
  <c r="G133" i="1"/>
  <c r="L133" i="1" s="1"/>
  <c r="H133" i="1"/>
  <c r="I133" i="1"/>
  <c r="J133" i="1"/>
  <c r="K133" i="1"/>
  <c r="G90" i="1"/>
  <c r="H90" i="1"/>
  <c r="I90" i="1"/>
  <c r="J90" i="1"/>
  <c r="K90" i="1"/>
  <c r="L90" i="1"/>
  <c r="G91" i="1"/>
  <c r="L91" i="1" s="1"/>
  <c r="H91" i="1"/>
  <c r="I91" i="1"/>
  <c r="J91" i="1"/>
  <c r="K91" i="1"/>
  <c r="G92" i="1"/>
  <c r="L92" i="1" s="1"/>
  <c r="H92" i="1"/>
  <c r="I92" i="1"/>
  <c r="J92" i="1"/>
  <c r="K92" i="1"/>
  <c r="G93" i="1"/>
  <c r="L93" i="1" s="1"/>
  <c r="H93" i="1"/>
  <c r="I93" i="1"/>
  <c r="J93" i="1"/>
  <c r="K93" i="1"/>
  <c r="G94" i="1"/>
  <c r="L94" i="1" s="1"/>
  <c r="H94" i="1"/>
  <c r="I94" i="1"/>
  <c r="J94" i="1"/>
  <c r="K94" i="1"/>
  <c r="G95" i="1"/>
  <c r="L95" i="1" s="1"/>
  <c r="H95" i="1"/>
  <c r="I95" i="1"/>
  <c r="J95" i="1"/>
  <c r="K95" i="1"/>
  <c r="G96" i="1"/>
  <c r="L96" i="1" s="1"/>
  <c r="H96" i="1"/>
  <c r="I96" i="1"/>
  <c r="J96" i="1"/>
  <c r="K96" i="1"/>
  <c r="G97" i="1"/>
  <c r="L97" i="1" s="1"/>
  <c r="H97" i="1"/>
  <c r="I97" i="1"/>
  <c r="J97" i="1"/>
  <c r="K97" i="1"/>
  <c r="G98" i="1"/>
  <c r="H98" i="1"/>
  <c r="I98" i="1"/>
  <c r="J98" i="1"/>
  <c r="K98" i="1"/>
  <c r="L98" i="1"/>
  <c r="G99" i="1"/>
  <c r="L99" i="1" s="1"/>
  <c r="H99" i="1"/>
  <c r="I99" i="1"/>
  <c r="J99" i="1"/>
  <c r="K99" i="1"/>
  <c r="G100" i="1"/>
  <c r="L100" i="1" s="1"/>
  <c r="H100" i="1"/>
  <c r="I100" i="1"/>
  <c r="J100" i="1"/>
  <c r="K100" i="1"/>
  <c r="G101" i="1"/>
  <c r="L101" i="1" s="1"/>
  <c r="H101" i="1"/>
  <c r="I101" i="1"/>
  <c r="J101" i="1"/>
  <c r="K101" i="1"/>
  <c r="G102" i="1"/>
  <c r="L102" i="1" s="1"/>
  <c r="H102" i="1"/>
  <c r="I102" i="1"/>
  <c r="J102" i="1"/>
  <c r="K102" i="1"/>
  <c r="G103" i="1"/>
  <c r="L103" i="1" s="1"/>
  <c r="H103" i="1"/>
  <c r="I103" i="1"/>
  <c r="J103" i="1"/>
  <c r="K103" i="1"/>
  <c r="G104" i="1"/>
  <c r="L104" i="1" s="1"/>
  <c r="H104" i="1"/>
  <c r="I104" i="1"/>
  <c r="J104" i="1"/>
  <c r="K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L108" i="1" s="1"/>
  <c r="H108" i="1"/>
  <c r="I108" i="1"/>
  <c r="J108" i="1"/>
  <c r="K108" i="1"/>
  <c r="G109" i="1"/>
  <c r="L109" i="1" s="1"/>
  <c r="H109" i="1"/>
  <c r="I109" i="1"/>
  <c r="J109" i="1"/>
  <c r="K109" i="1"/>
  <c r="G110" i="1"/>
  <c r="L110" i="1" s="1"/>
  <c r="H110" i="1"/>
  <c r="I110" i="1"/>
  <c r="J110" i="1"/>
  <c r="K110" i="1"/>
  <c r="G111" i="1"/>
  <c r="L111" i="1" s="1"/>
  <c r="H111" i="1"/>
  <c r="I111" i="1"/>
  <c r="J111" i="1"/>
  <c r="K111" i="1"/>
  <c r="G68" i="1"/>
  <c r="H68" i="1"/>
  <c r="I68" i="1"/>
  <c r="J68" i="1"/>
  <c r="K68" i="1"/>
  <c r="L68" i="1"/>
  <c r="G69" i="1"/>
  <c r="L69" i="1" s="1"/>
  <c r="H69" i="1"/>
  <c r="I69" i="1"/>
  <c r="J69" i="1"/>
  <c r="K69" i="1"/>
  <c r="G70" i="1"/>
  <c r="L70" i="1" s="1"/>
  <c r="H70" i="1"/>
  <c r="I70" i="1"/>
  <c r="J70" i="1"/>
  <c r="K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L74" i="1" s="1"/>
  <c r="H74" i="1"/>
  <c r="I74" i="1"/>
  <c r="J74" i="1"/>
  <c r="K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L78" i="1" s="1"/>
  <c r="H78" i="1"/>
  <c r="I78" i="1"/>
  <c r="J78" i="1"/>
  <c r="K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L82" i="1" s="1"/>
  <c r="H82" i="1"/>
  <c r="I82" i="1"/>
  <c r="J82" i="1"/>
  <c r="K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L86" i="1" s="1"/>
  <c r="H86" i="1"/>
  <c r="I86" i="1"/>
  <c r="J86" i="1"/>
  <c r="K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46" i="1"/>
  <c r="L46" i="1" s="1"/>
  <c r="H46" i="1"/>
  <c r="I46" i="1"/>
  <c r="J46" i="1"/>
  <c r="K46" i="1"/>
  <c r="G47" i="1"/>
  <c r="H47" i="1"/>
  <c r="I47" i="1"/>
  <c r="J47" i="1"/>
  <c r="K47" i="1"/>
  <c r="L47" i="1"/>
  <c r="G48" i="1"/>
  <c r="L48" i="1" s="1"/>
  <c r="H48" i="1"/>
  <c r="I48" i="1"/>
  <c r="J48" i="1"/>
  <c r="K48" i="1"/>
  <c r="G49" i="1"/>
  <c r="L49" i="1" s="1"/>
  <c r="H49" i="1"/>
  <c r="I49" i="1"/>
  <c r="J49" i="1"/>
  <c r="K49" i="1"/>
  <c r="G50" i="1"/>
  <c r="L50" i="1" s="1"/>
  <c r="H50" i="1"/>
  <c r="I50" i="1"/>
  <c r="J50" i="1"/>
  <c r="K50" i="1"/>
  <c r="G51" i="1"/>
  <c r="L51" i="1" s="1"/>
  <c r="H51" i="1"/>
  <c r="I51" i="1"/>
  <c r="J51" i="1"/>
  <c r="K51" i="1"/>
  <c r="G52" i="1"/>
  <c r="L52" i="1" s="1"/>
  <c r="H52" i="1"/>
  <c r="I52" i="1"/>
  <c r="J52" i="1"/>
  <c r="K52" i="1"/>
  <c r="G53" i="1"/>
  <c r="L53" i="1" s="1"/>
  <c r="H53" i="1"/>
  <c r="I53" i="1"/>
  <c r="J53" i="1"/>
  <c r="K53" i="1"/>
  <c r="G54" i="1"/>
  <c r="L54" i="1" s="1"/>
  <c r="H54" i="1"/>
  <c r="I54" i="1"/>
  <c r="J54" i="1"/>
  <c r="K54" i="1"/>
  <c r="G55" i="1"/>
  <c r="L55" i="1" s="1"/>
  <c r="H55" i="1"/>
  <c r="I55" i="1"/>
  <c r="J55" i="1"/>
  <c r="K55" i="1"/>
  <c r="G56" i="1"/>
  <c r="L56" i="1" s="1"/>
  <c r="H56" i="1"/>
  <c r="I56" i="1"/>
  <c r="J56" i="1"/>
  <c r="K56" i="1"/>
  <c r="G57" i="1"/>
  <c r="L57" i="1" s="1"/>
  <c r="H57" i="1"/>
  <c r="I57" i="1"/>
  <c r="J57" i="1"/>
  <c r="K57" i="1"/>
  <c r="G58" i="1"/>
  <c r="H58" i="1"/>
  <c r="I58" i="1"/>
  <c r="J58" i="1"/>
  <c r="K58" i="1"/>
  <c r="L58" i="1"/>
  <c r="G59" i="1"/>
  <c r="L59" i="1" s="1"/>
  <c r="H59" i="1"/>
  <c r="I59" i="1"/>
  <c r="J59" i="1"/>
  <c r="K59" i="1"/>
  <c r="G60" i="1"/>
  <c r="L60" i="1" s="1"/>
  <c r="H60" i="1"/>
  <c r="I60" i="1"/>
  <c r="J60" i="1"/>
  <c r="K60" i="1"/>
  <c r="G61" i="1"/>
  <c r="L61" i="1" s="1"/>
  <c r="H61" i="1"/>
  <c r="I61" i="1"/>
  <c r="J61" i="1"/>
  <c r="K61" i="1"/>
  <c r="G62" i="1"/>
  <c r="L62" i="1" s="1"/>
  <c r="H62" i="1"/>
  <c r="I62" i="1"/>
  <c r="J62" i="1"/>
  <c r="K62" i="1"/>
  <c r="G63" i="1"/>
  <c r="L63" i="1" s="1"/>
  <c r="H63" i="1"/>
  <c r="I63" i="1"/>
  <c r="J63" i="1"/>
  <c r="K63" i="1"/>
  <c r="G64" i="1"/>
  <c r="L64" i="1" s="1"/>
  <c r="H64" i="1"/>
  <c r="I64" i="1"/>
  <c r="J64" i="1"/>
  <c r="K64" i="1"/>
  <c r="G65" i="1"/>
  <c r="L65" i="1" s="1"/>
  <c r="H65" i="1"/>
  <c r="I65" i="1"/>
  <c r="J65" i="1"/>
  <c r="K65" i="1"/>
  <c r="G66" i="1"/>
  <c r="L66" i="1" s="1"/>
  <c r="H66" i="1"/>
  <c r="I66" i="1"/>
  <c r="J66" i="1"/>
  <c r="K66" i="1"/>
  <c r="G67" i="1"/>
  <c r="H67" i="1"/>
  <c r="I67" i="1"/>
  <c r="J67" i="1"/>
  <c r="K67" i="1"/>
  <c r="L67" i="1"/>
  <c r="G24" i="1"/>
  <c r="L24" i="1" s="1"/>
  <c r="H24" i="1"/>
  <c r="I24" i="1"/>
  <c r="J24" i="1"/>
  <c r="K24" i="1"/>
  <c r="G25" i="1"/>
  <c r="L25" i="1" s="1"/>
  <c r="H25" i="1"/>
  <c r="I25" i="1"/>
  <c r="J25" i="1"/>
  <c r="K25" i="1"/>
  <c r="G26" i="1"/>
  <c r="L26" i="1" s="1"/>
  <c r="H26" i="1"/>
  <c r="I26" i="1"/>
  <c r="J26" i="1"/>
  <c r="K26" i="1"/>
  <c r="G27" i="1"/>
  <c r="L27" i="1" s="1"/>
  <c r="H27" i="1"/>
  <c r="I27" i="1"/>
  <c r="J27" i="1"/>
  <c r="K27" i="1"/>
  <c r="G28" i="1"/>
  <c r="L28" i="1" s="1"/>
  <c r="H28" i="1"/>
  <c r="I28" i="1"/>
  <c r="J28" i="1"/>
  <c r="K28" i="1"/>
  <c r="G29" i="1"/>
  <c r="L29" i="1" s="1"/>
  <c r="H29" i="1"/>
  <c r="I29" i="1"/>
  <c r="J29" i="1"/>
  <c r="K29" i="1"/>
  <c r="G30" i="1"/>
  <c r="L30" i="1" s="1"/>
  <c r="H30" i="1"/>
  <c r="I30" i="1"/>
  <c r="J30" i="1"/>
  <c r="K30" i="1"/>
  <c r="G31" i="1"/>
  <c r="L31" i="1" s="1"/>
  <c r="H31" i="1"/>
  <c r="I31" i="1"/>
  <c r="J31" i="1"/>
  <c r="K31" i="1"/>
  <c r="G32" i="1"/>
  <c r="L32" i="1" s="1"/>
  <c r="H32" i="1"/>
  <c r="I32" i="1"/>
  <c r="J32" i="1"/>
  <c r="K32" i="1"/>
  <c r="G33" i="1"/>
  <c r="L33" i="1" s="1"/>
  <c r="H33" i="1"/>
  <c r="I33" i="1"/>
  <c r="J33" i="1"/>
  <c r="K33" i="1"/>
  <c r="G34" i="1"/>
  <c r="L34" i="1" s="1"/>
  <c r="H34" i="1"/>
  <c r="I34" i="1"/>
  <c r="J34" i="1"/>
  <c r="K34" i="1"/>
  <c r="G35" i="1"/>
  <c r="H35" i="1"/>
  <c r="I35" i="1"/>
  <c r="J35" i="1"/>
  <c r="K35" i="1"/>
  <c r="L35" i="1"/>
  <c r="G36" i="1"/>
  <c r="L36" i="1" s="1"/>
  <c r="H36" i="1"/>
  <c r="I36" i="1"/>
  <c r="J36" i="1"/>
  <c r="K36" i="1"/>
  <c r="G37" i="1"/>
  <c r="L37" i="1" s="1"/>
  <c r="H37" i="1"/>
  <c r="I37" i="1"/>
  <c r="J37" i="1"/>
  <c r="K37" i="1"/>
  <c r="G38" i="1"/>
  <c r="L38" i="1" s="1"/>
  <c r="H38" i="1"/>
  <c r="I38" i="1"/>
  <c r="J38" i="1"/>
  <c r="K38" i="1"/>
  <c r="G39" i="1"/>
  <c r="L39" i="1" s="1"/>
  <c r="H39" i="1"/>
  <c r="I39" i="1"/>
  <c r="J39" i="1"/>
  <c r="K39" i="1"/>
  <c r="G40" i="1"/>
  <c r="L40" i="1" s="1"/>
  <c r="H40" i="1"/>
  <c r="I40" i="1"/>
  <c r="J40" i="1"/>
  <c r="K40" i="1"/>
  <c r="G41" i="1"/>
  <c r="L41" i="1" s="1"/>
  <c r="H41" i="1"/>
  <c r="I41" i="1"/>
  <c r="J41" i="1"/>
  <c r="K41" i="1"/>
  <c r="G42" i="1"/>
  <c r="L42" i="1" s="1"/>
  <c r="H42" i="1"/>
  <c r="I42" i="1"/>
  <c r="J42" i="1"/>
  <c r="K42" i="1"/>
  <c r="G43" i="1"/>
  <c r="L43" i="1" s="1"/>
  <c r="H43" i="1"/>
  <c r="I43" i="1"/>
  <c r="J43" i="1"/>
  <c r="K43" i="1"/>
  <c r="G44" i="1"/>
  <c r="H44" i="1"/>
  <c r="I44" i="1"/>
  <c r="J44" i="1"/>
  <c r="K44" i="1"/>
  <c r="L44" i="1"/>
  <c r="G45" i="1"/>
  <c r="L45" i="1" s="1"/>
  <c r="H45" i="1"/>
  <c r="I45" i="1"/>
  <c r="J45" i="1"/>
  <c r="K45" i="1"/>
  <c r="G3" i="1"/>
  <c r="L3" i="1" s="1"/>
  <c r="H3" i="1"/>
  <c r="I3" i="1"/>
  <c r="J3" i="1"/>
  <c r="K3" i="1"/>
  <c r="G4" i="1"/>
  <c r="H4" i="1"/>
  <c r="I4" i="1"/>
  <c r="J4" i="1"/>
  <c r="K4" i="1"/>
  <c r="L4" i="1"/>
  <c r="G5" i="1"/>
  <c r="L5" i="1" s="1"/>
  <c r="H5" i="1"/>
  <c r="I5" i="1"/>
  <c r="J5" i="1"/>
  <c r="K5" i="1"/>
  <c r="G6" i="1"/>
  <c r="L6" i="1" s="1"/>
  <c r="H6" i="1"/>
  <c r="I6" i="1"/>
  <c r="J6" i="1"/>
  <c r="K6" i="1"/>
  <c r="G7" i="1"/>
  <c r="L7" i="1" s="1"/>
  <c r="H7" i="1"/>
  <c r="I7" i="1"/>
  <c r="J7" i="1"/>
  <c r="K7" i="1"/>
  <c r="G8" i="1"/>
  <c r="L8" i="1" s="1"/>
  <c r="H8" i="1"/>
  <c r="I8" i="1"/>
  <c r="J8" i="1"/>
  <c r="K8" i="1"/>
  <c r="G9" i="1"/>
  <c r="L9" i="1" s="1"/>
  <c r="H9" i="1"/>
  <c r="I9" i="1"/>
  <c r="J9" i="1"/>
  <c r="K9" i="1"/>
  <c r="G10" i="1"/>
  <c r="L10" i="1" s="1"/>
  <c r="H10" i="1"/>
  <c r="I10" i="1"/>
  <c r="J10" i="1"/>
  <c r="K10" i="1"/>
  <c r="G11" i="1"/>
  <c r="L11" i="1" s="1"/>
  <c r="H11" i="1"/>
  <c r="I11" i="1"/>
  <c r="J11" i="1"/>
  <c r="K11" i="1"/>
  <c r="G12" i="1"/>
  <c r="L12" i="1" s="1"/>
  <c r="H12" i="1"/>
  <c r="I12" i="1"/>
  <c r="J12" i="1"/>
  <c r="K12" i="1"/>
  <c r="G13" i="1"/>
  <c r="L13" i="1" s="1"/>
  <c r="H13" i="1"/>
  <c r="I13" i="1"/>
  <c r="J13" i="1"/>
  <c r="K13" i="1"/>
  <c r="G14" i="1"/>
  <c r="L14" i="1" s="1"/>
  <c r="H14" i="1"/>
  <c r="I14" i="1"/>
  <c r="J14" i="1"/>
  <c r="K14" i="1"/>
  <c r="G15" i="1"/>
  <c r="H15" i="1"/>
  <c r="I15" i="1"/>
  <c r="J15" i="1"/>
  <c r="K15" i="1"/>
  <c r="L15" i="1"/>
  <c r="G16" i="1"/>
  <c r="L16" i="1" s="1"/>
  <c r="H16" i="1"/>
  <c r="I16" i="1"/>
  <c r="J16" i="1"/>
  <c r="K16" i="1"/>
  <c r="G17" i="1"/>
  <c r="L17" i="1" s="1"/>
  <c r="H17" i="1"/>
  <c r="I17" i="1"/>
  <c r="J17" i="1"/>
  <c r="K17" i="1"/>
  <c r="G18" i="1"/>
  <c r="H18" i="1"/>
  <c r="I18" i="1"/>
  <c r="J18" i="1"/>
  <c r="K18" i="1"/>
  <c r="L18" i="1"/>
  <c r="G19" i="1"/>
  <c r="L19" i="1" s="1"/>
  <c r="H19" i="1"/>
  <c r="I19" i="1"/>
  <c r="J19" i="1"/>
  <c r="K19" i="1"/>
  <c r="G20" i="1"/>
  <c r="L20" i="1" s="1"/>
  <c r="H20" i="1"/>
  <c r="I20" i="1"/>
  <c r="J20" i="1"/>
  <c r="K20" i="1"/>
  <c r="G21" i="1"/>
  <c r="L21" i="1" s="1"/>
  <c r="H21" i="1"/>
  <c r="I21" i="1"/>
  <c r="J21" i="1"/>
  <c r="K21" i="1"/>
  <c r="G22" i="1"/>
  <c r="L22" i="1" s="1"/>
  <c r="H22" i="1"/>
  <c r="I22" i="1"/>
  <c r="J22" i="1"/>
  <c r="K22" i="1"/>
  <c r="G23" i="1"/>
  <c r="L23" i="1" s="1"/>
  <c r="H23" i="1"/>
  <c r="I23" i="1"/>
  <c r="J23" i="1"/>
  <c r="K23" i="1"/>
  <c r="K2" i="1"/>
  <c r="J2" i="1"/>
  <c r="I2" i="1"/>
  <c r="H2" i="1"/>
  <c r="G2" i="1"/>
  <c r="L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4D9364-B856-534C-992B-F64E632540E4}" name="memory-usage-custom-collector-849864d698-glb2p" type="6" refreshedVersion="8" background="1" saveData="1">
    <textPr codePage="10000" sourceFile="/Users/adrisongomez/GitHub/thesis/notebooks/separated-data/memory-usage-custom-collector-849864d698-glb2p.csv" comma="1">
      <textFields count="5">
        <textField/>
        <textField/>
        <textField/>
        <textField/>
        <textField/>
      </textFields>
    </textPr>
  </connection>
  <connection id="2" xr16:uid="{3FC5CD5E-5EFD-5047-A77C-A2D2327592B4}" name="memory-usage-neo4j-database-0" type="6" refreshedVersion="8" background="1" saveData="1">
    <textPr codePage="10000" sourceFile="/Users/adrisongomez/GitHub/thesis/notebooks/separated-data/memory-usage-neo4j-database-0.csv" comma="1">
      <textFields count="5">
        <textField/>
        <textField/>
        <textField/>
        <textField/>
        <textField/>
      </textFields>
    </textPr>
  </connection>
  <connection id="3" xr16:uid="{35A6E32B-077E-E247-B29A-8CEB1289A893}" name="memory-usage-opentelemetry-collector-76d6bbf6f4-wxr6r" type="6" refreshedVersion="8" background="1" saveData="1">
    <textPr codePage="10000" sourceFile="/Users/adrisongomez/GitHub/thesis/notebooks/separated-data/memory-usage-opentelemetry-collector-76d6bbf6f4-wxr6r.csv" comma="1">
      <textFields count="5">
        <textField/>
        <textField/>
        <textField/>
        <textField/>
        <textField/>
      </textFields>
    </textPr>
  </connection>
  <connection id="4" xr16:uid="{975101E6-2DB5-4A43-9570-2BC56B1C2961}" name="memory-usage-opentelemetry-collector-custom-67c97d769-jkfg4" type="6" refreshedVersion="8" background="1" saveData="1">
    <textPr codePage="10000" sourceFile="/Users/adrisongomez/GitHub/thesis/notebooks/separated-data/memory-usage-opentelemetry-collector-custom-67c97d769-jkfg4.csv" comma="1">
      <textFields count="5">
        <textField/>
        <textField/>
        <textField/>
        <textField/>
        <textField/>
      </textFields>
    </textPr>
  </connection>
  <connection id="5" xr16:uid="{B530CAD4-645B-994E-8F91-BB7218FA60F2}" name="memory-usage-sample-service-59d7988dd4-2r57f" type="6" refreshedVersion="8" background="1" saveData="1">
    <textPr codePage="10000" sourceFile="/Users/adrisongomez/GitHub/thesis/notebooks/separated-data/memory-usage-sample-service-59d7988dd4-2r57f.csv" comma="1">
      <textFields count="5">
        <textField/>
        <textField/>
        <textField/>
        <textField/>
        <textField/>
      </textFields>
    </textPr>
  </connection>
  <connection id="6" xr16:uid="{2F3DBFE4-D8DD-8E4A-A583-310F42EF4B00}" name="memory-working-sample-service-custom-5f89c5dc6c-hqjq4" type="6" refreshedVersion="8" background="1" saveData="1">
    <textPr codePage="10000" sourceFile="/Users/adrisongomez/GitHub/thesis/notebooks/separated-data/memory-working-sample-service-custom-5f89c5dc6c-hqjq4.csv" comma="1">
      <textFields count="5">
        <textField/>
        <textField/>
        <textField/>
        <textField/>
        <textField/>
      </textFields>
    </textPr>
  </connection>
  <connection id="7" xr16:uid="{029AE3E9-94C5-5845-AAAC-C708EB779F26}" name="memory-working-tempo-0" type="6" refreshedVersion="8" background="1" saveData="1">
    <textPr codePage="10000" sourceFile="/Users/adrisongomez/GitHub/thesis/notebooks/separated-data/memory-working-tempo-0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<sst xmlns="http://schemas.openxmlformats.org/spreadsheetml/2006/main" count="1211" uniqueCount="317">
  <si>
    <t>delta-time</t>
  </si>
  <si>
    <t>service</t>
  </si>
  <si>
    <t>repetition 1</t>
  </si>
  <si>
    <t>repetition 2</t>
  </si>
  <si>
    <t>repetition 3</t>
  </si>
  <si>
    <t>repetiton 4</t>
  </si>
  <si>
    <t>avg</t>
  </si>
  <si>
    <t>max</t>
  </si>
  <si>
    <t>min</t>
  </si>
  <si>
    <t>Desviacion Standard</t>
  </si>
  <si>
    <t>p95</t>
  </si>
  <si>
    <t>p99</t>
  </si>
  <si>
    <t>neo4j-database</t>
  </si>
  <si>
    <t>date</t>
  </si>
  <si>
    <t>value</t>
  </si>
  <si>
    <t>repetion</t>
  </si>
  <si>
    <t>measure_#</t>
  </si>
  <si>
    <t>delta_time</t>
  </si>
  <si>
    <t>2025-09-21 06:23:50+00:00</t>
  </si>
  <si>
    <t>2025-09-21 06:24:00+00:00</t>
  </si>
  <si>
    <t>2025-09-21 06:24:10+00:00</t>
  </si>
  <si>
    <t>2025-09-21 06:24:20+00:00</t>
  </si>
  <si>
    <t>2025-09-21 06:24:30+00:00</t>
  </si>
  <si>
    <t>2025-09-21 06:24:40+00:00</t>
  </si>
  <si>
    <t>2025-09-21 06:24:50+00:00</t>
  </si>
  <si>
    <t>2025-09-21 06:25:00+00:00</t>
  </si>
  <si>
    <t>2025-09-21 06:25:10+00:00</t>
  </si>
  <si>
    <t>2025-09-21 06:25:20+00:00</t>
  </si>
  <si>
    <t>2025-09-21 06:25:30+00:00</t>
  </si>
  <si>
    <t>2025-09-21 06:25:40+00:00</t>
  </si>
  <si>
    <t>2025-09-21 06:25:50+00:00</t>
  </si>
  <si>
    <t>2025-09-21 06:26:00+00:00</t>
  </si>
  <si>
    <t>2025-09-21 06:26:10+00:00</t>
  </si>
  <si>
    <t>2025-09-21 06:26:20+00:00</t>
  </si>
  <si>
    <t>2025-09-21 06:26:30+00:00</t>
  </si>
  <si>
    <t>2025-09-21 06:26:40+00:00</t>
  </si>
  <si>
    <t>2025-09-21 06:26:50+00:00</t>
  </si>
  <si>
    <t>2025-09-21 06:27:00+00:00</t>
  </si>
  <si>
    <t>2025-09-21 06:27:10+00:00</t>
  </si>
  <si>
    <t>2025-09-21 06:27:20+00:00</t>
  </si>
  <si>
    <t>2025-09-21 06:27:30+00:00</t>
  </si>
  <si>
    <t>2025-09-21 06:27:40+00:00</t>
  </si>
  <si>
    <t>2025-09-21 06:27:50+00:00</t>
  </si>
  <si>
    <t>2025-09-21 06:28:00+00:00</t>
  </si>
  <si>
    <t>2025-09-21 06:28:10+00:00</t>
  </si>
  <si>
    <t>2025-09-21 06:28:20+00:00</t>
  </si>
  <si>
    <t>2025-09-21 06:28:30+00:00</t>
  </si>
  <si>
    <t>2025-09-21 06:28:40+00:00</t>
  </si>
  <si>
    <t>2025-09-21 06:28:50+00:00</t>
  </si>
  <si>
    <t>2025-09-21 06:29:00+00:00</t>
  </si>
  <si>
    <t>2025-09-21 06:29:10+00:00</t>
  </si>
  <si>
    <t>2025-09-21 06:29:20+00:00</t>
  </si>
  <si>
    <t>2025-09-21 06:29:30+00:00</t>
  </si>
  <si>
    <t>2025-09-21 06:29:40+00:00</t>
  </si>
  <si>
    <t>2025-09-21 06:29:50+00:00</t>
  </si>
  <si>
    <t>2025-09-21 06:30:00+00:00</t>
  </si>
  <si>
    <t>2025-09-21 06:30:10+00:00</t>
  </si>
  <si>
    <t>2025-09-21 06:30:20+00:00</t>
  </si>
  <si>
    <t>2025-09-21 06:30:30+00:00</t>
  </si>
  <si>
    <t>2025-09-21 06:30:40+00:00</t>
  </si>
  <si>
    <t>2025-09-21 06:30:50+00:00</t>
  </si>
  <si>
    <t>2025-09-21 06:31:00+00:00</t>
  </si>
  <si>
    <t>2025-09-21 06:31:10+00:00</t>
  </si>
  <si>
    <t>2025-09-21 06:31:20+00:00</t>
  </si>
  <si>
    <t>2025-09-21 06:31:30+00:00</t>
  </si>
  <si>
    <t>2025-09-21 06:31:40+00:00</t>
  </si>
  <si>
    <t>2025-09-21 06:31:50+00:00</t>
  </si>
  <si>
    <t>2025-09-21 06:32:00+00:00</t>
  </si>
  <si>
    <t>2025-09-21 06:32:10+00:00</t>
  </si>
  <si>
    <t>2025-09-21 06:32:20+00:00</t>
  </si>
  <si>
    <t>2025-09-21 06:32:30+00:00</t>
  </si>
  <si>
    <t>2025-09-21 06:32:40+00:00</t>
  </si>
  <si>
    <t>2025-09-21 06:32:50+00:00</t>
  </si>
  <si>
    <t>2025-09-21 06:33:00+00:00</t>
  </si>
  <si>
    <t>2025-09-21 06:33:10+00:00</t>
  </si>
  <si>
    <t>2025-09-21 06:33:20+00:00</t>
  </si>
  <si>
    <t>2025-09-21 06:33:30+00:00</t>
  </si>
  <si>
    <t>2025-09-21 06:33:40+00:00</t>
  </si>
  <si>
    <t>2025-09-21 06:33:50+00:00</t>
  </si>
  <si>
    <t>2025-09-21 06:34:00+00:00</t>
  </si>
  <si>
    <t>2025-09-21 06:34:10+00:00</t>
  </si>
  <si>
    <t>2025-09-21 06:34:20+00:00</t>
  </si>
  <si>
    <t>2025-09-21 06:34:30+00:00</t>
  </si>
  <si>
    <t>2025-09-21 06:34:40+00:00</t>
  </si>
  <si>
    <t>2025-09-21 06:34:50+00:00</t>
  </si>
  <si>
    <t>2025-09-21 06:35:00+00:00</t>
  </si>
  <si>
    <t>2025-09-21 06:35:10+00:00</t>
  </si>
  <si>
    <t>2025-09-21 06:35:20+00:00</t>
  </si>
  <si>
    <t>2025-09-21 06:35:30+00:00</t>
  </si>
  <si>
    <t>2025-09-21 06:35:40+00:00</t>
  </si>
  <si>
    <t>2025-09-21 06:35:50+00:00</t>
  </si>
  <si>
    <t>2025-09-21 06:36:00+00:00</t>
  </si>
  <si>
    <t>2025-09-21 06:36:10+00:00</t>
  </si>
  <si>
    <t>2025-09-21 06:36:20+00:00</t>
  </si>
  <si>
    <t>2025-09-21 06:36:30+00:00</t>
  </si>
  <si>
    <t>2025-09-21 06:36:40+00:00</t>
  </si>
  <si>
    <t>2025-09-21 06:36:50+00:00</t>
  </si>
  <si>
    <t>2025-09-21 06:37:00+00:00</t>
  </si>
  <si>
    <t>2025-09-21 06:37:10+00:00</t>
  </si>
  <si>
    <t>2025-09-21 06:37:20+00:00</t>
  </si>
  <si>
    <t>2025-09-21 06:37:30+00:00</t>
  </si>
  <si>
    <t>2025-09-21 06:37:40+00:00</t>
  </si>
  <si>
    <t>2025-09-21 06:37:50+00:00</t>
  </si>
  <si>
    <t>2025-09-21 06:38:00+00:00</t>
  </si>
  <si>
    <t>2025-09-21 06:38:10+00:00</t>
  </si>
  <si>
    <t>2025-09-21 06:38:20+00:00</t>
  </si>
  <si>
    <t>2025-09-21 06:38:30+00:00</t>
  </si>
  <si>
    <t>2025-09-21 06:38:40+00:00</t>
  </si>
  <si>
    <t>2025-09-21 06:38:50+00:00</t>
  </si>
  <si>
    <t>2025-09-21 06:39:00+00:00</t>
  </si>
  <si>
    <t>2025-09-21 06:39:10+00:00</t>
  </si>
  <si>
    <t>2025-09-21 06:39:20+00:00</t>
  </si>
  <si>
    <t>2025-09-21 06:39:30+00:00</t>
  </si>
  <si>
    <t>2025-09-21 06:39:40+00:00</t>
  </si>
  <si>
    <t>2025-09-21 06:39:50+00:00</t>
  </si>
  <si>
    <t>2025-09-21 06:40:00+00:00</t>
  </si>
  <si>
    <t>2025-09-21 06:40:10+00:00</t>
  </si>
  <si>
    <t>2025-09-21 06:40:20+00:00</t>
  </si>
  <si>
    <t>2025-09-21 06:40:30+00:00</t>
  </si>
  <si>
    <t>2025-09-21 06:40:40+00:00</t>
  </si>
  <si>
    <t>2025-09-21 06:40:50+00:00</t>
  </si>
  <si>
    <t>2025-09-21 06:41:00+00:00</t>
  </si>
  <si>
    <t>2025-09-21 06:41:10+00:00</t>
  </si>
  <si>
    <t>2025-09-21 06:41:20+00:00</t>
  </si>
  <si>
    <t>2025-09-21 06:41:30+00:00</t>
  </si>
  <si>
    <t>2025-09-21 06:41:40+00:00</t>
  </si>
  <si>
    <t>2025-09-21 06:41:50+00:00</t>
  </si>
  <si>
    <t>2025-09-21 06:42:00+00:00</t>
  </si>
  <si>
    <t>2025-09-21 06:42:10+00:00</t>
  </si>
  <si>
    <t>2025-09-21 06:42:20+00:00</t>
  </si>
  <si>
    <t>2025-09-21 06:42:30+00:00</t>
  </si>
  <si>
    <t>2025-09-21 06:42:40+00:00</t>
  </si>
  <si>
    <t>2025-09-21 06:42:50+00:00</t>
  </si>
  <si>
    <t>2025-09-21 06:43:00+00:00</t>
  </si>
  <si>
    <t>2025-09-21 06:43:10+00:00</t>
  </si>
  <si>
    <t>2025-09-21 06:43:20+00:00</t>
  </si>
  <si>
    <t>2025-09-21 06:43:30+00:00</t>
  </si>
  <si>
    <t>2025-09-21 06:43:40+00:00</t>
  </si>
  <si>
    <t>2025-09-21 06:43:50+00:00</t>
  </si>
  <si>
    <t>2025-09-21 06:44:00+00:00</t>
  </si>
  <si>
    <t>2025-09-21 06:44:10+00:00</t>
  </si>
  <si>
    <t>2025-09-21 06:44:20+00:00</t>
  </si>
  <si>
    <t>2025-09-21 06:44:30+00:00</t>
  </si>
  <si>
    <t>2025-09-21 06:44:40+00:00</t>
  </si>
  <si>
    <t>2025-09-21 06:44:50+00:00</t>
  </si>
  <si>
    <t>2025-09-21 06:45:00+00:00</t>
  </si>
  <si>
    <t>2025-09-21 06:45:10+00:00</t>
  </si>
  <si>
    <t>2025-09-21 06:45:20+00:00</t>
  </si>
  <si>
    <t>2025-09-21 06:45:30+00:00</t>
  </si>
  <si>
    <t>2025-09-21 06:45:40+00:00</t>
  </si>
  <si>
    <t>2025-09-21 06:45:50+00:00</t>
  </si>
  <si>
    <t>2025-09-21 06:46:00+00:00</t>
  </si>
  <si>
    <t>2025-09-21 06:46:10+00:00</t>
  </si>
  <si>
    <t>2025-09-21 06:46:20+00:00</t>
  </si>
  <si>
    <t>2025-09-21 06:46:30+00:00</t>
  </si>
  <si>
    <t>2025-09-21 06:46:40+00:00</t>
  </si>
  <si>
    <t>2025-09-21 06:46:50+00:00</t>
  </si>
  <si>
    <t>2025-09-21 06:47:00+00:00</t>
  </si>
  <si>
    <t>2025-09-21 06:47:10+00:00</t>
  </si>
  <si>
    <t>2025-09-21 06:47:20+00:00</t>
  </si>
  <si>
    <t>2025-09-21 06:47:30+00:00</t>
  </si>
  <si>
    <t>2025-09-21 06:47:40+00:00</t>
  </si>
  <si>
    <t>2025-09-21 06:47:50+00:00</t>
  </si>
  <si>
    <t>2025-09-21 06:48:00+00:00</t>
  </si>
  <si>
    <t>2025-09-21 06:48:10+00:00</t>
  </si>
  <si>
    <t>2025-09-21 06:48:20+00:00</t>
  </si>
  <si>
    <t>2025-09-21 06:48:30+00:00</t>
  </si>
  <si>
    <t>2025-09-21 06:48:40+00:00</t>
  </si>
  <si>
    <t>2025-09-21 06:48:50+00:00</t>
  </si>
  <si>
    <t>2025-09-21 06:49:00+00:00</t>
  </si>
  <si>
    <t>2025-09-21 06:49:10+00:00</t>
  </si>
  <si>
    <t>2025-09-21 06:49:20+00:00</t>
  </si>
  <si>
    <t>2025-09-21 06:49:30+00:00</t>
  </si>
  <si>
    <t>2025-09-21 06:23:40+00:00</t>
  </si>
  <si>
    <t>custom-collector</t>
  </si>
  <si>
    <t>2025-09-21 05:27:45+00:00</t>
  </si>
  <si>
    <t>2025-09-21 05:28:00+00:00</t>
  </si>
  <si>
    <t>2025-09-21 05:28:15+00:00</t>
  </si>
  <si>
    <t>2025-09-21 05:28:30+00:00</t>
  </si>
  <si>
    <t>2025-09-21 05:28:45+00:00</t>
  </si>
  <si>
    <t>2025-09-21 05:29:00+00:00</t>
  </si>
  <si>
    <t>2025-09-21 05:29:15+00:00</t>
  </si>
  <si>
    <t>2025-09-21 05:29:30+00:00</t>
  </si>
  <si>
    <t>2025-09-21 05:29:45+00:00</t>
  </si>
  <si>
    <t>2025-09-21 05:30:00+00:00</t>
  </si>
  <si>
    <t>2025-09-21 05:30:15+00:00</t>
  </si>
  <si>
    <t>2025-09-21 05:30:30+00:00</t>
  </si>
  <si>
    <t>2025-09-21 05:30:45+00:00</t>
  </si>
  <si>
    <t>2025-09-21 05:31:00+00:00</t>
  </si>
  <si>
    <t>2025-09-21 05:31:15+00:00</t>
  </si>
  <si>
    <t>2025-09-21 05:31:30+00:00</t>
  </si>
  <si>
    <t>2025-09-21 05:31:45+00:00</t>
  </si>
  <si>
    <t>2025-09-21 05:32:00+00:00</t>
  </si>
  <si>
    <t>2025-09-21 05:32:15+00:00</t>
  </si>
  <si>
    <t>2025-09-21 05:32:30+00:00</t>
  </si>
  <si>
    <t>2025-09-21 05:32:45+00:00</t>
  </si>
  <si>
    <t>2025-09-21 05:33:00+00:00</t>
  </si>
  <si>
    <t>2025-09-21 05:33:15+00:00</t>
  </si>
  <si>
    <t>2025-09-21 05:33:30+00:00</t>
  </si>
  <si>
    <t>2025-09-21 05:33:45+00:00</t>
  </si>
  <si>
    <t>2025-09-21 05:34:00+00:00</t>
  </si>
  <si>
    <t>2025-09-21 05:34:15+00:00</t>
  </si>
  <si>
    <t>2025-09-21 05:34:30+00:00</t>
  </si>
  <si>
    <t>2025-09-21 05:34:45+00:00</t>
  </si>
  <si>
    <t>2025-09-21 05:35:00+00:00</t>
  </si>
  <si>
    <t>2025-09-21 05:35:15+00:00</t>
  </si>
  <si>
    <t>2025-09-21 05:35:30+00:00</t>
  </si>
  <si>
    <t>2025-09-21 05:35:45+00:00</t>
  </si>
  <si>
    <t>2025-09-21 05:36:00+00:00</t>
  </si>
  <si>
    <t>2025-09-21 05:36:15+00:00</t>
  </si>
  <si>
    <t>2025-09-21 05:36:30+00:00</t>
  </si>
  <si>
    <t>2025-09-21 05:36:45+00:00</t>
  </si>
  <si>
    <t>2025-09-21 05:37:00+00:00</t>
  </si>
  <si>
    <t>2025-09-21 05:37:15+00:00</t>
  </si>
  <si>
    <t>2025-09-21 05:37:30+00:00</t>
  </si>
  <si>
    <t>2025-09-21 05:37:45+00:00</t>
  </si>
  <si>
    <t>2025-09-21 05:38:00+00:00</t>
  </si>
  <si>
    <t>2025-09-21 05:38:15+00:00</t>
  </si>
  <si>
    <t>2025-09-21 05:38:30+00:00</t>
  </si>
  <si>
    <t>2025-09-21 05:38:45+00:00</t>
  </si>
  <si>
    <t>2025-09-21 05:39:00+00:00</t>
  </si>
  <si>
    <t>2025-09-21 05:39:15+00:00</t>
  </si>
  <si>
    <t>2025-09-21 05:39:30+00:00</t>
  </si>
  <si>
    <t>2025-09-21 05:39:45+00:00</t>
  </si>
  <si>
    <t>2025-09-21 05:40:00+00:00</t>
  </si>
  <si>
    <t>2025-09-21 05:40:15+00:00</t>
  </si>
  <si>
    <t>2025-09-21 05:40:30+00:00</t>
  </si>
  <si>
    <t>2025-09-21 05:40:45+00:00</t>
  </si>
  <si>
    <t>2025-09-21 05:41:00+00:00</t>
  </si>
  <si>
    <t>2025-09-21 05:41:15+00:00</t>
  </si>
  <si>
    <t>2025-09-21 05:41:30+00:00</t>
  </si>
  <si>
    <t>2025-09-21 05:41:45+00:00</t>
  </si>
  <si>
    <t>2025-09-21 05:42:00+00:00</t>
  </si>
  <si>
    <t>2025-09-21 05:42:15+00:00</t>
  </si>
  <si>
    <t>2025-09-21 05:42:30+00:00</t>
  </si>
  <si>
    <t>2025-09-21 05:42:45+00:00</t>
  </si>
  <si>
    <t>2025-09-21 05:43:00+00:00</t>
  </si>
  <si>
    <t>2025-09-21 05:43:15+00:00</t>
  </si>
  <si>
    <t>2025-09-21 05:43:30+00:00</t>
  </si>
  <si>
    <t>2025-09-21 05:43:45+00:00</t>
  </si>
  <si>
    <t>2025-09-21 05:44:00+00:00</t>
  </si>
  <si>
    <t>2025-09-21 05:44:15+00:00</t>
  </si>
  <si>
    <t>2025-09-21 05:44:30+00:00</t>
  </si>
  <si>
    <t>2025-09-21 05:44:45+00:00</t>
  </si>
  <si>
    <t>2025-09-21 05:45:00+00:00</t>
  </si>
  <si>
    <t>2025-09-21 05:45:15+00:00</t>
  </si>
  <si>
    <t>2025-09-21 05:45:30+00:00</t>
  </si>
  <si>
    <t>2025-09-21 05:45:45+00:00</t>
  </si>
  <si>
    <t>2025-09-21 05:46:00+00:00</t>
  </si>
  <si>
    <t>2025-09-21 05:46:15+00:00</t>
  </si>
  <si>
    <t>2025-09-21 05:46:30+00:00</t>
  </si>
  <si>
    <t>2025-09-21 05:46:45+00:00</t>
  </si>
  <si>
    <t>2025-09-21 05:47:00+00:00</t>
  </si>
  <si>
    <t>2025-09-21 05:47:15+00:00</t>
  </si>
  <si>
    <t>2025-09-21 05:47:30+00:00</t>
  </si>
  <si>
    <t>2025-09-21 05:47:45+00:00</t>
  </si>
  <si>
    <t>2025-09-21 05:48:00+00:00</t>
  </si>
  <si>
    <t>2025-09-21 05:48:15+00:00</t>
  </si>
  <si>
    <t>2025-09-21 05:48:30+00:00</t>
  </si>
  <si>
    <t>2025-09-21 05:48:45+00:00</t>
  </si>
  <si>
    <t>2025-09-21 05:49:00+00:00</t>
  </si>
  <si>
    <t>2025-09-21 05:49:15+00:00</t>
  </si>
  <si>
    <t>2025-09-21 05:49:30+00:00</t>
  </si>
  <si>
    <t>2025-09-21 05:49:45+00:00</t>
  </si>
  <si>
    <t>2025-09-21 05:50:00+00:00</t>
  </si>
  <si>
    <t>2025-09-21 05:50:15+00:00</t>
  </si>
  <si>
    <t>2025-09-21 05:50:30+00:00</t>
  </si>
  <si>
    <t>2025-09-21 05:50:45+00:00</t>
  </si>
  <si>
    <t>2025-09-21 05:51:00+00:00</t>
  </si>
  <si>
    <t>2025-09-21 05:51:15+00:00</t>
  </si>
  <si>
    <t>2025-09-21 05:51:30+00:00</t>
  </si>
  <si>
    <t>2025-09-21 05:51:45+00:00</t>
  </si>
  <si>
    <t>2025-09-21 05:52:00+00:00</t>
  </si>
  <si>
    <t>2025-09-21 05:52:15+00:00</t>
  </si>
  <si>
    <t>2025-09-21 05:52:30+00:00</t>
  </si>
  <si>
    <t>2025-09-21 05:52:45+00:00</t>
  </si>
  <si>
    <t>2025-09-21 05:53:00+00:00</t>
  </si>
  <si>
    <t>2025-09-21 05:53:15+00:00</t>
  </si>
  <si>
    <t>2025-09-21 05:53:30+00:00</t>
  </si>
  <si>
    <t>2025-09-21 05:53:45+00:00</t>
  </si>
  <si>
    <t>2025-09-21 05:54:00+00:00</t>
  </si>
  <si>
    <t>2025-09-21 05:54:15+00:00</t>
  </si>
  <si>
    <t>2025-09-21 05:54:30+00:00</t>
  </si>
  <si>
    <t>2025-09-21 05:54:45+00:00</t>
  </si>
  <si>
    <t>2025-09-21 05:55:00+00:00</t>
  </si>
  <si>
    <t>2025-09-21 05:55:15+00:00</t>
  </si>
  <si>
    <t>2025-09-21 05:55:30+00:00</t>
  </si>
  <si>
    <t>2025-09-21 05:55:45+00:00</t>
  </si>
  <si>
    <t>2025-09-21 05:56:00+00:00</t>
  </si>
  <si>
    <t>2025-09-21 05:56:15+00:00</t>
  </si>
  <si>
    <t>2025-09-21 05:56:30+00:00</t>
  </si>
  <si>
    <t>2025-09-21 05:56:45+00:00</t>
  </si>
  <si>
    <t>2025-09-21 05:57:00+00:00</t>
  </si>
  <si>
    <t>2025-09-21 05:57:15+00:00</t>
  </si>
  <si>
    <t>2025-09-21 05:57:30+00:00</t>
  </si>
  <si>
    <t>2025-09-21 05:57:45+00:00</t>
  </si>
  <si>
    <t>2025-09-21 05:58:00+00:00</t>
  </si>
  <si>
    <t>2025-09-21 05:58:15+00:00</t>
  </si>
  <si>
    <t>2025-09-21 05:58:30+00:00</t>
  </si>
  <si>
    <t>2025-09-21 05:58:45+00:00</t>
  </si>
  <si>
    <t>2025-09-21 05:59:00+00:00</t>
  </si>
  <si>
    <t>2025-09-21 05:59:15+00:00</t>
  </si>
  <si>
    <t>2025-09-21 05:59:30+00:00</t>
  </si>
  <si>
    <t>2025-09-21 05:59:45+00:00</t>
  </si>
  <si>
    <t>open-telemetry-tempo</t>
  </si>
  <si>
    <t>open-telemetry</t>
  </si>
  <si>
    <t>sample-service</t>
  </si>
  <si>
    <t>2025-09-21 06:49:40+00:00</t>
  </si>
  <si>
    <t>2025-09-21 06:49:50+00:00</t>
  </si>
  <si>
    <t>2025-09-21 06:50:00+00:00</t>
  </si>
  <si>
    <t>2025-09-21 06:50:10+00:00</t>
  </si>
  <si>
    <t>2025-09-21 06:50:20+00:00</t>
  </si>
  <si>
    <t>2025-09-21 06:50:30+00:00</t>
  </si>
  <si>
    <t>2025-09-21 06:50:40+00:00</t>
  </si>
  <si>
    <t>2025-09-21 06:50:50+00:00</t>
  </si>
  <si>
    <t>sample-service-tempo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</si>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</sst>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working-tempo-0" connectionId="7" xr16:uid="{F9ACF742-CFE3-114C-81A9-4401E38B5A8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working-sample-service-custom-5f89c5dc6c-hqjq4" connectionId="6" xr16:uid="{C9386638-A371-C440-B360-00034B1CD1F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usage-sample-service-59d7988dd4-2r57f" connectionId="5" xr16:uid="{D81AA68A-8D6B-A746-8555-B5B1AA17B96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usage-opentelemetry-collector-custom-67c97d769-jkfg4" connectionId="4" xr16:uid="{E644F695-F850-984C-82B9-FE4621739B6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usage-opentelemetry-collector-76d6bbf6f4-wxr6r" connectionId="3" xr16:uid="{8B5C189E-CE63-0545-8AE0-C6AA8F4F924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usage-custom-collector-849864d698-glb2p" connectionId="1" xr16:uid="{439B420C-F0DF-3F4B-BA1E-05591D2F51F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ry-usage-neo4j-database-0" connectionId="2" xr16:uid="{886232B8-6DF9-D249-B4FC-E80E0ABF8C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0299-344B-8B46-801C-1172E6557178}">
  <dimension ref="A1:L155"/>
  <sheetViews>
    <sheetView tabSelected="1" workbookViewId="0">
      <selection activeCell="H161" sqref="H161"/>
    </sheetView>
  </sheetViews>
  <sheetFormatPr baseColWidth="10" defaultRowHeight="16" x14ac:dyDescent="0.2"/>
  <cols>
    <col min="2" max="2" width="41.33203125" customWidth="1"/>
    <col min="3" max="3" width="32.33203125" customWidth="1"/>
    <col min="4" max="4" width="29.83203125" customWidth="1"/>
    <col min="5" max="5" width="30.83203125" customWidth="1"/>
    <col min="6" max="6" width="25.83203125" customWidth="1"/>
    <col min="7" max="7" width="27" customWidth="1"/>
    <col min="8" max="8" width="21" customWidth="1"/>
    <col min="10" max="10" width="17.6640625" customWidth="1"/>
    <col min="11" max="11" width="17.5" customWidth="1"/>
    <col min="12" max="12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 t="s">
        <v>12</v>
      </c>
      <c r="C2">
        <v>1855.0491262942001</v>
      </c>
      <c r="D2">
        <v>341649.51395321602</v>
      </c>
      <c r="E2">
        <v>8208136.6327547003</v>
      </c>
      <c r="F2">
        <v>7822.54846522346</v>
      </c>
      <c r="G2" s="1">
        <f>AVERAGE(C2:F2)</f>
        <v>2139865.9360748585</v>
      </c>
      <c r="H2">
        <f>MAX(C2:F2)</f>
        <v>8208136.6327547003</v>
      </c>
      <c r="I2">
        <f>MIN(C2:F2)</f>
        <v>1855.0491262942001</v>
      </c>
      <c r="J2">
        <f>_xlfn.STDEV.P(C2:F2)</f>
        <v>3506215.5919285598</v>
      </c>
      <c r="K2">
        <f>_xlfn.PERCENTILE.INC(C2:F2,0.95)</f>
        <v>7028163.5649344744</v>
      </c>
      <c r="L2">
        <f>_xlfn.PERCENTILE.INC(D2:G2,0.99)</f>
        <v>8026088.5118543031</v>
      </c>
    </row>
    <row r="3" spans="1:12" x14ac:dyDescent="0.2">
      <c r="A3">
        <v>10</v>
      </c>
      <c r="B3" t="s">
        <v>12</v>
      </c>
      <c r="C3">
        <v>105460.600511692</v>
      </c>
      <c r="D3">
        <v>329247.656515615</v>
      </c>
      <c r="E3">
        <v>7901109.5995256798</v>
      </c>
      <c r="F3">
        <v>7822.54846522346</v>
      </c>
      <c r="G3" s="1">
        <f t="shared" ref="G3:G23" si="0">AVERAGE(C3:F3)</f>
        <v>2085910.1012545524</v>
      </c>
      <c r="H3">
        <f t="shared" ref="H3:H23" si="1">MAX(C3:F3)</f>
        <v>7901109.5995256798</v>
      </c>
      <c r="I3">
        <f t="shared" ref="I3:I23" si="2">MIN(C3:F3)</f>
        <v>7822.54846522346</v>
      </c>
      <c r="J3">
        <f t="shared" ref="J3:J23" si="3">_xlfn.STDEV.P(C3:F3)</f>
        <v>3359428.3833525735</v>
      </c>
      <c r="K3">
        <f t="shared" ref="K3:K23" si="4">_xlfn.PERCENTILE.INC(C3:F3,0.95)</f>
        <v>6765330.308074167</v>
      </c>
      <c r="L3">
        <f t="shared" ref="L3:L23" si="5">_xlfn.PERCENTILE.INC(D3:G3,0.99)</f>
        <v>7726653.6145775449</v>
      </c>
    </row>
    <row r="4" spans="1:12" x14ac:dyDescent="0.2">
      <c r="A4">
        <v>20</v>
      </c>
      <c r="B4" t="s">
        <v>12</v>
      </c>
      <c r="C4">
        <v>119970.86603439201</v>
      </c>
      <c r="D4">
        <v>329247.656515615</v>
      </c>
      <c r="E4">
        <v>7901109.5995256798</v>
      </c>
      <c r="F4">
        <v>7822.54846522346</v>
      </c>
      <c r="G4" s="1">
        <f t="shared" si="0"/>
        <v>2089537.6676352276</v>
      </c>
      <c r="H4">
        <f t="shared" si="1"/>
        <v>7901109.5995256798</v>
      </c>
      <c r="I4">
        <f t="shared" si="2"/>
        <v>7822.54846522346</v>
      </c>
      <c r="J4">
        <f t="shared" si="3"/>
        <v>3357295.0594985522</v>
      </c>
      <c r="K4">
        <f t="shared" si="4"/>
        <v>6765330.308074167</v>
      </c>
      <c r="L4">
        <f t="shared" si="5"/>
        <v>7726762.4415689651</v>
      </c>
    </row>
    <row r="5" spans="1:12" x14ac:dyDescent="0.2">
      <c r="A5">
        <v>30</v>
      </c>
      <c r="B5" t="s">
        <v>12</v>
      </c>
      <c r="C5">
        <v>382821.23351842898</v>
      </c>
      <c r="D5">
        <v>329247.656515615</v>
      </c>
      <c r="E5">
        <v>7901109.5995256798</v>
      </c>
      <c r="F5">
        <v>11045.2545947574</v>
      </c>
      <c r="G5" s="1">
        <f t="shared" si="0"/>
        <v>2156055.9360386203</v>
      </c>
      <c r="H5">
        <f t="shared" si="1"/>
        <v>7901109.5995256798</v>
      </c>
      <c r="I5">
        <f t="shared" si="2"/>
        <v>11045.2545947574</v>
      </c>
      <c r="J5">
        <f t="shared" si="3"/>
        <v>3319951.1374495416</v>
      </c>
      <c r="K5">
        <f t="shared" si="4"/>
        <v>6773366.3446245892</v>
      </c>
      <c r="L5">
        <f t="shared" si="5"/>
        <v>7728757.9896210674</v>
      </c>
    </row>
    <row r="6" spans="1:12" x14ac:dyDescent="0.2">
      <c r="A6">
        <v>40</v>
      </c>
      <c r="B6" t="s">
        <v>12</v>
      </c>
      <c r="C6">
        <v>382821.23351842898</v>
      </c>
      <c r="D6">
        <v>3344.5044021584699</v>
      </c>
      <c r="E6">
        <v>7723715.6038677804</v>
      </c>
      <c r="F6">
        <v>24077.538582522298</v>
      </c>
      <c r="G6" s="1">
        <f t="shared" si="0"/>
        <v>2033489.7200927227</v>
      </c>
      <c r="H6">
        <f t="shared" si="1"/>
        <v>7723715.6038677804</v>
      </c>
      <c r="I6">
        <f t="shared" si="2"/>
        <v>3344.5044021584699</v>
      </c>
      <c r="J6">
        <f t="shared" si="3"/>
        <v>3288715.7057484454</v>
      </c>
      <c r="K6">
        <f t="shared" si="4"/>
        <v>6622581.4483153755</v>
      </c>
      <c r="L6">
        <f t="shared" si="5"/>
        <v>7553008.8273545261</v>
      </c>
    </row>
    <row r="7" spans="1:12" x14ac:dyDescent="0.2">
      <c r="A7">
        <v>50</v>
      </c>
      <c r="B7" t="s">
        <v>12</v>
      </c>
      <c r="C7">
        <v>382821.23351842898</v>
      </c>
      <c r="D7">
        <v>3344.5044021584699</v>
      </c>
      <c r="E7">
        <v>7723715.6038677804</v>
      </c>
      <c r="F7">
        <v>24077.538582522298</v>
      </c>
      <c r="G7" s="1">
        <f t="shared" si="0"/>
        <v>2033489.7200927227</v>
      </c>
      <c r="H7">
        <f t="shared" si="1"/>
        <v>7723715.6038677804</v>
      </c>
      <c r="I7">
        <f t="shared" si="2"/>
        <v>3344.5044021584699</v>
      </c>
      <c r="J7">
        <f t="shared" si="3"/>
        <v>3288715.7057484454</v>
      </c>
      <c r="K7">
        <f t="shared" si="4"/>
        <v>6622581.4483153755</v>
      </c>
      <c r="L7">
        <f t="shared" si="5"/>
        <v>7553008.8273545261</v>
      </c>
    </row>
    <row r="8" spans="1:12" x14ac:dyDescent="0.2">
      <c r="A8">
        <v>60</v>
      </c>
      <c r="B8" t="s">
        <v>12</v>
      </c>
      <c r="C8">
        <v>417792</v>
      </c>
      <c r="D8">
        <v>3344.5044021584699</v>
      </c>
      <c r="E8">
        <v>7723715.6038677804</v>
      </c>
      <c r="F8">
        <v>28209.607734097601</v>
      </c>
      <c r="G8" s="1">
        <f t="shared" si="0"/>
        <v>2043265.4290010091</v>
      </c>
      <c r="H8">
        <f t="shared" si="1"/>
        <v>7723715.6038677804</v>
      </c>
      <c r="I8">
        <f t="shared" si="2"/>
        <v>3344.5044021584699</v>
      </c>
      <c r="J8">
        <f t="shared" si="3"/>
        <v>3283725.2244581203</v>
      </c>
      <c r="K8">
        <f t="shared" si="4"/>
        <v>6627827.0632876111</v>
      </c>
      <c r="L8">
        <f t="shared" si="5"/>
        <v>7553302.0986217763</v>
      </c>
    </row>
    <row r="9" spans="1:12" x14ac:dyDescent="0.2">
      <c r="A9">
        <v>70</v>
      </c>
      <c r="B9" t="s">
        <v>12</v>
      </c>
      <c r="C9">
        <v>429823.43404568901</v>
      </c>
      <c r="D9">
        <v>10215.407352669499</v>
      </c>
      <c r="E9">
        <v>21568.911502655101</v>
      </c>
      <c r="F9">
        <v>23492.892450643401</v>
      </c>
      <c r="G9" s="1">
        <f t="shared" si="0"/>
        <v>121275.16133791425</v>
      </c>
      <c r="H9">
        <f t="shared" si="1"/>
        <v>429823.43404568901</v>
      </c>
      <c r="I9">
        <f t="shared" si="2"/>
        <v>10215.407352669499</v>
      </c>
      <c r="J9">
        <f t="shared" si="3"/>
        <v>178212.66362913727</v>
      </c>
      <c r="K9">
        <f t="shared" si="4"/>
        <v>368873.852806432</v>
      </c>
      <c r="L9">
        <f t="shared" si="5"/>
        <v>118341.6932712961</v>
      </c>
    </row>
    <row r="10" spans="1:12" x14ac:dyDescent="0.2">
      <c r="A10">
        <v>80</v>
      </c>
      <c r="B10" t="s">
        <v>12</v>
      </c>
      <c r="C10">
        <v>429823.43404568901</v>
      </c>
      <c r="D10">
        <v>10215.407352669499</v>
      </c>
      <c r="E10">
        <v>21568.911502655101</v>
      </c>
      <c r="F10">
        <v>23492.892450643401</v>
      </c>
      <c r="G10" s="1">
        <f t="shared" si="0"/>
        <v>121275.16133791425</v>
      </c>
      <c r="H10">
        <f t="shared" si="1"/>
        <v>429823.43404568901</v>
      </c>
      <c r="I10">
        <f t="shared" si="2"/>
        <v>10215.407352669499</v>
      </c>
      <c r="J10">
        <f t="shared" si="3"/>
        <v>178212.66362913727</v>
      </c>
      <c r="K10">
        <f t="shared" si="4"/>
        <v>368873.852806432</v>
      </c>
      <c r="L10">
        <f t="shared" si="5"/>
        <v>118341.6932712961</v>
      </c>
    </row>
    <row r="11" spans="1:12" x14ac:dyDescent="0.2">
      <c r="A11">
        <v>90</v>
      </c>
      <c r="B11" t="s">
        <v>12</v>
      </c>
      <c r="C11">
        <v>429823.43404568901</v>
      </c>
      <c r="D11">
        <v>10215.407352669499</v>
      </c>
      <c r="E11">
        <v>21568.911502655101</v>
      </c>
      <c r="F11">
        <v>31880.062870269601</v>
      </c>
      <c r="G11" s="1">
        <f t="shared" si="0"/>
        <v>123371.95394282079</v>
      </c>
      <c r="H11">
        <f t="shared" si="1"/>
        <v>429823.43404568901</v>
      </c>
      <c r="I11">
        <f t="shared" si="2"/>
        <v>10215.407352669499</v>
      </c>
      <c r="J11">
        <f t="shared" si="3"/>
        <v>177095.69395919362</v>
      </c>
      <c r="K11">
        <f t="shared" si="4"/>
        <v>370131.92836937594</v>
      </c>
      <c r="L11">
        <f t="shared" si="5"/>
        <v>120627.19721064424</v>
      </c>
    </row>
    <row r="12" spans="1:12" x14ac:dyDescent="0.2">
      <c r="A12">
        <v>100</v>
      </c>
      <c r="B12" t="s">
        <v>12</v>
      </c>
      <c r="C12">
        <v>365049.41049410403</v>
      </c>
      <c r="D12">
        <v>17816.890914668798</v>
      </c>
      <c r="E12">
        <v>17871.831520800901</v>
      </c>
      <c r="F12">
        <v>27869.236368239501</v>
      </c>
      <c r="G12" s="1">
        <f t="shared" si="0"/>
        <v>107151.8423244533</v>
      </c>
      <c r="H12">
        <f t="shared" si="1"/>
        <v>365049.41049410403</v>
      </c>
      <c r="I12">
        <f t="shared" si="2"/>
        <v>17816.890914668798</v>
      </c>
      <c r="J12">
        <f t="shared" si="3"/>
        <v>148953.46685082288</v>
      </c>
      <c r="K12">
        <f t="shared" si="4"/>
        <v>314472.38437522424</v>
      </c>
      <c r="L12">
        <f t="shared" si="5"/>
        <v>104773.36414576689</v>
      </c>
    </row>
    <row r="13" spans="1:12" x14ac:dyDescent="0.2">
      <c r="A13">
        <v>110</v>
      </c>
      <c r="B13" t="s">
        <v>12</v>
      </c>
      <c r="C13">
        <v>365049.41049410403</v>
      </c>
      <c r="D13">
        <v>17816.890914668798</v>
      </c>
      <c r="E13">
        <v>18689.443996776699</v>
      </c>
      <c r="F13">
        <v>27869.236368239501</v>
      </c>
      <c r="G13" s="1">
        <f t="shared" si="0"/>
        <v>107356.24544344726</v>
      </c>
      <c r="H13">
        <f t="shared" si="1"/>
        <v>365049.41049410403</v>
      </c>
      <c r="I13">
        <f t="shared" si="2"/>
        <v>17816.890914668798</v>
      </c>
      <c r="J13">
        <f t="shared" si="3"/>
        <v>148831.32198378199</v>
      </c>
      <c r="K13">
        <f t="shared" si="4"/>
        <v>314472.38437522424</v>
      </c>
      <c r="L13">
        <f t="shared" si="5"/>
        <v>104971.63517119101</v>
      </c>
    </row>
    <row r="14" spans="1:12" x14ac:dyDescent="0.2">
      <c r="A14">
        <v>120</v>
      </c>
      <c r="B14" t="s">
        <v>12</v>
      </c>
      <c r="C14">
        <v>365049.41049410403</v>
      </c>
      <c r="D14">
        <v>17816.890914668798</v>
      </c>
      <c r="E14">
        <v>17080.265604249598</v>
      </c>
      <c r="F14">
        <v>15571.7866334718</v>
      </c>
      <c r="G14" s="1">
        <f t="shared" si="0"/>
        <v>103879.58841162355</v>
      </c>
      <c r="H14">
        <f t="shared" si="1"/>
        <v>365049.41049410403</v>
      </c>
      <c r="I14">
        <f t="shared" si="2"/>
        <v>15571.7866334718</v>
      </c>
      <c r="J14">
        <f t="shared" si="3"/>
        <v>150788.63863182373</v>
      </c>
      <c r="K14">
        <f t="shared" si="4"/>
        <v>312964.53255718859</v>
      </c>
      <c r="L14">
        <f t="shared" si="5"/>
        <v>101297.70748671489</v>
      </c>
    </row>
    <row r="15" spans="1:12" x14ac:dyDescent="0.2">
      <c r="A15">
        <v>130</v>
      </c>
      <c r="B15" t="s">
        <v>12</v>
      </c>
      <c r="C15">
        <v>591117.70961314102</v>
      </c>
      <c r="D15">
        <v>23896.5040668826</v>
      </c>
      <c r="E15">
        <v>13416.0770096262</v>
      </c>
      <c r="F15">
        <v>15469.384106552199</v>
      </c>
      <c r="G15" s="1">
        <f t="shared" si="0"/>
        <v>160974.91869905053</v>
      </c>
      <c r="H15">
        <f t="shared" si="1"/>
        <v>591117.70961314102</v>
      </c>
      <c r="I15">
        <f t="shared" si="2"/>
        <v>13416.0770096262</v>
      </c>
      <c r="J15">
        <f t="shared" si="3"/>
        <v>248374.1052783104</v>
      </c>
      <c r="K15">
        <f t="shared" si="4"/>
        <v>506034.52878120198</v>
      </c>
      <c r="L15">
        <f t="shared" si="5"/>
        <v>156862.56626008544</v>
      </c>
    </row>
    <row r="16" spans="1:12" x14ac:dyDescent="0.2">
      <c r="A16">
        <v>140</v>
      </c>
      <c r="B16" t="s">
        <v>12</v>
      </c>
      <c r="C16">
        <v>591117.70961314102</v>
      </c>
      <c r="D16">
        <v>23896.5040668826</v>
      </c>
      <c r="E16">
        <v>13416.0770096262</v>
      </c>
      <c r="F16">
        <v>15469.384106552199</v>
      </c>
      <c r="G16" s="1">
        <f t="shared" si="0"/>
        <v>160974.91869905053</v>
      </c>
      <c r="H16">
        <f t="shared" si="1"/>
        <v>591117.70961314102</v>
      </c>
      <c r="I16">
        <f t="shared" si="2"/>
        <v>13416.0770096262</v>
      </c>
      <c r="J16">
        <f t="shared" si="3"/>
        <v>248374.1052783104</v>
      </c>
      <c r="K16">
        <f t="shared" si="4"/>
        <v>506034.52878120198</v>
      </c>
      <c r="L16">
        <f t="shared" si="5"/>
        <v>156862.56626008544</v>
      </c>
    </row>
    <row r="17" spans="1:12" x14ac:dyDescent="0.2">
      <c r="A17">
        <v>150</v>
      </c>
      <c r="B17" t="s">
        <v>12</v>
      </c>
      <c r="C17">
        <v>717365.96818668803</v>
      </c>
      <c r="D17">
        <v>23896.5040668826</v>
      </c>
      <c r="E17">
        <v>11196.4616021447</v>
      </c>
      <c r="F17">
        <v>15469.384106552199</v>
      </c>
      <c r="G17" s="1">
        <f t="shared" si="0"/>
        <v>191982.07949056692</v>
      </c>
      <c r="H17">
        <f t="shared" si="1"/>
        <v>717365.96818668803</v>
      </c>
      <c r="I17">
        <f t="shared" si="2"/>
        <v>11196.4616021447</v>
      </c>
      <c r="J17">
        <f t="shared" si="3"/>
        <v>303364.94624214486</v>
      </c>
      <c r="K17">
        <f t="shared" si="4"/>
        <v>613345.54856871697</v>
      </c>
      <c r="L17">
        <f t="shared" si="5"/>
        <v>186939.51222785635</v>
      </c>
    </row>
    <row r="18" spans="1:12" x14ac:dyDescent="0.2">
      <c r="A18">
        <v>160</v>
      </c>
      <c r="B18" t="s">
        <v>12</v>
      </c>
      <c r="C18">
        <v>8131372.1367386598</v>
      </c>
      <c r="D18">
        <v>298232.22528989502</v>
      </c>
      <c r="E18">
        <v>9027.5917797151305</v>
      </c>
      <c r="F18">
        <v>8240879.8065673402</v>
      </c>
      <c r="G18" s="1">
        <f t="shared" si="0"/>
        <v>4169877.9400939019</v>
      </c>
      <c r="H18">
        <f t="shared" si="1"/>
        <v>8240879.8065673402</v>
      </c>
      <c r="I18">
        <f t="shared" si="2"/>
        <v>9027.5917797151305</v>
      </c>
      <c r="J18">
        <f t="shared" si="3"/>
        <v>4017735.9491667333</v>
      </c>
      <c r="K18">
        <f t="shared" si="4"/>
        <v>8224453.6560930377</v>
      </c>
      <c r="L18">
        <f t="shared" si="5"/>
        <v>8118749.7505731359</v>
      </c>
    </row>
    <row r="19" spans="1:12" x14ac:dyDescent="0.2">
      <c r="A19">
        <v>170</v>
      </c>
      <c r="B19" t="s">
        <v>12</v>
      </c>
      <c r="C19">
        <v>8131372.1367386598</v>
      </c>
      <c r="D19">
        <v>298232.22528989502</v>
      </c>
      <c r="E19">
        <v>9836.5541518283208</v>
      </c>
      <c r="F19">
        <v>8240879.8065673402</v>
      </c>
      <c r="G19" s="1">
        <f t="shared" si="0"/>
        <v>4170080.1806869302</v>
      </c>
      <c r="H19">
        <f t="shared" si="1"/>
        <v>8240879.8065673402</v>
      </c>
      <c r="I19">
        <f t="shared" si="2"/>
        <v>9836.5541518283208</v>
      </c>
      <c r="J19">
        <f t="shared" si="3"/>
        <v>4017526.5144422622</v>
      </c>
      <c r="K19">
        <f t="shared" si="4"/>
        <v>8224453.6560930377</v>
      </c>
      <c r="L19">
        <f t="shared" si="5"/>
        <v>8118755.8177909274</v>
      </c>
    </row>
    <row r="20" spans="1:12" x14ac:dyDescent="0.2">
      <c r="A20">
        <v>180</v>
      </c>
      <c r="B20" t="s">
        <v>12</v>
      </c>
      <c r="C20">
        <v>8131372.1367386598</v>
      </c>
      <c r="D20">
        <v>298232.22528989502</v>
      </c>
      <c r="E20">
        <v>9836.5541518283208</v>
      </c>
      <c r="F20">
        <v>6679787.5493536703</v>
      </c>
      <c r="G20" s="1">
        <f t="shared" si="0"/>
        <v>3779807.116383513</v>
      </c>
      <c r="H20">
        <f t="shared" si="1"/>
        <v>8131372.1367386598</v>
      </c>
      <c r="I20">
        <f t="shared" si="2"/>
        <v>9836.5541518283208</v>
      </c>
      <c r="J20">
        <f t="shared" si="3"/>
        <v>3663333.4000734668</v>
      </c>
      <c r="K20">
        <f t="shared" si="4"/>
        <v>7913634.4486309104</v>
      </c>
      <c r="L20">
        <f t="shared" si="5"/>
        <v>6592788.1363645643</v>
      </c>
    </row>
    <row r="21" spans="1:12" x14ac:dyDescent="0.2">
      <c r="A21">
        <v>190</v>
      </c>
      <c r="B21" t="s">
        <v>12</v>
      </c>
      <c r="C21">
        <v>7935286.9080779897</v>
      </c>
      <c r="D21">
        <v>308262.815884476</v>
      </c>
      <c r="E21">
        <v>5922.24343132585</v>
      </c>
      <c r="F21">
        <v>8996817.5930988304</v>
      </c>
      <c r="G21" s="1">
        <f t="shared" si="0"/>
        <v>4311572.390123155</v>
      </c>
      <c r="H21">
        <f t="shared" si="1"/>
        <v>8996817.5930988304</v>
      </c>
      <c r="I21">
        <f t="shared" si="2"/>
        <v>5922.24343132585</v>
      </c>
      <c r="J21">
        <f t="shared" si="3"/>
        <v>4172767.0751115996</v>
      </c>
      <c r="K21">
        <f t="shared" si="4"/>
        <v>8837587.9903457034</v>
      </c>
      <c r="L21">
        <f t="shared" si="5"/>
        <v>8856260.2370095588</v>
      </c>
    </row>
    <row r="22" spans="1:12" x14ac:dyDescent="0.2">
      <c r="A22">
        <v>200</v>
      </c>
      <c r="B22" t="s">
        <v>12</v>
      </c>
      <c r="C22">
        <v>7935286.9080779897</v>
      </c>
      <c r="D22">
        <v>308262.815884476</v>
      </c>
      <c r="E22">
        <v>7129.0297441226103</v>
      </c>
      <c r="F22">
        <v>8996817.5930988304</v>
      </c>
      <c r="G22" s="1">
        <f t="shared" si="0"/>
        <v>4311874.086701354</v>
      </c>
      <c r="H22">
        <f t="shared" si="1"/>
        <v>8996817.5930988304</v>
      </c>
      <c r="I22">
        <f t="shared" si="2"/>
        <v>7129.0297441226103</v>
      </c>
      <c r="J22">
        <f t="shared" si="3"/>
        <v>4172455.7920205141</v>
      </c>
      <c r="K22">
        <f t="shared" si="4"/>
        <v>8837587.9903457034</v>
      </c>
      <c r="L22">
        <f t="shared" si="5"/>
        <v>8856269.2879069038</v>
      </c>
    </row>
    <row r="23" spans="1:12" x14ac:dyDescent="0.2">
      <c r="A23">
        <v>210</v>
      </c>
      <c r="B23" t="s">
        <v>12</v>
      </c>
      <c r="C23">
        <v>7354103.0914918697</v>
      </c>
      <c r="D23">
        <v>308262.815884476</v>
      </c>
      <c r="E23">
        <v>6117.1035776651997</v>
      </c>
      <c r="F23">
        <v>7349462.80506247</v>
      </c>
      <c r="G23" s="1">
        <f t="shared" si="0"/>
        <v>3754486.4540041201</v>
      </c>
      <c r="H23">
        <f t="shared" si="1"/>
        <v>7354103.0914918697</v>
      </c>
      <c r="I23">
        <f t="shared" si="2"/>
        <v>6117.1035776651997</v>
      </c>
      <c r="J23">
        <f t="shared" si="3"/>
        <v>3598882.6409282391</v>
      </c>
      <c r="K23">
        <f t="shared" si="4"/>
        <v>7353407.0485274596</v>
      </c>
      <c r="L23">
        <f t="shared" si="5"/>
        <v>7241613.5145307183</v>
      </c>
    </row>
    <row r="24" spans="1:12" x14ac:dyDescent="0.2">
      <c r="A24">
        <v>0</v>
      </c>
      <c r="B24" t="s">
        <v>174</v>
      </c>
      <c r="C24" s="2">
        <v>69637.123959999997</v>
      </c>
      <c r="D24">
        <v>2680568.7546390402</v>
      </c>
      <c r="E24">
        <v>2378015.1788940998</v>
      </c>
      <c r="F24">
        <v>560143.82106637303</v>
      </c>
      <c r="G24" s="1">
        <f t="shared" ref="G24:G45" si="6">AVERAGE(C24:F24)</f>
        <v>1422091.2196398783</v>
      </c>
      <c r="H24">
        <f t="shared" ref="H24:H45" si="7">MAX(C24:F24)</f>
        <v>2680568.7546390402</v>
      </c>
      <c r="I24">
        <f t="shared" ref="I24:I45" si="8">MIN(C24:F24)</f>
        <v>69637.123959999997</v>
      </c>
      <c r="J24">
        <f t="shared" ref="J24:J45" si="9">_xlfn.STDEV.P(C24:F24)</f>
        <v>1125793.2448725591</v>
      </c>
      <c r="K24">
        <f t="shared" ref="K24:K45" si="10">_xlfn.PERCENTILE.INC(C24:F24,0.95)</f>
        <v>2635185.7182772988</v>
      </c>
      <c r="L24">
        <f t="shared" ref="L24:L45" si="11">_xlfn.PERCENTILE.INC(D24:G24,0.99)</f>
        <v>2671492.1473666918</v>
      </c>
    </row>
    <row r="25" spans="1:12" x14ac:dyDescent="0.2">
      <c r="A25">
        <v>10</v>
      </c>
      <c r="B25" t="s">
        <v>174</v>
      </c>
      <c r="C25" s="2">
        <v>69637.123959999997</v>
      </c>
      <c r="D25">
        <v>2680568.7546390402</v>
      </c>
      <c r="E25">
        <v>748940.90923299699</v>
      </c>
      <c r="F25">
        <v>442208.019584806</v>
      </c>
      <c r="G25" s="1">
        <f t="shared" si="6"/>
        <v>985338.70185421081</v>
      </c>
      <c r="H25">
        <f t="shared" si="7"/>
        <v>2680568.7546390402</v>
      </c>
      <c r="I25">
        <f t="shared" si="8"/>
        <v>69637.123959999997</v>
      </c>
      <c r="J25">
        <f t="shared" si="9"/>
        <v>1007867.695434452</v>
      </c>
      <c r="K25">
        <f t="shared" si="10"/>
        <v>2390824.577828133</v>
      </c>
      <c r="L25">
        <f t="shared" si="11"/>
        <v>2629711.8530554948</v>
      </c>
    </row>
    <row r="26" spans="1:12" x14ac:dyDescent="0.2">
      <c r="A26">
        <v>20</v>
      </c>
      <c r="B26" t="s">
        <v>174</v>
      </c>
      <c r="C26" s="2">
        <v>69637.123959999997</v>
      </c>
      <c r="D26">
        <v>2663800.75512134</v>
      </c>
      <c r="E26">
        <v>748940.90923299699</v>
      </c>
      <c r="F26">
        <v>527481.21964244801</v>
      </c>
      <c r="G26" s="1">
        <f t="shared" si="6"/>
        <v>1002465.0019891963</v>
      </c>
      <c r="H26">
        <f t="shared" si="7"/>
        <v>2663800.75512134</v>
      </c>
      <c r="I26">
        <f t="shared" si="8"/>
        <v>69637.123959999997</v>
      </c>
      <c r="J26">
        <f t="shared" si="9"/>
        <v>989960.65499643423</v>
      </c>
      <c r="K26">
        <f t="shared" si="10"/>
        <v>2376571.7782380879</v>
      </c>
      <c r="L26">
        <f t="shared" si="11"/>
        <v>2613960.6825273754</v>
      </c>
    </row>
    <row r="27" spans="1:12" x14ac:dyDescent="0.2">
      <c r="A27">
        <v>30</v>
      </c>
      <c r="B27" t="s">
        <v>174</v>
      </c>
      <c r="C27" s="2">
        <v>145473.28469999999</v>
      </c>
      <c r="D27">
        <v>3257351.6930214702</v>
      </c>
      <c r="E27">
        <v>748940.90923299699</v>
      </c>
      <c r="F27">
        <v>458296.19678390003</v>
      </c>
      <c r="G27" s="1">
        <f t="shared" si="6"/>
        <v>1152515.5209345918</v>
      </c>
      <c r="H27">
        <f t="shared" si="7"/>
        <v>3257351.6930214702</v>
      </c>
      <c r="I27">
        <f t="shared" si="8"/>
        <v>145473.28469999999</v>
      </c>
      <c r="J27">
        <f t="shared" si="9"/>
        <v>1233823.5605344924</v>
      </c>
      <c r="K27">
        <f t="shared" si="10"/>
        <v>2881090.0754531985</v>
      </c>
      <c r="L27">
        <f t="shared" si="11"/>
        <v>3194206.6078588637</v>
      </c>
    </row>
    <row r="28" spans="1:12" x14ac:dyDescent="0.2">
      <c r="A28">
        <v>40</v>
      </c>
      <c r="B28" t="s">
        <v>174</v>
      </c>
      <c r="C28" s="2">
        <v>175467.28820000001</v>
      </c>
      <c r="D28">
        <v>3257351.6930214702</v>
      </c>
      <c r="E28">
        <v>415310.98587754503</v>
      </c>
      <c r="F28">
        <v>689695.14161922701</v>
      </c>
      <c r="G28" s="1">
        <f t="shared" si="6"/>
        <v>1134456.2771795606</v>
      </c>
      <c r="H28">
        <f t="shared" si="7"/>
        <v>3257351.6930214702</v>
      </c>
      <c r="I28">
        <f t="shared" si="8"/>
        <v>175467.28820000001</v>
      </c>
      <c r="J28">
        <f t="shared" si="9"/>
        <v>1239085.0702527864</v>
      </c>
      <c r="K28">
        <f t="shared" si="10"/>
        <v>2872203.2103111329</v>
      </c>
      <c r="L28">
        <f t="shared" si="11"/>
        <v>3193664.8305462124</v>
      </c>
    </row>
    <row r="29" spans="1:12" x14ac:dyDescent="0.2">
      <c r="A29">
        <v>50</v>
      </c>
      <c r="B29" t="s">
        <v>174</v>
      </c>
      <c r="C29" s="2">
        <v>175467.28820000001</v>
      </c>
      <c r="D29">
        <v>3712981.0548316101</v>
      </c>
      <c r="E29">
        <v>415310.98587754503</v>
      </c>
      <c r="F29">
        <v>752145.02280921896</v>
      </c>
      <c r="G29" s="1">
        <f t="shared" si="6"/>
        <v>1263976.0879295934</v>
      </c>
      <c r="H29">
        <f t="shared" si="7"/>
        <v>3712981.0548316101</v>
      </c>
      <c r="I29">
        <f t="shared" si="8"/>
        <v>175467.28820000001</v>
      </c>
      <c r="J29">
        <f t="shared" si="9"/>
        <v>1428695.2290169147</v>
      </c>
      <c r="K29">
        <f t="shared" si="10"/>
        <v>3268855.6500282502</v>
      </c>
      <c r="L29">
        <f t="shared" si="11"/>
        <v>3639510.905824549</v>
      </c>
    </row>
    <row r="30" spans="1:12" x14ac:dyDescent="0.2">
      <c r="A30">
        <v>60</v>
      </c>
      <c r="B30" t="s">
        <v>174</v>
      </c>
      <c r="C30" s="2">
        <v>177064.41519999999</v>
      </c>
      <c r="D30">
        <v>4647811.4771830896</v>
      </c>
      <c r="E30">
        <v>415310.98587754503</v>
      </c>
      <c r="F30">
        <v>645643.10706787906</v>
      </c>
      <c r="G30" s="1">
        <f t="shared" si="6"/>
        <v>1471457.4963321283</v>
      </c>
      <c r="H30">
        <f t="shared" si="7"/>
        <v>4647811.4771830896</v>
      </c>
      <c r="I30">
        <f t="shared" si="8"/>
        <v>177064.41519999999</v>
      </c>
      <c r="J30">
        <f t="shared" si="9"/>
        <v>1841337.348044333</v>
      </c>
      <c r="K30">
        <f t="shared" si="10"/>
        <v>4047486.2216658061</v>
      </c>
      <c r="L30">
        <f t="shared" si="11"/>
        <v>4552520.85775756</v>
      </c>
    </row>
    <row r="31" spans="1:12" x14ac:dyDescent="0.2">
      <c r="A31">
        <v>70</v>
      </c>
      <c r="B31" t="s">
        <v>174</v>
      </c>
      <c r="C31" s="2">
        <v>191061.90349999999</v>
      </c>
      <c r="D31">
        <v>5084990.8199060997</v>
      </c>
      <c r="E31">
        <v>51228.524974133303</v>
      </c>
      <c r="F31">
        <v>2824620.8127455302</v>
      </c>
      <c r="G31" s="1">
        <f t="shared" si="6"/>
        <v>2037975.5152814407</v>
      </c>
      <c r="H31">
        <f t="shared" si="7"/>
        <v>5084990.8199060997</v>
      </c>
      <c r="I31">
        <f t="shared" si="8"/>
        <v>51228.524974133303</v>
      </c>
      <c r="J31">
        <f t="shared" si="9"/>
        <v>2077340.0409849843</v>
      </c>
      <c r="K31">
        <f t="shared" si="10"/>
        <v>4745935.3188320138</v>
      </c>
      <c r="L31">
        <f t="shared" si="11"/>
        <v>5017179.7196912821</v>
      </c>
    </row>
    <row r="32" spans="1:12" x14ac:dyDescent="0.2">
      <c r="A32">
        <v>80</v>
      </c>
      <c r="B32" t="s">
        <v>174</v>
      </c>
      <c r="C32" s="2">
        <v>191061.90349999999</v>
      </c>
      <c r="D32">
        <v>6718360.6997190202</v>
      </c>
      <c r="E32">
        <v>51228.524974133303</v>
      </c>
      <c r="F32">
        <v>3089479.0759776901</v>
      </c>
      <c r="G32" s="1">
        <f t="shared" si="6"/>
        <v>2512532.5510427109</v>
      </c>
      <c r="H32">
        <f t="shared" si="7"/>
        <v>6718360.6997190202</v>
      </c>
      <c r="I32">
        <f t="shared" si="8"/>
        <v>51228.524974133303</v>
      </c>
      <c r="J32">
        <f t="shared" si="9"/>
        <v>2714272.516945208</v>
      </c>
      <c r="K32">
        <f t="shared" si="10"/>
        <v>6174028.4561578194</v>
      </c>
      <c r="L32">
        <f t="shared" si="11"/>
        <v>6609494.2510067793</v>
      </c>
    </row>
    <row r="33" spans="1:12" x14ac:dyDescent="0.2">
      <c r="A33">
        <v>90</v>
      </c>
      <c r="B33" t="s">
        <v>174</v>
      </c>
      <c r="C33" s="2">
        <v>188701.37469999999</v>
      </c>
      <c r="D33">
        <v>6938471.1998870298</v>
      </c>
      <c r="E33">
        <v>51228.524974133303</v>
      </c>
      <c r="F33">
        <v>3178299.1587859499</v>
      </c>
      <c r="G33" s="1">
        <f t="shared" si="6"/>
        <v>2589175.0645867782</v>
      </c>
      <c r="H33">
        <f t="shared" si="7"/>
        <v>6938471.1998870298</v>
      </c>
      <c r="I33">
        <f t="shared" si="8"/>
        <v>51228.524974133303</v>
      </c>
      <c r="J33">
        <f t="shared" si="9"/>
        <v>2804767.8444335703</v>
      </c>
      <c r="K33">
        <f t="shared" si="10"/>
        <v>6374445.3937218664</v>
      </c>
      <c r="L33">
        <f t="shared" si="11"/>
        <v>6825666.0386539958</v>
      </c>
    </row>
    <row r="34" spans="1:12" x14ac:dyDescent="0.2">
      <c r="A34">
        <v>100</v>
      </c>
      <c r="B34" t="s">
        <v>174</v>
      </c>
      <c r="C34" s="2">
        <v>157658.95610000001</v>
      </c>
      <c r="D34">
        <v>6009361.7223943798</v>
      </c>
      <c r="E34">
        <v>2661042.4217338301</v>
      </c>
      <c r="F34">
        <v>3268363.1261990601</v>
      </c>
      <c r="G34" s="1">
        <f t="shared" si="6"/>
        <v>3024106.5566068171</v>
      </c>
      <c r="H34">
        <f t="shared" si="7"/>
        <v>6009361.7223943798</v>
      </c>
      <c r="I34">
        <f t="shared" si="8"/>
        <v>157658.95610000001</v>
      </c>
      <c r="J34">
        <f t="shared" si="9"/>
        <v>2080850.0119622191</v>
      </c>
      <c r="K34">
        <f t="shared" si="10"/>
        <v>5598211.9329650812</v>
      </c>
      <c r="L34">
        <f t="shared" si="11"/>
        <v>5927131.7645085193</v>
      </c>
    </row>
    <row r="35" spans="1:12" x14ac:dyDescent="0.2">
      <c r="A35">
        <v>110</v>
      </c>
      <c r="B35" t="s">
        <v>174</v>
      </c>
      <c r="C35" s="2">
        <v>157658.95610000001</v>
      </c>
      <c r="D35">
        <v>5404069.0452223802</v>
      </c>
      <c r="E35">
        <v>2915218.1208774899</v>
      </c>
      <c r="F35">
        <v>3567073.6511719101</v>
      </c>
      <c r="G35" s="1">
        <f t="shared" si="6"/>
        <v>3011004.9433429451</v>
      </c>
      <c r="H35">
        <f t="shared" si="7"/>
        <v>5404069.0452223802</v>
      </c>
      <c r="I35">
        <f t="shared" si="8"/>
        <v>157658.95610000001</v>
      </c>
      <c r="J35">
        <f t="shared" si="9"/>
        <v>1883263.5663791224</v>
      </c>
      <c r="K35">
        <f t="shared" si="10"/>
        <v>5128519.7361148093</v>
      </c>
      <c r="L35">
        <f t="shared" si="11"/>
        <v>5348959.1834008656</v>
      </c>
    </row>
    <row r="36" spans="1:12" x14ac:dyDescent="0.2">
      <c r="A36">
        <v>120</v>
      </c>
      <c r="B36" t="s">
        <v>174</v>
      </c>
      <c r="C36" s="2">
        <v>355356.08240000001</v>
      </c>
      <c r="D36">
        <v>5867434.8136729198</v>
      </c>
      <c r="E36">
        <v>3050108.38972393</v>
      </c>
      <c r="F36">
        <v>3584526.2996741198</v>
      </c>
      <c r="G36" s="1">
        <f t="shared" si="6"/>
        <v>3214356.3963677422</v>
      </c>
      <c r="H36">
        <f t="shared" si="7"/>
        <v>5867434.8136729198</v>
      </c>
      <c r="I36">
        <f t="shared" si="8"/>
        <v>355356.08240000001</v>
      </c>
      <c r="J36">
        <f t="shared" si="9"/>
        <v>1960657.4821114547</v>
      </c>
      <c r="K36">
        <f t="shared" si="10"/>
        <v>5524998.536573099</v>
      </c>
      <c r="L36">
        <f t="shared" si="11"/>
        <v>5798947.5582529549</v>
      </c>
    </row>
    <row r="37" spans="1:12" x14ac:dyDescent="0.2">
      <c r="A37">
        <v>130</v>
      </c>
      <c r="B37" t="s">
        <v>174</v>
      </c>
      <c r="C37" s="2">
        <v>355356.08240000001</v>
      </c>
      <c r="D37">
        <v>5468714.0074618598</v>
      </c>
      <c r="E37">
        <v>2948889.5999999898</v>
      </c>
      <c r="F37">
        <v>4106963.3617673502</v>
      </c>
      <c r="G37" s="1">
        <f t="shared" si="6"/>
        <v>3219980.7629072997</v>
      </c>
      <c r="H37">
        <f t="shared" si="7"/>
        <v>5468714.0074618598</v>
      </c>
      <c r="I37">
        <f t="shared" si="8"/>
        <v>355356.08240000001</v>
      </c>
      <c r="J37">
        <f t="shared" si="9"/>
        <v>1879035.943949942</v>
      </c>
      <c r="K37">
        <f t="shared" si="10"/>
        <v>5264451.4106076825</v>
      </c>
      <c r="L37">
        <f t="shared" si="11"/>
        <v>5427861.4880910236</v>
      </c>
    </row>
    <row r="38" spans="1:12" x14ac:dyDescent="0.2">
      <c r="A38">
        <v>140</v>
      </c>
      <c r="B38" t="s">
        <v>174</v>
      </c>
      <c r="C38" s="2">
        <v>355356.08240000001</v>
      </c>
      <c r="D38">
        <v>3219793.6928689801</v>
      </c>
      <c r="E38">
        <v>3238604.5495974799</v>
      </c>
      <c r="F38">
        <v>4515803.2941300403</v>
      </c>
      <c r="G38" s="1">
        <f t="shared" si="6"/>
        <v>2832389.4047491252</v>
      </c>
      <c r="H38">
        <f t="shared" si="7"/>
        <v>4515803.2941300403</v>
      </c>
      <c r="I38">
        <f t="shared" si="8"/>
        <v>355356.08240000001</v>
      </c>
      <c r="J38">
        <f t="shared" si="9"/>
        <v>1523537.7603907902</v>
      </c>
      <c r="K38">
        <f t="shared" si="10"/>
        <v>4324223.4824501555</v>
      </c>
      <c r="L38">
        <f t="shared" si="11"/>
        <v>4477487.3317940626</v>
      </c>
    </row>
    <row r="39" spans="1:12" x14ac:dyDescent="0.2">
      <c r="A39">
        <v>150</v>
      </c>
      <c r="B39" t="s">
        <v>174</v>
      </c>
      <c r="C39" s="2">
        <v>461176.32939999999</v>
      </c>
      <c r="D39">
        <v>3784999.2144540399</v>
      </c>
      <c r="E39">
        <v>3267793.6746837799</v>
      </c>
      <c r="F39">
        <v>4906079.1883523203</v>
      </c>
      <c r="G39" s="1">
        <f t="shared" si="6"/>
        <v>3105012.1017225352</v>
      </c>
      <c r="H39">
        <f t="shared" si="7"/>
        <v>4906079.1883523203</v>
      </c>
      <c r="I39">
        <f t="shared" si="8"/>
        <v>461176.32939999999</v>
      </c>
      <c r="J39">
        <f t="shared" si="9"/>
        <v>1637268.3466318268</v>
      </c>
      <c r="K39">
        <f t="shared" si="10"/>
        <v>4737917.1922675781</v>
      </c>
      <c r="L39">
        <f t="shared" si="11"/>
        <v>4872446.7891353713</v>
      </c>
    </row>
    <row r="40" spans="1:12" x14ac:dyDescent="0.2">
      <c r="A40">
        <v>160</v>
      </c>
      <c r="B40" t="s">
        <v>174</v>
      </c>
      <c r="C40" s="2">
        <v>2629893.41</v>
      </c>
      <c r="D40">
        <v>3784999.2144540399</v>
      </c>
      <c r="E40">
        <v>4009477.3758790302</v>
      </c>
      <c r="F40">
        <v>2982695.45165045</v>
      </c>
      <c r="G40" s="1">
        <f t="shared" si="6"/>
        <v>3351766.3629958802</v>
      </c>
      <c r="H40">
        <f t="shared" si="7"/>
        <v>4009477.3758790302</v>
      </c>
      <c r="I40">
        <f t="shared" si="8"/>
        <v>2629893.41</v>
      </c>
      <c r="J40">
        <f t="shared" si="9"/>
        <v>565152.27547951171</v>
      </c>
      <c r="K40">
        <f t="shared" si="10"/>
        <v>3975805.6516652815</v>
      </c>
      <c r="L40">
        <f t="shared" si="11"/>
        <v>4002743.0310362806</v>
      </c>
    </row>
    <row r="41" spans="1:12" x14ac:dyDescent="0.2">
      <c r="A41">
        <v>170</v>
      </c>
      <c r="B41" t="s">
        <v>174</v>
      </c>
      <c r="C41" s="2">
        <v>2874517.6460000002</v>
      </c>
      <c r="D41">
        <v>2905833.2457117401</v>
      </c>
      <c r="E41">
        <v>4379467.2113081701</v>
      </c>
      <c r="F41">
        <v>2982695.45165045</v>
      </c>
      <c r="G41" s="1">
        <f t="shared" si="6"/>
        <v>3285628.38866759</v>
      </c>
      <c r="H41">
        <f t="shared" si="7"/>
        <v>4379467.2113081701</v>
      </c>
      <c r="I41">
        <f t="shared" si="8"/>
        <v>2874517.6460000002</v>
      </c>
      <c r="J41">
        <f t="shared" si="9"/>
        <v>632753.53171576944</v>
      </c>
      <c r="K41">
        <f t="shared" si="10"/>
        <v>4169951.4473595116</v>
      </c>
      <c r="L41">
        <f t="shared" si="11"/>
        <v>4346652.046628952</v>
      </c>
    </row>
    <row r="42" spans="1:12" x14ac:dyDescent="0.2">
      <c r="A42">
        <v>180</v>
      </c>
      <c r="B42" t="s">
        <v>174</v>
      </c>
      <c r="C42" s="2">
        <v>2608395.486</v>
      </c>
      <c r="D42">
        <v>664410.71409323602</v>
      </c>
      <c r="E42">
        <v>4334280.6817801297</v>
      </c>
      <c r="F42">
        <v>2982695.45165045</v>
      </c>
      <c r="G42" s="1">
        <f t="shared" si="6"/>
        <v>2647445.5833809539</v>
      </c>
      <c r="H42">
        <f t="shared" si="7"/>
        <v>4334280.6817801297</v>
      </c>
      <c r="I42">
        <f t="shared" si="8"/>
        <v>664410.71409323602</v>
      </c>
      <c r="J42">
        <f t="shared" si="9"/>
        <v>1312607.8361683744</v>
      </c>
      <c r="K42">
        <f t="shared" si="10"/>
        <v>4131542.8972606771</v>
      </c>
      <c r="L42">
        <f t="shared" si="11"/>
        <v>4293733.1248762384</v>
      </c>
    </row>
    <row r="43" spans="1:12" x14ac:dyDescent="0.2">
      <c r="A43">
        <v>190</v>
      </c>
      <c r="B43" t="s">
        <v>174</v>
      </c>
      <c r="C43" s="2">
        <v>2879525.4810000001</v>
      </c>
      <c r="D43">
        <v>664410.71409323602</v>
      </c>
      <c r="E43">
        <v>2977496.8975460799</v>
      </c>
      <c r="F43">
        <v>2603487.9402115499</v>
      </c>
      <c r="G43" s="1">
        <f t="shared" si="6"/>
        <v>2281230.2582127163</v>
      </c>
      <c r="H43">
        <f t="shared" si="7"/>
        <v>2977496.8975460799</v>
      </c>
      <c r="I43">
        <f t="shared" si="8"/>
        <v>664410.71409323602</v>
      </c>
      <c r="J43">
        <f t="shared" si="9"/>
        <v>943490.83971608395</v>
      </c>
      <c r="K43">
        <f t="shared" si="10"/>
        <v>2962801.1850641677</v>
      </c>
      <c r="L43">
        <f t="shared" si="11"/>
        <v>2966276.628826044</v>
      </c>
    </row>
    <row r="44" spans="1:12" x14ac:dyDescent="0.2">
      <c r="A44">
        <v>200</v>
      </c>
      <c r="B44" t="s">
        <v>174</v>
      </c>
      <c r="C44" s="2">
        <v>3150655.4759999998</v>
      </c>
      <c r="D44">
        <v>1798782.2790390099</v>
      </c>
      <c r="E44">
        <v>2977496.8975460799</v>
      </c>
      <c r="F44">
        <v>2810233.4147019698</v>
      </c>
      <c r="G44" s="1">
        <f t="shared" si="6"/>
        <v>2684292.0168217649</v>
      </c>
      <c r="H44">
        <f t="shared" si="7"/>
        <v>3150655.4759999998</v>
      </c>
      <c r="I44">
        <f t="shared" si="8"/>
        <v>1798782.2790390099</v>
      </c>
      <c r="J44">
        <f t="shared" si="9"/>
        <v>525226.78662301472</v>
      </c>
      <c r="K44">
        <f t="shared" si="10"/>
        <v>3124681.6892319117</v>
      </c>
      <c r="L44">
        <f t="shared" si="11"/>
        <v>2972478.9930607565</v>
      </c>
    </row>
    <row r="45" spans="1:12" x14ac:dyDescent="0.2">
      <c r="A45">
        <v>210</v>
      </c>
      <c r="B45" t="s">
        <v>174</v>
      </c>
      <c r="C45" s="2">
        <v>2701096.4240000001</v>
      </c>
      <c r="D45">
        <v>1798782.2790390099</v>
      </c>
      <c r="E45">
        <v>2977496.8975460799</v>
      </c>
      <c r="F45">
        <v>2810233.4147019698</v>
      </c>
      <c r="G45" s="1">
        <f t="shared" si="6"/>
        <v>2571902.2538217651</v>
      </c>
      <c r="H45">
        <f t="shared" si="7"/>
        <v>2977496.8975460799</v>
      </c>
      <c r="I45">
        <f t="shared" si="8"/>
        <v>1798782.2790390099</v>
      </c>
      <c r="J45">
        <f t="shared" si="9"/>
        <v>457087.0776669606</v>
      </c>
      <c r="K45">
        <f t="shared" si="10"/>
        <v>2952407.3751194635</v>
      </c>
      <c r="L45">
        <f t="shared" si="11"/>
        <v>2972478.9930607565</v>
      </c>
    </row>
    <row r="46" spans="1:12" x14ac:dyDescent="0.2">
      <c r="A46">
        <v>0</v>
      </c>
      <c r="B46" t="s">
        <v>304</v>
      </c>
      <c r="C46" s="2">
        <v>36.955168399999998</v>
      </c>
      <c r="D46">
        <v>310588.58838977298</v>
      </c>
      <c r="E46">
        <v>310588.58838977298</v>
      </c>
      <c r="F46">
        <v>441645.51920341398</v>
      </c>
      <c r="G46" s="1">
        <f t="shared" ref="G46:G67" si="12">AVERAGE(C46:F46)</f>
        <v>265714.91278784</v>
      </c>
      <c r="H46">
        <f t="shared" ref="H46:H67" si="13">MAX(C46:F46)</f>
        <v>441645.51920341398</v>
      </c>
      <c r="I46">
        <f t="shared" ref="I46:I67" si="14">MIN(C46:F46)</f>
        <v>36.955168399999998</v>
      </c>
      <c r="J46">
        <f t="shared" ref="J46:J67" si="15">_xlfn.STDEV.P(C46:F46)</f>
        <v>162452.80003946036</v>
      </c>
      <c r="K46">
        <f t="shared" ref="K46:K67" si="16">_xlfn.PERCENTILE.INC(C46:F46,0.95)</f>
        <v>421986.97958136781</v>
      </c>
      <c r="L46">
        <f t="shared" ref="L46:L67" si="17">_xlfn.PERCENTILE.INC(D46:G46,0.99)</f>
        <v>437713.81127900473</v>
      </c>
    </row>
    <row r="47" spans="1:12" x14ac:dyDescent="0.2">
      <c r="A47">
        <v>10</v>
      </c>
      <c r="B47" t="s">
        <v>304</v>
      </c>
      <c r="C47" s="2">
        <v>47.784596000000001</v>
      </c>
      <c r="D47">
        <v>310588.58838977298</v>
      </c>
      <c r="E47">
        <v>332180.400799967</v>
      </c>
      <c r="F47">
        <v>338411.43881836598</v>
      </c>
      <c r="G47" s="1">
        <f t="shared" si="12"/>
        <v>245307.05315102648</v>
      </c>
      <c r="H47">
        <f t="shared" si="13"/>
        <v>338411.43881836598</v>
      </c>
      <c r="I47">
        <f t="shared" si="14"/>
        <v>47.784596000000001</v>
      </c>
      <c r="J47">
        <f t="shared" si="15"/>
        <v>141976.40016698258</v>
      </c>
      <c r="K47">
        <f t="shared" si="16"/>
        <v>337476.78311560611</v>
      </c>
      <c r="L47">
        <f t="shared" si="17"/>
        <v>338224.50767781399</v>
      </c>
    </row>
    <row r="48" spans="1:12" x14ac:dyDescent="0.2">
      <c r="A48">
        <v>20</v>
      </c>
      <c r="B48" t="s">
        <v>304</v>
      </c>
      <c r="C48" s="2">
        <v>8408.7926270000007</v>
      </c>
      <c r="D48">
        <v>264843.53127116698</v>
      </c>
      <c r="E48">
        <v>507870.51684061001</v>
      </c>
      <c r="F48">
        <v>46106.100148784099</v>
      </c>
      <c r="G48" s="1">
        <f t="shared" si="12"/>
        <v>206807.2352218903</v>
      </c>
      <c r="H48">
        <f t="shared" si="13"/>
        <v>507870.51684061001</v>
      </c>
      <c r="I48">
        <f t="shared" si="14"/>
        <v>8408.7926270000007</v>
      </c>
      <c r="J48">
        <f t="shared" si="15"/>
        <v>199495.68168008956</v>
      </c>
      <c r="K48">
        <f t="shared" si="16"/>
        <v>471416.46900519344</v>
      </c>
      <c r="L48">
        <f t="shared" si="17"/>
        <v>500579.7072735267</v>
      </c>
    </row>
    <row r="49" spans="1:12" x14ac:dyDescent="0.2">
      <c r="A49">
        <v>30</v>
      </c>
      <c r="B49" t="s">
        <v>304</v>
      </c>
      <c r="C49" s="2">
        <v>11483.40609</v>
      </c>
      <c r="D49">
        <v>365768.659928268</v>
      </c>
      <c r="E49">
        <v>338279.165952123</v>
      </c>
      <c r="F49">
        <v>37287.283915325803</v>
      </c>
      <c r="G49" s="1">
        <f t="shared" si="12"/>
        <v>188204.62897142919</v>
      </c>
      <c r="H49">
        <f t="shared" si="13"/>
        <v>365768.659928268</v>
      </c>
      <c r="I49">
        <f t="shared" si="14"/>
        <v>11483.40609</v>
      </c>
      <c r="J49">
        <f t="shared" si="15"/>
        <v>164360.7217335559</v>
      </c>
      <c r="K49">
        <f t="shared" si="16"/>
        <v>361645.23583184625</v>
      </c>
      <c r="L49">
        <f t="shared" si="17"/>
        <v>364943.97510898364</v>
      </c>
    </row>
    <row r="50" spans="1:12" x14ac:dyDescent="0.2">
      <c r="A50">
        <v>40</v>
      </c>
      <c r="B50" t="s">
        <v>304</v>
      </c>
      <c r="C50" s="2">
        <v>9393.0593480000007</v>
      </c>
      <c r="D50">
        <v>289332.662231786</v>
      </c>
      <c r="E50">
        <v>370210.15197253798</v>
      </c>
      <c r="F50">
        <v>40581.405183350398</v>
      </c>
      <c r="G50" s="1">
        <f t="shared" si="12"/>
        <v>177379.31968391861</v>
      </c>
      <c r="H50">
        <f t="shared" si="13"/>
        <v>370210.15197253798</v>
      </c>
      <c r="I50">
        <f t="shared" si="14"/>
        <v>9393.0593480000007</v>
      </c>
      <c r="J50">
        <f t="shared" si="15"/>
        <v>155443.18404332944</v>
      </c>
      <c r="K50">
        <f t="shared" si="16"/>
        <v>358078.52851142513</v>
      </c>
      <c r="L50">
        <f t="shared" si="17"/>
        <v>367783.8272803154</v>
      </c>
    </row>
    <row r="51" spans="1:12" x14ac:dyDescent="0.2">
      <c r="A51">
        <v>50</v>
      </c>
      <c r="B51" t="s">
        <v>304</v>
      </c>
      <c r="C51" s="2">
        <v>28296.7781</v>
      </c>
      <c r="D51">
        <v>340426.793847405</v>
      </c>
      <c r="E51">
        <v>434864.18929384102</v>
      </c>
      <c r="F51">
        <v>27579.1959516446</v>
      </c>
      <c r="G51" s="1">
        <f t="shared" si="12"/>
        <v>207791.73929822264</v>
      </c>
      <c r="H51">
        <f t="shared" si="13"/>
        <v>434864.18929384102</v>
      </c>
      <c r="I51">
        <f t="shared" si="14"/>
        <v>27579.1959516446</v>
      </c>
      <c r="J51">
        <f t="shared" si="15"/>
        <v>182926.86866427725</v>
      </c>
      <c r="K51">
        <f t="shared" si="16"/>
        <v>420698.57997687557</v>
      </c>
      <c r="L51">
        <f t="shared" si="17"/>
        <v>432031.0674304479</v>
      </c>
    </row>
    <row r="52" spans="1:12" x14ac:dyDescent="0.2">
      <c r="A52">
        <v>60</v>
      </c>
      <c r="B52" t="s">
        <v>304</v>
      </c>
      <c r="C52" s="2">
        <v>54005.188649999996</v>
      </c>
      <c r="D52">
        <v>340426.793847405</v>
      </c>
      <c r="E52">
        <v>341407.77898945799</v>
      </c>
      <c r="F52">
        <v>19675.231163465902</v>
      </c>
      <c r="G52" s="1">
        <f t="shared" si="12"/>
        <v>188878.74816258223</v>
      </c>
      <c r="H52">
        <f t="shared" si="13"/>
        <v>341407.77898945799</v>
      </c>
      <c r="I52">
        <f t="shared" si="14"/>
        <v>19675.231163465902</v>
      </c>
      <c r="J52">
        <f t="shared" si="15"/>
        <v>152522.63980827521</v>
      </c>
      <c r="K52">
        <f t="shared" si="16"/>
        <v>341260.63121815003</v>
      </c>
      <c r="L52">
        <f t="shared" si="17"/>
        <v>341378.34943519637</v>
      </c>
    </row>
    <row r="53" spans="1:12" x14ac:dyDescent="0.2">
      <c r="A53">
        <v>70</v>
      </c>
      <c r="B53" t="s">
        <v>304</v>
      </c>
      <c r="C53" s="2">
        <v>54005.188649999996</v>
      </c>
      <c r="D53">
        <v>58200.748569413299</v>
      </c>
      <c r="E53">
        <v>62153.7012012942</v>
      </c>
      <c r="F53">
        <v>3858.4840018412001</v>
      </c>
      <c r="G53" s="1">
        <f t="shared" si="12"/>
        <v>44554.53060563717</v>
      </c>
      <c r="H53">
        <f t="shared" si="13"/>
        <v>62153.7012012942</v>
      </c>
      <c r="I53">
        <f t="shared" si="14"/>
        <v>3858.4840018412001</v>
      </c>
      <c r="J53">
        <f t="shared" si="15"/>
        <v>23671.888480958489</v>
      </c>
      <c r="K53">
        <f t="shared" si="16"/>
        <v>61560.758306512063</v>
      </c>
      <c r="L53">
        <f t="shared" si="17"/>
        <v>62035.112622337772</v>
      </c>
    </row>
    <row r="54" spans="1:12" x14ac:dyDescent="0.2">
      <c r="A54">
        <v>80</v>
      </c>
      <c r="B54" t="s">
        <v>304</v>
      </c>
      <c r="C54" s="2">
        <v>50445.45218</v>
      </c>
      <c r="D54">
        <v>58200.748569413299</v>
      </c>
      <c r="E54">
        <v>46455.509201567598</v>
      </c>
      <c r="F54">
        <v>3858.4840018412001</v>
      </c>
      <c r="G54" s="1">
        <f t="shared" si="12"/>
        <v>39740.048488205524</v>
      </c>
      <c r="H54">
        <f t="shared" si="13"/>
        <v>58200.748569413299</v>
      </c>
      <c r="I54">
        <f t="shared" si="14"/>
        <v>3858.4840018412001</v>
      </c>
      <c r="J54">
        <f t="shared" si="15"/>
        <v>21142.298824125191</v>
      </c>
      <c r="K54">
        <f t="shared" si="16"/>
        <v>57037.454111001301</v>
      </c>
      <c r="L54">
        <f t="shared" si="17"/>
        <v>57848.391388377924</v>
      </c>
    </row>
    <row r="55" spans="1:12" x14ac:dyDescent="0.2">
      <c r="A55">
        <v>90</v>
      </c>
      <c r="B55" t="s">
        <v>304</v>
      </c>
      <c r="C55" s="2">
        <v>76003.564570000002</v>
      </c>
      <c r="D55">
        <v>59320.530870454801</v>
      </c>
      <c r="E55">
        <v>55019.442096365099</v>
      </c>
      <c r="F55">
        <v>1280</v>
      </c>
      <c r="G55" s="1">
        <f t="shared" si="12"/>
        <v>47905.884384204976</v>
      </c>
      <c r="H55">
        <f t="shared" si="13"/>
        <v>76003.564570000002</v>
      </c>
      <c r="I55">
        <f t="shared" si="14"/>
        <v>1280</v>
      </c>
      <c r="J55">
        <f t="shared" si="15"/>
        <v>28037.250151195098</v>
      </c>
      <c r="K55">
        <f t="shared" si="16"/>
        <v>73501.109515068209</v>
      </c>
      <c r="L55">
        <f t="shared" si="17"/>
        <v>59191.498207232107</v>
      </c>
    </row>
    <row r="56" spans="1:12" x14ac:dyDescent="0.2">
      <c r="A56">
        <v>100</v>
      </c>
      <c r="B56" t="s">
        <v>304</v>
      </c>
      <c r="C56" s="2">
        <v>71311.433789999995</v>
      </c>
      <c r="D56">
        <v>42902.583315832402</v>
      </c>
      <c r="E56">
        <v>37771.422992606698</v>
      </c>
      <c r="F56">
        <v>2111.93400206243</v>
      </c>
      <c r="G56" s="1">
        <f t="shared" si="12"/>
        <v>38524.343525125383</v>
      </c>
      <c r="H56">
        <f t="shared" si="13"/>
        <v>71311.433789999995</v>
      </c>
      <c r="I56">
        <f t="shared" si="14"/>
        <v>2111.93400206243</v>
      </c>
      <c r="J56">
        <f t="shared" si="15"/>
        <v>24599.75979712759</v>
      </c>
      <c r="K56">
        <f t="shared" si="16"/>
        <v>67050.106218874847</v>
      </c>
      <c r="L56">
        <f t="shared" si="17"/>
        <v>42771.236122111193</v>
      </c>
    </row>
    <row r="57" spans="1:12" x14ac:dyDescent="0.2">
      <c r="A57">
        <v>110</v>
      </c>
      <c r="B57" t="s">
        <v>304</v>
      </c>
      <c r="C57" s="2">
        <v>71311.433789999995</v>
      </c>
      <c r="D57">
        <v>51919.395969798403</v>
      </c>
      <c r="E57">
        <v>13851.951258790001</v>
      </c>
      <c r="F57">
        <v>2111.93400206243</v>
      </c>
      <c r="G57" s="1">
        <f t="shared" si="12"/>
        <v>34798.678755162706</v>
      </c>
      <c r="H57">
        <f t="shared" si="13"/>
        <v>71311.433789999995</v>
      </c>
      <c r="I57">
        <f t="shared" si="14"/>
        <v>2111.93400206243</v>
      </c>
      <c r="J57">
        <f t="shared" si="15"/>
        <v>27988.787547601918</v>
      </c>
      <c r="K57">
        <f t="shared" si="16"/>
        <v>68402.628116969747</v>
      </c>
      <c r="L57">
        <f t="shared" si="17"/>
        <v>51405.774453359329</v>
      </c>
    </row>
    <row r="58" spans="1:12" x14ac:dyDescent="0.2">
      <c r="A58">
        <v>120</v>
      </c>
      <c r="B58" t="s">
        <v>304</v>
      </c>
      <c r="C58" s="2">
        <v>55031.578200000004</v>
      </c>
      <c r="D58">
        <v>42185.230328183003</v>
      </c>
      <c r="E58">
        <v>3299.3824398102502</v>
      </c>
      <c r="F58">
        <v>338396.12056670099</v>
      </c>
      <c r="G58" s="1">
        <f t="shared" si="12"/>
        <v>109728.07788367356</v>
      </c>
      <c r="H58">
        <f t="shared" si="13"/>
        <v>338396.12056670099</v>
      </c>
      <c r="I58">
        <f t="shared" si="14"/>
        <v>3299.3824398102502</v>
      </c>
      <c r="J58">
        <f t="shared" si="15"/>
        <v>133388.42181006548</v>
      </c>
      <c r="K58">
        <f t="shared" si="16"/>
        <v>295891.43921169575</v>
      </c>
      <c r="L58">
        <f t="shared" si="17"/>
        <v>331536.07928621012</v>
      </c>
    </row>
    <row r="59" spans="1:12" x14ac:dyDescent="0.2">
      <c r="A59">
        <v>130</v>
      </c>
      <c r="B59" t="s">
        <v>304</v>
      </c>
      <c r="C59" s="2">
        <v>49553.762419999999</v>
      </c>
      <c r="D59">
        <v>13058.0771732292</v>
      </c>
      <c r="E59">
        <v>2167.3868947879</v>
      </c>
      <c r="F59">
        <v>265713.91315686499</v>
      </c>
      <c r="G59" s="1">
        <f t="shared" si="12"/>
        <v>82623.284911220515</v>
      </c>
      <c r="H59">
        <f t="shared" si="13"/>
        <v>265713.91315686499</v>
      </c>
      <c r="I59">
        <f t="shared" si="14"/>
        <v>2167.3868947879</v>
      </c>
      <c r="J59">
        <f t="shared" si="15"/>
        <v>107154.37592842699</v>
      </c>
      <c r="K59">
        <f t="shared" si="16"/>
        <v>233289.8905463352</v>
      </c>
      <c r="L59">
        <f t="shared" si="17"/>
        <v>260221.19430949562</v>
      </c>
    </row>
    <row r="60" spans="1:12" x14ac:dyDescent="0.2">
      <c r="A60">
        <v>140</v>
      </c>
      <c r="B60" t="s">
        <v>304</v>
      </c>
      <c r="C60" s="2">
        <v>4556.8</v>
      </c>
      <c r="D60">
        <v>318083.54389548901</v>
      </c>
      <c r="E60">
        <v>1252.04246095703</v>
      </c>
      <c r="F60">
        <v>323835.328626487</v>
      </c>
      <c r="G60" s="1">
        <f t="shared" si="12"/>
        <v>161931.92874573325</v>
      </c>
      <c r="H60">
        <f t="shared" si="13"/>
        <v>323835.328626487</v>
      </c>
      <c r="I60">
        <f t="shared" si="14"/>
        <v>1252.04246095703</v>
      </c>
      <c r="J60">
        <f t="shared" si="15"/>
        <v>159044.80092968256</v>
      </c>
      <c r="K60">
        <f t="shared" si="16"/>
        <v>322972.5609168373</v>
      </c>
      <c r="L60">
        <f t="shared" si="17"/>
        <v>323662.77508455707</v>
      </c>
    </row>
    <row r="61" spans="1:12" x14ac:dyDescent="0.2">
      <c r="A61">
        <v>150</v>
      </c>
      <c r="B61" t="s">
        <v>304</v>
      </c>
      <c r="C61" s="2">
        <v>5718.3885120000004</v>
      </c>
      <c r="D61">
        <v>443641.482094804</v>
      </c>
      <c r="E61">
        <v>1242.6595371502699</v>
      </c>
      <c r="F61">
        <v>323291.17897969601</v>
      </c>
      <c r="G61" s="1">
        <f t="shared" si="12"/>
        <v>193473.42728091258</v>
      </c>
      <c r="H61">
        <f t="shared" si="13"/>
        <v>443641.482094804</v>
      </c>
      <c r="I61">
        <f t="shared" si="14"/>
        <v>1242.6595371502699</v>
      </c>
      <c r="J61">
        <f t="shared" si="15"/>
        <v>194705.75682036552</v>
      </c>
      <c r="K61">
        <f t="shared" si="16"/>
        <v>425588.93662753777</v>
      </c>
      <c r="L61">
        <f t="shared" si="17"/>
        <v>440030.97300135077</v>
      </c>
    </row>
    <row r="62" spans="1:12" x14ac:dyDescent="0.2">
      <c r="A62">
        <v>160</v>
      </c>
      <c r="B62" t="s">
        <v>304</v>
      </c>
      <c r="C62" s="2">
        <v>5718.3885120000004</v>
      </c>
      <c r="D62">
        <v>318757.97457060002</v>
      </c>
      <c r="E62">
        <v>597.79911847981498</v>
      </c>
      <c r="F62">
        <v>323291.17897969601</v>
      </c>
      <c r="G62" s="1">
        <f t="shared" si="12"/>
        <v>162091.33529519395</v>
      </c>
      <c r="H62">
        <f t="shared" si="13"/>
        <v>323291.17897969601</v>
      </c>
      <c r="I62">
        <f t="shared" si="14"/>
        <v>597.79911847981498</v>
      </c>
      <c r="J62">
        <f t="shared" si="15"/>
        <v>158951.63272067814</v>
      </c>
      <c r="K62">
        <f t="shared" si="16"/>
        <v>322611.19831833162</v>
      </c>
      <c r="L62">
        <f t="shared" si="17"/>
        <v>323155.18284742313</v>
      </c>
    </row>
    <row r="63" spans="1:12" x14ac:dyDescent="0.2">
      <c r="A63">
        <v>170</v>
      </c>
      <c r="B63" t="s">
        <v>304</v>
      </c>
      <c r="C63" s="2">
        <v>5188.2453820000001</v>
      </c>
      <c r="D63">
        <v>372205.97335765202</v>
      </c>
      <c r="E63">
        <v>597.79911847981498</v>
      </c>
      <c r="F63">
        <v>255638.91509222001</v>
      </c>
      <c r="G63" s="1">
        <f t="shared" si="12"/>
        <v>158407.73323758796</v>
      </c>
      <c r="H63">
        <f t="shared" si="13"/>
        <v>372205.97335765202</v>
      </c>
      <c r="I63">
        <f t="shared" si="14"/>
        <v>597.79911847981498</v>
      </c>
      <c r="J63">
        <f t="shared" si="15"/>
        <v>160891.09435320756</v>
      </c>
      <c r="K63">
        <f t="shared" si="16"/>
        <v>354720.91461783717</v>
      </c>
      <c r="L63">
        <f t="shared" si="17"/>
        <v>368708.96160968905</v>
      </c>
    </row>
    <row r="64" spans="1:12" x14ac:dyDescent="0.2">
      <c r="A64">
        <v>180</v>
      </c>
      <c r="B64" t="s">
        <v>304</v>
      </c>
      <c r="C64" s="2">
        <v>3526.3539089999999</v>
      </c>
      <c r="D64">
        <v>359147.65030813997</v>
      </c>
      <c r="E64">
        <v>347301.82211408397</v>
      </c>
      <c r="F64">
        <v>1314.5057766367099</v>
      </c>
      <c r="G64" s="1">
        <f t="shared" si="12"/>
        <v>177822.58302696515</v>
      </c>
      <c r="H64">
        <f t="shared" si="13"/>
        <v>359147.65030813997</v>
      </c>
      <c r="I64">
        <f t="shared" si="14"/>
        <v>1314.5057766367099</v>
      </c>
      <c r="J64">
        <f t="shared" si="15"/>
        <v>175453.88947343221</v>
      </c>
      <c r="K64">
        <f t="shared" si="16"/>
        <v>357370.77607903158</v>
      </c>
      <c r="L64">
        <f t="shared" si="17"/>
        <v>358792.27546231827</v>
      </c>
    </row>
    <row r="65" spans="1:12" x14ac:dyDescent="0.2">
      <c r="A65">
        <v>190</v>
      </c>
      <c r="B65" t="s">
        <v>304</v>
      </c>
      <c r="C65">
        <v>3486.0248747557898</v>
      </c>
      <c r="D65">
        <v>456827.52738612401</v>
      </c>
      <c r="E65">
        <v>323408.789696644</v>
      </c>
      <c r="F65">
        <v>243563.52275346301</v>
      </c>
      <c r="G65" s="1">
        <f t="shared" si="12"/>
        <v>256821.46617774668</v>
      </c>
      <c r="H65">
        <f t="shared" si="13"/>
        <v>456827.52738612401</v>
      </c>
      <c r="I65">
        <f t="shared" si="14"/>
        <v>3486.0248747557898</v>
      </c>
      <c r="J65">
        <f t="shared" si="15"/>
        <v>164917.33918657716</v>
      </c>
      <c r="K65">
        <f t="shared" si="16"/>
        <v>436814.71673270199</v>
      </c>
      <c r="L65">
        <f t="shared" si="17"/>
        <v>452824.96525543957</v>
      </c>
    </row>
    <row r="66" spans="1:12" x14ac:dyDescent="0.2">
      <c r="A66">
        <v>200</v>
      </c>
      <c r="B66" t="s">
        <v>304</v>
      </c>
      <c r="C66">
        <v>2883.1763644263201</v>
      </c>
      <c r="D66">
        <v>314660.449233989</v>
      </c>
      <c r="E66">
        <v>388653.44737892703</v>
      </c>
      <c r="F66">
        <v>303197.41899762501</v>
      </c>
      <c r="G66" s="1">
        <f t="shared" si="12"/>
        <v>252348.62299374185</v>
      </c>
      <c r="H66">
        <f t="shared" si="13"/>
        <v>388653.44737892703</v>
      </c>
      <c r="I66">
        <f t="shared" si="14"/>
        <v>2883.1763644263201</v>
      </c>
      <c r="J66">
        <f t="shared" si="15"/>
        <v>147716.26345555123</v>
      </c>
      <c r="K66">
        <f t="shared" si="16"/>
        <v>377554.49765718629</v>
      </c>
      <c r="L66">
        <f t="shared" si="17"/>
        <v>386433.65743457887</v>
      </c>
    </row>
    <row r="67" spans="1:12" x14ac:dyDescent="0.2">
      <c r="A67">
        <v>210</v>
      </c>
      <c r="B67" t="s">
        <v>304</v>
      </c>
      <c r="C67">
        <v>310588.58838977298</v>
      </c>
      <c r="D67">
        <v>44.949738817435502</v>
      </c>
      <c r="E67">
        <v>388653.44737892703</v>
      </c>
      <c r="F67">
        <v>303197.41899762501</v>
      </c>
      <c r="G67" s="1">
        <f t="shared" si="12"/>
        <v>250621.10112628562</v>
      </c>
      <c r="H67">
        <f t="shared" si="13"/>
        <v>388653.44737892703</v>
      </c>
      <c r="I67">
        <f t="shared" si="14"/>
        <v>44.949738817435502</v>
      </c>
      <c r="J67">
        <f t="shared" si="15"/>
        <v>148493.85928866643</v>
      </c>
      <c r="K67">
        <f t="shared" si="16"/>
        <v>376943.71853055386</v>
      </c>
      <c r="L67">
        <f t="shared" si="17"/>
        <v>386089.76652748795</v>
      </c>
    </row>
    <row r="68" spans="1:12" x14ac:dyDescent="0.2">
      <c r="A68">
        <v>0</v>
      </c>
      <c r="B68" t="s">
        <v>305</v>
      </c>
      <c r="C68">
        <v>34761.929889363797</v>
      </c>
      <c r="D68">
        <v>1478.7160619670999</v>
      </c>
      <c r="E68">
        <v>497673.59852425399</v>
      </c>
      <c r="F68">
        <v>1240.63566423681</v>
      </c>
      <c r="G68" s="1">
        <f t="shared" ref="G68:G89" si="18">AVERAGE(C68:F68)</f>
        <v>133788.72003495545</v>
      </c>
      <c r="H68">
        <f t="shared" ref="H68:H89" si="19">MAX(C68:F68)</f>
        <v>497673.59852425399</v>
      </c>
      <c r="I68">
        <f t="shared" ref="I68:I89" si="20">MIN(C68:F68)</f>
        <v>1240.63566423681</v>
      </c>
      <c r="J68">
        <f t="shared" ref="J68:J89" si="21">_xlfn.STDEV.P(C68:F68)</f>
        <v>210531.138897189</v>
      </c>
      <c r="K68">
        <f t="shared" ref="K68:K89" si="22">_xlfn.PERCENTILE.INC(C68:F68,0.95)</f>
        <v>428236.84822902031</v>
      </c>
      <c r="L68">
        <f t="shared" ref="L68:L89" si="23">_xlfn.PERCENTILE.INC(D68:G68,0.99)</f>
        <v>486757.05216957489</v>
      </c>
    </row>
    <row r="69" spans="1:12" x14ac:dyDescent="0.2">
      <c r="A69">
        <v>10</v>
      </c>
      <c r="B69" t="s">
        <v>305</v>
      </c>
      <c r="C69">
        <v>45826.647498029</v>
      </c>
      <c r="D69">
        <v>2321.8979634684001</v>
      </c>
      <c r="E69">
        <v>497673.59852425399</v>
      </c>
      <c r="F69">
        <v>1240.63566423681</v>
      </c>
      <c r="G69" s="1">
        <f t="shared" si="18"/>
        <v>136765.69491249707</v>
      </c>
      <c r="H69">
        <f t="shared" si="19"/>
        <v>497673.59852425399</v>
      </c>
      <c r="I69">
        <f t="shared" si="20"/>
        <v>1240.63566423681</v>
      </c>
      <c r="J69">
        <f t="shared" si="21"/>
        <v>209145.04623370848</v>
      </c>
      <c r="K69">
        <f t="shared" si="22"/>
        <v>429896.55587032007</v>
      </c>
      <c r="L69">
        <f t="shared" si="23"/>
        <v>486846.36141590122</v>
      </c>
    </row>
    <row r="70" spans="1:12" x14ac:dyDescent="0.2">
      <c r="A70">
        <v>20</v>
      </c>
      <c r="B70" t="s">
        <v>305</v>
      </c>
      <c r="C70">
        <v>45826.647498029</v>
      </c>
      <c r="D70">
        <v>2321.8979634684001</v>
      </c>
      <c r="E70">
        <v>497673.59852425399</v>
      </c>
      <c r="F70">
        <v>8132.3626737260001</v>
      </c>
      <c r="G70" s="1">
        <f t="shared" si="18"/>
        <v>138488.62666486937</v>
      </c>
      <c r="H70">
        <f t="shared" si="19"/>
        <v>497673.59852425399</v>
      </c>
      <c r="I70">
        <f t="shared" si="20"/>
        <v>2321.8979634684001</v>
      </c>
      <c r="J70">
        <f t="shared" si="21"/>
        <v>208047.00187680696</v>
      </c>
      <c r="K70">
        <f t="shared" si="22"/>
        <v>429896.55587032007</v>
      </c>
      <c r="L70">
        <f t="shared" si="23"/>
        <v>486898.04936847236</v>
      </c>
    </row>
    <row r="71" spans="1:12" x14ac:dyDescent="0.2">
      <c r="A71">
        <v>30</v>
      </c>
      <c r="B71" t="s">
        <v>305</v>
      </c>
      <c r="C71">
        <v>67408.386139948707</v>
      </c>
      <c r="D71">
        <v>2321.8979634684001</v>
      </c>
      <c r="E71">
        <v>514185.00249404198</v>
      </c>
      <c r="F71">
        <v>8132.3626737260001</v>
      </c>
      <c r="G71" s="1">
        <f t="shared" si="18"/>
        <v>148011.91231779629</v>
      </c>
      <c r="H71">
        <f t="shared" si="19"/>
        <v>514185.00249404198</v>
      </c>
      <c r="I71">
        <f t="shared" si="20"/>
        <v>2321.8979634684001</v>
      </c>
      <c r="J71">
        <f t="shared" si="21"/>
        <v>212938.68195604815</v>
      </c>
      <c r="K71">
        <f t="shared" si="22"/>
        <v>447168.51004092791</v>
      </c>
      <c r="L71">
        <f t="shared" si="23"/>
        <v>503199.80978875444</v>
      </c>
    </row>
    <row r="72" spans="1:12" x14ac:dyDescent="0.2">
      <c r="A72">
        <v>40</v>
      </c>
      <c r="B72" t="s">
        <v>305</v>
      </c>
      <c r="C72">
        <v>78680.908822661499</v>
      </c>
      <c r="D72">
        <v>1495.89968901824</v>
      </c>
      <c r="E72">
        <v>514185.00249404198</v>
      </c>
      <c r="F72">
        <v>8132.3626737260001</v>
      </c>
      <c r="G72" s="1">
        <f t="shared" si="18"/>
        <v>150623.54341986193</v>
      </c>
      <c r="H72">
        <f t="shared" si="19"/>
        <v>514185.00249404198</v>
      </c>
      <c r="I72">
        <f t="shared" si="20"/>
        <v>1495.89968901824</v>
      </c>
      <c r="J72">
        <f t="shared" si="21"/>
        <v>212070.4292871088</v>
      </c>
      <c r="K72">
        <f t="shared" si="22"/>
        <v>448859.38844333473</v>
      </c>
      <c r="L72">
        <f t="shared" si="23"/>
        <v>503278.15872181649</v>
      </c>
    </row>
    <row r="73" spans="1:12" x14ac:dyDescent="0.2">
      <c r="A73">
        <v>50</v>
      </c>
      <c r="B73" t="s">
        <v>305</v>
      </c>
      <c r="C73">
        <v>118658.59736561</v>
      </c>
      <c r="D73">
        <v>1495.89968901824</v>
      </c>
      <c r="E73">
        <v>514185.00249404198</v>
      </c>
      <c r="F73">
        <v>12354.976980473</v>
      </c>
      <c r="G73" s="1">
        <f t="shared" si="18"/>
        <v>161673.61913228582</v>
      </c>
      <c r="H73">
        <f t="shared" si="19"/>
        <v>514185.00249404198</v>
      </c>
      <c r="I73">
        <f t="shared" si="20"/>
        <v>1495.89968901824</v>
      </c>
      <c r="J73">
        <f t="shared" si="21"/>
        <v>208607.00263732389</v>
      </c>
      <c r="K73">
        <f t="shared" si="22"/>
        <v>454856.04172477702</v>
      </c>
      <c r="L73">
        <f t="shared" si="23"/>
        <v>503609.6609931892</v>
      </c>
    </row>
    <row r="74" spans="1:12" x14ac:dyDescent="0.2">
      <c r="A74">
        <v>60</v>
      </c>
      <c r="B74" t="s">
        <v>305</v>
      </c>
      <c r="C74">
        <v>118658.59736561</v>
      </c>
      <c r="D74">
        <v>1495.89968901824</v>
      </c>
      <c r="E74">
        <v>486685.360150163</v>
      </c>
      <c r="F74">
        <v>8516.1290322580608</v>
      </c>
      <c r="G74" s="1">
        <f t="shared" si="18"/>
        <v>153838.99655926233</v>
      </c>
      <c r="H74">
        <f t="shared" si="19"/>
        <v>486685.360150163</v>
      </c>
      <c r="I74">
        <f t="shared" si="20"/>
        <v>1495.89968901824</v>
      </c>
      <c r="J74">
        <f t="shared" si="21"/>
        <v>197706.54847108541</v>
      </c>
      <c r="K74">
        <f t="shared" si="22"/>
        <v>431481.34573247994</v>
      </c>
      <c r="L74">
        <f t="shared" si="23"/>
        <v>476699.96924243588</v>
      </c>
    </row>
    <row r="75" spans="1:12" x14ac:dyDescent="0.2">
      <c r="A75">
        <v>70</v>
      </c>
      <c r="B75" t="s">
        <v>305</v>
      </c>
      <c r="C75">
        <v>127681.61104809601</v>
      </c>
      <c r="D75">
        <v>5984.2030772040298</v>
      </c>
      <c r="E75">
        <v>486685.360150163</v>
      </c>
      <c r="F75">
        <v>7892.9569819514099</v>
      </c>
      <c r="G75" s="1">
        <f t="shared" si="18"/>
        <v>157061.03281435359</v>
      </c>
      <c r="H75">
        <f t="shared" si="19"/>
        <v>486685.360150163</v>
      </c>
      <c r="I75">
        <f t="shared" si="20"/>
        <v>5984.2030772040298</v>
      </c>
      <c r="J75">
        <f t="shared" si="21"/>
        <v>196590.10079723844</v>
      </c>
      <c r="K75">
        <f t="shared" si="22"/>
        <v>432834.7977848528</v>
      </c>
      <c r="L75">
        <f t="shared" si="23"/>
        <v>476796.63033008866</v>
      </c>
    </row>
    <row r="76" spans="1:12" x14ac:dyDescent="0.2">
      <c r="A76">
        <v>80</v>
      </c>
      <c r="B76" t="s">
        <v>305</v>
      </c>
      <c r="C76">
        <v>119138.370039959</v>
      </c>
      <c r="D76">
        <v>5984.2030772040298</v>
      </c>
      <c r="E76">
        <v>486685.360150163</v>
      </c>
      <c r="F76">
        <v>8543.7187687358291</v>
      </c>
      <c r="G76" s="1">
        <f t="shared" si="18"/>
        <v>155087.91300901549</v>
      </c>
      <c r="H76">
        <f t="shared" si="19"/>
        <v>486685.360150163</v>
      </c>
      <c r="I76">
        <f t="shared" si="20"/>
        <v>5984.2030772040298</v>
      </c>
      <c r="J76">
        <f t="shared" si="21"/>
        <v>196822.479515916</v>
      </c>
      <c r="K76">
        <f t="shared" si="22"/>
        <v>431553.31163363229</v>
      </c>
      <c r="L76">
        <f t="shared" si="23"/>
        <v>476737.43673592852</v>
      </c>
    </row>
    <row r="77" spans="1:12" x14ac:dyDescent="0.2">
      <c r="A77">
        <v>90</v>
      </c>
      <c r="B77" t="s">
        <v>305</v>
      </c>
      <c r="C77">
        <v>121737.78710644601</v>
      </c>
      <c r="D77">
        <v>5984.2030772040298</v>
      </c>
      <c r="E77">
        <v>703.47386017540998</v>
      </c>
      <c r="F77">
        <v>10444.395700811499</v>
      </c>
      <c r="G77" s="1">
        <f t="shared" si="18"/>
        <v>34717.464936159238</v>
      </c>
      <c r="H77">
        <f t="shared" si="19"/>
        <v>121737.78710644601</v>
      </c>
      <c r="I77">
        <f t="shared" si="20"/>
        <v>703.47386017540998</v>
      </c>
      <c r="J77">
        <f t="shared" si="21"/>
        <v>50359.384147090408</v>
      </c>
      <c r="K77">
        <f t="shared" si="22"/>
        <v>105043.77839560079</v>
      </c>
      <c r="L77">
        <f t="shared" si="23"/>
        <v>33989.272859098797</v>
      </c>
    </row>
    <row r="78" spans="1:12" x14ac:dyDescent="0.2">
      <c r="A78">
        <v>100</v>
      </c>
      <c r="B78" t="s">
        <v>305</v>
      </c>
      <c r="C78">
        <v>121737.78710644601</v>
      </c>
      <c r="D78">
        <v>45053.854578353399</v>
      </c>
      <c r="E78">
        <v>703.47386017540998</v>
      </c>
      <c r="F78">
        <v>8625.0109819404806</v>
      </c>
      <c r="G78" s="1">
        <f t="shared" si="18"/>
        <v>44030.031631728823</v>
      </c>
      <c r="H78">
        <f t="shared" si="19"/>
        <v>121737.78710644601</v>
      </c>
      <c r="I78">
        <f t="shared" si="20"/>
        <v>703.47386017540998</v>
      </c>
      <c r="J78">
        <f t="shared" si="21"/>
        <v>47880.710024727523</v>
      </c>
      <c r="K78">
        <f t="shared" si="22"/>
        <v>110235.1972272321</v>
      </c>
      <c r="L78">
        <f t="shared" si="23"/>
        <v>45023.139889954662</v>
      </c>
    </row>
    <row r="79" spans="1:12" x14ac:dyDescent="0.2">
      <c r="A79">
        <v>110</v>
      </c>
      <c r="B79" t="s">
        <v>305</v>
      </c>
      <c r="C79">
        <v>121737.78710644601</v>
      </c>
      <c r="D79">
        <v>45053.854578353399</v>
      </c>
      <c r="E79">
        <v>703.47386017540998</v>
      </c>
      <c r="F79">
        <v>7754.6446735395102</v>
      </c>
      <c r="G79" s="1">
        <f t="shared" si="18"/>
        <v>43812.440054628576</v>
      </c>
      <c r="H79">
        <f t="shared" si="19"/>
        <v>121737.78710644601</v>
      </c>
      <c r="I79">
        <f t="shared" si="20"/>
        <v>703.47386017540998</v>
      </c>
      <c r="J79">
        <f t="shared" si="21"/>
        <v>48042.815272590196</v>
      </c>
      <c r="K79">
        <f t="shared" si="22"/>
        <v>110235.1972272321</v>
      </c>
      <c r="L79">
        <f t="shared" si="23"/>
        <v>45016.612142641658</v>
      </c>
    </row>
    <row r="80" spans="1:12" x14ac:dyDescent="0.2">
      <c r="A80">
        <v>120</v>
      </c>
      <c r="B80" t="s">
        <v>305</v>
      </c>
      <c r="C80">
        <v>89851.260893861298</v>
      </c>
      <c r="D80">
        <v>53589.380046530699</v>
      </c>
      <c r="E80">
        <v>36183.430276888197</v>
      </c>
      <c r="F80">
        <v>19011.3916941303</v>
      </c>
      <c r="G80" s="1">
        <f t="shared" si="18"/>
        <v>49658.865727852615</v>
      </c>
      <c r="H80">
        <f t="shared" si="19"/>
        <v>89851.260893861298</v>
      </c>
      <c r="I80">
        <f t="shared" si="20"/>
        <v>19011.3916941303</v>
      </c>
      <c r="J80">
        <f t="shared" si="21"/>
        <v>26228.479736875364</v>
      </c>
      <c r="K80">
        <f t="shared" si="22"/>
        <v>84411.978766761691</v>
      </c>
      <c r="L80">
        <f t="shared" si="23"/>
        <v>53471.464616970356</v>
      </c>
    </row>
    <row r="81" spans="1:12" x14ac:dyDescent="0.2">
      <c r="A81">
        <v>130</v>
      </c>
      <c r="B81" t="s">
        <v>305</v>
      </c>
      <c r="C81">
        <v>89851.260893861298</v>
      </c>
      <c r="D81">
        <v>72046.019961650003</v>
      </c>
      <c r="E81">
        <v>36183.430276888197</v>
      </c>
      <c r="F81">
        <v>19011.3916941303</v>
      </c>
      <c r="G81" s="1">
        <f t="shared" si="18"/>
        <v>54273.025706632448</v>
      </c>
      <c r="H81">
        <f t="shared" si="19"/>
        <v>89851.260893861298</v>
      </c>
      <c r="I81">
        <f t="shared" si="20"/>
        <v>19011.3916941303</v>
      </c>
      <c r="J81">
        <f t="shared" si="21"/>
        <v>28072.702220618736</v>
      </c>
      <c r="K81">
        <f t="shared" si="22"/>
        <v>87180.474754029594</v>
      </c>
      <c r="L81">
        <f t="shared" si="23"/>
        <v>71512.830133999465</v>
      </c>
    </row>
    <row r="82" spans="1:12" x14ac:dyDescent="0.2">
      <c r="A82">
        <v>140</v>
      </c>
      <c r="B82" t="s">
        <v>305</v>
      </c>
      <c r="C82">
        <v>89851.260893861298</v>
      </c>
      <c r="D82">
        <v>72046.019961650003</v>
      </c>
      <c r="E82">
        <v>36183.430276888197</v>
      </c>
      <c r="F82">
        <v>28350.583501006</v>
      </c>
      <c r="G82" s="1">
        <f t="shared" si="18"/>
        <v>56607.823658351379</v>
      </c>
      <c r="H82">
        <f t="shared" si="19"/>
        <v>89851.260893861298</v>
      </c>
      <c r="I82">
        <f t="shared" si="20"/>
        <v>28350.583501006</v>
      </c>
      <c r="J82">
        <f t="shared" si="21"/>
        <v>25293.731884802593</v>
      </c>
      <c r="K82">
        <f t="shared" si="22"/>
        <v>87180.474754029594</v>
      </c>
      <c r="L82">
        <f t="shared" si="23"/>
        <v>71582.874072551043</v>
      </c>
    </row>
    <row r="83" spans="1:12" x14ac:dyDescent="0.2">
      <c r="A83">
        <v>150</v>
      </c>
      <c r="B83" t="s">
        <v>305</v>
      </c>
      <c r="C83">
        <v>28605.7144908265</v>
      </c>
      <c r="D83">
        <v>61251.925148729002</v>
      </c>
      <c r="E83">
        <v>54734.510026358803</v>
      </c>
      <c r="F83">
        <v>25021.911505215401</v>
      </c>
      <c r="G83" s="1">
        <f t="shared" si="18"/>
        <v>42403.515292782424</v>
      </c>
      <c r="H83">
        <f t="shared" si="19"/>
        <v>61251.925148729002</v>
      </c>
      <c r="I83">
        <f t="shared" si="20"/>
        <v>25021.911505215401</v>
      </c>
      <c r="J83">
        <f t="shared" si="21"/>
        <v>15809.929177700744</v>
      </c>
      <c r="K83">
        <f t="shared" si="22"/>
        <v>60274.312880373473</v>
      </c>
      <c r="L83">
        <f t="shared" si="23"/>
        <v>61056.402695057892</v>
      </c>
    </row>
    <row r="84" spans="1:12" x14ac:dyDescent="0.2">
      <c r="A84">
        <v>160</v>
      </c>
      <c r="B84" t="s">
        <v>305</v>
      </c>
      <c r="C84">
        <v>33834.620058178698</v>
      </c>
      <c r="D84">
        <v>73121.823849454202</v>
      </c>
      <c r="E84">
        <v>35508.955272220803</v>
      </c>
      <c r="F84">
        <v>25021.911505215401</v>
      </c>
      <c r="G84" s="1">
        <f t="shared" si="18"/>
        <v>41871.827671267274</v>
      </c>
      <c r="H84">
        <f t="shared" si="19"/>
        <v>73121.823849454202</v>
      </c>
      <c r="I84">
        <f t="shared" si="20"/>
        <v>25021.911505215401</v>
      </c>
      <c r="J84">
        <f t="shared" si="21"/>
        <v>18476.774524535595</v>
      </c>
      <c r="K84">
        <f t="shared" si="22"/>
        <v>67479.893562869183</v>
      </c>
      <c r="L84">
        <f t="shared" si="23"/>
        <v>72184.323964108582</v>
      </c>
    </row>
    <row r="85" spans="1:12" x14ac:dyDescent="0.2">
      <c r="A85">
        <v>170</v>
      </c>
      <c r="B85" t="s">
        <v>305</v>
      </c>
      <c r="C85">
        <v>33834.620058178698</v>
      </c>
      <c r="D85">
        <v>73121.823849454202</v>
      </c>
      <c r="E85">
        <v>35508.955272220803</v>
      </c>
      <c r="F85">
        <v>19436.775262285999</v>
      </c>
      <c r="G85" s="1">
        <f t="shared" si="18"/>
        <v>40475.543610534922</v>
      </c>
      <c r="H85">
        <f t="shared" si="19"/>
        <v>73121.823849454202</v>
      </c>
      <c r="I85">
        <f t="shared" si="20"/>
        <v>19436.775262285999</v>
      </c>
      <c r="J85">
        <f t="shared" si="21"/>
        <v>19856.851792264617</v>
      </c>
      <c r="K85">
        <f t="shared" si="22"/>
        <v>67479.893562869183</v>
      </c>
      <c r="L85">
        <f t="shared" si="23"/>
        <v>72142.435442286616</v>
      </c>
    </row>
    <row r="86" spans="1:12" x14ac:dyDescent="0.2">
      <c r="A86">
        <v>180</v>
      </c>
      <c r="B86" t="s">
        <v>305</v>
      </c>
      <c r="C86">
        <v>24906.9732950629</v>
      </c>
      <c r="D86">
        <v>73121.823849454202</v>
      </c>
      <c r="E86">
        <v>47012.912482066</v>
      </c>
      <c r="F86">
        <v>21782.6860567986</v>
      </c>
      <c r="G86" s="1">
        <f t="shared" si="18"/>
        <v>41706.098920845427</v>
      </c>
      <c r="H86">
        <f t="shared" si="19"/>
        <v>73121.823849454202</v>
      </c>
      <c r="I86">
        <f t="shared" si="20"/>
        <v>21782.6860567986</v>
      </c>
      <c r="J86">
        <f t="shared" si="21"/>
        <v>20580.713331330713</v>
      </c>
      <c r="K86">
        <f t="shared" si="22"/>
        <v>69205.487144345971</v>
      </c>
      <c r="L86">
        <f t="shared" si="23"/>
        <v>72338.55650843255</v>
      </c>
    </row>
    <row r="87" spans="1:12" x14ac:dyDescent="0.2">
      <c r="A87">
        <v>190</v>
      </c>
      <c r="B87" t="s">
        <v>305</v>
      </c>
      <c r="C87">
        <v>16382.6453626573</v>
      </c>
      <c r="D87">
        <v>31787.187701546802</v>
      </c>
      <c r="E87">
        <v>32803.383424817701</v>
      </c>
      <c r="F87">
        <v>6830.6335186596998</v>
      </c>
      <c r="G87" s="1">
        <f t="shared" si="18"/>
        <v>21950.962501920378</v>
      </c>
      <c r="H87">
        <f t="shared" si="19"/>
        <v>32803.383424817701</v>
      </c>
      <c r="I87">
        <f t="shared" si="20"/>
        <v>6830.6335186596998</v>
      </c>
      <c r="J87">
        <f t="shared" si="21"/>
        <v>10887.571703448717</v>
      </c>
      <c r="K87">
        <f t="shared" si="22"/>
        <v>32650.954066327067</v>
      </c>
      <c r="L87">
        <f t="shared" si="23"/>
        <v>32772.897553119576</v>
      </c>
    </row>
    <row r="88" spans="1:12" x14ac:dyDescent="0.2">
      <c r="A88">
        <v>200</v>
      </c>
      <c r="B88" t="s">
        <v>305</v>
      </c>
      <c r="C88">
        <v>2060.6860987957102</v>
      </c>
      <c r="D88">
        <v>31787.187701546802</v>
      </c>
      <c r="E88">
        <v>32803.383424817701</v>
      </c>
      <c r="F88">
        <v>4644.2015510907504</v>
      </c>
      <c r="G88" s="1">
        <f t="shared" si="18"/>
        <v>17823.86469406274</v>
      </c>
      <c r="H88">
        <f t="shared" si="19"/>
        <v>32803.383424817701</v>
      </c>
      <c r="I88">
        <f t="shared" si="20"/>
        <v>2060.6860987957102</v>
      </c>
      <c r="J88">
        <f t="shared" si="21"/>
        <v>14504.668996609947</v>
      </c>
      <c r="K88">
        <f t="shared" si="22"/>
        <v>32650.954066327067</v>
      </c>
      <c r="L88">
        <f t="shared" si="23"/>
        <v>32772.897553119576</v>
      </c>
    </row>
    <row r="89" spans="1:12" x14ac:dyDescent="0.2">
      <c r="A89">
        <v>210</v>
      </c>
      <c r="B89" t="s">
        <v>305</v>
      </c>
      <c r="C89">
        <v>1478.7160619670999</v>
      </c>
      <c r="D89">
        <v>31787.187701546802</v>
      </c>
      <c r="E89">
        <v>195.43849603969801</v>
      </c>
      <c r="F89">
        <v>395.615009417105</v>
      </c>
      <c r="G89" s="1">
        <f t="shared" si="18"/>
        <v>8464.2393172426764</v>
      </c>
      <c r="H89">
        <f t="shared" si="19"/>
        <v>31787.187701546802</v>
      </c>
      <c r="I89">
        <f t="shared" si="20"/>
        <v>195.43849603969801</v>
      </c>
      <c r="J89">
        <f t="shared" si="21"/>
        <v>13474.357329094319</v>
      </c>
      <c r="K89">
        <f t="shared" si="22"/>
        <v>27240.916955609835</v>
      </c>
      <c r="L89">
        <f t="shared" si="23"/>
        <v>31087.499250017667</v>
      </c>
    </row>
    <row r="90" spans="1:12" x14ac:dyDescent="0.2">
      <c r="A90">
        <v>0</v>
      </c>
      <c r="B90" t="s">
        <v>306</v>
      </c>
      <c r="C90">
        <v>101368.83427206</v>
      </c>
      <c r="D90">
        <v>144264.74097949199</v>
      </c>
      <c r="E90">
        <v>124453.076371881</v>
      </c>
      <c r="F90">
        <v>147532.28114388199</v>
      </c>
      <c r="G90" s="1">
        <f t="shared" ref="G90:G111" si="24">AVERAGE(C90:F90)</f>
        <v>129404.73319182874</v>
      </c>
      <c r="H90">
        <f t="shared" ref="H90:H111" si="25">MAX(C90:F90)</f>
        <v>147532.28114388199</v>
      </c>
      <c r="I90">
        <f t="shared" ref="I90:I111" si="26">MIN(C90:F90)</f>
        <v>101368.83427206</v>
      </c>
      <c r="J90">
        <f t="shared" ref="J90:J111" si="27">_xlfn.STDEV.P(C90:F90)</f>
        <v>18438.806629669914</v>
      </c>
      <c r="K90">
        <f t="shared" ref="K90:K111" si="28">_xlfn.PERCENTILE.INC(C90:F90,0.95)</f>
        <v>147042.15011922349</v>
      </c>
      <c r="L90">
        <f t="shared" ref="L90:L111" si="29">_xlfn.PERCENTILE.INC(D90:G90,0.99)</f>
        <v>147434.2549389503</v>
      </c>
    </row>
    <row r="91" spans="1:12" x14ac:dyDescent="0.2">
      <c r="A91">
        <v>10</v>
      </c>
      <c r="B91" t="s">
        <v>306</v>
      </c>
      <c r="C91">
        <v>203862.56445912199</v>
      </c>
      <c r="D91">
        <v>122256.954375375</v>
      </c>
      <c r="E91">
        <v>121012.297968397</v>
      </c>
      <c r="F91">
        <v>139343.463278451</v>
      </c>
      <c r="G91" s="1">
        <f t="shared" si="24"/>
        <v>146618.82002033625</v>
      </c>
      <c r="H91">
        <f t="shared" si="25"/>
        <v>203862.56445912199</v>
      </c>
      <c r="I91">
        <f t="shared" si="26"/>
        <v>121012.297968397</v>
      </c>
      <c r="J91">
        <f t="shared" si="27"/>
        <v>33834.049278774954</v>
      </c>
      <c r="K91">
        <f t="shared" si="28"/>
        <v>194184.69928202132</v>
      </c>
      <c r="L91">
        <f t="shared" si="29"/>
        <v>146400.5593180797</v>
      </c>
    </row>
    <row r="92" spans="1:12" x14ac:dyDescent="0.2">
      <c r="A92">
        <v>20</v>
      </c>
      <c r="B92" t="s">
        <v>306</v>
      </c>
      <c r="C92">
        <v>203862.56445912199</v>
      </c>
      <c r="D92">
        <v>254387.40603792801</v>
      </c>
      <c r="E92">
        <v>156718.43819817199</v>
      </c>
      <c r="F92">
        <v>176051.40348407</v>
      </c>
      <c r="G92" s="1">
        <f t="shared" si="24"/>
        <v>197754.95304482299</v>
      </c>
      <c r="H92">
        <f t="shared" si="25"/>
        <v>254387.40603792801</v>
      </c>
      <c r="I92">
        <f t="shared" si="26"/>
        <v>156718.43819817199</v>
      </c>
      <c r="J92">
        <f t="shared" si="27"/>
        <v>36740.907934820476</v>
      </c>
      <c r="K92">
        <f t="shared" si="28"/>
        <v>246808.67980110709</v>
      </c>
      <c r="L92">
        <f t="shared" si="29"/>
        <v>252688.43244813484</v>
      </c>
    </row>
    <row r="93" spans="1:12" x14ac:dyDescent="0.2">
      <c r="A93">
        <v>30</v>
      </c>
      <c r="B93" t="s">
        <v>306</v>
      </c>
      <c r="C93">
        <v>209236.77145045201</v>
      </c>
      <c r="D93">
        <v>237336.50848474301</v>
      </c>
      <c r="E93">
        <v>131235.36715365699</v>
      </c>
      <c r="F93">
        <v>130314.428872267</v>
      </c>
      <c r="G93" s="1">
        <f t="shared" si="24"/>
        <v>177030.76899027976</v>
      </c>
      <c r="H93">
        <f t="shared" si="25"/>
        <v>237336.50848474301</v>
      </c>
      <c r="I93">
        <f t="shared" si="26"/>
        <v>130314.428872267</v>
      </c>
      <c r="J93">
        <f t="shared" si="27"/>
        <v>47311.84860539237</v>
      </c>
      <c r="K93">
        <f t="shared" si="28"/>
        <v>233121.54792959936</v>
      </c>
      <c r="L93">
        <f t="shared" si="29"/>
        <v>235527.3362999091</v>
      </c>
    </row>
    <row r="94" spans="1:12" x14ac:dyDescent="0.2">
      <c r="A94">
        <v>40</v>
      </c>
      <c r="B94" t="s">
        <v>306</v>
      </c>
      <c r="C94">
        <v>174039.71524915699</v>
      </c>
      <c r="D94">
        <v>177544.22602931</v>
      </c>
      <c r="E94">
        <v>39247.673364469803</v>
      </c>
      <c r="F94">
        <v>25965.409037601999</v>
      </c>
      <c r="G94" s="1">
        <f t="shared" si="24"/>
        <v>104199.25592013469</v>
      </c>
      <c r="H94">
        <f t="shared" si="25"/>
        <v>177544.22602931</v>
      </c>
      <c r="I94">
        <f t="shared" si="26"/>
        <v>25965.409037601999</v>
      </c>
      <c r="J94">
        <f t="shared" si="27"/>
        <v>71757.259692189968</v>
      </c>
      <c r="K94">
        <f t="shared" si="28"/>
        <v>177018.54941228704</v>
      </c>
      <c r="L94">
        <f t="shared" si="29"/>
        <v>175343.87692603472</v>
      </c>
    </row>
    <row r="95" spans="1:12" x14ac:dyDescent="0.2">
      <c r="A95">
        <v>50</v>
      </c>
      <c r="B95" t="s">
        <v>306</v>
      </c>
      <c r="C95">
        <v>212352.91554575501</v>
      </c>
      <c r="D95">
        <v>143122.59261867401</v>
      </c>
      <c r="E95">
        <v>39247.673364469803</v>
      </c>
      <c r="F95">
        <v>18988.585006755799</v>
      </c>
      <c r="G95" s="1">
        <f t="shared" si="24"/>
        <v>103427.94163391364</v>
      </c>
      <c r="H95">
        <f t="shared" si="25"/>
        <v>212352.91554575501</v>
      </c>
      <c r="I95">
        <f t="shared" si="26"/>
        <v>18988.585006755799</v>
      </c>
      <c r="J95">
        <f t="shared" si="27"/>
        <v>78564.347895918079</v>
      </c>
      <c r="K95">
        <f t="shared" si="28"/>
        <v>201968.36710669284</v>
      </c>
      <c r="L95">
        <f t="shared" si="29"/>
        <v>141931.75308913121</v>
      </c>
    </row>
    <row r="96" spans="1:12" x14ac:dyDescent="0.2">
      <c r="A96">
        <v>60</v>
      </c>
      <c r="B96" t="s">
        <v>306</v>
      </c>
      <c r="C96">
        <v>305116.88145702402</v>
      </c>
      <c r="D96">
        <v>158288.85861242199</v>
      </c>
      <c r="E96">
        <v>39397.996602425097</v>
      </c>
      <c r="F96">
        <v>18988.585006755799</v>
      </c>
      <c r="G96" s="1">
        <f t="shared" si="24"/>
        <v>130448.08041965673</v>
      </c>
      <c r="H96">
        <f t="shared" si="25"/>
        <v>305116.88145702402</v>
      </c>
      <c r="I96">
        <f t="shared" si="26"/>
        <v>18988.585006755799</v>
      </c>
      <c r="J96">
        <f t="shared" si="27"/>
        <v>114014.95062823288</v>
      </c>
      <c r="K96">
        <f t="shared" si="28"/>
        <v>283092.67803033366</v>
      </c>
      <c r="L96">
        <f t="shared" si="29"/>
        <v>157453.63526663903</v>
      </c>
    </row>
    <row r="97" spans="1:12" x14ac:dyDescent="0.2">
      <c r="A97">
        <v>70</v>
      </c>
      <c r="B97" t="s">
        <v>306</v>
      </c>
      <c r="C97">
        <v>224655.98104307699</v>
      </c>
      <c r="D97">
        <v>53326.218463937803</v>
      </c>
      <c r="E97">
        <v>39397.996602425097</v>
      </c>
      <c r="F97">
        <v>64562.129774630601</v>
      </c>
      <c r="G97" s="1">
        <f t="shared" si="24"/>
        <v>95485.58147101762</v>
      </c>
      <c r="H97">
        <f t="shared" si="25"/>
        <v>224655.98104307699</v>
      </c>
      <c r="I97">
        <f t="shared" si="26"/>
        <v>39397.996602425097</v>
      </c>
      <c r="J97">
        <f t="shared" si="27"/>
        <v>75107.391540344674</v>
      </c>
      <c r="K97">
        <f t="shared" si="28"/>
        <v>200641.90335280998</v>
      </c>
      <c r="L97">
        <f t="shared" si="29"/>
        <v>94557.877920126004</v>
      </c>
    </row>
    <row r="98" spans="1:12" x14ac:dyDescent="0.2">
      <c r="A98">
        <v>80</v>
      </c>
      <c r="B98" t="s">
        <v>306</v>
      </c>
      <c r="C98">
        <v>224655.98104307699</v>
      </c>
      <c r="D98">
        <v>63835.596907609201</v>
      </c>
      <c r="E98">
        <v>39397.996602425097</v>
      </c>
      <c r="F98">
        <v>64562.129774630601</v>
      </c>
      <c r="G98" s="1">
        <f t="shared" si="24"/>
        <v>98112.926081935482</v>
      </c>
      <c r="H98">
        <f t="shared" si="25"/>
        <v>224655.98104307699</v>
      </c>
      <c r="I98">
        <f t="shared" si="26"/>
        <v>39397.996602425097</v>
      </c>
      <c r="J98">
        <f t="shared" si="27"/>
        <v>73758.353646996708</v>
      </c>
      <c r="K98">
        <f t="shared" si="28"/>
        <v>200641.90335280998</v>
      </c>
      <c r="L98">
        <f t="shared" si="29"/>
        <v>97106.402192716327</v>
      </c>
    </row>
    <row r="99" spans="1:12" x14ac:dyDescent="0.2">
      <c r="A99">
        <v>90</v>
      </c>
      <c r="B99" t="s">
        <v>306</v>
      </c>
      <c r="C99">
        <v>223968.08339499999</v>
      </c>
      <c r="D99">
        <v>188007.988851114</v>
      </c>
      <c r="E99">
        <v>19406.535140487402</v>
      </c>
      <c r="F99">
        <v>203697.74995850801</v>
      </c>
      <c r="G99" s="1">
        <f t="shared" si="24"/>
        <v>158770.08933627736</v>
      </c>
      <c r="H99">
        <f t="shared" si="25"/>
        <v>223968.08339499999</v>
      </c>
      <c r="I99">
        <f t="shared" si="26"/>
        <v>19406.535140487402</v>
      </c>
      <c r="J99">
        <f t="shared" si="27"/>
        <v>81465.219763390603</v>
      </c>
      <c r="K99">
        <f t="shared" si="28"/>
        <v>220927.5333795262</v>
      </c>
      <c r="L99">
        <f t="shared" si="29"/>
        <v>203227.05712528617</v>
      </c>
    </row>
    <row r="100" spans="1:12" x14ac:dyDescent="0.2">
      <c r="A100">
        <v>100</v>
      </c>
      <c r="B100" t="s">
        <v>306</v>
      </c>
      <c r="C100">
        <v>155272.36848937999</v>
      </c>
      <c r="D100">
        <v>194126.563760555</v>
      </c>
      <c r="E100">
        <v>19406.535140487402</v>
      </c>
      <c r="F100">
        <v>203697.74995850801</v>
      </c>
      <c r="G100" s="1">
        <f t="shared" si="24"/>
        <v>143125.80433723261</v>
      </c>
      <c r="H100">
        <f t="shared" si="25"/>
        <v>203697.74995850801</v>
      </c>
      <c r="I100">
        <f t="shared" si="26"/>
        <v>19406.535140487402</v>
      </c>
      <c r="J100">
        <f t="shared" si="27"/>
        <v>73695.377482887794</v>
      </c>
      <c r="K100">
        <f t="shared" si="28"/>
        <v>202262.07202881505</v>
      </c>
      <c r="L100">
        <f t="shared" si="29"/>
        <v>203410.61437256943</v>
      </c>
    </row>
    <row r="101" spans="1:12" x14ac:dyDescent="0.2">
      <c r="A101">
        <v>110</v>
      </c>
      <c r="B101" t="s">
        <v>306</v>
      </c>
      <c r="C101">
        <v>19313.402709991198</v>
      </c>
      <c r="D101">
        <v>295944.32887649199</v>
      </c>
      <c r="E101">
        <v>11344.661096366101</v>
      </c>
      <c r="F101">
        <v>296060.70006287901</v>
      </c>
      <c r="G101" s="1">
        <f t="shared" si="24"/>
        <v>155665.77318643208</v>
      </c>
      <c r="H101">
        <f t="shared" si="25"/>
        <v>296060.70006287901</v>
      </c>
      <c r="I101">
        <f t="shared" si="26"/>
        <v>11344.661096366101</v>
      </c>
      <c r="J101">
        <f t="shared" si="27"/>
        <v>140365.02503169203</v>
      </c>
      <c r="K101">
        <f t="shared" si="28"/>
        <v>296043.24438492098</v>
      </c>
      <c r="L101">
        <f t="shared" si="29"/>
        <v>296057.20892728743</v>
      </c>
    </row>
    <row r="102" spans="1:12" x14ac:dyDescent="0.2">
      <c r="A102">
        <v>120</v>
      </c>
      <c r="B102" t="s">
        <v>306</v>
      </c>
      <c r="C102">
        <v>24572.8767184731</v>
      </c>
      <c r="D102">
        <v>350668.02184035699</v>
      </c>
      <c r="E102">
        <v>13689.570431534399</v>
      </c>
      <c r="F102">
        <v>296060.70006287901</v>
      </c>
      <c r="G102" s="1">
        <f t="shared" si="24"/>
        <v>171247.79226331087</v>
      </c>
      <c r="H102">
        <f t="shared" si="25"/>
        <v>350668.02184035699</v>
      </c>
      <c r="I102">
        <f t="shared" si="26"/>
        <v>13689.570431534399</v>
      </c>
      <c r="J102">
        <f t="shared" si="27"/>
        <v>153385.14013076696</v>
      </c>
      <c r="K102">
        <f t="shared" si="28"/>
        <v>342476.92357373529</v>
      </c>
      <c r="L102">
        <f t="shared" si="29"/>
        <v>349029.80218703265</v>
      </c>
    </row>
    <row r="103" spans="1:12" x14ac:dyDescent="0.2">
      <c r="A103">
        <v>130</v>
      </c>
      <c r="B103" t="s">
        <v>306</v>
      </c>
      <c r="C103">
        <v>24572.8767184731</v>
      </c>
      <c r="D103">
        <v>296739.17639266403</v>
      </c>
      <c r="E103">
        <v>13689.570431534399</v>
      </c>
      <c r="F103">
        <v>253890.71752186201</v>
      </c>
      <c r="G103" s="1">
        <f t="shared" si="24"/>
        <v>147223.08526613336</v>
      </c>
      <c r="H103">
        <f t="shared" si="25"/>
        <v>296739.17639266403</v>
      </c>
      <c r="I103">
        <f t="shared" si="26"/>
        <v>13689.570431534399</v>
      </c>
      <c r="J103">
        <f t="shared" si="27"/>
        <v>129041.96848086581</v>
      </c>
      <c r="K103">
        <f t="shared" si="28"/>
        <v>290311.90756204369</v>
      </c>
      <c r="L103">
        <f t="shared" si="29"/>
        <v>295453.72262653994</v>
      </c>
    </row>
    <row r="104" spans="1:12" x14ac:dyDescent="0.2">
      <c r="A104">
        <v>140</v>
      </c>
      <c r="B104" t="s">
        <v>306</v>
      </c>
      <c r="C104">
        <v>145625.068153528</v>
      </c>
      <c r="D104">
        <v>296739.17639266403</v>
      </c>
      <c r="E104">
        <v>121280.992185091</v>
      </c>
      <c r="F104">
        <v>253890.71752186201</v>
      </c>
      <c r="G104" s="1">
        <f t="shared" si="24"/>
        <v>204383.98856328626</v>
      </c>
      <c r="H104">
        <f t="shared" si="25"/>
        <v>296739.17639266403</v>
      </c>
      <c r="I104">
        <f t="shared" si="26"/>
        <v>121280.992185091</v>
      </c>
      <c r="J104">
        <f t="shared" si="27"/>
        <v>73039.570894707751</v>
      </c>
      <c r="K104">
        <f t="shared" si="28"/>
        <v>290311.90756204369</v>
      </c>
      <c r="L104">
        <f t="shared" si="29"/>
        <v>295453.72262653994</v>
      </c>
    </row>
    <row r="105" spans="1:12" x14ac:dyDescent="0.2">
      <c r="A105">
        <v>150</v>
      </c>
      <c r="B105" t="s">
        <v>306</v>
      </c>
      <c r="C105">
        <v>208098.40847124401</v>
      </c>
      <c r="D105">
        <v>393908.66166726098</v>
      </c>
      <c r="E105">
        <v>165069.71051777099</v>
      </c>
      <c r="F105">
        <v>124787.156611974</v>
      </c>
      <c r="G105" s="1">
        <f t="shared" si="24"/>
        <v>222965.98431706248</v>
      </c>
      <c r="H105">
        <f t="shared" si="25"/>
        <v>393908.66166726098</v>
      </c>
      <c r="I105">
        <f t="shared" si="26"/>
        <v>124787.156611974</v>
      </c>
      <c r="J105">
        <f t="shared" si="27"/>
        <v>102996.97141248039</v>
      </c>
      <c r="K105">
        <f t="shared" si="28"/>
        <v>366037.12368785834</v>
      </c>
      <c r="L105">
        <f t="shared" si="29"/>
        <v>388780.38134675496</v>
      </c>
    </row>
    <row r="106" spans="1:12" x14ac:dyDescent="0.2">
      <c r="A106">
        <v>160</v>
      </c>
      <c r="B106" t="s">
        <v>306</v>
      </c>
      <c r="C106">
        <v>256500.89460412401</v>
      </c>
      <c r="D106">
        <v>341274.41164623899</v>
      </c>
      <c r="E106">
        <v>134485.96137461701</v>
      </c>
      <c r="F106">
        <v>124787.156611974</v>
      </c>
      <c r="G106" s="1">
        <f t="shared" si="24"/>
        <v>214262.10605923852</v>
      </c>
      <c r="H106">
        <f t="shared" si="25"/>
        <v>341274.41164623899</v>
      </c>
      <c r="I106">
        <f t="shared" si="26"/>
        <v>124787.156611974</v>
      </c>
      <c r="J106">
        <f t="shared" si="27"/>
        <v>89841.86227421675</v>
      </c>
      <c r="K106">
        <f t="shared" si="28"/>
        <v>328558.38408992172</v>
      </c>
      <c r="L106">
        <f t="shared" si="29"/>
        <v>337464.04247862892</v>
      </c>
    </row>
    <row r="107" spans="1:12" x14ac:dyDescent="0.2">
      <c r="A107">
        <v>170</v>
      </c>
      <c r="B107" t="s">
        <v>306</v>
      </c>
      <c r="C107">
        <v>256500.89460412401</v>
      </c>
      <c r="D107">
        <v>341274.41164623899</v>
      </c>
      <c r="E107">
        <v>134329.38291785799</v>
      </c>
      <c r="F107">
        <v>123447.753627096</v>
      </c>
      <c r="G107" s="1">
        <f t="shared" si="24"/>
        <v>213888.11069882923</v>
      </c>
      <c r="H107">
        <f t="shared" si="25"/>
        <v>341274.41164623899</v>
      </c>
      <c r="I107">
        <f t="shared" si="26"/>
        <v>123447.753627096</v>
      </c>
      <c r="J107">
        <f t="shared" si="27"/>
        <v>90211.097397455393</v>
      </c>
      <c r="K107">
        <f t="shared" si="28"/>
        <v>328558.38408992172</v>
      </c>
      <c r="L107">
        <f t="shared" si="29"/>
        <v>337452.82261781668</v>
      </c>
    </row>
    <row r="108" spans="1:12" x14ac:dyDescent="0.2">
      <c r="A108">
        <v>180</v>
      </c>
      <c r="B108" t="s">
        <v>306</v>
      </c>
      <c r="C108">
        <v>255058.23634447</v>
      </c>
      <c r="D108">
        <v>250362.73278818201</v>
      </c>
      <c r="E108">
        <v>220875.316360814</v>
      </c>
      <c r="F108">
        <v>182108.17433922601</v>
      </c>
      <c r="G108" s="1">
        <f t="shared" si="24"/>
        <v>227101.11495817301</v>
      </c>
      <c r="H108">
        <f t="shared" si="25"/>
        <v>255058.23634447</v>
      </c>
      <c r="I108">
        <f t="shared" si="26"/>
        <v>182108.17433922601</v>
      </c>
      <c r="J108">
        <f t="shared" si="27"/>
        <v>29093.937401082643</v>
      </c>
      <c r="K108">
        <f t="shared" si="28"/>
        <v>254353.91081102681</v>
      </c>
      <c r="L108">
        <f t="shared" si="29"/>
        <v>249664.88425328172</v>
      </c>
    </row>
    <row r="109" spans="1:12" x14ac:dyDescent="0.2">
      <c r="A109">
        <v>190</v>
      </c>
      <c r="B109" t="s">
        <v>306</v>
      </c>
      <c r="C109">
        <v>255058.23634447</v>
      </c>
      <c r="D109">
        <v>185178.927414896</v>
      </c>
      <c r="E109">
        <v>276158.35017829097</v>
      </c>
      <c r="F109">
        <v>130820.622726323</v>
      </c>
      <c r="G109" s="1">
        <f t="shared" si="24"/>
        <v>211804.03416599499</v>
      </c>
      <c r="H109">
        <f t="shared" si="25"/>
        <v>276158.35017829097</v>
      </c>
      <c r="I109">
        <f t="shared" si="26"/>
        <v>130820.622726323</v>
      </c>
      <c r="J109">
        <f t="shared" si="27"/>
        <v>57618.602103447127</v>
      </c>
      <c r="K109">
        <f t="shared" si="28"/>
        <v>272993.33310321782</v>
      </c>
      <c r="L109">
        <f t="shared" si="29"/>
        <v>274227.72069792205</v>
      </c>
    </row>
    <row r="110" spans="1:12" x14ac:dyDescent="0.2">
      <c r="A110">
        <v>200</v>
      </c>
      <c r="B110" t="s">
        <v>306</v>
      </c>
      <c r="C110">
        <v>267711.48741843097</v>
      </c>
      <c r="D110">
        <v>232468.66868274799</v>
      </c>
      <c r="E110">
        <v>147532.28114388199</v>
      </c>
      <c r="F110">
        <v>193701.80634662299</v>
      </c>
      <c r="G110" s="1">
        <f t="shared" si="24"/>
        <v>210353.56089792098</v>
      </c>
      <c r="H110">
        <f t="shared" si="25"/>
        <v>267711.48741843097</v>
      </c>
      <c r="I110">
        <f t="shared" si="26"/>
        <v>147532.28114388199</v>
      </c>
      <c r="J110">
        <f t="shared" si="27"/>
        <v>44729.195853040641</v>
      </c>
      <c r="K110">
        <f t="shared" si="28"/>
        <v>262425.06460807851</v>
      </c>
      <c r="L110">
        <f t="shared" si="29"/>
        <v>231805.21544920316</v>
      </c>
    </row>
    <row r="111" spans="1:12" x14ac:dyDescent="0.2">
      <c r="A111">
        <v>210</v>
      </c>
      <c r="B111" t="s">
        <v>306</v>
      </c>
      <c r="C111">
        <v>203151.174237097</v>
      </c>
      <c r="D111">
        <v>154589.02508823</v>
      </c>
      <c r="E111">
        <v>147532.28114388199</v>
      </c>
      <c r="F111">
        <v>124207.841993416</v>
      </c>
      <c r="G111" s="1">
        <f t="shared" si="24"/>
        <v>157370.08061565625</v>
      </c>
      <c r="H111">
        <f t="shared" si="25"/>
        <v>203151.174237097</v>
      </c>
      <c r="I111">
        <f t="shared" si="26"/>
        <v>124207.841993416</v>
      </c>
      <c r="J111">
        <f t="shared" si="27"/>
        <v>28723.50593114896</v>
      </c>
      <c r="K111">
        <f t="shared" si="28"/>
        <v>195866.85186476694</v>
      </c>
      <c r="L111">
        <f t="shared" si="29"/>
        <v>157286.64894983347</v>
      </c>
    </row>
    <row r="112" spans="1:12" x14ac:dyDescent="0.2">
      <c r="A112">
        <v>0</v>
      </c>
      <c r="B112" t="s">
        <v>315</v>
      </c>
      <c r="C112">
        <v>208073.23102528299</v>
      </c>
      <c r="D112">
        <v>140587.21175364099</v>
      </c>
      <c r="E112">
        <v>156707.17811620701</v>
      </c>
      <c r="F112">
        <v>144602.05546153101</v>
      </c>
      <c r="G112" s="1">
        <f t="shared" ref="G112:G133" si="30">AVERAGE(C112:F112)</f>
        <v>162492.41908916552</v>
      </c>
      <c r="H112">
        <f t="shared" ref="H112:H133" si="31">MAX(C112:F112)</f>
        <v>208073.23102528299</v>
      </c>
      <c r="I112">
        <f t="shared" ref="I112:I133" si="32">MIN(C112:F112)</f>
        <v>140587.21175364099</v>
      </c>
      <c r="J112">
        <f t="shared" ref="J112:J133" si="33">_xlfn.STDEV.P(C112:F112)</f>
        <v>26976.761522707868</v>
      </c>
      <c r="K112">
        <f t="shared" ref="K112:K133" si="34">_xlfn.PERCENTILE.INC(C112:F112,0.95)</f>
        <v>200368.32308892158</v>
      </c>
      <c r="L112">
        <f t="shared" ref="L112:L133" si="35">_xlfn.PERCENTILE.INC(D112:G112,0.99)</f>
        <v>162318.86185997675</v>
      </c>
    </row>
    <row r="113" spans="1:12" x14ac:dyDescent="0.2">
      <c r="A113">
        <v>10</v>
      </c>
      <c r="B113" t="s">
        <v>315</v>
      </c>
      <c r="C113">
        <v>147036.43641588799</v>
      </c>
      <c r="D113">
        <v>27475.5362415733</v>
      </c>
      <c r="E113">
        <v>65781.524179441607</v>
      </c>
      <c r="F113">
        <v>46138.383738224999</v>
      </c>
      <c r="G113" s="1">
        <f t="shared" si="30"/>
        <v>71607.970143781975</v>
      </c>
      <c r="H113">
        <f t="shared" si="31"/>
        <v>147036.43641588799</v>
      </c>
      <c r="I113">
        <f t="shared" si="32"/>
        <v>27475.5362415733</v>
      </c>
      <c r="J113">
        <f t="shared" si="33"/>
        <v>45606.393604791207</v>
      </c>
      <c r="K113">
        <f t="shared" si="34"/>
        <v>134848.199580421</v>
      </c>
      <c r="L113">
        <f t="shared" si="35"/>
        <v>71433.176764851756</v>
      </c>
    </row>
    <row r="114" spans="1:12" x14ac:dyDescent="0.2">
      <c r="A114">
        <v>20</v>
      </c>
      <c r="B114" t="s">
        <v>315</v>
      </c>
      <c r="C114">
        <v>99197.349540952593</v>
      </c>
      <c r="D114">
        <v>27475.5362415733</v>
      </c>
      <c r="E114">
        <v>197955.68131921699</v>
      </c>
      <c r="F114">
        <v>159461.809737542</v>
      </c>
      <c r="G114" s="1">
        <f t="shared" si="30"/>
        <v>121022.59420982123</v>
      </c>
      <c r="H114">
        <f t="shared" si="31"/>
        <v>197955.68131921699</v>
      </c>
      <c r="I114">
        <f t="shared" si="32"/>
        <v>27475.5362415733</v>
      </c>
      <c r="J114">
        <f t="shared" si="33"/>
        <v>64466.399275008298</v>
      </c>
      <c r="K114">
        <f t="shared" si="34"/>
        <v>192181.60058196573</v>
      </c>
      <c r="L114">
        <f t="shared" si="35"/>
        <v>196800.86517176672</v>
      </c>
    </row>
    <row r="115" spans="1:12" x14ac:dyDescent="0.2">
      <c r="A115">
        <v>30</v>
      </c>
      <c r="B115" t="s">
        <v>315</v>
      </c>
      <c r="C115">
        <v>99197.349540952593</v>
      </c>
      <c r="D115">
        <v>27475.5362415733</v>
      </c>
      <c r="E115">
        <v>197955.68131921699</v>
      </c>
      <c r="F115">
        <v>213923.71374400801</v>
      </c>
      <c r="G115" s="1">
        <f t="shared" si="30"/>
        <v>134638.07021143773</v>
      </c>
      <c r="H115">
        <f t="shared" si="31"/>
        <v>213923.71374400801</v>
      </c>
      <c r="I115">
        <f t="shared" si="32"/>
        <v>27475.5362415733</v>
      </c>
      <c r="J115">
        <f t="shared" si="33"/>
        <v>75886.735526137039</v>
      </c>
      <c r="K115">
        <f t="shared" si="34"/>
        <v>211528.50888028936</v>
      </c>
      <c r="L115">
        <f t="shared" si="35"/>
        <v>213444.67277126428</v>
      </c>
    </row>
    <row r="116" spans="1:12" x14ac:dyDescent="0.2">
      <c r="A116">
        <v>40</v>
      </c>
      <c r="B116" t="s">
        <v>315</v>
      </c>
      <c r="C116">
        <v>105004.17636709299</v>
      </c>
      <c r="D116">
        <v>33185.731142716199</v>
      </c>
      <c r="E116">
        <v>272835.72178107698</v>
      </c>
      <c r="F116">
        <v>213923.71374400801</v>
      </c>
      <c r="G116" s="1">
        <f t="shared" si="30"/>
        <v>156237.33575872355</v>
      </c>
      <c r="H116">
        <f t="shared" si="31"/>
        <v>272835.72178107698</v>
      </c>
      <c r="I116">
        <f t="shared" si="32"/>
        <v>33185.731142716199</v>
      </c>
      <c r="J116">
        <f t="shared" si="33"/>
        <v>93125.501136774124</v>
      </c>
      <c r="K116">
        <f t="shared" si="34"/>
        <v>263998.92057551659</v>
      </c>
      <c r="L116">
        <f t="shared" si="35"/>
        <v>271068.36153996491</v>
      </c>
    </row>
    <row r="117" spans="1:12" x14ac:dyDescent="0.2">
      <c r="A117">
        <v>50</v>
      </c>
      <c r="B117" t="s">
        <v>315</v>
      </c>
      <c r="C117">
        <v>130805.40181536401</v>
      </c>
      <c r="D117">
        <v>40171.971806255802</v>
      </c>
      <c r="E117">
        <v>331671.755318582</v>
      </c>
      <c r="F117">
        <v>180567.36156220501</v>
      </c>
      <c r="G117" s="1">
        <f t="shared" si="30"/>
        <v>170804.12262560171</v>
      </c>
      <c r="H117">
        <f t="shared" si="31"/>
        <v>331671.755318582</v>
      </c>
      <c r="I117">
        <f t="shared" si="32"/>
        <v>40171.971806255802</v>
      </c>
      <c r="J117">
        <f t="shared" si="33"/>
        <v>105638.97549782527</v>
      </c>
      <c r="K117">
        <f t="shared" si="34"/>
        <v>309006.09625512542</v>
      </c>
      <c r="L117">
        <f t="shared" si="35"/>
        <v>327138.62350589066</v>
      </c>
    </row>
    <row r="118" spans="1:12" x14ac:dyDescent="0.2">
      <c r="A118">
        <v>60</v>
      </c>
      <c r="B118" t="s">
        <v>315</v>
      </c>
      <c r="C118">
        <v>130805.40181536401</v>
      </c>
      <c r="D118">
        <v>40171.971806255802</v>
      </c>
      <c r="E118">
        <v>331671.755318582</v>
      </c>
      <c r="F118">
        <v>177308.617071841</v>
      </c>
      <c r="G118" s="1">
        <f t="shared" si="30"/>
        <v>169989.43650301071</v>
      </c>
      <c r="H118">
        <f t="shared" si="31"/>
        <v>331671.755318582</v>
      </c>
      <c r="I118">
        <f t="shared" si="32"/>
        <v>40171.971806255802</v>
      </c>
      <c r="J118">
        <f t="shared" si="33"/>
        <v>105573.08527327773</v>
      </c>
      <c r="K118">
        <f t="shared" si="34"/>
        <v>308517.28458157077</v>
      </c>
      <c r="L118">
        <f t="shared" si="35"/>
        <v>327040.86117117974</v>
      </c>
    </row>
    <row r="119" spans="1:12" x14ac:dyDescent="0.2">
      <c r="A119">
        <v>70</v>
      </c>
      <c r="B119" t="s">
        <v>315</v>
      </c>
      <c r="C119">
        <v>44391.868240362601</v>
      </c>
      <c r="D119">
        <v>46440.748403183599</v>
      </c>
      <c r="E119">
        <v>483229.487879091</v>
      </c>
      <c r="F119">
        <v>177308.617071841</v>
      </c>
      <c r="G119" s="1">
        <f t="shared" si="30"/>
        <v>187842.68039861956</v>
      </c>
      <c r="H119">
        <f t="shared" si="31"/>
        <v>483229.487879091</v>
      </c>
      <c r="I119">
        <f t="shared" si="32"/>
        <v>44391.868240362601</v>
      </c>
      <c r="J119">
        <f t="shared" si="33"/>
        <v>178841.39230375548</v>
      </c>
      <c r="K119">
        <f t="shared" si="34"/>
        <v>437341.35725800344</v>
      </c>
      <c r="L119">
        <f t="shared" si="35"/>
        <v>474367.88365467679</v>
      </c>
    </row>
    <row r="120" spans="1:12" x14ac:dyDescent="0.2">
      <c r="A120">
        <v>80</v>
      </c>
      <c r="B120" t="s">
        <v>315</v>
      </c>
      <c r="C120">
        <v>44391.868240362601</v>
      </c>
      <c r="D120">
        <v>28962.362037537801</v>
      </c>
      <c r="E120">
        <v>471195.43476513599</v>
      </c>
      <c r="F120">
        <v>177308.617071841</v>
      </c>
      <c r="G120" s="1">
        <f t="shared" si="30"/>
        <v>180464.57052871937</v>
      </c>
      <c r="H120">
        <f t="shared" si="31"/>
        <v>471195.43476513599</v>
      </c>
      <c r="I120">
        <f t="shared" si="32"/>
        <v>28962.362037537801</v>
      </c>
      <c r="J120">
        <f t="shared" si="33"/>
        <v>177484.57323640614</v>
      </c>
      <c r="K120">
        <f t="shared" si="34"/>
        <v>427112.4121111416</v>
      </c>
      <c r="L120">
        <f t="shared" si="35"/>
        <v>462473.50883804343</v>
      </c>
    </row>
    <row r="121" spans="1:12" x14ac:dyDescent="0.2">
      <c r="A121">
        <v>90</v>
      </c>
      <c r="B121" t="s">
        <v>315</v>
      </c>
      <c r="C121">
        <v>44391.868240362601</v>
      </c>
      <c r="D121">
        <v>44728.594456209103</v>
      </c>
      <c r="E121">
        <v>471195.43476513599</v>
      </c>
      <c r="F121">
        <v>257460.385537394</v>
      </c>
      <c r="G121" s="1">
        <f t="shared" si="30"/>
        <v>204444.07074977542</v>
      </c>
      <c r="H121">
        <f t="shared" si="31"/>
        <v>471195.43476513599</v>
      </c>
      <c r="I121">
        <f t="shared" si="32"/>
        <v>44391.868240362601</v>
      </c>
      <c r="J121">
        <f t="shared" si="33"/>
        <v>176842.27487616619</v>
      </c>
      <c r="K121">
        <f t="shared" si="34"/>
        <v>439135.17738097464</v>
      </c>
      <c r="L121">
        <f t="shared" si="35"/>
        <v>464783.38328830368</v>
      </c>
    </row>
    <row r="122" spans="1:12" x14ac:dyDescent="0.2">
      <c r="A122">
        <v>100</v>
      </c>
      <c r="B122" t="s">
        <v>315</v>
      </c>
      <c r="C122">
        <v>74701.803114993003</v>
      </c>
      <c r="D122">
        <v>37522.258781883102</v>
      </c>
      <c r="E122">
        <v>460396.08023490198</v>
      </c>
      <c r="F122">
        <v>303548.291233283</v>
      </c>
      <c r="G122" s="1">
        <f t="shared" si="30"/>
        <v>219042.10834126527</v>
      </c>
      <c r="H122">
        <f t="shared" si="31"/>
        <v>460396.08023490198</v>
      </c>
      <c r="I122">
        <f t="shared" si="32"/>
        <v>37522.258781883102</v>
      </c>
      <c r="J122">
        <f t="shared" si="33"/>
        <v>172609.83039262833</v>
      </c>
      <c r="K122">
        <f t="shared" si="34"/>
        <v>436868.91188465909</v>
      </c>
      <c r="L122">
        <f t="shared" si="35"/>
        <v>455690.64656485338</v>
      </c>
    </row>
    <row r="123" spans="1:12" x14ac:dyDescent="0.2">
      <c r="A123">
        <v>110</v>
      </c>
      <c r="B123" t="s">
        <v>315</v>
      </c>
      <c r="C123">
        <v>74701.803114993003</v>
      </c>
      <c r="D123">
        <v>153999.00686076799</v>
      </c>
      <c r="E123">
        <v>439310.845574976</v>
      </c>
      <c r="F123">
        <v>303548.291233283</v>
      </c>
      <c r="G123" s="1">
        <f t="shared" si="30"/>
        <v>242889.98669600498</v>
      </c>
      <c r="H123">
        <f t="shared" si="31"/>
        <v>439310.845574976</v>
      </c>
      <c r="I123">
        <f t="shared" si="32"/>
        <v>74701.803114993003</v>
      </c>
      <c r="J123">
        <f t="shared" si="33"/>
        <v>140044.14938193464</v>
      </c>
      <c r="K123">
        <f t="shared" si="34"/>
        <v>418946.46242372203</v>
      </c>
      <c r="L123">
        <f t="shared" si="35"/>
        <v>435237.96894472517</v>
      </c>
    </row>
    <row r="124" spans="1:12" x14ac:dyDescent="0.2">
      <c r="A124">
        <v>120</v>
      </c>
      <c r="B124" t="s">
        <v>315</v>
      </c>
      <c r="C124">
        <v>74701.803114993003</v>
      </c>
      <c r="D124">
        <v>153999.00686076799</v>
      </c>
      <c r="E124">
        <v>439310.845574976</v>
      </c>
      <c r="F124">
        <v>335266.75699370302</v>
      </c>
      <c r="G124" s="1">
        <f t="shared" si="30"/>
        <v>250819.60313611</v>
      </c>
      <c r="H124">
        <f t="shared" si="31"/>
        <v>439310.845574976</v>
      </c>
      <c r="I124">
        <f t="shared" si="32"/>
        <v>74701.803114993003</v>
      </c>
      <c r="J124">
        <f t="shared" si="33"/>
        <v>144093.7000862514</v>
      </c>
      <c r="K124">
        <f t="shared" si="34"/>
        <v>423704.23228778504</v>
      </c>
      <c r="L124">
        <f t="shared" si="35"/>
        <v>436189.52291753778</v>
      </c>
    </row>
    <row r="125" spans="1:12" x14ac:dyDescent="0.2">
      <c r="A125">
        <v>130</v>
      </c>
      <c r="B125" t="s">
        <v>315</v>
      </c>
      <c r="C125">
        <v>43822.327043607998</v>
      </c>
      <c r="D125">
        <v>280415.48630783701</v>
      </c>
      <c r="E125">
        <v>341867.68049498601</v>
      </c>
      <c r="F125">
        <v>245100.402586312</v>
      </c>
      <c r="G125" s="1">
        <f t="shared" si="30"/>
        <v>227801.47410818576</v>
      </c>
      <c r="H125">
        <f t="shared" si="31"/>
        <v>341867.68049498601</v>
      </c>
      <c r="I125">
        <f t="shared" si="32"/>
        <v>43822.327043607998</v>
      </c>
      <c r="J125">
        <f t="shared" si="33"/>
        <v>111721.65546607562</v>
      </c>
      <c r="K125">
        <f t="shared" si="34"/>
        <v>332649.85136691364</v>
      </c>
      <c r="L125">
        <f t="shared" si="35"/>
        <v>340024.11466937151</v>
      </c>
    </row>
    <row r="126" spans="1:12" x14ac:dyDescent="0.2">
      <c r="A126">
        <v>140</v>
      </c>
      <c r="B126" t="s">
        <v>315</v>
      </c>
      <c r="C126">
        <v>179826.39390292799</v>
      </c>
      <c r="D126">
        <v>280415.48630783701</v>
      </c>
      <c r="E126">
        <v>297227.07513972197</v>
      </c>
      <c r="F126">
        <v>384004.12943188002</v>
      </c>
      <c r="G126" s="1">
        <f t="shared" si="30"/>
        <v>285368.27119559178</v>
      </c>
      <c r="H126">
        <f t="shared" si="31"/>
        <v>384004.12943188002</v>
      </c>
      <c r="I126">
        <f t="shared" si="32"/>
        <v>179826.39390292799</v>
      </c>
      <c r="J126">
        <f t="shared" si="33"/>
        <v>72514.277390039628</v>
      </c>
      <c r="K126">
        <f t="shared" si="34"/>
        <v>370987.57128805626</v>
      </c>
      <c r="L126">
        <f t="shared" si="35"/>
        <v>381400.81780311523</v>
      </c>
    </row>
    <row r="127" spans="1:12" x14ac:dyDescent="0.2">
      <c r="A127">
        <v>150</v>
      </c>
      <c r="B127" t="s">
        <v>315</v>
      </c>
      <c r="C127">
        <v>179826.39390292799</v>
      </c>
      <c r="D127">
        <v>280415.48630783701</v>
      </c>
      <c r="E127">
        <v>255872.05578785099</v>
      </c>
      <c r="F127">
        <v>383157.42899591097</v>
      </c>
      <c r="G127" s="1">
        <f t="shared" si="30"/>
        <v>274817.84124863177</v>
      </c>
      <c r="H127">
        <f t="shared" si="31"/>
        <v>383157.42899591097</v>
      </c>
      <c r="I127">
        <f t="shared" si="32"/>
        <v>179826.39390292799</v>
      </c>
      <c r="J127">
        <f t="shared" si="33"/>
        <v>72717.119303188709</v>
      </c>
      <c r="K127">
        <f t="shared" si="34"/>
        <v>367746.13759269984</v>
      </c>
      <c r="L127">
        <f t="shared" si="35"/>
        <v>380075.1707152687</v>
      </c>
    </row>
    <row r="128" spans="1:12" x14ac:dyDescent="0.2">
      <c r="A128">
        <v>160</v>
      </c>
      <c r="B128" t="s">
        <v>315</v>
      </c>
      <c r="C128">
        <v>240715.52329665099</v>
      </c>
      <c r="D128">
        <v>388757.04163118399</v>
      </c>
      <c r="E128">
        <v>231103.13285954099</v>
      </c>
      <c r="F128">
        <v>383157.42899591097</v>
      </c>
      <c r="G128" s="1">
        <f t="shared" si="30"/>
        <v>310933.28169582173</v>
      </c>
      <c r="H128">
        <f t="shared" si="31"/>
        <v>388757.04163118399</v>
      </c>
      <c r="I128">
        <f t="shared" si="32"/>
        <v>231103.13285954099</v>
      </c>
      <c r="J128">
        <f t="shared" si="33"/>
        <v>75126.978046386561</v>
      </c>
      <c r="K128">
        <f t="shared" si="34"/>
        <v>387917.09973589302</v>
      </c>
      <c r="L128">
        <f t="shared" si="35"/>
        <v>388589.0532521258</v>
      </c>
    </row>
    <row r="129" spans="1:12" x14ac:dyDescent="0.2">
      <c r="A129">
        <v>170</v>
      </c>
      <c r="B129" t="s">
        <v>315</v>
      </c>
      <c r="C129">
        <v>185831.10897358801</v>
      </c>
      <c r="D129">
        <v>371660.78504984698</v>
      </c>
      <c r="E129">
        <v>123621.641452834</v>
      </c>
      <c r="F129">
        <v>383157.42899591097</v>
      </c>
      <c r="G129" s="1">
        <f t="shared" si="30"/>
        <v>266067.741118045</v>
      </c>
      <c r="H129">
        <f t="shared" si="31"/>
        <v>383157.42899591097</v>
      </c>
      <c r="I129">
        <f t="shared" si="32"/>
        <v>123621.641452834</v>
      </c>
      <c r="J129">
        <f t="shared" si="33"/>
        <v>113565.72368218726</v>
      </c>
      <c r="K129">
        <f t="shared" si="34"/>
        <v>381432.93240400136</v>
      </c>
      <c r="L129">
        <f t="shared" si="35"/>
        <v>382812.52967752906</v>
      </c>
    </row>
    <row r="130" spans="1:12" x14ac:dyDescent="0.2">
      <c r="A130">
        <v>180</v>
      </c>
      <c r="B130" t="s">
        <v>315</v>
      </c>
      <c r="C130">
        <v>185831.10897358801</v>
      </c>
      <c r="D130">
        <v>371660.78504984698</v>
      </c>
      <c r="E130">
        <v>123621.641452834</v>
      </c>
      <c r="F130">
        <v>339621.397073581</v>
      </c>
      <c r="G130" s="1">
        <f t="shared" si="30"/>
        <v>255183.73313746249</v>
      </c>
      <c r="H130">
        <f t="shared" si="31"/>
        <v>371660.78504984698</v>
      </c>
      <c r="I130">
        <f t="shared" si="32"/>
        <v>123621.641452834</v>
      </c>
      <c r="J130">
        <f t="shared" si="33"/>
        <v>103458.92078506263</v>
      </c>
      <c r="K130">
        <f t="shared" si="34"/>
        <v>366854.87685340707</v>
      </c>
      <c r="L130">
        <f t="shared" si="35"/>
        <v>370699.60341055901</v>
      </c>
    </row>
    <row r="131" spans="1:12" x14ac:dyDescent="0.2">
      <c r="A131">
        <v>190</v>
      </c>
      <c r="B131" t="s">
        <v>315</v>
      </c>
      <c r="C131">
        <v>237309.351869923</v>
      </c>
      <c r="D131">
        <v>280052.36811705801</v>
      </c>
      <c r="E131">
        <v>201765.068081248</v>
      </c>
      <c r="F131">
        <v>375964.77753377799</v>
      </c>
      <c r="G131" s="1">
        <f t="shared" si="30"/>
        <v>273772.89140050171</v>
      </c>
      <c r="H131">
        <f t="shared" si="31"/>
        <v>375964.77753377799</v>
      </c>
      <c r="I131">
        <f t="shared" si="32"/>
        <v>201765.068081248</v>
      </c>
      <c r="J131">
        <f t="shared" si="33"/>
        <v>65186.903887179033</v>
      </c>
      <c r="K131">
        <f t="shared" si="34"/>
        <v>361577.91612126993</v>
      </c>
      <c r="L131">
        <f t="shared" si="35"/>
        <v>373087.40525127633</v>
      </c>
    </row>
    <row r="132" spans="1:12" x14ac:dyDescent="0.2">
      <c r="A132">
        <v>200</v>
      </c>
      <c r="B132" t="s">
        <v>315</v>
      </c>
      <c r="C132">
        <v>274157.30698806798</v>
      </c>
      <c r="D132">
        <v>280052.36811705801</v>
      </c>
      <c r="E132">
        <v>134142.60967273699</v>
      </c>
      <c r="F132">
        <v>375964.77753377799</v>
      </c>
      <c r="G132" s="1">
        <f t="shared" si="30"/>
        <v>266079.26557791024</v>
      </c>
      <c r="H132">
        <f t="shared" si="31"/>
        <v>375964.77753377799</v>
      </c>
      <c r="I132">
        <f t="shared" si="32"/>
        <v>134142.60967273699</v>
      </c>
      <c r="J132">
        <f t="shared" si="33"/>
        <v>86230.228540861717</v>
      </c>
      <c r="K132">
        <f t="shared" si="34"/>
        <v>361577.91612126993</v>
      </c>
      <c r="L132">
        <f t="shared" si="35"/>
        <v>373087.40525127633</v>
      </c>
    </row>
    <row r="133" spans="1:12" x14ac:dyDescent="0.2">
      <c r="A133">
        <v>210</v>
      </c>
      <c r="B133" t="s">
        <v>315</v>
      </c>
      <c r="C133">
        <v>274157.30698806798</v>
      </c>
      <c r="D133">
        <v>280052.36811705801</v>
      </c>
      <c r="E133">
        <v>134142.60967273699</v>
      </c>
      <c r="F133">
        <v>350950.260424598</v>
      </c>
      <c r="G133" s="1">
        <f t="shared" si="30"/>
        <v>259825.63630061524</v>
      </c>
      <c r="H133">
        <f t="shared" si="31"/>
        <v>350950.260424598</v>
      </c>
      <c r="I133">
        <f t="shared" si="32"/>
        <v>134142.60967273699</v>
      </c>
      <c r="J133">
        <f t="shared" si="33"/>
        <v>78604.131203056037</v>
      </c>
      <c r="K133">
        <f t="shared" si="34"/>
        <v>340315.57657846698</v>
      </c>
      <c r="L133">
        <f t="shared" si="35"/>
        <v>348823.32365537179</v>
      </c>
    </row>
    <row r="134" spans="1:12" x14ac:dyDescent="0.2">
      <c r="A134">
        <v>0</v>
      </c>
      <c r="B134" t="s">
        <v>316</v>
      </c>
      <c r="C134">
        <v>629.47594897802298</v>
      </c>
      <c r="D134">
        <v>629.47594897802298</v>
      </c>
      <c r="E134">
        <v>3567.6057917022299</v>
      </c>
      <c r="F134">
        <v>4142.6683924651597</v>
      </c>
      <c r="G134" s="1">
        <f t="shared" ref="G134:G155" si="36">AVERAGE(C134:F134)</f>
        <v>2242.306520530859</v>
      </c>
      <c r="H134">
        <f t="shared" ref="H134:H155" si="37">MAX(C134:F134)</f>
        <v>4142.6683924651597</v>
      </c>
      <c r="I134">
        <f t="shared" ref="I134:I155" si="38">MIN(C134:F134)</f>
        <v>629.47594897802298</v>
      </c>
      <c r="J134">
        <f t="shared" ref="J134:J155" si="39">_xlfn.STDEV.P(C134:F134)</f>
        <v>1625.5951454421165</v>
      </c>
      <c r="K134">
        <f t="shared" ref="K134:K155" si="40">_xlfn.PERCENTILE.INC(C134:F134,0.95)</f>
        <v>4056.4090023507201</v>
      </c>
      <c r="L134">
        <f t="shared" ref="L134:L155" si="41">_xlfn.PERCENTILE.INC(D134:G134,0.99)</f>
        <v>4125.4165144422714</v>
      </c>
    </row>
    <row r="135" spans="1:12" x14ac:dyDescent="0.2">
      <c r="A135">
        <v>10</v>
      </c>
      <c r="B135" t="s">
        <v>316</v>
      </c>
      <c r="C135">
        <v>638.01175157278897</v>
      </c>
      <c r="D135">
        <v>638.01175157278897</v>
      </c>
      <c r="E135">
        <v>4462.7475944470298</v>
      </c>
      <c r="F135">
        <v>12792.5360005534</v>
      </c>
      <c r="G135" s="1">
        <f t="shared" si="36"/>
        <v>4632.8267745365019</v>
      </c>
      <c r="H135">
        <f t="shared" si="37"/>
        <v>12792.5360005534</v>
      </c>
      <c r="I135">
        <f t="shared" si="38"/>
        <v>638.01175157278897</v>
      </c>
      <c r="J135">
        <f t="shared" si="39"/>
        <v>4963.0352536537148</v>
      </c>
      <c r="K135">
        <f t="shared" si="40"/>
        <v>11543.067739637441</v>
      </c>
      <c r="L135">
        <f t="shared" si="41"/>
        <v>12547.744723772892</v>
      </c>
    </row>
    <row r="136" spans="1:12" x14ac:dyDescent="0.2">
      <c r="A136">
        <v>20</v>
      </c>
      <c r="B136" t="s">
        <v>316</v>
      </c>
      <c r="C136">
        <v>518.57291165522997</v>
      </c>
      <c r="D136">
        <v>518.57291165522997</v>
      </c>
      <c r="E136">
        <v>4055.5889529332699</v>
      </c>
      <c r="F136">
        <v>15163.074053021999</v>
      </c>
      <c r="G136" s="1">
        <f t="shared" si="36"/>
        <v>5063.9522073164317</v>
      </c>
      <c r="H136">
        <f t="shared" si="37"/>
        <v>15163.074053021999</v>
      </c>
      <c r="I136">
        <f t="shared" si="38"/>
        <v>518.57291165522997</v>
      </c>
      <c r="J136">
        <f t="shared" si="39"/>
        <v>6006.8711570594032</v>
      </c>
      <c r="K136">
        <f t="shared" si="40"/>
        <v>13496.951288008684</v>
      </c>
      <c r="L136">
        <f t="shared" si="41"/>
        <v>14860.100397650829</v>
      </c>
    </row>
    <row r="137" spans="1:12" x14ac:dyDescent="0.2">
      <c r="A137">
        <v>30</v>
      </c>
      <c r="B137" t="s">
        <v>316</v>
      </c>
      <c r="C137">
        <v>435.61565059349402</v>
      </c>
      <c r="D137">
        <v>435.61565059349402</v>
      </c>
      <c r="E137">
        <v>4830.2474013737701</v>
      </c>
      <c r="F137">
        <v>26788.343371661402</v>
      </c>
      <c r="G137" s="1">
        <f t="shared" si="36"/>
        <v>8122.45551855554</v>
      </c>
      <c r="H137">
        <f t="shared" si="37"/>
        <v>26788.343371661402</v>
      </c>
      <c r="I137">
        <f t="shared" si="38"/>
        <v>435.61565059349402</v>
      </c>
      <c r="J137">
        <f t="shared" si="39"/>
        <v>10925.074575751691</v>
      </c>
      <c r="K137">
        <f t="shared" si="40"/>
        <v>23494.628976118249</v>
      </c>
      <c r="L137">
        <f t="shared" si="41"/>
        <v>26228.366736068223</v>
      </c>
    </row>
    <row r="138" spans="1:12" x14ac:dyDescent="0.2">
      <c r="A138">
        <v>40</v>
      </c>
      <c r="B138" t="s">
        <v>316</v>
      </c>
      <c r="C138">
        <v>840.69525013232999</v>
      </c>
      <c r="D138">
        <v>840.69525013232999</v>
      </c>
      <c r="E138">
        <v>4142.6683924651597</v>
      </c>
      <c r="F138">
        <v>37916.894868436699</v>
      </c>
      <c r="G138" s="1">
        <f t="shared" si="36"/>
        <v>10935.238440291629</v>
      </c>
      <c r="H138">
        <f t="shared" si="37"/>
        <v>37916.894868436699</v>
      </c>
      <c r="I138">
        <f t="shared" si="38"/>
        <v>840.69525013232999</v>
      </c>
      <c r="J138">
        <f t="shared" si="39"/>
        <v>15636.083236356495</v>
      </c>
      <c r="K138">
        <f t="shared" si="40"/>
        <v>32850.760897040956</v>
      </c>
      <c r="L138">
        <f t="shared" si="41"/>
        <v>37107.445175592336</v>
      </c>
    </row>
    <row r="139" spans="1:12" x14ac:dyDescent="0.2">
      <c r="A139">
        <v>50</v>
      </c>
      <c r="B139" t="s">
        <v>316</v>
      </c>
      <c r="C139">
        <v>14146.7156851296</v>
      </c>
      <c r="D139">
        <v>14146.7156851296</v>
      </c>
      <c r="E139">
        <v>12792.5360005534</v>
      </c>
      <c r="F139">
        <v>35711.001572708701</v>
      </c>
      <c r="G139" s="1">
        <f t="shared" si="36"/>
        <v>19199.242235880323</v>
      </c>
      <c r="H139">
        <f t="shared" si="37"/>
        <v>35711.001572708701</v>
      </c>
      <c r="I139">
        <f t="shared" si="38"/>
        <v>12792.5360005534</v>
      </c>
      <c r="J139">
        <f t="shared" si="39"/>
        <v>9549.0854310137765</v>
      </c>
      <c r="K139">
        <f t="shared" si="40"/>
        <v>32476.358689571825</v>
      </c>
      <c r="L139">
        <f t="shared" si="41"/>
        <v>35215.648792603846</v>
      </c>
    </row>
    <row r="140" spans="1:12" x14ac:dyDescent="0.2">
      <c r="A140">
        <v>60</v>
      </c>
      <c r="B140" t="s">
        <v>316</v>
      </c>
      <c r="C140">
        <v>16855.764847030499</v>
      </c>
      <c r="D140">
        <v>16855.764847030499</v>
      </c>
      <c r="E140">
        <v>15163.074053021999</v>
      </c>
      <c r="F140">
        <v>28874.518500768099</v>
      </c>
      <c r="G140" s="1">
        <f t="shared" si="36"/>
        <v>19437.280561962776</v>
      </c>
      <c r="H140">
        <f t="shared" si="37"/>
        <v>28874.518500768099</v>
      </c>
      <c r="I140">
        <f t="shared" si="38"/>
        <v>15163.074053021999</v>
      </c>
      <c r="J140">
        <f t="shared" si="39"/>
        <v>5492.2387959643211</v>
      </c>
      <c r="K140">
        <f t="shared" si="40"/>
        <v>27071.705452707454</v>
      </c>
      <c r="L140">
        <f t="shared" si="41"/>
        <v>28591.401362603938</v>
      </c>
    </row>
    <row r="141" spans="1:12" x14ac:dyDescent="0.2">
      <c r="A141">
        <v>70</v>
      </c>
      <c r="B141" t="s">
        <v>316</v>
      </c>
      <c r="C141">
        <v>173557.42133313799</v>
      </c>
      <c r="D141">
        <v>173557.42133313799</v>
      </c>
      <c r="E141">
        <v>26788.343371661402</v>
      </c>
      <c r="F141">
        <v>35531.187845965796</v>
      </c>
      <c r="G141" s="1">
        <f t="shared" si="36"/>
        <v>102358.59347097579</v>
      </c>
      <c r="H141">
        <f t="shared" si="37"/>
        <v>173557.42133313799</v>
      </c>
      <c r="I141">
        <f t="shared" si="38"/>
        <v>26788.343371661402</v>
      </c>
      <c r="J141">
        <f t="shared" si="39"/>
        <v>71265.894754318069</v>
      </c>
      <c r="K141">
        <f t="shared" si="40"/>
        <v>173557.42133313799</v>
      </c>
      <c r="L141">
        <f t="shared" si="41"/>
        <v>171421.45649727312</v>
      </c>
    </row>
    <row r="142" spans="1:12" x14ac:dyDescent="0.2">
      <c r="A142">
        <v>80</v>
      </c>
      <c r="B142" t="s">
        <v>316</v>
      </c>
      <c r="C142">
        <v>223243.18862715099</v>
      </c>
      <c r="D142">
        <v>223243.18862715099</v>
      </c>
      <c r="E142">
        <v>37916.894868436699</v>
      </c>
      <c r="F142">
        <v>35531.187845965796</v>
      </c>
      <c r="G142" s="1">
        <f t="shared" si="36"/>
        <v>129983.61499217611</v>
      </c>
      <c r="H142">
        <f t="shared" si="37"/>
        <v>223243.18862715099</v>
      </c>
      <c r="I142">
        <f t="shared" si="38"/>
        <v>35531.187845965796</v>
      </c>
      <c r="J142">
        <f t="shared" si="39"/>
        <v>93263.387909334138</v>
      </c>
      <c r="K142">
        <f t="shared" si="40"/>
        <v>223243.18862715099</v>
      </c>
      <c r="L142">
        <f t="shared" si="41"/>
        <v>220445.40141810171</v>
      </c>
    </row>
    <row r="143" spans="1:12" x14ac:dyDescent="0.2">
      <c r="A143">
        <v>90</v>
      </c>
      <c r="B143" t="s">
        <v>316</v>
      </c>
      <c r="C143">
        <v>236748.79999999999</v>
      </c>
      <c r="D143">
        <v>236748.79999999999</v>
      </c>
      <c r="E143">
        <v>35711.001572708701</v>
      </c>
      <c r="F143">
        <v>16765.911876345999</v>
      </c>
      <c r="G143" s="1">
        <f t="shared" si="36"/>
        <v>131493.62836226367</v>
      </c>
      <c r="H143">
        <f t="shared" si="37"/>
        <v>236748.79999999999</v>
      </c>
      <c r="I143">
        <f t="shared" si="38"/>
        <v>16765.911876345999</v>
      </c>
      <c r="J143">
        <f t="shared" si="39"/>
        <v>105468.07910187676</v>
      </c>
      <c r="K143">
        <f t="shared" si="40"/>
        <v>236748.79999999999</v>
      </c>
      <c r="L143">
        <f t="shared" si="41"/>
        <v>233591.14485086786</v>
      </c>
    </row>
    <row r="144" spans="1:12" x14ac:dyDescent="0.2">
      <c r="A144">
        <v>100</v>
      </c>
      <c r="B144" t="s">
        <v>316</v>
      </c>
      <c r="C144">
        <v>687501.84447395604</v>
      </c>
      <c r="D144">
        <v>687501.84447395604</v>
      </c>
      <c r="E144">
        <v>28874.518500768099</v>
      </c>
      <c r="F144">
        <v>16765.911876345999</v>
      </c>
      <c r="G144" s="1">
        <f t="shared" si="36"/>
        <v>355161.02983125654</v>
      </c>
      <c r="H144">
        <f t="shared" si="37"/>
        <v>687501.84447395604</v>
      </c>
      <c r="I144">
        <f t="shared" si="38"/>
        <v>16765.911876345999</v>
      </c>
      <c r="J144">
        <f t="shared" si="39"/>
        <v>332368.38654070464</v>
      </c>
      <c r="K144">
        <f t="shared" si="40"/>
        <v>687501.84447395604</v>
      </c>
      <c r="L144">
        <f t="shared" si="41"/>
        <v>677531.620034675</v>
      </c>
    </row>
    <row r="145" spans="1:12" x14ac:dyDescent="0.2">
      <c r="A145">
        <v>110</v>
      </c>
      <c r="B145" t="s">
        <v>316</v>
      </c>
      <c r="C145">
        <v>687501.84447395604</v>
      </c>
      <c r="D145">
        <v>687501.84447395604</v>
      </c>
      <c r="E145">
        <v>35531.187845965796</v>
      </c>
      <c r="F145">
        <v>9297.1173488688801</v>
      </c>
      <c r="G145" s="1">
        <f t="shared" si="36"/>
        <v>354957.9985356867</v>
      </c>
      <c r="H145">
        <f t="shared" si="37"/>
        <v>687501.84447395604</v>
      </c>
      <c r="I145">
        <f t="shared" si="38"/>
        <v>9297.1173488688801</v>
      </c>
      <c r="J145">
        <f t="shared" si="39"/>
        <v>332673.16960986087</v>
      </c>
      <c r="K145">
        <f t="shared" si="40"/>
        <v>687501.84447395604</v>
      </c>
      <c r="L145">
        <f t="shared" si="41"/>
        <v>677525.52909580781</v>
      </c>
    </row>
    <row r="146" spans="1:12" x14ac:dyDescent="0.2">
      <c r="A146">
        <v>120</v>
      </c>
      <c r="B146" t="s">
        <v>316</v>
      </c>
      <c r="C146">
        <v>946716.98113207496</v>
      </c>
      <c r="D146">
        <v>946716.98113207496</v>
      </c>
      <c r="E146">
        <v>35531.187845965796</v>
      </c>
      <c r="F146">
        <v>7674.2443167624197</v>
      </c>
      <c r="G146" s="1">
        <f t="shared" si="36"/>
        <v>484159.84860671952</v>
      </c>
      <c r="H146">
        <f t="shared" si="37"/>
        <v>946716.98113207496</v>
      </c>
      <c r="I146">
        <f t="shared" si="38"/>
        <v>7674.2443167624197</v>
      </c>
      <c r="J146">
        <f t="shared" si="39"/>
        <v>462661.97381341801</v>
      </c>
      <c r="K146">
        <f t="shared" si="40"/>
        <v>946716.98113207496</v>
      </c>
      <c r="L146">
        <f t="shared" si="41"/>
        <v>932840.2671563141</v>
      </c>
    </row>
    <row r="147" spans="1:12" x14ac:dyDescent="0.2">
      <c r="A147">
        <v>130</v>
      </c>
      <c r="B147" t="s">
        <v>316</v>
      </c>
      <c r="C147">
        <v>1052325.38126042</v>
      </c>
      <c r="D147">
        <v>1052325.38126042</v>
      </c>
      <c r="E147">
        <v>16765.911876345999</v>
      </c>
      <c r="F147">
        <v>3849.8027384543898</v>
      </c>
      <c r="G147" s="1">
        <f t="shared" si="36"/>
        <v>531316.61928391003</v>
      </c>
      <c r="H147">
        <f t="shared" si="37"/>
        <v>1052325.38126042</v>
      </c>
      <c r="I147">
        <f t="shared" si="38"/>
        <v>3849.8027384543898</v>
      </c>
      <c r="J147">
        <f t="shared" si="39"/>
        <v>521028.77395658614</v>
      </c>
      <c r="K147">
        <f t="shared" si="40"/>
        <v>1052325.38126042</v>
      </c>
      <c r="L147">
        <f t="shared" si="41"/>
        <v>1036695.1184011246</v>
      </c>
    </row>
    <row r="148" spans="1:12" x14ac:dyDescent="0.2">
      <c r="A148">
        <v>140</v>
      </c>
      <c r="B148" t="s">
        <v>316</v>
      </c>
      <c r="C148">
        <v>721525.44398405205</v>
      </c>
      <c r="D148">
        <v>721525.44398405205</v>
      </c>
      <c r="E148">
        <v>16765.911876345999</v>
      </c>
      <c r="F148">
        <v>4295.0578980188902</v>
      </c>
      <c r="G148" s="1">
        <f t="shared" si="36"/>
        <v>366027.96443561726</v>
      </c>
      <c r="H148">
        <f t="shared" si="37"/>
        <v>721525.44398405205</v>
      </c>
      <c r="I148">
        <f t="shared" si="38"/>
        <v>4295.0578980188902</v>
      </c>
      <c r="J148">
        <f t="shared" si="39"/>
        <v>355524.82084962563</v>
      </c>
      <c r="K148">
        <f t="shared" si="40"/>
        <v>721525.44398405205</v>
      </c>
      <c r="L148">
        <f t="shared" si="41"/>
        <v>710860.51959759893</v>
      </c>
    </row>
    <row r="149" spans="1:12" x14ac:dyDescent="0.2">
      <c r="A149">
        <v>150</v>
      </c>
      <c r="B149" t="s">
        <v>316</v>
      </c>
      <c r="C149">
        <v>381014.119542228</v>
      </c>
      <c r="D149">
        <v>381014.119542228</v>
      </c>
      <c r="E149">
        <v>9297.1173488688801</v>
      </c>
      <c r="F149">
        <v>3006.3917630868</v>
      </c>
      <c r="G149" s="1">
        <f t="shared" si="36"/>
        <v>193582.93704910291</v>
      </c>
      <c r="H149">
        <f t="shared" si="37"/>
        <v>381014.119542228</v>
      </c>
      <c r="I149">
        <f t="shared" si="38"/>
        <v>3006.3917630868</v>
      </c>
      <c r="J149">
        <f t="shared" si="39"/>
        <v>187444.37794802123</v>
      </c>
      <c r="K149">
        <f t="shared" si="40"/>
        <v>381014.119542228</v>
      </c>
      <c r="L149">
        <f t="shared" si="41"/>
        <v>375391.18406743417</v>
      </c>
    </row>
    <row r="150" spans="1:12" x14ac:dyDescent="0.2">
      <c r="A150">
        <v>160</v>
      </c>
      <c r="B150" t="s">
        <v>316</v>
      </c>
      <c r="C150">
        <v>316053.31490121502</v>
      </c>
      <c r="D150">
        <v>316053.31490121502</v>
      </c>
      <c r="E150">
        <v>7674.2443167624197</v>
      </c>
      <c r="F150">
        <v>3006.3917630868</v>
      </c>
      <c r="G150" s="1">
        <f t="shared" si="36"/>
        <v>160696.81647056981</v>
      </c>
      <c r="H150">
        <f t="shared" si="37"/>
        <v>316053.31490121502</v>
      </c>
      <c r="I150">
        <f t="shared" si="38"/>
        <v>3006.3917630868</v>
      </c>
      <c r="J150">
        <f t="shared" si="39"/>
        <v>155365.26384801697</v>
      </c>
      <c r="K150">
        <f t="shared" si="40"/>
        <v>316053.31490121502</v>
      </c>
      <c r="L150">
        <f t="shared" si="41"/>
        <v>311392.61994829564</v>
      </c>
    </row>
    <row r="151" spans="1:12" x14ac:dyDescent="0.2">
      <c r="A151">
        <v>170</v>
      </c>
      <c r="B151" t="s">
        <v>316</v>
      </c>
      <c r="C151">
        <v>316053.31490121502</v>
      </c>
      <c r="D151">
        <v>316053.31490121502</v>
      </c>
      <c r="E151">
        <v>3849.8027384543898</v>
      </c>
      <c r="F151">
        <v>4462.7475944470298</v>
      </c>
      <c r="G151" s="1">
        <f t="shared" si="36"/>
        <v>160104.79503383287</v>
      </c>
      <c r="H151">
        <f t="shared" si="37"/>
        <v>316053.31490121502</v>
      </c>
      <c r="I151">
        <f t="shared" si="38"/>
        <v>3849.8027384543898</v>
      </c>
      <c r="J151">
        <f t="shared" si="39"/>
        <v>155948.67043839087</v>
      </c>
      <c r="K151">
        <f t="shared" si="40"/>
        <v>316053.31490121502</v>
      </c>
      <c r="L151">
        <f t="shared" si="41"/>
        <v>311374.85930519353</v>
      </c>
    </row>
    <row r="152" spans="1:12" x14ac:dyDescent="0.2">
      <c r="A152">
        <v>180</v>
      </c>
      <c r="B152" t="s">
        <v>316</v>
      </c>
      <c r="C152">
        <v>19701.2198330754</v>
      </c>
      <c r="D152">
        <v>19701.2198330754</v>
      </c>
      <c r="E152">
        <v>4295.0578980188902</v>
      </c>
      <c r="F152">
        <v>4055.5889529332699</v>
      </c>
      <c r="G152" s="1">
        <f t="shared" si="36"/>
        <v>11938.27162927574</v>
      </c>
      <c r="H152">
        <f t="shared" si="37"/>
        <v>19701.2198330754</v>
      </c>
      <c r="I152">
        <f t="shared" si="38"/>
        <v>4055.5889529332699</v>
      </c>
      <c r="J152">
        <f t="shared" si="39"/>
        <v>7763.4098814138342</v>
      </c>
      <c r="K152">
        <f t="shared" si="40"/>
        <v>19701.2198330754</v>
      </c>
      <c r="L152">
        <f t="shared" si="41"/>
        <v>19468.331386961407</v>
      </c>
    </row>
    <row r="153" spans="1:12" x14ac:dyDescent="0.2">
      <c r="A153">
        <v>190</v>
      </c>
      <c r="B153" t="s">
        <v>316</v>
      </c>
      <c r="C153">
        <v>19701.2198330754</v>
      </c>
      <c r="D153">
        <v>19701.2198330754</v>
      </c>
      <c r="E153">
        <v>3006.3917630868</v>
      </c>
      <c r="F153">
        <v>4830.2474013737701</v>
      </c>
      <c r="G153" s="1">
        <f t="shared" si="36"/>
        <v>11809.769707652842</v>
      </c>
      <c r="H153">
        <f t="shared" si="37"/>
        <v>19701.2198330754</v>
      </c>
      <c r="I153">
        <f t="shared" si="38"/>
        <v>3006.3917630868</v>
      </c>
      <c r="J153">
        <f t="shared" si="39"/>
        <v>7917.7516540805709</v>
      </c>
      <c r="K153">
        <f t="shared" si="40"/>
        <v>19701.2198330754</v>
      </c>
      <c r="L153">
        <f t="shared" si="41"/>
        <v>19464.476329312722</v>
      </c>
    </row>
    <row r="154" spans="1:12" x14ac:dyDescent="0.2">
      <c r="A154">
        <v>200</v>
      </c>
      <c r="B154" t="s">
        <v>316</v>
      </c>
      <c r="C154">
        <v>1912.08624189853</v>
      </c>
      <c r="D154">
        <v>1912.08624189853</v>
      </c>
      <c r="E154">
        <v>3006.3917630868</v>
      </c>
      <c r="F154">
        <v>89.970566269823806</v>
      </c>
      <c r="G154" s="1">
        <f t="shared" si="36"/>
        <v>1730.1337032884207</v>
      </c>
      <c r="H154">
        <f t="shared" si="37"/>
        <v>3006.3917630868</v>
      </c>
      <c r="I154">
        <f t="shared" si="38"/>
        <v>89.970566269823806</v>
      </c>
      <c r="J154">
        <f t="shared" si="39"/>
        <v>1047.0414514058573</v>
      </c>
      <c r="K154">
        <f t="shared" si="40"/>
        <v>2842.2459349085593</v>
      </c>
      <c r="L154">
        <f t="shared" si="41"/>
        <v>2973.5625974511513</v>
      </c>
    </row>
    <row r="155" spans="1:12" x14ac:dyDescent="0.2">
      <c r="A155">
        <v>210</v>
      </c>
      <c r="B155" t="s">
        <v>316</v>
      </c>
      <c r="C155">
        <v>2041.09737977023</v>
      </c>
      <c r="D155">
        <v>2041.09737977023</v>
      </c>
      <c r="E155">
        <v>89.970566269823806</v>
      </c>
      <c r="F155">
        <v>89.970566269823806</v>
      </c>
      <c r="G155" s="1">
        <f t="shared" si="36"/>
        <v>1065.5339730200267</v>
      </c>
      <c r="H155">
        <f t="shared" si="37"/>
        <v>2041.09737977023</v>
      </c>
      <c r="I155">
        <f t="shared" si="38"/>
        <v>89.970566269823806</v>
      </c>
      <c r="J155">
        <f t="shared" si="39"/>
        <v>975.5634067502034</v>
      </c>
      <c r="K155">
        <f t="shared" si="40"/>
        <v>2041.09737977023</v>
      </c>
      <c r="L155">
        <f t="shared" si="41"/>
        <v>2011.8304775677236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5DED-4013-944D-9845-D493F098ADD9}">
  <dimension ref="A1:E129"/>
  <sheetViews>
    <sheetView topLeftCell="A16" workbookViewId="0">
      <selection activeCell="B76" sqref="B76:B79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176</v>
      </c>
      <c r="B2">
        <v>5810.8468548686296</v>
      </c>
      <c r="C2">
        <v>0</v>
      </c>
      <c r="D2">
        <v>0</v>
      </c>
    </row>
    <row r="3" spans="1:5" x14ac:dyDescent="0.2">
      <c r="A3" t="s">
        <v>177</v>
      </c>
      <c r="B3">
        <v>7416.8369388512201</v>
      </c>
      <c r="C3">
        <v>0</v>
      </c>
      <c r="D3">
        <v>0</v>
      </c>
    </row>
    <row r="4" spans="1:5" x14ac:dyDescent="0.2">
      <c r="A4" t="s">
        <v>178</v>
      </c>
      <c r="B4">
        <v>7890.7969281442302</v>
      </c>
      <c r="C4">
        <v>0</v>
      </c>
      <c r="D4">
        <v>0</v>
      </c>
    </row>
    <row r="5" spans="1:5" x14ac:dyDescent="0.2">
      <c r="A5" t="s">
        <v>179</v>
      </c>
      <c r="B5">
        <v>8383.3523306674906</v>
      </c>
      <c r="C5">
        <v>0</v>
      </c>
      <c r="D5">
        <v>0</v>
      </c>
    </row>
    <row r="6" spans="1:5" x14ac:dyDescent="0.2">
      <c r="A6" t="s">
        <v>180</v>
      </c>
      <c r="B6">
        <v>10336.2062271915</v>
      </c>
      <c r="C6">
        <v>0</v>
      </c>
      <c r="D6">
        <v>0</v>
      </c>
    </row>
    <row r="7" spans="1:5" x14ac:dyDescent="0.2">
      <c r="A7" t="s">
        <v>181</v>
      </c>
      <c r="B7">
        <v>8243.4690063928301</v>
      </c>
      <c r="C7">
        <v>0</v>
      </c>
      <c r="D7">
        <v>0</v>
      </c>
    </row>
    <row r="8" spans="1:5" x14ac:dyDescent="0.2">
      <c r="A8" t="s">
        <v>182</v>
      </c>
      <c r="B8">
        <v>10403.883202565799</v>
      </c>
      <c r="C8">
        <v>0</v>
      </c>
      <c r="D8">
        <v>0</v>
      </c>
    </row>
    <row r="9" spans="1:5" x14ac:dyDescent="0.2">
      <c r="A9" t="s">
        <v>183</v>
      </c>
      <c r="B9">
        <v>9300.7688181655594</v>
      </c>
      <c r="C9">
        <v>0</v>
      </c>
      <c r="D9">
        <v>0</v>
      </c>
    </row>
    <row r="10" spans="1:5" x14ac:dyDescent="0.2">
      <c r="A10" t="s">
        <v>184</v>
      </c>
      <c r="B10">
        <v>9186.4859706050702</v>
      </c>
      <c r="C10">
        <v>0</v>
      </c>
      <c r="D10">
        <v>0</v>
      </c>
    </row>
    <row r="11" spans="1:5" x14ac:dyDescent="0.2">
      <c r="A11" t="s">
        <v>185</v>
      </c>
      <c r="B11">
        <v>10107.9360650162</v>
      </c>
      <c r="C11">
        <v>0</v>
      </c>
      <c r="D11">
        <v>0</v>
      </c>
    </row>
    <row r="12" spans="1:5" x14ac:dyDescent="0.2">
      <c r="A12" t="s">
        <v>186</v>
      </c>
      <c r="B12">
        <v>10639.520454306399</v>
      </c>
      <c r="C12">
        <v>0</v>
      </c>
      <c r="D12">
        <v>0</v>
      </c>
    </row>
    <row r="13" spans="1:5" x14ac:dyDescent="0.2">
      <c r="A13" t="s">
        <v>187</v>
      </c>
      <c r="B13">
        <v>5785.6</v>
      </c>
      <c r="C13">
        <v>0</v>
      </c>
      <c r="D13">
        <v>0</v>
      </c>
    </row>
    <row r="14" spans="1:5" x14ac:dyDescent="0.2">
      <c r="A14" t="s">
        <v>188</v>
      </c>
      <c r="B14">
        <v>582248.28253507498</v>
      </c>
      <c r="C14">
        <v>0</v>
      </c>
      <c r="D14">
        <v>0</v>
      </c>
    </row>
    <row r="15" spans="1:5" x14ac:dyDescent="0.2">
      <c r="A15" t="s">
        <v>189</v>
      </c>
      <c r="B15">
        <v>456554.95051848999</v>
      </c>
      <c r="C15">
        <v>0</v>
      </c>
      <c r="D15">
        <v>0</v>
      </c>
    </row>
    <row r="16" spans="1:5" x14ac:dyDescent="0.2">
      <c r="A16" t="s">
        <v>190</v>
      </c>
      <c r="B16">
        <v>555537.25417782296</v>
      </c>
      <c r="C16">
        <v>0</v>
      </c>
      <c r="D16">
        <v>0</v>
      </c>
    </row>
    <row r="17" spans="1:4" x14ac:dyDescent="0.2">
      <c r="A17" t="s">
        <v>191</v>
      </c>
      <c r="B17">
        <v>696443.40090453404</v>
      </c>
      <c r="C17">
        <v>0</v>
      </c>
      <c r="D17">
        <v>0</v>
      </c>
    </row>
    <row r="18" spans="1:4" x14ac:dyDescent="0.2">
      <c r="A18" t="s">
        <v>192</v>
      </c>
      <c r="B18">
        <v>477813.52176777</v>
      </c>
      <c r="C18">
        <v>0</v>
      </c>
      <c r="D18">
        <v>0</v>
      </c>
    </row>
    <row r="19" spans="1:4" x14ac:dyDescent="0.2">
      <c r="A19" t="s">
        <v>193</v>
      </c>
      <c r="B19">
        <v>2227.3789465367599</v>
      </c>
      <c r="C19">
        <v>0</v>
      </c>
      <c r="D19">
        <v>0</v>
      </c>
    </row>
    <row r="20" spans="1:4" x14ac:dyDescent="0.2">
      <c r="A20" t="s">
        <v>194</v>
      </c>
      <c r="B20">
        <v>2605.9555145270101</v>
      </c>
      <c r="C20">
        <v>0</v>
      </c>
      <c r="D20">
        <v>0</v>
      </c>
    </row>
    <row r="21" spans="1:4" x14ac:dyDescent="0.2">
      <c r="A21" t="s">
        <v>195</v>
      </c>
      <c r="B21">
        <v>2048.1543560251598</v>
      </c>
      <c r="C21">
        <v>0</v>
      </c>
      <c r="D21">
        <v>0</v>
      </c>
    </row>
    <row r="22" spans="1:4" x14ac:dyDescent="0.2">
      <c r="A22" t="s">
        <v>196</v>
      </c>
      <c r="B22">
        <v>1874.7301075589701</v>
      </c>
      <c r="C22">
        <v>0</v>
      </c>
      <c r="D22">
        <v>0</v>
      </c>
    </row>
    <row r="23" spans="1:4" x14ac:dyDescent="0.2">
      <c r="A23" t="s">
        <v>197</v>
      </c>
      <c r="B23">
        <v>875.35645788028899</v>
      </c>
      <c r="C23">
        <v>0</v>
      </c>
      <c r="D23">
        <v>0</v>
      </c>
    </row>
    <row r="24" spans="1:4" x14ac:dyDescent="0.2">
      <c r="A24" t="s">
        <v>198</v>
      </c>
      <c r="B24">
        <v>1432.0709178264401</v>
      </c>
      <c r="C24">
        <v>0</v>
      </c>
      <c r="D24">
        <v>0</v>
      </c>
    </row>
    <row r="25" spans="1:4" x14ac:dyDescent="0.2">
      <c r="A25" t="s">
        <v>199</v>
      </c>
      <c r="B25">
        <v>1432.0709178264401</v>
      </c>
      <c r="C25">
        <v>0</v>
      </c>
      <c r="D25">
        <v>0</v>
      </c>
    </row>
    <row r="26" spans="1:4" x14ac:dyDescent="0.2">
      <c r="A26" t="s">
        <v>200</v>
      </c>
      <c r="B26">
        <v>1260.98355446095</v>
      </c>
      <c r="C26">
        <v>0</v>
      </c>
      <c r="D26">
        <v>0</v>
      </c>
    </row>
    <row r="27" spans="1:4" x14ac:dyDescent="0.2">
      <c r="A27" t="s">
        <v>201</v>
      </c>
      <c r="B27">
        <v>1130.76137583639</v>
      </c>
      <c r="C27">
        <v>0</v>
      </c>
      <c r="D27">
        <v>0</v>
      </c>
    </row>
    <row r="28" spans="1:4" x14ac:dyDescent="0.2">
      <c r="A28" t="s">
        <v>202</v>
      </c>
      <c r="B28">
        <v>1118.75633044646</v>
      </c>
      <c r="C28">
        <v>0</v>
      </c>
      <c r="D28">
        <v>0</v>
      </c>
    </row>
    <row r="29" spans="1:4" x14ac:dyDescent="0.2">
      <c r="A29" t="s">
        <v>203</v>
      </c>
      <c r="B29">
        <v>1118.75633044646</v>
      </c>
      <c r="C29">
        <v>0</v>
      </c>
      <c r="D29">
        <v>0</v>
      </c>
    </row>
    <row r="30" spans="1:4" x14ac:dyDescent="0.2">
      <c r="A30" t="s">
        <v>204</v>
      </c>
      <c r="B30">
        <v>713.29371557935497</v>
      </c>
      <c r="C30">
        <v>0</v>
      </c>
      <c r="D30">
        <v>0</v>
      </c>
    </row>
    <row r="31" spans="1:4" x14ac:dyDescent="0.2">
      <c r="A31" t="s">
        <v>205</v>
      </c>
      <c r="B31">
        <v>813.35126499444902</v>
      </c>
      <c r="C31">
        <v>0</v>
      </c>
      <c r="D31">
        <v>0</v>
      </c>
    </row>
    <row r="32" spans="1:4" x14ac:dyDescent="0.2">
      <c r="A32" t="s">
        <v>206</v>
      </c>
      <c r="B32">
        <v>905.81498207551499</v>
      </c>
      <c r="C32">
        <v>0</v>
      </c>
      <c r="D32">
        <v>0</v>
      </c>
    </row>
    <row r="33" spans="1:5" x14ac:dyDescent="0.2">
      <c r="A33" t="s">
        <v>207</v>
      </c>
      <c r="B33">
        <v>769.07717822576001</v>
      </c>
      <c r="C33">
        <v>0</v>
      </c>
      <c r="D33">
        <v>0</v>
      </c>
    </row>
    <row r="34" spans="1:5" x14ac:dyDescent="0.2">
      <c r="A34" t="s">
        <v>208</v>
      </c>
      <c r="B34">
        <v>629.47594897802298</v>
      </c>
      <c r="C34">
        <v>0</v>
      </c>
      <c r="D34">
        <v>0</v>
      </c>
    </row>
    <row r="35" spans="1:5" x14ac:dyDescent="0.2">
      <c r="A35" t="s">
        <v>209</v>
      </c>
      <c r="B35">
        <v>638.01175157278897</v>
      </c>
      <c r="C35">
        <v>0</v>
      </c>
      <c r="D35">
        <v>0</v>
      </c>
    </row>
    <row r="36" spans="1:5" x14ac:dyDescent="0.2">
      <c r="A36" t="s">
        <v>210</v>
      </c>
      <c r="B36">
        <v>518.57291165522997</v>
      </c>
      <c r="C36">
        <v>0</v>
      </c>
      <c r="D36">
        <v>0</v>
      </c>
    </row>
    <row r="37" spans="1:5" x14ac:dyDescent="0.2">
      <c r="A37" t="s">
        <v>211</v>
      </c>
      <c r="B37">
        <v>435.61565059349402</v>
      </c>
      <c r="C37">
        <v>0</v>
      </c>
      <c r="D37">
        <v>0</v>
      </c>
    </row>
    <row r="38" spans="1:5" x14ac:dyDescent="0.2">
      <c r="A38" t="s">
        <v>212</v>
      </c>
      <c r="B38">
        <v>840.69525013232999</v>
      </c>
      <c r="C38">
        <v>1</v>
      </c>
      <c r="D38">
        <v>1</v>
      </c>
      <c r="E38">
        <v>0</v>
      </c>
    </row>
    <row r="39" spans="1:5" x14ac:dyDescent="0.2">
      <c r="A39" t="s">
        <v>213</v>
      </c>
      <c r="B39">
        <v>14146.7156851296</v>
      </c>
      <c r="C39">
        <v>1</v>
      </c>
      <c r="D39">
        <v>2</v>
      </c>
      <c r="E39">
        <v>15</v>
      </c>
    </row>
    <row r="40" spans="1:5" x14ac:dyDescent="0.2">
      <c r="A40" t="s">
        <v>214</v>
      </c>
      <c r="B40">
        <v>16855.764847030499</v>
      </c>
      <c r="C40">
        <v>1</v>
      </c>
      <c r="D40">
        <v>3</v>
      </c>
      <c r="E40">
        <v>30</v>
      </c>
    </row>
    <row r="41" spans="1:5" x14ac:dyDescent="0.2">
      <c r="A41" t="s">
        <v>215</v>
      </c>
      <c r="B41">
        <v>173557.42133313799</v>
      </c>
      <c r="C41">
        <v>1</v>
      </c>
      <c r="D41">
        <v>4</v>
      </c>
      <c r="E41">
        <v>45</v>
      </c>
    </row>
    <row r="42" spans="1:5" x14ac:dyDescent="0.2">
      <c r="A42" t="s">
        <v>216</v>
      </c>
      <c r="B42">
        <v>223243.18862715099</v>
      </c>
      <c r="C42">
        <v>1</v>
      </c>
      <c r="D42">
        <v>5</v>
      </c>
      <c r="E42">
        <v>60</v>
      </c>
    </row>
    <row r="43" spans="1:5" x14ac:dyDescent="0.2">
      <c r="A43" t="s">
        <v>217</v>
      </c>
      <c r="B43">
        <v>236748.79999999999</v>
      </c>
      <c r="C43">
        <v>1</v>
      </c>
      <c r="D43">
        <v>6</v>
      </c>
      <c r="E43">
        <v>75</v>
      </c>
    </row>
    <row r="44" spans="1:5" x14ac:dyDescent="0.2">
      <c r="A44" t="s">
        <v>218</v>
      </c>
      <c r="B44">
        <v>687501.84447395604</v>
      </c>
      <c r="C44">
        <v>1</v>
      </c>
      <c r="D44">
        <v>7</v>
      </c>
      <c r="E44">
        <v>90</v>
      </c>
    </row>
    <row r="45" spans="1:5" x14ac:dyDescent="0.2">
      <c r="A45" t="s">
        <v>219</v>
      </c>
      <c r="B45">
        <v>687501.84447395604</v>
      </c>
      <c r="C45">
        <v>1</v>
      </c>
      <c r="D45">
        <v>8</v>
      </c>
      <c r="E45">
        <v>105</v>
      </c>
    </row>
    <row r="46" spans="1:5" x14ac:dyDescent="0.2">
      <c r="A46" t="s">
        <v>220</v>
      </c>
      <c r="B46">
        <v>946716.98113207496</v>
      </c>
      <c r="C46">
        <v>1</v>
      </c>
      <c r="D46">
        <v>9</v>
      </c>
      <c r="E46">
        <v>120</v>
      </c>
    </row>
    <row r="47" spans="1:5" x14ac:dyDescent="0.2">
      <c r="A47" t="s">
        <v>221</v>
      </c>
      <c r="B47">
        <v>1052325.38126042</v>
      </c>
      <c r="C47">
        <v>1</v>
      </c>
      <c r="D47">
        <v>10</v>
      </c>
      <c r="E47">
        <v>135</v>
      </c>
    </row>
    <row r="48" spans="1:5" x14ac:dyDescent="0.2">
      <c r="A48" t="s">
        <v>222</v>
      </c>
      <c r="B48">
        <v>721525.44398405205</v>
      </c>
      <c r="C48">
        <v>1</v>
      </c>
      <c r="D48">
        <v>11</v>
      </c>
      <c r="E48">
        <v>150</v>
      </c>
    </row>
    <row r="49" spans="1:5" x14ac:dyDescent="0.2">
      <c r="A49" t="s">
        <v>223</v>
      </c>
      <c r="B49">
        <v>381014.119542228</v>
      </c>
      <c r="C49">
        <v>1</v>
      </c>
      <c r="D49">
        <v>12</v>
      </c>
      <c r="E49">
        <v>165</v>
      </c>
    </row>
    <row r="50" spans="1:5" x14ac:dyDescent="0.2">
      <c r="A50" t="s">
        <v>224</v>
      </c>
      <c r="B50">
        <v>316053.31490121502</v>
      </c>
      <c r="C50">
        <v>1</v>
      </c>
      <c r="D50">
        <v>13</v>
      </c>
      <c r="E50">
        <v>180</v>
      </c>
    </row>
    <row r="51" spans="1:5" x14ac:dyDescent="0.2">
      <c r="A51" t="s">
        <v>225</v>
      </c>
      <c r="B51">
        <v>316053.31490121502</v>
      </c>
      <c r="C51">
        <v>1</v>
      </c>
      <c r="D51">
        <v>14</v>
      </c>
      <c r="E51">
        <v>195</v>
      </c>
    </row>
    <row r="52" spans="1:5" x14ac:dyDescent="0.2">
      <c r="A52" t="s">
        <v>226</v>
      </c>
      <c r="B52">
        <v>19701.2198330754</v>
      </c>
      <c r="C52">
        <v>1</v>
      </c>
      <c r="D52">
        <v>15</v>
      </c>
      <c r="E52">
        <v>210</v>
      </c>
    </row>
    <row r="53" spans="1:5" x14ac:dyDescent="0.2">
      <c r="A53" t="s">
        <v>227</v>
      </c>
      <c r="B53">
        <v>19701.2198330754</v>
      </c>
      <c r="C53">
        <v>1</v>
      </c>
      <c r="D53">
        <v>16</v>
      </c>
      <c r="E53">
        <v>225</v>
      </c>
    </row>
    <row r="54" spans="1:5" x14ac:dyDescent="0.2">
      <c r="A54" t="s">
        <v>228</v>
      </c>
      <c r="B54">
        <v>1912.08624189853</v>
      </c>
      <c r="C54">
        <v>0</v>
      </c>
      <c r="D54">
        <v>0</v>
      </c>
    </row>
    <row r="55" spans="1:5" x14ac:dyDescent="0.2">
      <c r="A55" t="s">
        <v>229</v>
      </c>
      <c r="B55">
        <v>2041.09737977023</v>
      </c>
      <c r="C55">
        <v>0</v>
      </c>
      <c r="D55">
        <v>0</v>
      </c>
    </row>
    <row r="56" spans="1:5" x14ac:dyDescent="0.2">
      <c r="A56" t="s">
        <v>230</v>
      </c>
      <c r="B56">
        <v>1915.55646157351</v>
      </c>
      <c r="C56">
        <v>0</v>
      </c>
      <c r="D56">
        <v>0</v>
      </c>
    </row>
    <row r="57" spans="1:5" x14ac:dyDescent="0.2">
      <c r="A57" t="s">
        <v>231</v>
      </c>
      <c r="B57">
        <v>3567.6057917022299</v>
      </c>
      <c r="C57">
        <v>0</v>
      </c>
      <c r="D57">
        <v>0</v>
      </c>
    </row>
    <row r="58" spans="1:5" x14ac:dyDescent="0.2">
      <c r="A58" t="s">
        <v>232</v>
      </c>
      <c r="B58">
        <v>4462.7475944470298</v>
      </c>
      <c r="C58">
        <v>0</v>
      </c>
      <c r="D58">
        <v>0</v>
      </c>
    </row>
    <row r="59" spans="1:5" x14ac:dyDescent="0.2">
      <c r="A59" t="s">
        <v>233</v>
      </c>
      <c r="B59">
        <v>4055.5889529332699</v>
      </c>
      <c r="C59">
        <v>2</v>
      </c>
      <c r="D59">
        <v>1</v>
      </c>
      <c r="E59">
        <v>0</v>
      </c>
    </row>
    <row r="60" spans="1:5" x14ac:dyDescent="0.2">
      <c r="A60" t="s">
        <v>234</v>
      </c>
      <c r="B60">
        <v>4830.2474013737701</v>
      </c>
      <c r="C60">
        <v>2</v>
      </c>
      <c r="D60">
        <v>2</v>
      </c>
      <c r="E60">
        <v>15</v>
      </c>
    </row>
    <row r="61" spans="1:5" x14ac:dyDescent="0.2">
      <c r="A61" t="s">
        <v>235</v>
      </c>
      <c r="B61">
        <v>4142.6683924651597</v>
      </c>
      <c r="C61">
        <v>2</v>
      </c>
      <c r="D61">
        <v>3</v>
      </c>
      <c r="E61">
        <v>30</v>
      </c>
    </row>
    <row r="62" spans="1:5" x14ac:dyDescent="0.2">
      <c r="A62" t="s">
        <v>236</v>
      </c>
      <c r="B62">
        <v>12792.5360005534</v>
      </c>
      <c r="C62">
        <v>2</v>
      </c>
      <c r="D62">
        <v>4</v>
      </c>
      <c r="E62">
        <v>45</v>
      </c>
    </row>
    <row r="63" spans="1:5" x14ac:dyDescent="0.2">
      <c r="A63" t="s">
        <v>237</v>
      </c>
      <c r="B63">
        <v>15163.074053021999</v>
      </c>
      <c r="C63">
        <v>2</v>
      </c>
      <c r="D63">
        <v>5</v>
      </c>
      <c r="E63">
        <v>60</v>
      </c>
    </row>
    <row r="64" spans="1:5" x14ac:dyDescent="0.2">
      <c r="A64" t="s">
        <v>238</v>
      </c>
      <c r="B64">
        <v>26788.343371661402</v>
      </c>
      <c r="C64">
        <v>2</v>
      </c>
      <c r="D64">
        <v>6</v>
      </c>
      <c r="E64">
        <v>75</v>
      </c>
    </row>
    <row r="65" spans="1:5" x14ac:dyDescent="0.2">
      <c r="A65" t="s">
        <v>239</v>
      </c>
      <c r="B65">
        <v>37916.894868436699</v>
      </c>
      <c r="C65">
        <v>2</v>
      </c>
      <c r="D65">
        <v>7</v>
      </c>
      <c r="E65">
        <v>90</v>
      </c>
    </row>
    <row r="66" spans="1:5" x14ac:dyDescent="0.2">
      <c r="A66" t="s">
        <v>240</v>
      </c>
      <c r="B66">
        <v>35711.001572708701</v>
      </c>
      <c r="C66">
        <v>2</v>
      </c>
      <c r="D66">
        <v>8</v>
      </c>
      <c r="E66">
        <v>105</v>
      </c>
    </row>
    <row r="67" spans="1:5" x14ac:dyDescent="0.2">
      <c r="A67" t="s">
        <v>241</v>
      </c>
      <c r="B67">
        <v>28874.518500768099</v>
      </c>
      <c r="C67">
        <v>2</v>
      </c>
      <c r="D67">
        <v>9</v>
      </c>
      <c r="E67">
        <v>120</v>
      </c>
    </row>
    <row r="68" spans="1:5" x14ac:dyDescent="0.2">
      <c r="A68" t="s">
        <v>242</v>
      </c>
      <c r="B68">
        <v>35531.187845965796</v>
      </c>
      <c r="C68">
        <v>2</v>
      </c>
      <c r="D68">
        <v>10</v>
      </c>
      <c r="E68">
        <v>135</v>
      </c>
    </row>
    <row r="69" spans="1:5" x14ac:dyDescent="0.2">
      <c r="A69" t="s">
        <v>243</v>
      </c>
      <c r="B69">
        <v>35531.187845965796</v>
      </c>
      <c r="C69">
        <v>2</v>
      </c>
      <c r="D69">
        <v>11</v>
      </c>
      <c r="E69">
        <v>150</v>
      </c>
    </row>
    <row r="70" spans="1:5" x14ac:dyDescent="0.2">
      <c r="A70" t="s">
        <v>244</v>
      </c>
      <c r="B70">
        <v>16765.911876345999</v>
      </c>
      <c r="C70">
        <v>2</v>
      </c>
      <c r="D70">
        <v>12</v>
      </c>
      <c r="E70">
        <v>165</v>
      </c>
    </row>
    <row r="71" spans="1:5" x14ac:dyDescent="0.2">
      <c r="A71" t="s">
        <v>245</v>
      </c>
      <c r="B71">
        <v>16765.911876345999</v>
      </c>
      <c r="C71">
        <v>2</v>
      </c>
      <c r="D71">
        <v>13</v>
      </c>
      <c r="E71">
        <v>180</v>
      </c>
    </row>
    <row r="72" spans="1:5" x14ac:dyDescent="0.2">
      <c r="A72" t="s">
        <v>246</v>
      </c>
      <c r="B72">
        <v>9297.1173488688801</v>
      </c>
      <c r="C72">
        <v>2</v>
      </c>
      <c r="D72">
        <v>14</v>
      </c>
      <c r="E72">
        <v>195</v>
      </c>
    </row>
    <row r="73" spans="1:5" x14ac:dyDescent="0.2">
      <c r="A73" t="s">
        <v>247</v>
      </c>
      <c r="B73">
        <v>7674.2443167624197</v>
      </c>
      <c r="C73">
        <v>2</v>
      </c>
      <c r="D73">
        <v>15</v>
      </c>
      <c r="E73">
        <v>210</v>
      </c>
    </row>
    <row r="74" spans="1:5" x14ac:dyDescent="0.2">
      <c r="A74" t="s">
        <v>248</v>
      </c>
      <c r="B74">
        <v>3849.8027384543898</v>
      </c>
      <c r="C74">
        <v>2</v>
      </c>
      <c r="D74">
        <v>16</v>
      </c>
      <c r="E74">
        <v>225</v>
      </c>
    </row>
    <row r="75" spans="1:5" x14ac:dyDescent="0.2">
      <c r="A75" t="s">
        <v>249</v>
      </c>
      <c r="B75">
        <v>4295.0578980188902</v>
      </c>
      <c r="C75">
        <v>0</v>
      </c>
      <c r="D75">
        <v>0</v>
      </c>
    </row>
    <row r="76" spans="1:5" x14ac:dyDescent="0.2">
      <c r="A76" t="s">
        <v>250</v>
      </c>
      <c r="B76">
        <v>3006.3917630868</v>
      </c>
      <c r="C76">
        <v>0</v>
      </c>
      <c r="D76">
        <v>0</v>
      </c>
    </row>
    <row r="77" spans="1:5" x14ac:dyDescent="0.2">
      <c r="A77" t="s">
        <v>251</v>
      </c>
      <c r="B77">
        <v>3006.3917630868</v>
      </c>
      <c r="C77">
        <v>3</v>
      </c>
      <c r="D77">
        <v>1</v>
      </c>
      <c r="E77">
        <v>0</v>
      </c>
    </row>
    <row r="78" spans="1:5" x14ac:dyDescent="0.2">
      <c r="A78" t="s">
        <v>252</v>
      </c>
      <c r="B78">
        <v>89.970566269823806</v>
      </c>
      <c r="C78">
        <v>3</v>
      </c>
      <c r="D78">
        <v>2</v>
      </c>
      <c r="E78">
        <v>15</v>
      </c>
    </row>
    <row r="79" spans="1:5" x14ac:dyDescent="0.2">
      <c r="A79" t="s">
        <v>253</v>
      </c>
      <c r="B79">
        <v>89.970566269823806</v>
      </c>
      <c r="C79">
        <v>3</v>
      </c>
      <c r="D79">
        <v>3</v>
      </c>
      <c r="E79">
        <v>30</v>
      </c>
    </row>
    <row r="80" spans="1:5" x14ac:dyDescent="0.2">
      <c r="A80" t="s">
        <v>254</v>
      </c>
      <c r="B80">
        <v>3345.6893366265299</v>
      </c>
      <c r="C80">
        <v>3</v>
      </c>
      <c r="D80">
        <v>4</v>
      </c>
      <c r="E80">
        <v>45</v>
      </c>
    </row>
    <row r="81" spans="1:5" x14ac:dyDescent="0.2">
      <c r="A81" t="s">
        <v>255</v>
      </c>
      <c r="B81">
        <v>4478.7920245297</v>
      </c>
      <c r="C81">
        <v>3</v>
      </c>
      <c r="D81">
        <v>5</v>
      </c>
      <c r="E81">
        <v>60</v>
      </c>
    </row>
    <row r="82" spans="1:5" x14ac:dyDescent="0.2">
      <c r="A82" t="s">
        <v>256</v>
      </c>
      <c r="B82">
        <v>9212.9017525832005</v>
      </c>
      <c r="C82">
        <v>3</v>
      </c>
      <c r="D82">
        <v>6</v>
      </c>
      <c r="E82">
        <v>75</v>
      </c>
    </row>
    <row r="83" spans="1:5" x14ac:dyDescent="0.2">
      <c r="A83" t="s">
        <v>257</v>
      </c>
      <c r="B83">
        <v>9212.9017525832005</v>
      </c>
      <c r="C83">
        <v>3</v>
      </c>
      <c r="D83">
        <v>7</v>
      </c>
      <c r="E83">
        <v>90</v>
      </c>
    </row>
    <row r="84" spans="1:5" x14ac:dyDescent="0.2">
      <c r="A84" t="s">
        <v>258</v>
      </c>
      <c r="B84">
        <v>17322.6786298425</v>
      </c>
      <c r="C84">
        <v>3</v>
      </c>
      <c r="D84">
        <v>8</v>
      </c>
      <c r="E84">
        <v>105</v>
      </c>
    </row>
    <row r="85" spans="1:5" x14ac:dyDescent="0.2">
      <c r="A85" t="s">
        <v>259</v>
      </c>
      <c r="B85">
        <v>30449.8706494455</v>
      </c>
      <c r="C85">
        <v>3</v>
      </c>
      <c r="D85">
        <v>9</v>
      </c>
      <c r="E85">
        <v>120</v>
      </c>
    </row>
    <row r="86" spans="1:5" x14ac:dyDescent="0.2">
      <c r="A86" t="s">
        <v>260</v>
      </c>
      <c r="B86">
        <v>38969.2413603194</v>
      </c>
      <c r="C86">
        <v>3</v>
      </c>
      <c r="D86">
        <v>10</v>
      </c>
      <c r="E86">
        <v>135</v>
      </c>
    </row>
    <row r="87" spans="1:5" x14ac:dyDescent="0.2">
      <c r="A87" t="s">
        <v>261</v>
      </c>
      <c r="B87">
        <v>30398.281466795099</v>
      </c>
      <c r="C87">
        <v>3</v>
      </c>
      <c r="D87">
        <v>11</v>
      </c>
      <c r="E87">
        <v>150</v>
      </c>
    </row>
    <row r="88" spans="1:5" x14ac:dyDescent="0.2">
      <c r="A88" t="s">
        <v>262</v>
      </c>
      <c r="B88">
        <v>209275.70212078499</v>
      </c>
      <c r="C88">
        <v>3</v>
      </c>
      <c r="D88">
        <v>12</v>
      </c>
      <c r="E88">
        <v>165</v>
      </c>
    </row>
    <row r="89" spans="1:5" x14ac:dyDescent="0.2">
      <c r="A89" t="s">
        <v>263</v>
      </c>
      <c r="B89">
        <v>209275.70212078499</v>
      </c>
      <c r="C89">
        <v>3</v>
      </c>
      <c r="D89">
        <v>13</v>
      </c>
      <c r="E89">
        <v>180</v>
      </c>
    </row>
    <row r="90" spans="1:5" x14ac:dyDescent="0.2">
      <c r="A90" t="s">
        <v>264</v>
      </c>
      <c r="B90">
        <v>195213.07230394799</v>
      </c>
      <c r="C90">
        <v>3</v>
      </c>
      <c r="D90">
        <v>14</v>
      </c>
      <c r="E90">
        <v>195</v>
      </c>
    </row>
    <row r="91" spans="1:5" x14ac:dyDescent="0.2">
      <c r="A91" t="s">
        <v>265</v>
      </c>
      <c r="B91">
        <v>195213.07230394799</v>
      </c>
      <c r="C91">
        <v>3</v>
      </c>
      <c r="D91">
        <v>15</v>
      </c>
      <c r="E91">
        <v>210</v>
      </c>
    </row>
    <row r="92" spans="1:5" x14ac:dyDescent="0.2">
      <c r="A92" t="s">
        <v>266</v>
      </c>
      <c r="B92">
        <v>158693.451813814</v>
      </c>
      <c r="C92">
        <v>3</v>
      </c>
      <c r="D92">
        <v>16</v>
      </c>
      <c r="E92">
        <v>225</v>
      </c>
    </row>
    <row r="93" spans="1:5" x14ac:dyDescent="0.2">
      <c r="A93" t="s">
        <v>267</v>
      </c>
      <c r="B93">
        <v>654.37057679030897</v>
      </c>
      <c r="C93">
        <v>0</v>
      </c>
      <c r="D93">
        <v>0</v>
      </c>
    </row>
    <row r="94" spans="1:5" x14ac:dyDescent="0.2">
      <c r="A94" t="s">
        <v>268</v>
      </c>
      <c r="B94">
        <v>739.84508643496895</v>
      </c>
      <c r="C94">
        <v>4</v>
      </c>
      <c r="D94">
        <v>1</v>
      </c>
      <c r="E94">
        <v>0</v>
      </c>
    </row>
    <row r="95" spans="1:5" x14ac:dyDescent="0.2">
      <c r="A95" t="s">
        <v>269</v>
      </c>
      <c r="B95">
        <v>739.84508643496895</v>
      </c>
      <c r="C95">
        <v>4</v>
      </c>
      <c r="D95">
        <v>2</v>
      </c>
      <c r="E95">
        <v>15</v>
      </c>
    </row>
    <row r="96" spans="1:5" x14ac:dyDescent="0.2">
      <c r="A96" t="s">
        <v>270</v>
      </c>
      <c r="B96">
        <v>5014.9848850942099</v>
      </c>
      <c r="C96">
        <v>4</v>
      </c>
      <c r="D96">
        <v>3</v>
      </c>
      <c r="E96">
        <v>30</v>
      </c>
    </row>
    <row r="97" spans="1:5" x14ac:dyDescent="0.2">
      <c r="A97" t="s">
        <v>271</v>
      </c>
      <c r="B97">
        <v>5014.9848850942099</v>
      </c>
      <c r="C97">
        <v>4</v>
      </c>
      <c r="D97">
        <v>4</v>
      </c>
      <c r="E97">
        <v>45</v>
      </c>
    </row>
    <row r="98" spans="1:5" x14ac:dyDescent="0.2">
      <c r="A98" t="s">
        <v>272</v>
      </c>
      <c r="B98">
        <v>11975.3795650389</v>
      </c>
      <c r="C98">
        <v>4</v>
      </c>
      <c r="D98">
        <v>5</v>
      </c>
      <c r="E98">
        <v>60</v>
      </c>
    </row>
    <row r="99" spans="1:5" x14ac:dyDescent="0.2">
      <c r="A99" t="s">
        <v>273</v>
      </c>
      <c r="B99">
        <v>11975.3795650389</v>
      </c>
      <c r="C99">
        <v>4</v>
      </c>
      <c r="D99">
        <v>6</v>
      </c>
      <c r="E99">
        <v>75</v>
      </c>
    </row>
    <row r="100" spans="1:5" x14ac:dyDescent="0.2">
      <c r="A100" t="s">
        <v>274</v>
      </c>
      <c r="B100">
        <v>17832.403842694199</v>
      </c>
      <c r="C100">
        <v>4</v>
      </c>
      <c r="D100">
        <v>7</v>
      </c>
      <c r="E100">
        <v>90</v>
      </c>
    </row>
    <row r="101" spans="1:5" x14ac:dyDescent="0.2">
      <c r="A101" t="s">
        <v>275</v>
      </c>
      <c r="B101">
        <v>17832.403842694199</v>
      </c>
      <c r="C101">
        <v>4</v>
      </c>
      <c r="D101">
        <v>8</v>
      </c>
      <c r="E101">
        <v>105</v>
      </c>
    </row>
    <row r="102" spans="1:5" x14ac:dyDescent="0.2">
      <c r="A102" t="s">
        <v>276</v>
      </c>
      <c r="B102">
        <v>37152.455956662197</v>
      </c>
      <c r="C102">
        <v>4</v>
      </c>
      <c r="D102">
        <v>9</v>
      </c>
      <c r="E102">
        <v>120</v>
      </c>
    </row>
    <row r="103" spans="1:5" x14ac:dyDescent="0.2">
      <c r="A103" t="s">
        <v>277</v>
      </c>
      <c r="B103">
        <v>37152.455956662197</v>
      </c>
      <c r="C103">
        <v>4</v>
      </c>
      <c r="D103">
        <v>10</v>
      </c>
      <c r="E103">
        <v>135</v>
      </c>
    </row>
    <row r="104" spans="1:5" x14ac:dyDescent="0.2">
      <c r="A104" t="s">
        <v>278</v>
      </c>
      <c r="B104">
        <v>79074.064573690906</v>
      </c>
      <c r="C104">
        <v>4</v>
      </c>
      <c r="D104">
        <v>11</v>
      </c>
      <c r="E104">
        <v>150</v>
      </c>
    </row>
    <row r="105" spans="1:5" x14ac:dyDescent="0.2">
      <c r="A105" t="s">
        <v>279</v>
      </c>
      <c r="B105">
        <v>65964.409128707295</v>
      </c>
      <c r="C105">
        <v>4</v>
      </c>
      <c r="D105">
        <v>12</v>
      </c>
      <c r="E105">
        <v>165</v>
      </c>
    </row>
    <row r="106" spans="1:5" x14ac:dyDescent="0.2">
      <c r="A106" t="s">
        <v>280</v>
      </c>
      <c r="B106">
        <v>78435.551451491905</v>
      </c>
      <c r="C106">
        <v>4</v>
      </c>
      <c r="D106">
        <v>13</v>
      </c>
      <c r="E106">
        <v>180</v>
      </c>
    </row>
    <row r="107" spans="1:5" x14ac:dyDescent="0.2">
      <c r="A107" t="s">
        <v>281</v>
      </c>
      <c r="B107">
        <v>57939.612254260603</v>
      </c>
      <c r="C107">
        <v>4</v>
      </c>
      <c r="D107">
        <v>14</v>
      </c>
      <c r="E107">
        <v>195</v>
      </c>
    </row>
    <row r="108" spans="1:5" x14ac:dyDescent="0.2">
      <c r="A108" t="s">
        <v>282</v>
      </c>
      <c r="B108">
        <v>54280.974646960698</v>
      </c>
      <c r="C108">
        <v>4</v>
      </c>
      <c r="D108">
        <v>15</v>
      </c>
      <c r="E108">
        <v>210</v>
      </c>
    </row>
    <row r="109" spans="1:5" x14ac:dyDescent="0.2">
      <c r="A109" t="s">
        <v>283</v>
      </c>
      <c r="B109">
        <v>40976.592634341301</v>
      </c>
      <c r="C109">
        <v>4</v>
      </c>
      <c r="D109">
        <v>16</v>
      </c>
      <c r="E109">
        <v>225</v>
      </c>
    </row>
    <row r="110" spans="1:5" x14ac:dyDescent="0.2">
      <c r="A110" t="s">
        <v>284</v>
      </c>
      <c r="B110">
        <v>1364.0741879290899</v>
      </c>
      <c r="C110">
        <v>0</v>
      </c>
      <c r="D110">
        <v>0</v>
      </c>
    </row>
    <row r="111" spans="1:5" x14ac:dyDescent="0.2">
      <c r="A111" t="s">
        <v>285</v>
      </c>
      <c r="B111">
        <v>1130.3400758274399</v>
      </c>
      <c r="C111">
        <v>0</v>
      </c>
      <c r="D111">
        <v>0</v>
      </c>
    </row>
    <row r="112" spans="1:5" x14ac:dyDescent="0.2">
      <c r="A112" t="s">
        <v>286</v>
      </c>
      <c r="B112">
        <v>2206.1422134755799</v>
      </c>
      <c r="C112">
        <v>0</v>
      </c>
      <c r="D112">
        <v>0</v>
      </c>
    </row>
    <row r="113" spans="1:4" x14ac:dyDescent="0.2">
      <c r="A113" t="s">
        <v>287</v>
      </c>
      <c r="B113">
        <v>2877.7224547148398</v>
      </c>
      <c r="C113">
        <v>0</v>
      </c>
      <c r="D113">
        <v>0</v>
      </c>
    </row>
    <row r="114" spans="1:4" x14ac:dyDescent="0.2">
      <c r="A114" t="s">
        <v>288</v>
      </c>
      <c r="B114">
        <v>2270.5799020664499</v>
      </c>
      <c r="C114">
        <v>0</v>
      </c>
      <c r="D114">
        <v>0</v>
      </c>
    </row>
    <row r="115" spans="1:4" x14ac:dyDescent="0.2">
      <c r="A115" t="s">
        <v>289</v>
      </c>
      <c r="B115">
        <v>2731.5771923974598</v>
      </c>
      <c r="C115">
        <v>0</v>
      </c>
      <c r="D115">
        <v>0</v>
      </c>
    </row>
    <row r="116" spans="1:4" x14ac:dyDescent="0.2">
      <c r="A116" t="s">
        <v>290</v>
      </c>
      <c r="B116">
        <v>2096.1235020683098</v>
      </c>
      <c r="C116">
        <v>0</v>
      </c>
      <c r="D116">
        <v>0</v>
      </c>
    </row>
    <row r="117" spans="1:4" x14ac:dyDescent="0.2">
      <c r="A117" t="s">
        <v>291</v>
      </c>
      <c r="B117">
        <v>605.74669062804605</v>
      </c>
      <c r="C117">
        <v>0</v>
      </c>
      <c r="D117">
        <v>0</v>
      </c>
    </row>
    <row r="118" spans="1:4" x14ac:dyDescent="0.2">
      <c r="A118" t="s">
        <v>292</v>
      </c>
      <c r="B118">
        <v>995.772027735498</v>
      </c>
      <c r="C118">
        <v>0</v>
      </c>
      <c r="D118">
        <v>0</v>
      </c>
    </row>
    <row r="119" spans="1:4" x14ac:dyDescent="0.2">
      <c r="A119" t="s">
        <v>293</v>
      </c>
      <c r="B119">
        <v>995.772027735498</v>
      </c>
      <c r="C119">
        <v>0</v>
      </c>
      <c r="D119">
        <v>0</v>
      </c>
    </row>
    <row r="120" spans="1:4" x14ac:dyDescent="0.2">
      <c r="A120" t="s">
        <v>294</v>
      </c>
      <c r="B120">
        <v>1902.09186042744</v>
      </c>
      <c r="C120">
        <v>0</v>
      </c>
      <c r="D120">
        <v>0</v>
      </c>
    </row>
    <row r="121" spans="1:4" x14ac:dyDescent="0.2">
      <c r="A121" t="s">
        <v>295</v>
      </c>
      <c r="B121">
        <v>1902.09186042744</v>
      </c>
      <c r="C121">
        <v>0</v>
      </c>
      <c r="D121">
        <v>0</v>
      </c>
    </row>
    <row r="122" spans="1:4" x14ac:dyDescent="0.2">
      <c r="A122" t="s">
        <v>296</v>
      </c>
      <c r="B122">
        <v>2136.9903853320402</v>
      </c>
      <c r="C122">
        <v>0</v>
      </c>
      <c r="D122">
        <v>0</v>
      </c>
    </row>
    <row r="123" spans="1:4" x14ac:dyDescent="0.2">
      <c r="A123" t="s">
        <v>297</v>
      </c>
      <c r="B123">
        <v>2136.9903853320402</v>
      </c>
      <c r="C123">
        <v>0</v>
      </c>
      <c r="D123">
        <v>0</v>
      </c>
    </row>
    <row r="124" spans="1:4" x14ac:dyDescent="0.2">
      <c r="A124" t="s">
        <v>298</v>
      </c>
      <c r="B124">
        <v>1994.4814153546499</v>
      </c>
      <c r="C124">
        <v>0</v>
      </c>
      <c r="D124">
        <v>0</v>
      </c>
    </row>
    <row r="125" spans="1:4" x14ac:dyDescent="0.2">
      <c r="A125" t="s">
        <v>299</v>
      </c>
      <c r="B125">
        <v>1994.4814153546499</v>
      </c>
      <c r="C125">
        <v>0</v>
      </c>
      <c r="D125">
        <v>0</v>
      </c>
    </row>
    <row r="126" spans="1:4" x14ac:dyDescent="0.2">
      <c r="A126" t="s">
        <v>300</v>
      </c>
      <c r="B126">
        <v>995.02004129721797</v>
      </c>
      <c r="C126">
        <v>0</v>
      </c>
      <c r="D126">
        <v>0</v>
      </c>
    </row>
    <row r="127" spans="1:4" x14ac:dyDescent="0.2">
      <c r="A127" t="s">
        <v>301</v>
      </c>
      <c r="B127">
        <v>935.775121541104</v>
      </c>
      <c r="C127">
        <v>0</v>
      </c>
      <c r="D127">
        <v>0</v>
      </c>
    </row>
    <row r="128" spans="1:4" x14ac:dyDescent="0.2">
      <c r="A128" t="s">
        <v>302</v>
      </c>
      <c r="B128">
        <v>836.04884315679499</v>
      </c>
      <c r="C128">
        <v>0</v>
      </c>
      <c r="D128">
        <v>0</v>
      </c>
    </row>
    <row r="129" spans="1:4" x14ac:dyDescent="0.2">
      <c r="A129" t="s">
        <v>303</v>
      </c>
      <c r="B129">
        <v>705.82842994038003</v>
      </c>
      <c r="C129">
        <v>0</v>
      </c>
      <c r="D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30C7-130C-9548-8100-2EFE12976D2D}">
  <dimension ref="A1:E163"/>
  <sheetViews>
    <sheetView topLeftCell="A79" workbookViewId="0">
      <selection activeCell="B121" sqref="B121:B142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19</v>
      </c>
      <c r="B2">
        <v>1896.3826354125199</v>
      </c>
      <c r="C2">
        <v>0</v>
      </c>
      <c r="D2">
        <v>0</v>
      </c>
    </row>
    <row r="3" spans="1:5" x14ac:dyDescent="0.2">
      <c r="A3" t="s">
        <v>20</v>
      </c>
      <c r="B3">
        <v>2194.7272255330399</v>
      </c>
      <c r="C3">
        <v>0</v>
      </c>
      <c r="D3">
        <v>0</v>
      </c>
    </row>
    <row r="4" spans="1:5" x14ac:dyDescent="0.2">
      <c r="A4" t="s">
        <v>21</v>
      </c>
      <c r="B4">
        <v>2493.0718156535499</v>
      </c>
      <c r="C4">
        <v>0</v>
      </c>
      <c r="D4">
        <v>0</v>
      </c>
    </row>
    <row r="5" spans="1:5" x14ac:dyDescent="0.2">
      <c r="A5" t="s">
        <v>22</v>
      </c>
      <c r="B5">
        <v>6166.0179923741098</v>
      </c>
      <c r="C5">
        <v>0</v>
      </c>
      <c r="D5">
        <v>0</v>
      </c>
    </row>
    <row r="6" spans="1:5" x14ac:dyDescent="0.2">
      <c r="A6" t="s">
        <v>23</v>
      </c>
      <c r="B6">
        <v>8069.8679683594501</v>
      </c>
      <c r="C6">
        <v>0</v>
      </c>
      <c r="D6">
        <v>0</v>
      </c>
    </row>
    <row r="7" spans="1:5" x14ac:dyDescent="0.2">
      <c r="A7" t="s">
        <v>24</v>
      </c>
      <c r="B7">
        <v>6292.6755382451502</v>
      </c>
      <c r="C7">
        <v>0</v>
      </c>
      <c r="D7">
        <v>0</v>
      </c>
    </row>
    <row r="8" spans="1:5" x14ac:dyDescent="0.2">
      <c r="A8" t="s">
        <v>25</v>
      </c>
      <c r="B8">
        <v>6292.6755382451502</v>
      </c>
      <c r="C8">
        <v>0</v>
      </c>
      <c r="D8">
        <v>0</v>
      </c>
    </row>
    <row r="9" spans="1:5" x14ac:dyDescent="0.2">
      <c r="A9" t="s">
        <v>26</v>
      </c>
      <c r="B9">
        <v>6292.6755382451502</v>
      </c>
      <c r="C9">
        <v>0</v>
      </c>
      <c r="D9">
        <v>0</v>
      </c>
    </row>
    <row r="10" spans="1:5" x14ac:dyDescent="0.2">
      <c r="A10" t="s">
        <v>27</v>
      </c>
      <c r="B10">
        <v>5580.8</v>
      </c>
      <c r="C10">
        <v>0</v>
      </c>
      <c r="D10">
        <v>0</v>
      </c>
    </row>
    <row r="11" spans="1:5" x14ac:dyDescent="0.2">
      <c r="A11" t="s">
        <v>28</v>
      </c>
      <c r="B11">
        <v>5802.6781799170203</v>
      </c>
      <c r="C11">
        <v>0</v>
      </c>
      <c r="D11">
        <v>0</v>
      </c>
    </row>
    <row r="12" spans="1:5" x14ac:dyDescent="0.2">
      <c r="A12" t="s">
        <v>29</v>
      </c>
      <c r="B12">
        <v>4955.4163004130396</v>
      </c>
      <c r="C12">
        <v>0</v>
      </c>
      <c r="D12">
        <v>0</v>
      </c>
    </row>
    <row r="13" spans="1:5" x14ac:dyDescent="0.2">
      <c r="A13" t="s">
        <v>30</v>
      </c>
      <c r="B13">
        <v>4955.4163004130396</v>
      </c>
      <c r="C13">
        <v>0</v>
      </c>
      <c r="D13">
        <v>0</v>
      </c>
    </row>
    <row r="14" spans="1:5" x14ac:dyDescent="0.2">
      <c r="A14" t="s">
        <v>31</v>
      </c>
      <c r="B14">
        <v>1463.9803023483601</v>
      </c>
      <c r="C14">
        <v>0</v>
      </c>
      <c r="D14">
        <v>0</v>
      </c>
    </row>
    <row r="15" spans="1:5" x14ac:dyDescent="0.2">
      <c r="A15" t="s">
        <v>32</v>
      </c>
      <c r="B15">
        <v>1237.79941224749</v>
      </c>
      <c r="C15">
        <v>0</v>
      </c>
      <c r="D15">
        <v>0</v>
      </c>
    </row>
    <row r="16" spans="1:5" x14ac:dyDescent="0.2">
      <c r="A16" t="s">
        <v>33</v>
      </c>
      <c r="B16">
        <v>1115.80105371846</v>
      </c>
      <c r="C16">
        <v>0</v>
      </c>
      <c r="D16">
        <v>0</v>
      </c>
    </row>
    <row r="17" spans="1:4" x14ac:dyDescent="0.2">
      <c r="A17" t="s">
        <v>34</v>
      </c>
      <c r="B17">
        <v>3177.3832097914101</v>
      </c>
      <c r="C17">
        <v>0</v>
      </c>
      <c r="D17">
        <v>0</v>
      </c>
    </row>
    <row r="18" spans="1:4" x14ac:dyDescent="0.2">
      <c r="A18" t="s">
        <v>35</v>
      </c>
      <c r="B18">
        <v>3177.3832097914101</v>
      </c>
      <c r="C18">
        <v>0</v>
      </c>
      <c r="D18">
        <v>0</v>
      </c>
    </row>
    <row r="19" spans="1:4" x14ac:dyDescent="0.2">
      <c r="A19" t="s">
        <v>36</v>
      </c>
      <c r="B19">
        <v>3847.6515798462801</v>
      </c>
      <c r="C19">
        <v>0</v>
      </c>
      <c r="D19">
        <v>0</v>
      </c>
    </row>
    <row r="20" spans="1:4" x14ac:dyDescent="0.2">
      <c r="A20" t="s">
        <v>37</v>
      </c>
      <c r="B20">
        <v>2602.46431732056</v>
      </c>
      <c r="C20">
        <v>0</v>
      </c>
      <c r="D20">
        <v>0</v>
      </c>
    </row>
    <row r="21" spans="1:4" x14ac:dyDescent="0.2">
      <c r="A21" t="s">
        <v>38</v>
      </c>
      <c r="B21">
        <v>2602.46431732056</v>
      </c>
      <c r="C21">
        <v>0</v>
      </c>
      <c r="D21">
        <v>0</v>
      </c>
    </row>
    <row r="22" spans="1:4" x14ac:dyDescent="0.2">
      <c r="A22" t="s">
        <v>39</v>
      </c>
      <c r="B22">
        <v>2602.46431732056</v>
      </c>
      <c r="C22">
        <v>0</v>
      </c>
      <c r="D22">
        <v>0</v>
      </c>
    </row>
    <row r="23" spans="1:4" x14ac:dyDescent="0.2">
      <c r="A23" t="s">
        <v>40</v>
      </c>
      <c r="B23">
        <v>86938.022698661996</v>
      </c>
      <c r="C23">
        <v>0</v>
      </c>
      <c r="D23">
        <v>0</v>
      </c>
    </row>
    <row r="24" spans="1:4" x14ac:dyDescent="0.2">
      <c r="A24" t="s">
        <v>41</v>
      </c>
      <c r="B24">
        <v>112770.934294128</v>
      </c>
      <c r="C24">
        <v>0</v>
      </c>
      <c r="D24">
        <v>0</v>
      </c>
    </row>
    <row r="25" spans="1:4" x14ac:dyDescent="0.2">
      <c r="A25" t="s">
        <v>42</v>
      </c>
      <c r="B25">
        <v>90140.569011647895</v>
      </c>
      <c r="C25">
        <v>0</v>
      </c>
      <c r="D25">
        <v>0</v>
      </c>
    </row>
    <row r="26" spans="1:4" x14ac:dyDescent="0.2">
      <c r="A26" t="s">
        <v>43</v>
      </c>
      <c r="B26">
        <v>104743.39909135801</v>
      </c>
      <c r="C26">
        <v>0</v>
      </c>
      <c r="D26">
        <v>0</v>
      </c>
    </row>
    <row r="27" spans="1:4" x14ac:dyDescent="0.2">
      <c r="A27" t="s">
        <v>44</v>
      </c>
      <c r="B27">
        <v>104743.39909135801</v>
      </c>
      <c r="C27">
        <v>0</v>
      </c>
      <c r="D27">
        <v>0</v>
      </c>
    </row>
    <row r="28" spans="1:4" x14ac:dyDescent="0.2">
      <c r="A28" t="s">
        <v>45</v>
      </c>
      <c r="B28">
        <v>152796.82305798601</v>
      </c>
      <c r="C28">
        <v>0</v>
      </c>
      <c r="D28">
        <v>0</v>
      </c>
    </row>
    <row r="29" spans="1:4" x14ac:dyDescent="0.2">
      <c r="A29" t="s">
        <v>46</v>
      </c>
      <c r="B29">
        <v>208073.23102528299</v>
      </c>
      <c r="C29">
        <v>0</v>
      </c>
      <c r="D29">
        <v>0</v>
      </c>
    </row>
    <row r="30" spans="1:4" x14ac:dyDescent="0.2">
      <c r="A30" t="s">
        <v>47</v>
      </c>
      <c r="B30">
        <v>208073.23102528299</v>
      </c>
      <c r="C30">
        <v>0</v>
      </c>
      <c r="D30">
        <v>0</v>
      </c>
    </row>
    <row r="31" spans="1:4" x14ac:dyDescent="0.2">
      <c r="A31" t="s">
        <v>48</v>
      </c>
      <c r="B31">
        <v>147036.43641588799</v>
      </c>
      <c r="C31">
        <v>0</v>
      </c>
      <c r="D31">
        <v>0</v>
      </c>
    </row>
    <row r="32" spans="1:4" x14ac:dyDescent="0.2">
      <c r="A32" t="s">
        <v>49</v>
      </c>
      <c r="B32">
        <v>99197.349540952593</v>
      </c>
      <c r="C32">
        <v>0</v>
      </c>
      <c r="D32">
        <v>0</v>
      </c>
    </row>
    <row r="33" spans="1:5" x14ac:dyDescent="0.2">
      <c r="A33" t="s">
        <v>50</v>
      </c>
      <c r="B33">
        <v>99197.349540952593</v>
      </c>
      <c r="C33">
        <v>1</v>
      </c>
      <c r="D33">
        <v>1</v>
      </c>
      <c r="E33">
        <v>0</v>
      </c>
    </row>
    <row r="34" spans="1:5" x14ac:dyDescent="0.2">
      <c r="A34" t="s">
        <v>51</v>
      </c>
      <c r="B34">
        <v>105004.17636709299</v>
      </c>
      <c r="C34">
        <v>1</v>
      </c>
      <c r="D34">
        <v>2</v>
      </c>
      <c r="E34">
        <v>10</v>
      </c>
    </row>
    <row r="35" spans="1:5" x14ac:dyDescent="0.2">
      <c r="A35" t="s">
        <v>52</v>
      </c>
      <c r="B35">
        <v>130805.40181536401</v>
      </c>
      <c r="C35">
        <v>1</v>
      </c>
      <c r="D35">
        <v>3</v>
      </c>
      <c r="E35">
        <v>20</v>
      </c>
    </row>
    <row r="36" spans="1:5" x14ac:dyDescent="0.2">
      <c r="A36" t="s">
        <v>53</v>
      </c>
      <c r="B36">
        <v>130805.40181536401</v>
      </c>
      <c r="C36">
        <v>1</v>
      </c>
      <c r="D36">
        <v>4</v>
      </c>
      <c r="E36">
        <v>30</v>
      </c>
    </row>
    <row r="37" spans="1:5" x14ac:dyDescent="0.2">
      <c r="A37" t="s">
        <v>54</v>
      </c>
      <c r="B37">
        <v>44391.868240362601</v>
      </c>
      <c r="C37">
        <v>1</v>
      </c>
      <c r="D37">
        <v>5</v>
      </c>
      <c r="E37">
        <v>40</v>
      </c>
    </row>
    <row r="38" spans="1:5" x14ac:dyDescent="0.2">
      <c r="A38" t="s">
        <v>55</v>
      </c>
      <c r="B38">
        <v>44391.868240362601</v>
      </c>
      <c r="C38">
        <v>1</v>
      </c>
      <c r="D38">
        <v>6</v>
      </c>
      <c r="E38">
        <v>50</v>
      </c>
    </row>
    <row r="39" spans="1:5" x14ac:dyDescent="0.2">
      <c r="A39" t="s">
        <v>56</v>
      </c>
      <c r="B39">
        <v>44391.868240362601</v>
      </c>
      <c r="C39">
        <v>1</v>
      </c>
      <c r="D39">
        <v>7</v>
      </c>
      <c r="E39">
        <v>60</v>
      </c>
    </row>
    <row r="40" spans="1:5" x14ac:dyDescent="0.2">
      <c r="A40" t="s">
        <v>57</v>
      </c>
      <c r="B40">
        <v>74701.803114993003</v>
      </c>
      <c r="C40">
        <v>1</v>
      </c>
      <c r="D40">
        <v>8</v>
      </c>
      <c r="E40">
        <v>70</v>
      </c>
    </row>
    <row r="41" spans="1:5" x14ac:dyDescent="0.2">
      <c r="A41" t="s">
        <v>58</v>
      </c>
      <c r="B41">
        <v>74701.803114993003</v>
      </c>
      <c r="C41">
        <v>1</v>
      </c>
      <c r="D41">
        <v>9</v>
      </c>
      <c r="E41">
        <v>80</v>
      </c>
    </row>
    <row r="42" spans="1:5" x14ac:dyDescent="0.2">
      <c r="A42" t="s">
        <v>59</v>
      </c>
      <c r="B42">
        <v>74701.803114993003</v>
      </c>
      <c r="C42">
        <v>1</v>
      </c>
      <c r="D42">
        <v>10</v>
      </c>
      <c r="E42">
        <v>90</v>
      </c>
    </row>
    <row r="43" spans="1:5" x14ac:dyDescent="0.2">
      <c r="A43" t="s">
        <v>60</v>
      </c>
      <c r="B43">
        <v>43822.327043607998</v>
      </c>
      <c r="C43">
        <v>1</v>
      </c>
      <c r="D43">
        <v>11</v>
      </c>
      <c r="E43">
        <v>100</v>
      </c>
    </row>
    <row r="44" spans="1:5" x14ac:dyDescent="0.2">
      <c r="A44" t="s">
        <v>61</v>
      </c>
      <c r="B44">
        <v>179826.39390292799</v>
      </c>
      <c r="C44">
        <v>1</v>
      </c>
      <c r="D44">
        <v>12</v>
      </c>
      <c r="E44">
        <v>110</v>
      </c>
    </row>
    <row r="45" spans="1:5" x14ac:dyDescent="0.2">
      <c r="A45" t="s">
        <v>62</v>
      </c>
      <c r="B45">
        <v>179826.39390292799</v>
      </c>
      <c r="C45">
        <v>1</v>
      </c>
      <c r="D45">
        <v>13</v>
      </c>
      <c r="E45">
        <v>120</v>
      </c>
    </row>
    <row r="46" spans="1:5" x14ac:dyDescent="0.2">
      <c r="A46" t="s">
        <v>63</v>
      </c>
      <c r="B46">
        <v>240715.52329665099</v>
      </c>
      <c r="C46">
        <v>1</v>
      </c>
      <c r="D46">
        <v>14</v>
      </c>
      <c r="E46">
        <v>130</v>
      </c>
    </row>
    <row r="47" spans="1:5" x14ac:dyDescent="0.2">
      <c r="A47" t="s">
        <v>64</v>
      </c>
      <c r="B47">
        <v>185831.10897358801</v>
      </c>
      <c r="C47">
        <v>1</v>
      </c>
      <c r="D47">
        <v>15</v>
      </c>
      <c r="E47">
        <v>140</v>
      </c>
    </row>
    <row r="48" spans="1:5" x14ac:dyDescent="0.2">
      <c r="A48" t="s">
        <v>65</v>
      </c>
      <c r="B48">
        <v>185831.10897358801</v>
      </c>
      <c r="C48">
        <v>1</v>
      </c>
      <c r="D48">
        <v>16</v>
      </c>
      <c r="E48">
        <v>150</v>
      </c>
    </row>
    <row r="49" spans="1:5" x14ac:dyDescent="0.2">
      <c r="A49" t="s">
        <v>66</v>
      </c>
      <c r="B49">
        <v>237309.351869923</v>
      </c>
      <c r="C49">
        <v>1</v>
      </c>
      <c r="D49">
        <v>17</v>
      </c>
      <c r="E49">
        <v>160</v>
      </c>
    </row>
    <row r="50" spans="1:5" x14ac:dyDescent="0.2">
      <c r="A50" t="s">
        <v>67</v>
      </c>
      <c r="B50">
        <v>274157.30698806798</v>
      </c>
      <c r="C50">
        <v>1</v>
      </c>
      <c r="D50">
        <v>18</v>
      </c>
      <c r="E50">
        <v>170</v>
      </c>
    </row>
    <row r="51" spans="1:5" x14ac:dyDescent="0.2">
      <c r="A51" t="s">
        <v>68</v>
      </c>
      <c r="B51">
        <v>274157.30698806798</v>
      </c>
      <c r="C51">
        <v>1</v>
      </c>
      <c r="D51">
        <v>19</v>
      </c>
      <c r="E51">
        <v>180</v>
      </c>
    </row>
    <row r="52" spans="1:5" x14ac:dyDescent="0.2">
      <c r="A52" t="s">
        <v>69</v>
      </c>
      <c r="B52">
        <v>239365.40773874201</v>
      </c>
      <c r="C52">
        <v>0</v>
      </c>
      <c r="D52">
        <v>0</v>
      </c>
    </row>
    <row r="53" spans="1:5" x14ac:dyDescent="0.2">
      <c r="A53" t="s">
        <v>70</v>
      </c>
      <c r="B53">
        <v>286707.12541405699</v>
      </c>
      <c r="C53">
        <v>0</v>
      </c>
      <c r="D53">
        <v>0</v>
      </c>
    </row>
    <row r="54" spans="1:5" x14ac:dyDescent="0.2">
      <c r="A54" t="s">
        <v>71</v>
      </c>
      <c r="B54">
        <v>286707.12541405699</v>
      </c>
      <c r="C54">
        <v>0</v>
      </c>
      <c r="D54">
        <v>0</v>
      </c>
    </row>
    <row r="55" spans="1:5" x14ac:dyDescent="0.2">
      <c r="A55" t="s">
        <v>72</v>
      </c>
      <c r="B55">
        <v>321933.19349860901</v>
      </c>
      <c r="C55">
        <v>0</v>
      </c>
      <c r="D55">
        <v>0</v>
      </c>
    </row>
    <row r="56" spans="1:5" x14ac:dyDescent="0.2">
      <c r="A56" t="s">
        <v>73</v>
      </c>
      <c r="B56">
        <v>416798.55848739902</v>
      </c>
      <c r="C56">
        <v>0</v>
      </c>
      <c r="D56">
        <v>0</v>
      </c>
    </row>
    <row r="57" spans="1:5" x14ac:dyDescent="0.2">
      <c r="A57" t="s">
        <v>74</v>
      </c>
      <c r="B57">
        <v>416798.55848739902</v>
      </c>
      <c r="C57">
        <v>0</v>
      </c>
      <c r="D57">
        <v>0</v>
      </c>
    </row>
    <row r="58" spans="1:5" x14ac:dyDescent="0.2">
      <c r="A58" t="s">
        <v>75</v>
      </c>
      <c r="B58">
        <v>331105.93263616302</v>
      </c>
      <c r="C58">
        <v>2</v>
      </c>
      <c r="D58">
        <v>1</v>
      </c>
      <c r="E58">
        <v>0</v>
      </c>
    </row>
    <row r="59" spans="1:5" x14ac:dyDescent="0.2">
      <c r="A59" t="s">
        <v>76</v>
      </c>
      <c r="B59">
        <v>248241.05378219899</v>
      </c>
      <c r="C59">
        <v>2</v>
      </c>
      <c r="D59">
        <v>2</v>
      </c>
      <c r="E59">
        <v>10</v>
      </c>
    </row>
    <row r="60" spans="1:5" x14ac:dyDescent="0.2">
      <c r="A60" t="s">
        <v>77</v>
      </c>
      <c r="B60">
        <v>243872.993334122</v>
      </c>
      <c r="C60">
        <v>2</v>
      </c>
      <c r="D60">
        <v>3</v>
      </c>
      <c r="E60">
        <v>20</v>
      </c>
    </row>
    <row r="61" spans="1:5" x14ac:dyDescent="0.2">
      <c r="A61" t="s">
        <v>78</v>
      </c>
      <c r="B61">
        <v>243872.993334122</v>
      </c>
      <c r="C61">
        <v>2</v>
      </c>
      <c r="D61">
        <v>4</v>
      </c>
      <c r="E61">
        <v>30</v>
      </c>
    </row>
    <row r="62" spans="1:5" x14ac:dyDescent="0.2">
      <c r="A62" t="s">
        <v>79</v>
      </c>
      <c r="B62">
        <v>171946.417223761</v>
      </c>
      <c r="C62">
        <v>2</v>
      </c>
      <c r="D62">
        <v>5</v>
      </c>
      <c r="E62">
        <v>40</v>
      </c>
    </row>
    <row r="63" spans="1:5" x14ac:dyDescent="0.2">
      <c r="A63" t="s">
        <v>80</v>
      </c>
      <c r="B63">
        <v>140587.21175364099</v>
      </c>
      <c r="C63">
        <v>2</v>
      </c>
      <c r="D63">
        <v>6</v>
      </c>
      <c r="E63">
        <v>50</v>
      </c>
    </row>
    <row r="64" spans="1:5" x14ac:dyDescent="0.2">
      <c r="A64" t="s">
        <v>81</v>
      </c>
      <c r="B64">
        <v>27475.5362415733</v>
      </c>
      <c r="C64">
        <v>2</v>
      </c>
      <c r="D64">
        <v>7</v>
      </c>
      <c r="E64">
        <v>60</v>
      </c>
    </row>
    <row r="65" spans="1:5" x14ac:dyDescent="0.2">
      <c r="A65" t="s">
        <v>82</v>
      </c>
      <c r="B65">
        <v>27475.5362415733</v>
      </c>
      <c r="C65">
        <v>2</v>
      </c>
      <c r="D65">
        <v>8</v>
      </c>
      <c r="E65">
        <v>70</v>
      </c>
    </row>
    <row r="66" spans="1:5" x14ac:dyDescent="0.2">
      <c r="A66" t="s">
        <v>83</v>
      </c>
      <c r="B66">
        <v>27475.5362415733</v>
      </c>
      <c r="C66">
        <v>2</v>
      </c>
      <c r="D66">
        <v>9</v>
      </c>
      <c r="E66">
        <v>80</v>
      </c>
    </row>
    <row r="67" spans="1:5" x14ac:dyDescent="0.2">
      <c r="A67" t="s">
        <v>84</v>
      </c>
      <c r="B67">
        <v>33185.731142716199</v>
      </c>
      <c r="C67">
        <v>2</v>
      </c>
      <c r="D67">
        <v>10</v>
      </c>
      <c r="E67">
        <v>90</v>
      </c>
    </row>
    <row r="68" spans="1:5" x14ac:dyDescent="0.2">
      <c r="A68" t="s">
        <v>85</v>
      </c>
      <c r="B68">
        <v>40171.971806255802</v>
      </c>
      <c r="C68">
        <v>2</v>
      </c>
      <c r="D68">
        <v>11</v>
      </c>
      <c r="E68">
        <v>100</v>
      </c>
    </row>
    <row r="69" spans="1:5" x14ac:dyDescent="0.2">
      <c r="A69" t="s">
        <v>86</v>
      </c>
      <c r="B69">
        <v>40171.971806255802</v>
      </c>
      <c r="C69">
        <v>2</v>
      </c>
      <c r="D69">
        <v>12</v>
      </c>
      <c r="E69">
        <v>110</v>
      </c>
    </row>
    <row r="70" spans="1:5" x14ac:dyDescent="0.2">
      <c r="A70" t="s">
        <v>87</v>
      </c>
      <c r="B70">
        <v>46440.748403183599</v>
      </c>
      <c r="C70">
        <v>2</v>
      </c>
      <c r="D70">
        <v>13</v>
      </c>
      <c r="E70">
        <v>120</v>
      </c>
    </row>
    <row r="71" spans="1:5" x14ac:dyDescent="0.2">
      <c r="A71" t="s">
        <v>88</v>
      </c>
      <c r="B71">
        <v>28962.362037537801</v>
      </c>
      <c r="C71">
        <v>2</v>
      </c>
      <c r="D71">
        <v>14</v>
      </c>
      <c r="E71">
        <v>130</v>
      </c>
    </row>
    <row r="72" spans="1:5" x14ac:dyDescent="0.2">
      <c r="A72" t="s">
        <v>89</v>
      </c>
      <c r="B72">
        <v>44728.594456209103</v>
      </c>
      <c r="C72">
        <v>2</v>
      </c>
      <c r="D72">
        <v>15</v>
      </c>
      <c r="E72">
        <v>140</v>
      </c>
    </row>
    <row r="73" spans="1:5" x14ac:dyDescent="0.2">
      <c r="A73" t="s">
        <v>90</v>
      </c>
      <c r="B73">
        <v>37522.258781883102</v>
      </c>
      <c r="C73">
        <v>2</v>
      </c>
      <c r="D73">
        <v>16</v>
      </c>
      <c r="E73">
        <v>150</v>
      </c>
    </row>
    <row r="74" spans="1:5" x14ac:dyDescent="0.2">
      <c r="A74" t="s">
        <v>91</v>
      </c>
      <c r="B74">
        <v>153999.00686076799</v>
      </c>
      <c r="C74">
        <v>2</v>
      </c>
      <c r="D74">
        <v>17</v>
      </c>
      <c r="E74">
        <v>160</v>
      </c>
    </row>
    <row r="75" spans="1:5" x14ac:dyDescent="0.2">
      <c r="A75" t="s">
        <v>92</v>
      </c>
      <c r="B75">
        <v>153999.00686076799</v>
      </c>
      <c r="C75">
        <v>2</v>
      </c>
      <c r="D75">
        <v>18</v>
      </c>
      <c r="E75">
        <v>170</v>
      </c>
    </row>
    <row r="76" spans="1:5" x14ac:dyDescent="0.2">
      <c r="A76" t="s">
        <v>93</v>
      </c>
      <c r="B76">
        <v>280415.48630783701</v>
      </c>
      <c r="C76">
        <v>2</v>
      </c>
      <c r="D76">
        <v>19</v>
      </c>
      <c r="E76">
        <v>180</v>
      </c>
    </row>
    <row r="77" spans="1:5" x14ac:dyDescent="0.2">
      <c r="A77" t="s">
        <v>94</v>
      </c>
      <c r="B77">
        <v>280415.48630783701</v>
      </c>
      <c r="C77">
        <v>2</v>
      </c>
      <c r="D77">
        <v>20</v>
      </c>
      <c r="E77">
        <v>190</v>
      </c>
    </row>
    <row r="78" spans="1:5" x14ac:dyDescent="0.2">
      <c r="A78" t="s">
        <v>95</v>
      </c>
      <c r="B78">
        <v>280415.48630783701</v>
      </c>
      <c r="C78">
        <v>2</v>
      </c>
      <c r="D78">
        <v>21</v>
      </c>
      <c r="E78">
        <v>200</v>
      </c>
    </row>
    <row r="79" spans="1:5" x14ac:dyDescent="0.2">
      <c r="A79" t="s">
        <v>96</v>
      </c>
      <c r="B79">
        <v>388757.04163118399</v>
      </c>
      <c r="C79">
        <v>0</v>
      </c>
      <c r="D79">
        <v>0</v>
      </c>
    </row>
    <row r="80" spans="1:5" x14ac:dyDescent="0.2">
      <c r="A80" t="s">
        <v>97</v>
      </c>
      <c r="B80">
        <v>371660.78504984698</v>
      </c>
      <c r="C80">
        <v>0</v>
      </c>
      <c r="D80">
        <v>0</v>
      </c>
    </row>
    <row r="81" spans="1:5" x14ac:dyDescent="0.2">
      <c r="A81" t="s">
        <v>98</v>
      </c>
      <c r="B81">
        <v>371660.78504984698</v>
      </c>
      <c r="C81">
        <v>0</v>
      </c>
      <c r="D81">
        <v>0</v>
      </c>
    </row>
    <row r="82" spans="1:5" x14ac:dyDescent="0.2">
      <c r="A82" t="s">
        <v>99</v>
      </c>
      <c r="B82">
        <v>280052.36811705801</v>
      </c>
      <c r="C82">
        <v>0</v>
      </c>
      <c r="D82">
        <v>0</v>
      </c>
    </row>
    <row r="83" spans="1:5" x14ac:dyDescent="0.2">
      <c r="A83" t="s">
        <v>100</v>
      </c>
      <c r="B83">
        <v>280052.36811705801</v>
      </c>
      <c r="C83">
        <v>0</v>
      </c>
      <c r="D83">
        <v>0</v>
      </c>
    </row>
    <row r="84" spans="1:5" x14ac:dyDescent="0.2">
      <c r="A84" t="s">
        <v>101</v>
      </c>
      <c r="B84">
        <v>280052.36811705801</v>
      </c>
      <c r="C84">
        <v>0</v>
      </c>
      <c r="D84">
        <v>0</v>
      </c>
    </row>
    <row r="85" spans="1:5" x14ac:dyDescent="0.2">
      <c r="A85" t="s">
        <v>102</v>
      </c>
      <c r="B85">
        <v>309387.64564118301</v>
      </c>
      <c r="C85">
        <v>0</v>
      </c>
      <c r="D85">
        <v>0</v>
      </c>
    </row>
    <row r="86" spans="1:5" x14ac:dyDescent="0.2">
      <c r="A86" t="s">
        <v>103</v>
      </c>
      <c r="B86">
        <v>267179.46753495501</v>
      </c>
      <c r="C86">
        <v>0</v>
      </c>
      <c r="D86">
        <v>0</v>
      </c>
    </row>
    <row r="87" spans="1:5" x14ac:dyDescent="0.2">
      <c r="A87" t="s">
        <v>104</v>
      </c>
      <c r="B87">
        <v>267179.46753495501</v>
      </c>
      <c r="C87">
        <v>3</v>
      </c>
      <c r="D87">
        <v>1</v>
      </c>
      <c r="E87">
        <v>0</v>
      </c>
    </row>
    <row r="88" spans="1:5" x14ac:dyDescent="0.2">
      <c r="A88" t="s">
        <v>105</v>
      </c>
      <c r="B88">
        <v>155247.91847893599</v>
      </c>
      <c r="C88">
        <v>3</v>
      </c>
      <c r="D88">
        <v>2</v>
      </c>
      <c r="E88">
        <v>10</v>
      </c>
    </row>
    <row r="89" spans="1:5" x14ac:dyDescent="0.2">
      <c r="A89" t="s">
        <v>106</v>
      </c>
      <c r="B89">
        <v>155247.91847893599</v>
      </c>
      <c r="C89">
        <v>3</v>
      </c>
      <c r="D89">
        <v>3</v>
      </c>
      <c r="E89">
        <v>20</v>
      </c>
    </row>
    <row r="90" spans="1:5" x14ac:dyDescent="0.2">
      <c r="A90" t="s">
        <v>107</v>
      </c>
      <c r="B90">
        <v>155247.91847893599</v>
      </c>
      <c r="C90">
        <v>3</v>
      </c>
      <c r="D90">
        <v>4</v>
      </c>
      <c r="E90">
        <v>30</v>
      </c>
    </row>
    <row r="91" spans="1:5" x14ac:dyDescent="0.2">
      <c r="A91" t="s">
        <v>108</v>
      </c>
      <c r="B91">
        <v>155247.91847893599</v>
      </c>
      <c r="C91">
        <v>3</v>
      </c>
      <c r="D91">
        <v>5</v>
      </c>
      <c r="E91">
        <v>40</v>
      </c>
    </row>
    <row r="92" spans="1:5" x14ac:dyDescent="0.2">
      <c r="A92" t="s">
        <v>109</v>
      </c>
      <c r="B92">
        <v>156707.17811620701</v>
      </c>
      <c r="C92">
        <v>3</v>
      </c>
      <c r="D92">
        <v>6</v>
      </c>
      <c r="E92">
        <v>50</v>
      </c>
    </row>
    <row r="93" spans="1:5" x14ac:dyDescent="0.2">
      <c r="A93" t="s">
        <v>110</v>
      </c>
      <c r="B93">
        <v>156707.17811620701</v>
      </c>
      <c r="C93">
        <v>3</v>
      </c>
      <c r="D93">
        <v>7</v>
      </c>
      <c r="E93">
        <v>60</v>
      </c>
    </row>
    <row r="94" spans="1:5" x14ac:dyDescent="0.2">
      <c r="A94" t="s">
        <v>111</v>
      </c>
      <c r="B94">
        <v>65781.524179441607</v>
      </c>
      <c r="C94">
        <v>3</v>
      </c>
      <c r="D94">
        <v>8</v>
      </c>
      <c r="E94">
        <v>70</v>
      </c>
    </row>
    <row r="95" spans="1:5" x14ac:dyDescent="0.2">
      <c r="A95" t="s">
        <v>112</v>
      </c>
      <c r="B95">
        <v>197955.68131921699</v>
      </c>
      <c r="C95">
        <v>3</v>
      </c>
      <c r="D95">
        <v>9</v>
      </c>
      <c r="E95">
        <v>80</v>
      </c>
    </row>
    <row r="96" spans="1:5" x14ac:dyDescent="0.2">
      <c r="A96" t="s">
        <v>113</v>
      </c>
      <c r="B96">
        <v>197955.68131921699</v>
      </c>
      <c r="C96">
        <v>3</v>
      </c>
      <c r="D96">
        <v>10</v>
      </c>
      <c r="E96">
        <v>90</v>
      </c>
    </row>
    <row r="97" spans="1:5" x14ac:dyDescent="0.2">
      <c r="A97" t="s">
        <v>114</v>
      </c>
      <c r="B97">
        <v>272835.72178107698</v>
      </c>
      <c r="C97">
        <v>3</v>
      </c>
      <c r="D97">
        <v>11</v>
      </c>
      <c r="E97">
        <v>100</v>
      </c>
    </row>
    <row r="98" spans="1:5" x14ac:dyDescent="0.2">
      <c r="A98" t="s">
        <v>115</v>
      </c>
      <c r="B98">
        <v>331671.755318582</v>
      </c>
      <c r="C98">
        <v>3</v>
      </c>
      <c r="D98">
        <v>12</v>
      </c>
      <c r="E98">
        <v>110</v>
      </c>
    </row>
    <row r="99" spans="1:5" x14ac:dyDescent="0.2">
      <c r="A99" t="s">
        <v>116</v>
      </c>
      <c r="B99">
        <v>331671.755318582</v>
      </c>
      <c r="C99">
        <v>3</v>
      </c>
      <c r="D99">
        <v>13</v>
      </c>
      <c r="E99">
        <v>120</v>
      </c>
    </row>
    <row r="100" spans="1:5" x14ac:dyDescent="0.2">
      <c r="A100" t="s">
        <v>117</v>
      </c>
      <c r="B100">
        <v>483229.487879091</v>
      </c>
      <c r="C100">
        <v>3</v>
      </c>
      <c r="D100">
        <v>14</v>
      </c>
      <c r="E100">
        <v>130</v>
      </c>
    </row>
    <row r="101" spans="1:5" x14ac:dyDescent="0.2">
      <c r="A101" t="s">
        <v>118</v>
      </c>
      <c r="B101">
        <v>471195.43476513599</v>
      </c>
      <c r="C101">
        <v>3</v>
      </c>
      <c r="D101">
        <v>15</v>
      </c>
      <c r="E101">
        <v>140</v>
      </c>
    </row>
    <row r="102" spans="1:5" x14ac:dyDescent="0.2">
      <c r="A102" t="s">
        <v>119</v>
      </c>
      <c r="B102">
        <v>471195.43476513599</v>
      </c>
      <c r="C102">
        <v>3</v>
      </c>
      <c r="D102">
        <v>16</v>
      </c>
      <c r="E102">
        <v>150</v>
      </c>
    </row>
    <row r="103" spans="1:5" x14ac:dyDescent="0.2">
      <c r="A103" t="s">
        <v>120</v>
      </c>
      <c r="B103">
        <v>460396.08023490198</v>
      </c>
      <c r="C103">
        <v>3</v>
      </c>
      <c r="D103">
        <v>17</v>
      </c>
      <c r="E103">
        <v>160</v>
      </c>
    </row>
    <row r="104" spans="1:5" x14ac:dyDescent="0.2">
      <c r="A104" t="s">
        <v>121</v>
      </c>
      <c r="B104">
        <v>439310.845574976</v>
      </c>
      <c r="C104">
        <v>3</v>
      </c>
      <c r="D104">
        <v>18</v>
      </c>
      <c r="E104">
        <v>170</v>
      </c>
    </row>
    <row r="105" spans="1:5" x14ac:dyDescent="0.2">
      <c r="A105" t="s">
        <v>122</v>
      </c>
      <c r="B105">
        <v>439310.845574976</v>
      </c>
      <c r="C105">
        <v>3</v>
      </c>
      <c r="D105">
        <v>19</v>
      </c>
      <c r="E105">
        <v>180</v>
      </c>
    </row>
    <row r="106" spans="1:5" x14ac:dyDescent="0.2">
      <c r="A106" t="s">
        <v>123</v>
      </c>
      <c r="B106">
        <v>341867.68049498601</v>
      </c>
      <c r="C106">
        <v>3</v>
      </c>
      <c r="D106">
        <v>20</v>
      </c>
      <c r="E106">
        <v>190</v>
      </c>
    </row>
    <row r="107" spans="1:5" x14ac:dyDescent="0.2">
      <c r="A107" t="s">
        <v>124</v>
      </c>
      <c r="B107">
        <v>297227.07513972197</v>
      </c>
      <c r="C107">
        <v>0</v>
      </c>
      <c r="D107">
        <v>0</v>
      </c>
    </row>
    <row r="108" spans="1:5" x14ac:dyDescent="0.2">
      <c r="A108" t="s">
        <v>125</v>
      </c>
      <c r="B108">
        <v>255872.05578785099</v>
      </c>
      <c r="C108">
        <v>0</v>
      </c>
      <c r="D108">
        <v>0</v>
      </c>
    </row>
    <row r="109" spans="1:5" x14ac:dyDescent="0.2">
      <c r="A109" t="s">
        <v>126</v>
      </c>
      <c r="B109">
        <v>231103.13285954099</v>
      </c>
      <c r="C109">
        <v>0</v>
      </c>
      <c r="D109">
        <v>0</v>
      </c>
    </row>
    <row r="110" spans="1:5" x14ac:dyDescent="0.2">
      <c r="A110" t="s">
        <v>127</v>
      </c>
      <c r="B110">
        <v>123621.641452834</v>
      </c>
      <c r="C110">
        <v>0</v>
      </c>
      <c r="D110">
        <v>0</v>
      </c>
    </row>
    <row r="111" spans="1:5" x14ac:dyDescent="0.2">
      <c r="A111" t="s">
        <v>128</v>
      </c>
      <c r="B111">
        <v>123621.641452834</v>
      </c>
      <c r="C111">
        <v>0</v>
      </c>
      <c r="D111">
        <v>0</v>
      </c>
    </row>
    <row r="112" spans="1:5" x14ac:dyDescent="0.2">
      <c r="A112" t="s">
        <v>129</v>
      </c>
      <c r="B112">
        <v>201765.068081248</v>
      </c>
      <c r="C112">
        <v>0</v>
      </c>
      <c r="D112">
        <v>0</v>
      </c>
    </row>
    <row r="113" spans="1:5" x14ac:dyDescent="0.2">
      <c r="A113" t="s">
        <v>130</v>
      </c>
      <c r="B113">
        <v>134142.60967273699</v>
      </c>
      <c r="C113">
        <v>0</v>
      </c>
      <c r="D113">
        <v>0</v>
      </c>
    </row>
    <row r="114" spans="1:5" x14ac:dyDescent="0.2">
      <c r="A114" t="s">
        <v>131</v>
      </c>
      <c r="B114">
        <v>134142.60967273699</v>
      </c>
      <c r="C114">
        <v>0</v>
      </c>
      <c r="D114">
        <v>0</v>
      </c>
    </row>
    <row r="115" spans="1:5" x14ac:dyDescent="0.2">
      <c r="A115" t="s">
        <v>132</v>
      </c>
      <c r="B115">
        <v>125872.197651364</v>
      </c>
      <c r="C115">
        <v>0</v>
      </c>
      <c r="D115">
        <v>0</v>
      </c>
    </row>
    <row r="116" spans="1:5" x14ac:dyDescent="0.2">
      <c r="A116" t="s">
        <v>133</v>
      </c>
      <c r="B116">
        <v>125872.197651364</v>
      </c>
      <c r="C116">
        <v>0</v>
      </c>
      <c r="D116">
        <v>0</v>
      </c>
    </row>
    <row r="117" spans="1:5" x14ac:dyDescent="0.2">
      <c r="A117" t="s">
        <v>134</v>
      </c>
      <c r="B117">
        <v>125872.197651364</v>
      </c>
      <c r="C117">
        <v>4</v>
      </c>
      <c r="D117">
        <v>1</v>
      </c>
      <c r="E117">
        <v>0</v>
      </c>
    </row>
    <row r="118" spans="1:5" x14ac:dyDescent="0.2">
      <c r="A118" t="s">
        <v>135</v>
      </c>
      <c r="B118">
        <v>144263.712648471</v>
      </c>
      <c r="C118">
        <v>4</v>
      </c>
      <c r="D118">
        <v>2</v>
      </c>
      <c r="E118">
        <v>10</v>
      </c>
    </row>
    <row r="119" spans="1:5" x14ac:dyDescent="0.2">
      <c r="A119" t="s">
        <v>136</v>
      </c>
      <c r="B119">
        <v>171312.81673926199</v>
      </c>
      <c r="C119">
        <v>4</v>
      </c>
      <c r="D119">
        <v>3</v>
      </c>
      <c r="E119">
        <v>20</v>
      </c>
    </row>
    <row r="120" spans="1:5" x14ac:dyDescent="0.2">
      <c r="A120" t="s">
        <v>137</v>
      </c>
      <c r="B120">
        <v>171312.81673926199</v>
      </c>
      <c r="C120">
        <v>4</v>
      </c>
      <c r="D120">
        <v>4</v>
      </c>
      <c r="E120">
        <v>30</v>
      </c>
    </row>
    <row r="121" spans="1:5" x14ac:dyDescent="0.2">
      <c r="A121" t="s">
        <v>138</v>
      </c>
      <c r="B121">
        <v>144602.05546153101</v>
      </c>
      <c r="C121">
        <v>4</v>
      </c>
      <c r="D121">
        <v>5</v>
      </c>
      <c r="E121">
        <v>40</v>
      </c>
    </row>
    <row r="122" spans="1:5" x14ac:dyDescent="0.2">
      <c r="A122" t="s">
        <v>139</v>
      </c>
      <c r="B122">
        <v>46138.383738224999</v>
      </c>
      <c r="C122">
        <v>4</v>
      </c>
      <c r="D122">
        <v>6</v>
      </c>
      <c r="E122">
        <v>50</v>
      </c>
    </row>
    <row r="123" spans="1:5" x14ac:dyDescent="0.2">
      <c r="A123" t="s">
        <v>140</v>
      </c>
      <c r="B123">
        <v>159461.809737542</v>
      </c>
      <c r="C123">
        <v>4</v>
      </c>
      <c r="D123">
        <v>7</v>
      </c>
      <c r="E123">
        <v>60</v>
      </c>
    </row>
    <row r="124" spans="1:5" x14ac:dyDescent="0.2">
      <c r="A124" t="s">
        <v>141</v>
      </c>
      <c r="B124">
        <v>213923.71374400801</v>
      </c>
      <c r="C124">
        <v>4</v>
      </c>
      <c r="D124">
        <v>8</v>
      </c>
      <c r="E124">
        <v>70</v>
      </c>
    </row>
    <row r="125" spans="1:5" x14ac:dyDescent="0.2">
      <c r="A125" t="s">
        <v>142</v>
      </c>
      <c r="B125">
        <v>213923.71374400801</v>
      </c>
      <c r="C125">
        <v>4</v>
      </c>
      <c r="D125">
        <v>9</v>
      </c>
      <c r="E125">
        <v>80</v>
      </c>
    </row>
    <row r="126" spans="1:5" x14ac:dyDescent="0.2">
      <c r="A126" t="s">
        <v>143</v>
      </c>
      <c r="B126">
        <v>180567.36156220501</v>
      </c>
      <c r="C126">
        <v>4</v>
      </c>
      <c r="D126">
        <v>10</v>
      </c>
      <c r="E126">
        <v>90</v>
      </c>
    </row>
    <row r="127" spans="1:5" x14ac:dyDescent="0.2">
      <c r="A127" t="s">
        <v>144</v>
      </c>
      <c r="B127">
        <v>177308.617071841</v>
      </c>
      <c r="C127">
        <v>4</v>
      </c>
      <c r="D127">
        <v>11</v>
      </c>
      <c r="E127">
        <v>100</v>
      </c>
    </row>
    <row r="128" spans="1:5" x14ac:dyDescent="0.2">
      <c r="A128" t="s">
        <v>145</v>
      </c>
      <c r="B128">
        <v>177308.617071841</v>
      </c>
      <c r="C128">
        <v>4</v>
      </c>
      <c r="D128">
        <v>12</v>
      </c>
      <c r="E128">
        <v>110</v>
      </c>
    </row>
    <row r="129" spans="1:5" x14ac:dyDescent="0.2">
      <c r="A129" t="s">
        <v>146</v>
      </c>
      <c r="B129">
        <v>177308.617071841</v>
      </c>
      <c r="C129">
        <v>4</v>
      </c>
      <c r="D129">
        <v>13</v>
      </c>
      <c r="E129">
        <v>120</v>
      </c>
    </row>
    <row r="130" spans="1:5" x14ac:dyDescent="0.2">
      <c r="A130" t="s">
        <v>147</v>
      </c>
      <c r="B130">
        <v>257460.385537394</v>
      </c>
      <c r="C130">
        <v>4</v>
      </c>
      <c r="D130">
        <v>14</v>
      </c>
      <c r="E130">
        <v>130</v>
      </c>
    </row>
    <row r="131" spans="1:5" x14ac:dyDescent="0.2">
      <c r="A131" t="s">
        <v>148</v>
      </c>
      <c r="B131">
        <v>303548.291233283</v>
      </c>
      <c r="C131">
        <v>4</v>
      </c>
      <c r="D131">
        <v>15</v>
      </c>
      <c r="E131">
        <v>140</v>
      </c>
    </row>
    <row r="132" spans="1:5" x14ac:dyDescent="0.2">
      <c r="A132" t="s">
        <v>149</v>
      </c>
      <c r="B132">
        <v>303548.291233283</v>
      </c>
      <c r="C132">
        <v>4</v>
      </c>
      <c r="D132">
        <v>16</v>
      </c>
      <c r="E132">
        <v>150</v>
      </c>
    </row>
    <row r="133" spans="1:5" x14ac:dyDescent="0.2">
      <c r="A133" t="s">
        <v>150</v>
      </c>
      <c r="B133">
        <v>335266.75699370302</v>
      </c>
      <c r="C133">
        <v>4</v>
      </c>
      <c r="D133">
        <v>17</v>
      </c>
      <c r="E133">
        <v>160</v>
      </c>
    </row>
    <row r="134" spans="1:5" x14ac:dyDescent="0.2">
      <c r="A134" t="s">
        <v>151</v>
      </c>
      <c r="B134">
        <v>245100.402586312</v>
      </c>
      <c r="C134">
        <v>4</v>
      </c>
      <c r="D134">
        <v>18</v>
      </c>
      <c r="E134">
        <v>170</v>
      </c>
    </row>
    <row r="135" spans="1:5" x14ac:dyDescent="0.2">
      <c r="A135" t="s">
        <v>152</v>
      </c>
      <c r="B135">
        <v>384004.12943188002</v>
      </c>
      <c r="C135">
        <v>4</v>
      </c>
      <c r="D135">
        <v>19</v>
      </c>
      <c r="E135">
        <v>180</v>
      </c>
    </row>
    <row r="136" spans="1:5" x14ac:dyDescent="0.2">
      <c r="A136" t="s">
        <v>153</v>
      </c>
      <c r="B136">
        <v>383157.42899591097</v>
      </c>
      <c r="C136">
        <v>4</v>
      </c>
      <c r="D136">
        <v>20</v>
      </c>
      <c r="E136">
        <v>190</v>
      </c>
    </row>
    <row r="137" spans="1:5" x14ac:dyDescent="0.2">
      <c r="A137" t="s">
        <v>154</v>
      </c>
      <c r="B137">
        <v>383157.42899591097</v>
      </c>
      <c r="C137">
        <v>4</v>
      </c>
      <c r="D137">
        <v>21</v>
      </c>
      <c r="E137">
        <v>200</v>
      </c>
    </row>
    <row r="138" spans="1:5" x14ac:dyDescent="0.2">
      <c r="A138" t="s">
        <v>155</v>
      </c>
      <c r="B138">
        <v>383157.42899591097</v>
      </c>
      <c r="C138">
        <v>4</v>
      </c>
      <c r="D138">
        <v>22</v>
      </c>
      <c r="E138">
        <v>210</v>
      </c>
    </row>
    <row r="139" spans="1:5" x14ac:dyDescent="0.2">
      <c r="A139" t="s">
        <v>156</v>
      </c>
      <c r="B139">
        <v>339621.397073581</v>
      </c>
      <c r="C139">
        <v>0</v>
      </c>
      <c r="D139">
        <v>0</v>
      </c>
    </row>
    <row r="140" spans="1:5" x14ac:dyDescent="0.2">
      <c r="A140" t="s">
        <v>157</v>
      </c>
      <c r="B140">
        <v>375964.77753377799</v>
      </c>
      <c r="C140">
        <v>0</v>
      </c>
      <c r="D140">
        <v>0</v>
      </c>
    </row>
    <row r="141" spans="1:5" x14ac:dyDescent="0.2">
      <c r="A141" t="s">
        <v>158</v>
      </c>
      <c r="B141">
        <v>375964.77753377799</v>
      </c>
      <c r="C141">
        <v>0</v>
      </c>
      <c r="D141">
        <v>0</v>
      </c>
    </row>
    <row r="142" spans="1:5" x14ac:dyDescent="0.2">
      <c r="A142" t="s">
        <v>159</v>
      </c>
      <c r="B142">
        <v>350950.260424598</v>
      </c>
      <c r="C142">
        <v>0</v>
      </c>
      <c r="D142">
        <v>0</v>
      </c>
    </row>
    <row r="143" spans="1:5" x14ac:dyDescent="0.2">
      <c r="A143" t="s">
        <v>160</v>
      </c>
      <c r="B143">
        <v>243750.75589385699</v>
      </c>
      <c r="C143">
        <v>0</v>
      </c>
      <c r="D143">
        <v>0</v>
      </c>
    </row>
    <row r="144" spans="1:5" x14ac:dyDescent="0.2">
      <c r="A144" t="s">
        <v>161</v>
      </c>
      <c r="B144">
        <v>209553.09597804499</v>
      </c>
      <c r="C144">
        <v>0</v>
      </c>
      <c r="D144">
        <v>0</v>
      </c>
    </row>
    <row r="145" spans="1:4" x14ac:dyDescent="0.2">
      <c r="A145" t="s">
        <v>162</v>
      </c>
      <c r="B145">
        <v>144491.66322171601</v>
      </c>
      <c r="C145">
        <v>0</v>
      </c>
      <c r="D145">
        <v>0</v>
      </c>
    </row>
    <row r="146" spans="1:4" x14ac:dyDescent="0.2">
      <c r="A146" t="s">
        <v>163</v>
      </c>
      <c r="B146">
        <v>144491.66322171601</v>
      </c>
      <c r="C146">
        <v>0</v>
      </c>
      <c r="D146">
        <v>0</v>
      </c>
    </row>
    <row r="147" spans="1:4" x14ac:dyDescent="0.2">
      <c r="A147" t="s">
        <v>164</v>
      </c>
      <c r="B147">
        <v>119025.609627486</v>
      </c>
      <c r="C147">
        <v>0</v>
      </c>
      <c r="D147">
        <v>0</v>
      </c>
    </row>
    <row r="148" spans="1:4" x14ac:dyDescent="0.2">
      <c r="A148" t="s">
        <v>165</v>
      </c>
      <c r="B148">
        <v>115590.39353391901</v>
      </c>
      <c r="C148">
        <v>0</v>
      </c>
      <c r="D148">
        <v>0</v>
      </c>
    </row>
    <row r="149" spans="1:4" x14ac:dyDescent="0.2">
      <c r="A149" t="s">
        <v>166</v>
      </c>
      <c r="B149">
        <v>135503.80720041299</v>
      </c>
      <c r="C149">
        <v>0</v>
      </c>
      <c r="D149">
        <v>0</v>
      </c>
    </row>
    <row r="150" spans="1:4" x14ac:dyDescent="0.2">
      <c r="A150" t="s">
        <v>167</v>
      </c>
      <c r="B150">
        <v>135503.80720041299</v>
      </c>
      <c r="C150">
        <v>0</v>
      </c>
      <c r="D150">
        <v>0</v>
      </c>
    </row>
    <row r="151" spans="1:4" x14ac:dyDescent="0.2">
      <c r="A151" t="s">
        <v>168</v>
      </c>
      <c r="B151">
        <v>108234.795199724</v>
      </c>
      <c r="C151">
        <v>0</v>
      </c>
      <c r="D151">
        <v>0</v>
      </c>
    </row>
    <row r="152" spans="1:4" x14ac:dyDescent="0.2">
      <c r="A152" t="s">
        <v>169</v>
      </c>
      <c r="B152">
        <v>124854.01906761101</v>
      </c>
      <c r="C152">
        <v>0</v>
      </c>
      <c r="D152">
        <v>0</v>
      </c>
    </row>
    <row r="153" spans="1:4" x14ac:dyDescent="0.2">
      <c r="A153" t="s">
        <v>170</v>
      </c>
      <c r="B153">
        <v>124854.01906761101</v>
      </c>
      <c r="C153">
        <v>0</v>
      </c>
      <c r="D153">
        <v>0</v>
      </c>
    </row>
    <row r="154" spans="1:4" x14ac:dyDescent="0.2">
      <c r="A154" t="s">
        <v>171</v>
      </c>
      <c r="B154">
        <v>103504.742596481</v>
      </c>
      <c r="C154">
        <v>0</v>
      </c>
      <c r="D154">
        <v>0</v>
      </c>
    </row>
    <row r="155" spans="1:4" x14ac:dyDescent="0.2">
      <c r="A155" t="s">
        <v>172</v>
      </c>
      <c r="B155">
        <v>120295.64778179899</v>
      </c>
      <c r="C155">
        <v>0</v>
      </c>
      <c r="D155">
        <v>0</v>
      </c>
    </row>
    <row r="156" spans="1:4" x14ac:dyDescent="0.2">
      <c r="A156" t="s">
        <v>307</v>
      </c>
      <c r="B156">
        <v>6589.6804110733401</v>
      </c>
      <c r="C156">
        <v>0</v>
      </c>
      <c r="D156">
        <v>0</v>
      </c>
    </row>
    <row r="157" spans="1:4" x14ac:dyDescent="0.2">
      <c r="A157" t="s">
        <v>308</v>
      </c>
      <c r="B157">
        <v>4922.1088509689898</v>
      </c>
      <c r="C157">
        <v>0</v>
      </c>
      <c r="D157">
        <v>0</v>
      </c>
    </row>
    <row r="158" spans="1:4" x14ac:dyDescent="0.2">
      <c r="A158" t="s">
        <v>309</v>
      </c>
      <c r="B158">
        <v>4922.1088509689898</v>
      </c>
      <c r="C158">
        <v>0</v>
      </c>
      <c r="D158">
        <v>0</v>
      </c>
    </row>
    <row r="159" spans="1:4" x14ac:dyDescent="0.2">
      <c r="A159" t="s">
        <v>310</v>
      </c>
      <c r="B159">
        <v>4922.1088509689898</v>
      </c>
      <c r="C159">
        <v>0</v>
      </c>
      <c r="D159">
        <v>0</v>
      </c>
    </row>
    <row r="160" spans="1:4" x14ac:dyDescent="0.2">
      <c r="A160" t="s">
        <v>311</v>
      </c>
      <c r="B160">
        <v>175.88743904380601</v>
      </c>
      <c r="C160">
        <v>0</v>
      </c>
      <c r="D160">
        <v>0</v>
      </c>
    </row>
    <row r="161" spans="1:4" x14ac:dyDescent="0.2">
      <c r="A161" t="s">
        <v>312</v>
      </c>
      <c r="B161">
        <v>207.76322296757499</v>
      </c>
      <c r="C161">
        <v>0</v>
      </c>
      <c r="D161">
        <v>0</v>
      </c>
    </row>
    <row r="162" spans="1:4" x14ac:dyDescent="0.2">
      <c r="A162" t="s">
        <v>313</v>
      </c>
      <c r="B162">
        <v>179.293024540283</v>
      </c>
      <c r="C162">
        <v>0</v>
      </c>
      <c r="D162">
        <v>0</v>
      </c>
    </row>
    <row r="163" spans="1:4" x14ac:dyDescent="0.2">
      <c r="A163" t="s">
        <v>314</v>
      </c>
      <c r="B163">
        <v>161.97942262631801</v>
      </c>
      <c r="C163">
        <v>0</v>
      </c>
      <c r="D1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5352-4C21-0342-9D81-FAC1374223AE}">
  <dimension ref="A1:E129"/>
  <sheetViews>
    <sheetView topLeftCell="A53" workbookViewId="0">
      <selection activeCell="B114" sqref="B114:B118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176</v>
      </c>
      <c r="B2">
        <v>4518.4310503525303</v>
      </c>
      <c r="C2">
        <v>0</v>
      </c>
      <c r="D2">
        <v>0</v>
      </c>
    </row>
    <row r="3" spans="1:5" x14ac:dyDescent="0.2">
      <c r="A3" t="s">
        <v>177</v>
      </c>
      <c r="B3">
        <v>5754.6413475707895</v>
      </c>
      <c r="C3">
        <v>0</v>
      </c>
      <c r="D3">
        <v>0</v>
      </c>
    </row>
    <row r="4" spans="1:5" x14ac:dyDescent="0.2">
      <c r="A4" t="s">
        <v>178</v>
      </c>
      <c r="B4">
        <v>3998.7835754983198</v>
      </c>
      <c r="C4">
        <v>0</v>
      </c>
      <c r="D4">
        <v>0</v>
      </c>
    </row>
    <row r="5" spans="1:5" x14ac:dyDescent="0.2">
      <c r="A5" t="s">
        <v>179</v>
      </c>
      <c r="B5">
        <v>4708.1336265867703</v>
      </c>
      <c r="C5">
        <v>0</v>
      </c>
      <c r="D5">
        <v>0</v>
      </c>
    </row>
    <row r="6" spans="1:5" x14ac:dyDescent="0.2">
      <c r="A6" t="s">
        <v>180</v>
      </c>
      <c r="B6">
        <v>9313.5685862958508</v>
      </c>
      <c r="C6">
        <v>0</v>
      </c>
      <c r="D6">
        <v>0</v>
      </c>
    </row>
    <row r="7" spans="1:5" x14ac:dyDescent="0.2">
      <c r="A7" t="s">
        <v>181</v>
      </c>
      <c r="B7">
        <v>9313.5685862958508</v>
      </c>
      <c r="C7">
        <v>0</v>
      </c>
      <c r="D7">
        <v>0</v>
      </c>
    </row>
    <row r="8" spans="1:5" x14ac:dyDescent="0.2">
      <c r="A8" t="s">
        <v>182</v>
      </c>
      <c r="B8">
        <v>9067.9654638034099</v>
      </c>
      <c r="C8">
        <v>0</v>
      </c>
      <c r="D8">
        <v>0</v>
      </c>
    </row>
    <row r="9" spans="1:5" x14ac:dyDescent="0.2">
      <c r="A9" t="s">
        <v>183</v>
      </c>
      <c r="B9">
        <v>9067.9654638034099</v>
      </c>
      <c r="C9">
        <v>0</v>
      </c>
      <c r="D9">
        <v>0</v>
      </c>
    </row>
    <row r="10" spans="1:5" x14ac:dyDescent="0.2">
      <c r="A10" t="s">
        <v>184</v>
      </c>
      <c r="B10">
        <v>7804.6819381046098</v>
      </c>
      <c r="C10">
        <v>0</v>
      </c>
      <c r="D10">
        <v>0</v>
      </c>
    </row>
    <row r="11" spans="1:5" x14ac:dyDescent="0.2">
      <c r="A11" t="s">
        <v>185</v>
      </c>
      <c r="B11">
        <v>6532.6953748006299</v>
      </c>
      <c r="C11">
        <v>0</v>
      </c>
      <c r="D11">
        <v>0</v>
      </c>
    </row>
    <row r="12" spans="1:5" x14ac:dyDescent="0.2">
      <c r="A12" t="s">
        <v>186</v>
      </c>
      <c r="B12">
        <v>2751.6950523133501</v>
      </c>
      <c r="C12">
        <v>0</v>
      </c>
      <c r="D12">
        <v>0</v>
      </c>
    </row>
    <row r="13" spans="1:5" x14ac:dyDescent="0.2">
      <c r="A13" t="s">
        <v>187</v>
      </c>
      <c r="B13">
        <v>2296.0793222278799</v>
      </c>
      <c r="C13">
        <v>0</v>
      </c>
      <c r="D13">
        <v>0</v>
      </c>
    </row>
    <row r="14" spans="1:5" x14ac:dyDescent="0.2">
      <c r="A14" t="s">
        <v>188</v>
      </c>
      <c r="B14">
        <v>90.849607967084694</v>
      </c>
      <c r="C14">
        <v>0</v>
      </c>
      <c r="D14">
        <v>0</v>
      </c>
    </row>
    <row r="15" spans="1:5" x14ac:dyDescent="0.2">
      <c r="A15" t="s">
        <v>189</v>
      </c>
      <c r="B15">
        <v>70.118976290336306</v>
      </c>
      <c r="C15">
        <v>0</v>
      </c>
      <c r="D15">
        <v>0</v>
      </c>
    </row>
    <row r="16" spans="1:5" x14ac:dyDescent="0.2">
      <c r="A16" t="s">
        <v>190</v>
      </c>
      <c r="B16">
        <v>51.979695431472003</v>
      </c>
      <c r="C16">
        <v>0</v>
      </c>
      <c r="D16">
        <v>0</v>
      </c>
    </row>
    <row r="17" spans="1:4" x14ac:dyDescent="0.2">
      <c r="A17" t="s">
        <v>191</v>
      </c>
      <c r="B17">
        <v>43.346445572476</v>
      </c>
      <c r="C17">
        <v>0</v>
      </c>
      <c r="D17">
        <v>0</v>
      </c>
    </row>
    <row r="18" spans="1:4" x14ac:dyDescent="0.2">
      <c r="A18" t="s">
        <v>192</v>
      </c>
      <c r="B18">
        <v>126.3067007925</v>
      </c>
      <c r="C18">
        <v>0</v>
      </c>
      <c r="D18">
        <v>0</v>
      </c>
    </row>
    <row r="19" spans="1:4" x14ac:dyDescent="0.2">
      <c r="A19" t="s">
        <v>193</v>
      </c>
      <c r="B19">
        <v>128.51405622489901</v>
      </c>
      <c r="C19">
        <v>0</v>
      </c>
      <c r="D19">
        <v>0</v>
      </c>
    </row>
    <row r="20" spans="1:4" x14ac:dyDescent="0.2">
      <c r="A20" t="s">
        <v>194</v>
      </c>
      <c r="B20">
        <v>88848.831343534504</v>
      </c>
      <c r="C20">
        <v>0</v>
      </c>
      <c r="D20">
        <v>0</v>
      </c>
    </row>
    <row r="21" spans="1:4" x14ac:dyDescent="0.2">
      <c r="A21" t="s">
        <v>195</v>
      </c>
      <c r="B21">
        <v>88848.831343534504</v>
      </c>
      <c r="C21">
        <v>0</v>
      </c>
      <c r="D21">
        <v>0</v>
      </c>
    </row>
    <row r="22" spans="1:4" x14ac:dyDescent="0.2">
      <c r="A22" t="s">
        <v>196</v>
      </c>
      <c r="B22">
        <v>86650.166302100493</v>
      </c>
      <c r="C22">
        <v>0</v>
      </c>
      <c r="D22">
        <v>0</v>
      </c>
    </row>
    <row r="23" spans="1:4" x14ac:dyDescent="0.2">
      <c r="A23" t="s">
        <v>197</v>
      </c>
      <c r="B23">
        <v>137499.38128628899</v>
      </c>
      <c r="C23">
        <v>0</v>
      </c>
      <c r="D23">
        <v>0</v>
      </c>
    </row>
    <row r="24" spans="1:4" x14ac:dyDescent="0.2">
      <c r="A24" t="s">
        <v>198</v>
      </c>
      <c r="B24">
        <v>95835.572168779807</v>
      </c>
      <c r="C24">
        <v>0</v>
      </c>
      <c r="D24">
        <v>0</v>
      </c>
    </row>
    <row r="25" spans="1:4" x14ac:dyDescent="0.2">
      <c r="A25" t="s">
        <v>199</v>
      </c>
      <c r="B25">
        <v>76984.223636866795</v>
      </c>
      <c r="C25">
        <v>0</v>
      </c>
      <c r="D25">
        <v>0</v>
      </c>
    </row>
    <row r="26" spans="1:4" x14ac:dyDescent="0.2">
      <c r="A26" t="s">
        <v>200</v>
      </c>
      <c r="B26">
        <v>5399.2019760592802</v>
      </c>
      <c r="C26">
        <v>0</v>
      </c>
      <c r="D26">
        <v>0</v>
      </c>
    </row>
    <row r="27" spans="1:4" x14ac:dyDescent="0.2">
      <c r="A27" t="s">
        <v>201</v>
      </c>
      <c r="B27">
        <v>5399.2019760592802</v>
      </c>
      <c r="C27">
        <v>0</v>
      </c>
      <c r="D27">
        <v>0</v>
      </c>
    </row>
    <row r="28" spans="1:4" x14ac:dyDescent="0.2">
      <c r="A28" t="s">
        <v>202</v>
      </c>
      <c r="B28">
        <v>2812.1702681216998</v>
      </c>
      <c r="C28">
        <v>0</v>
      </c>
      <c r="D28">
        <v>0</v>
      </c>
    </row>
    <row r="29" spans="1:4" x14ac:dyDescent="0.2">
      <c r="A29" t="s">
        <v>203</v>
      </c>
      <c r="B29">
        <v>2120.8966816351599</v>
      </c>
      <c r="C29">
        <v>0</v>
      </c>
      <c r="D29">
        <v>0</v>
      </c>
    </row>
    <row r="30" spans="1:4" x14ac:dyDescent="0.2">
      <c r="A30" t="s">
        <v>204</v>
      </c>
      <c r="B30">
        <v>99.639972754694895</v>
      </c>
      <c r="C30">
        <v>0</v>
      </c>
      <c r="D30">
        <v>0</v>
      </c>
    </row>
    <row r="31" spans="1:4" x14ac:dyDescent="0.2">
      <c r="A31" t="s">
        <v>205</v>
      </c>
      <c r="B31">
        <v>85.333886888737496</v>
      </c>
      <c r="C31">
        <v>0</v>
      </c>
      <c r="D31">
        <v>0</v>
      </c>
    </row>
    <row r="32" spans="1:4" x14ac:dyDescent="0.2">
      <c r="A32" t="s">
        <v>206</v>
      </c>
      <c r="B32">
        <v>89.271508745164198</v>
      </c>
      <c r="C32">
        <v>0</v>
      </c>
      <c r="D32">
        <v>0</v>
      </c>
    </row>
    <row r="33" spans="1:5" x14ac:dyDescent="0.2">
      <c r="A33" t="s">
        <v>207</v>
      </c>
      <c r="B33">
        <v>99567.630367755497</v>
      </c>
      <c r="C33">
        <v>0</v>
      </c>
      <c r="D33">
        <v>0</v>
      </c>
    </row>
    <row r="34" spans="1:5" x14ac:dyDescent="0.2">
      <c r="A34" t="s">
        <v>208</v>
      </c>
      <c r="B34">
        <v>99567.630367755497</v>
      </c>
      <c r="C34">
        <v>0</v>
      </c>
      <c r="D34">
        <v>0</v>
      </c>
    </row>
    <row r="35" spans="1:5" x14ac:dyDescent="0.2">
      <c r="A35" t="s">
        <v>209</v>
      </c>
      <c r="B35">
        <v>76259.420240254607</v>
      </c>
      <c r="C35">
        <v>0</v>
      </c>
      <c r="D35">
        <v>0</v>
      </c>
    </row>
    <row r="36" spans="1:5" x14ac:dyDescent="0.2">
      <c r="A36" t="s">
        <v>210</v>
      </c>
      <c r="B36">
        <v>101368.83427206</v>
      </c>
      <c r="C36">
        <v>0</v>
      </c>
      <c r="D36">
        <v>0</v>
      </c>
    </row>
    <row r="37" spans="1:5" x14ac:dyDescent="0.2">
      <c r="A37" t="s">
        <v>211</v>
      </c>
      <c r="B37">
        <v>203862.56445912199</v>
      </c>
      <c r="C37">
        <v>0</v>
      </c>
      <c r="D37">
        <v>0</v>
      </c>
    </row>
    <row r="38" spans="1:5" x14ac:dyDescent="0.2">
      <c r="A38" t="s">
        <v>212</v>
      </c>
      <c r="B38">
        <v>203862.56445912199</v>
      </c>
      <c r="C38">
        <v>1</v>
      </c>
      <c r="D38">
        <v>1</v>
      </c>
      <c r="E38">
        <v>0</v>
      </c>
    </row>
    <row r="39" spans="1:5" x14ac:dyDescent="0.2">
      <c r="A39" t="s">
        <v>213</v>
      </c>
      <c r="B39">
        <v>209236.77145045201</v>
      </c>
      <c r="C39">
        <v>1</v>
      </c>
      <c r="D39">
        <v>2</v>
      </c>
      <c r="E39">
        <v>15</v>
      </c>
    </row>
    <row r="40" spans="1:5" x14ac:dyDescent="0.2">
      <c r="A40" t="s">
        <v>214</v>
      </c>
      <c r="B40">
        <v>174039.71524915699</v>
      </c>
      <c r="C40">
        <v>1</v>
      </c>
      <c r="D40">
        <v>3</v>
      </c>
      <c r="E40">
        <v>30</v>
      </c>
    </row>
    <row r="41" spans="1:5" x14ac:dyDescent="0.2">
      <c r="A41" t="s">
        <v>215</v>
      </c>
      <c r="B41">
        <v>212352.91554575501</v>
      </c>
      <c r="C41">
        <v>1</v>
      </c>
      <c r="D41">
        <v>4</v>
      </c>
      <c r="E41">
        <v>45</v>
      </c>
    </row>
    <row r="42" spans="1:5" x14ac:dyDescent="0.2">
      <c r="A42" t="s">
        <v>216</v>
      </c>
      <c r="B42">
        <v>305116.88145702402</v>
      </c>
      <c r="C42">
        <v>1</v>
      </c>
      <c r="D42">
        <v>5</v>
      </c>
      <c r="E42">
        <v>60</v>
      </c>
    </row>
    <row r="43" spans="1:5" x14ac:dyDescent="0.2">
      <c r="A43" t="s">
        <v>217</v>
      </c>
      <c r="B43">
        <v>224655.98104307699</v>
      </c>
      <c r="C43">
        <v>1</v>
      </c>
      <c r="D43">
        <v>6</v>
      </c>
      <c r="E43">
        <v>75</v>
      </c>
    </row>
    <row r="44" spans="1:5" x14ac:dyDescent="0.2">
      <c r="A44" t="s">
        <v>218</v>
      </c>
      <c r="B44">
        <v>224655.98104307699</v>
      </c>
      <c r="C44">
        <v>1</v>
      </c>
      <c r="D44">
        <v>7</v>
      </c>
      <c r="E44">
        <v>90</v>
      </c>
    </row>
    <row r="45" spans="1:5" x14ac:dyDescent="0.2">
      <c r="A45" t="s">
        <v>219</v>
      </c>
      <c r="B45">
        <v>223968.08339499999</v>
      </c>
      <c r="C45">
        <v>1</v>
      </c>
      <c r="D45">
        <v>8</v>
      </c>
      <c r="E45">
        <v>105</v>
      </c>
    </row>
    <row r="46" spans="1:5" x14ac:dyDescent="0.2">
      <c r="A46" t="s">
        <v>220</v>
      </c>
      <c r="B46">
        <v>155272.36848937999</v>
      </c>
      <c r="C46">
        <v>1</v>
      </c>
      <c r="D46">
        <v>9</v>
      </c>
      <c r="E46">
        <v>120</v>
      </c>
    </row>
    <row r="47" spans="1:5" x14ac:dyDescent="0.2">
      <c r="A47" t="s">
        <v>221</v>
      </c>
      <c r="B47">
        <v>19313.402709991198</v>
      </c>
      <c r="C47">
        <v>1</v>
      </c>
      <c r="D47">
        <v>10</v>
      </c>
      <c r="E47">
        <v>135</v>
      </c>
    </row>
    <row r="48" spans="1:5" x14ac:dyDescent="0.2">
      <c r="A48" t="s">
        <v>222</v>
      </c>
      <c r="B48">
        <v>24572.8767184731</v>
      </c>
      <c r="C48">
        <v>1</v>
      </c>
      <c r="D48">
        <v>11</v>
      </c>
      <c r="E48">
        <v>150</v>
      </c>
    </row>
    <row r="49" spans="1:5" x14ac:dyDescent="0.2">
      <c r="A49" t="s">
        <v>223</v>
      </c>
      <c r="B49">
        <v>24572.8767184731</v>
      </c>
      <c r="C49">
        <v>1</v>
      </c>
      <c r="D49">
        <v>12</v>
      </c>
      <c r="E49">
        <v>165</v>
      </c>
    </row>
    <row r="50" spans="1:5" x14ac:dyDescent="0.2">
      <c r="A50" t="s">
        <v>224</v>
      </c>
      <c r="B50">
        <v>145625.068153528</v>
      </c>
      <c r="C50">
        <v>1</v>
      </c>
      <c r="D50">
        <v>13</v>
      </c>
      <c r="E50">
        <v>180</v>
      </c>
    </row>
    <row r="51" spans="1:5" x14ac:dyDescent="0.2">
      <c r="A51" t="s">
        <v>225</v>
      </c>
      <c r="B51">
        <v>208098.40847124401</v>
      </c>
      <c r="C51">
        <v>1</v>
      </c>
      <c r="D51">
        <v>14</v>
      </c>
      <c r="E51">
        <v>195</v>
      </c>
    </row>
    <row r="52" spans="1:5" x14ac:dyDescent="0.2">
      <c r="A52" t="s">
        <v>226</v>
      </c>
      <c r="B52">
        <v>256500.89460412401</v>
      </c>
      <c r="C52">
        <v>1</v>
      </c>
      <c r="D52">
        <v>15</v>
      </c>
      <c r="E52">
        <v>210</v>
      </c>
    </row>
    <row r="53" spans="1:5" x14ac:dyDescent="0.2">
      <c r="A53" t="s">
        <v>227</v>
      </c>
      <c r="B53">
        <v>256500.89460412401</v>
      </c>
      <c r="C53">
        <v>1</v>
      </c>
      <c r="D53">
        <v>16</v>
      </c>
      <c r="E53">
        <v>225</v>
      </c>
    </row>
    <row r="54" spans="1:5" x14ac:dyDescent="0.2">
      <c r="A54" t="s">
        <v>228</v>
      </c>
      <c r="B54">
        <v>255058.23634447</v>
      </c>
      <c r="C54">
        <v>0</v>
      </c>
      <c r="D54">
        <v>0</v>
      </c>
    </row>
    <row r="55" spans="1:5" x14ac:dyDescent="0.2">
      <c r="A55" t="s">
        <v>229</v>
      </c>
      <c r="B55">
        <v>255058.23634447</v>
      </c>
      <c r="C55">
        <v>0</v>
      </c>
      <c r="D55">
        <v>0</v>
      </c>
    </row>
    <row r="56" spans="1:5" x14ac:dyDescent="0.2">
      <c r="A56" t="s">
        <v>230</v>
      </c>
      <c r="B56">
        <v>267711.48741843097</v>
      </c>
      <c r="C56">
        <v>0</v>
      </c>
      <c r="D56">
        <v>0</v>
      </c>
    </row>
    <row r="57" spans="1:5" x14ac:dyDescent="0.2">
      <c r="A57" t="s">
        <v>231</v>
      </c>
      <c r="B57">
        <v>203151.174237097</v>
      </c>
      <c r="C57">
        <v>0</v>
      </c>
      <c r="D57">
        <v>0</v>
      </c>
    </row>
    <row r="58" spans="1:5" x14ac:dyDescent="0.2">
      <c r="A58" t="s">
        <v>232</v>
      </c>
      <c r="B58">
        <v>144264.74097949199</v>
      </c>
      <c r="C58">
        <v>0</v>
      </c>
      <c r="D58">
        <v>0</v>
      </c>
    </row>
    <row r="59" spans="1:5" x14ac:dyDescent="0.2">
      <c r="A59" t="s">
        <v>233</v>
      </c>
      <c r="B59">
        <v>122256.954375375</v>
      </c>
      <c r="C59">
        <v>2</v>
      </c>
      <c r="D59">
        <v>1</v>
      </c>
      <c r="E59">
        <v>0</v>
      </c>
    </row>
    <row r="60" spans="1:5" x14ac:dyDescent="0.2">
      <c r="A60" t="s">
        <v>234</v>
      </c>
      <c r="B60">
        <v>254387.40603792801</v>
      </c>
      <c r="C60">
        <v>2</v>
      </c>
      <c r="D60">
        <v>2</v>
      </c>
      <c r="E60">
        <v>15</v>
      </c>
    </row>
    <row r="61" spans="1:5" x14ac:dyDescent="0.2">
      <c r="A61" t="s">
        <v>235</v>
      </c>
      <c r="B61">
        <v>237336.50848474301</v>
      </c>
      <c r="C61">
        <v>2</v>
      </c>
      <c r="D61">
        <v>3</v>
      </c>
      <c r="E61">
        <v>30</v>
      </c>
    </row>
    <row r="62" spans="1:5" x14ac:dyDescent="0.2">
      <c r="A62" t="s">
        <v>236</v>
      </c>
      <c r="B62">
        <v>177544.22602931</v>
      </c>
      <c r="C62">
        <v>2</v>
      </c>
      <c r="D62">
        <v>4</v>
      </c>
      <c r="E62">
        <v>45</v>
      </c>
    </row>
    <row r="63" spans="1:5" x14ac:dyDescent="0.2">
      <c r="A63" t="s">
        <v>237</v>
      </c>
      <c r="B63">
        <v>143122.59261867401</v>
      </c>
      <c r="C63">
        <v>2</v>
      </c>
      <c r="D63">
        <v>5</v>
      </c>
      <c r="E63">
        <v>60</v>
      </c>
    </row>
    <row r="64" spans="1:5" x14ac:dyDescent="0.2">
      <c r="A64" t="s">
        <v>238</v>
      </c>
      <c r="B64">
        <v>158288.85861242199</v>
      </c>
      <c r="C64">
        <v>2</v>
      </c>
      <c r="D64">
        <v>6</v>
      </c>
      <c r="E64">
        <v>75</v>
      </c>
    </row>
    <row r="65" spans="1:5" x14ac:dyDescent="0.2">
      <c r="A65" t="s">
        <v>239</v>
      </c>
      <c r="B65">
        <v>53326.218463937803</v>
      </c>
      <c r="C65">
        <v>2</v>
      </c>
      <c r="D65">
        <v>7</v>
      </c>
      <c r="E65">
        <v>90</v>
      </c>
    </row>
    <row r="66" spans="1:5" x14ac:dyDescent="0.2">
      <c r="A66" t="s">
        <v>240</v>
      </c>
      <c r="B66">
        <v>63835.596907609201</v>
      </c>
      <c r="C66">
        <v>2</v>
      </c>
      <c r="D66">
        <v>8</v>
      </c>
      <c r="E66">
        <v>105</v>
      </c>
    </row>
    <row r="67" spans="1:5" x14ac:dyDescent="0.2">
      <c r="A67" t="s">
        <v>241</v>
      </c>
      <c r="B67">
        <v>188007.988851114</v>
      </c>
      <c r="C67">
        <v>2</v>
      </c>
      <c r="D67">
        <v>9</v>
      </c>
      <c r="E67">
        <v>120</v>
      </c>
    </row>
    <row r="68" spans="1:5" x14ac:dyDescent="0.2">
      <c r="A68" t="s">
        <v>242</v>
      </c>
      <c r="B68">
        <v>194126.563760555</v>
      </c>
      <c r="C68">
        <v>2</v>
      </c>
      <c r="D68">
        <v>10</v>
      </c>
      <c r="E68">
        <v>135</v>
      </c>
    </row>
    <row r="69" spans="1:5" x14ac:dyDescent="0.2">
      <c r="A69" t="s">
        <v>243</v>
      </c>
      <c r="B69">
        <v>295944.32887649199</v>
      </c>
      <c r="C69">
        <v>2</v>
      </c>
      <c r="D69">
        <v>11</v>
      </c>
      <c r="E69">
        <v>150</v>
      </c>
    </row>
    <row r="70" spans="1:5" x14ac:dyDescent="0.2">
      <c r="A70" t="s">
        <v>244</v>
      </c>
      <c r="B70">
        <v>350668.02184035699</v>
      </c>
      <c r="C70">
        <v>2</v>
      </c>
      <c r="D70">
        <v>12</v>
      </c>
      <c r="E70">
        <v>165</v>
      </c>
    </row>
    <row r="71" spans="1:5" x14ac:dyDescent="0.2">
      <c r="A71" t="s">
        <v>245</v>
      </c>
      <c r="B71">
        <v>296739.17639266403</v>
      </c>
      <c r="C71">
        <v>2</v>
      </c>
      <c r="D71">
        <v>13</v>
      </c>
      <c r="E71">
        <v>180</v>
      </c>
    </row>
    <row r="72" spans="1:5" x14ac:dyDescent="0.2">
      <c r="A72" t="s">
        <v>246</v>
      </c>
      <c r="B72">
        <v>393908.66166726098</v>
      </c>
      <c r="C72">
        <v>2</v>
      </c>
      <c r="D72">
        <v>14</v>
      </c>
      <c r="E72">
        <v>195</v>
      </c>
    </row>
    <row r="73" spans="1:5" x14ac:dyDescent="0.2">
      <c r="A73" t="s">
        <v>247</v>
      </c>
      <c r="B73">
        <v>341274.41164623899</v>
      </c>
      <c r="C73">
        <v>2</v>
      </c>
      <c r="D73">
        <v>15</v>
      </c>
      <c r="E73">
        <v>210</v>
      </c>
    </row>
    <row r="74" spans="1:5" x14ac:dyDescent="0.2">
      <c r="A74" t="s">
        <v>248</v>
      </c>
      <c r="B74">
        <v>250362.73278818201</v>
      </c>
      <c r="C74">
        <v>2</v>
      </c>
      <c r="D74">
        <v>16</v>
      </c>
      <c r="E74">
        <v>225</v>
      </c>
    </row>
    <row r="75" spans="1:5" x14ac:dyDescent="0.2">
      <c r="A75" t="s">
        <v>249</v>
      </c>
      <c r="B75">
        <v>185178.927414896</v>
      </c>
      <c r="C75">
        <v>0</v>
      </c>
      <c r="D75">
        <v>0</v>
      </c>
    </row>
    <row r="76" spans="1:5" x14ac:dyDescent="0.2">
      <c r="A76" t="s">
        <v>250</v>
      </c>
      <c r="B76">
        <v>232468.66868274799</v>
      </c>
      <c r="C76">
        <v>0</v>
      </c>
      <c r="D76">
        <v>0</v>
      </c>
    </row>
    <row r="77" spans="1:5" x14ac:dyDescent="0.2">
      <c r="A77" t="s">
        <v>251</v>
      </c>
      <c r="B77">
        <v>154589.02508823</v>
      </c>
      <c r="C77">
        <v>3</v>
      </c>
      <c r="D77">
        <v>1</v>
      </c>
      <c r="E77">
        <v>0</v>
      </c>
    </row>
    <row r="78" spans="1:5" x14ac:dyDescent="0.2">
      <c r="A78" t="s">
        <v>252</v>
      </c>
      <c r="B78">
        <v>124453.076371881</v>
      </c>
      <c r="C78">
        <v>3</v>
      </c>
      <c r="D78">
        <v>2</v>
      </c>
      <c r="E78">
        <v>15</v>
      </c>
    </row>
    <row r="79" spans="1:5" x14ac:dyDescent="0.2">
      <c r="A79" t="s">
        <v>253</v>
      </c>
      <c r="B79">
        <v>121012.297968397</v>
      </c>
      <c r="C79">
        <v>3</v>
      </c>
      <c r="D79">
        <v>3</v>
      </c>
      <c r="E79">
        <v>30</v>
      </c>
    </row>
    <row r="80" spans="1:5" x14ac:dyDescent="0.2">
      <c r="A80" t="s">
        <v>254</v>
      </c>
      <c r="B80">
        <v>156718.43819817199</v>
      </c>
      <c r="C80">
        <v>3</v>
      </c>
      <c r="D80">
        <v>4</v>
      </c>
      <c r="E80">
        <v>45</v>
      </c>
    </row>
    <row r="81" spans="1:5" x14ac:dyDescent="0.2">
      <c r="A81" t="s">
        <v>255</v>
      </c>
      <c r="B81">
        <v>131235.36715365699</v>
      </c>
      <c r="C81">
        <v>3</v>
      </c>
      <c r="D81">
        <v>5</v>
      </c>
      <c r="E81">
        <v>60</v>
      </c>
    </row>
    <row r="82" spans="1:5" x14ac:dyDescent="0.2">
      <c r="A82" t="s">
        <v>256</v>
      </c>
      <c r="B82">
        <v>39247.673364469803</v>
      </c>
      <c r="C82">
        <v>3</v>
      </c>
      <c r="D82">
        <v>6</v>
      </c>
      <c r="E82">
        <v>75</v>
      </c>
    </row>
    <row r="83" spans="1:5" x14ac:dyDescent="0.2">
      <c r="A83" t="s">
        <v>257</v>
      </c>
      <c r="B83">
        <v>39247.673364469803</v>
      </c>
      <c r="C83">
        <v>3</v>
      </c>
      <c r="D83">
        <v>7</v>
      </c>
      <c r="E83">
        <v>90</v>
      </c>
    </row>
    <row r="84" spans="1:5" x14ac:dyDescent="0.2">
      <c r="A84" t="s">
        <v>258</v>
      </c>
      <c r="B84">
        <v>39397.996602425097</v>
      </c>
      <c r="C84">
        <v>3</v>
      </c>
      <c r="D84">
        <v>8</v>
      </c>
      <c r="E84">
        <v>105</v>
      </c>
    </row>
    <row r="85" spans="1:5" x14ac:dyDescent="0.2">
      <c r="A85" t="s">
        <v>259</v>
      </c>
      <c r="B85">
        <v>39397.996602425097</v>
      </c>
      <c r="C85">
        <v>3</v>
      </c>
      <c r="D85">
        <v>9</v>
      </c>
      <c r="E85">
        <v>120</v>
      </c>
    </row>
    <row r="86" spans="1:5" x14ac:dyDescent="0.2">
      <c r="A86" t="s">
        <v>260</v>
      </c>
      <c r="B86">
        <v>19406.535140487402</v>
      </c>
      <c r="C86">
        <v>3</v>
      </c>
      <c r="D86">
        <v>10</v>
      </c>
      <c r="E86">
        <v>135</v>
      </c>
    </row>
    <row r="87" spans="1:5" x14ac:dyDescent="0.2">
      <c r="A87" t="s">
        <v>261</v>
      </c>
      <c r="B87">
        <v>11344.661096366101</v>
      </c>
      <c r="C87">
        <v>3</v>
      </c>
      <c r="D87">
        <v>11</v>
      </c>
      <c r="E87">
        <v>150</v>
      </c>
    </row>
    <row r="88" spans="1:5" x14ac:dyDescent="0.2">
      <c r="A88" t="s">
        <v>262</v>
      </c>
      <c r="B88">
        <v>13689.570431534399</v>
      </c>
      <c r="C88">
        <v>3</v>
      </c>
      <c r="D88">
        <v>12</v>
      </c>
      <c r="E88">
        <v>165</v>
      </c>
    </row>
    <row r="89" spans="1:5" x14ac:dyDescent="0.2">
      <c r="A89" t="s">
        <v>263</v>
      </c>
      <c r="B89">
        <v>121280.992185091</v>
      </c>
      <c r="C89">
        <v>3</v>
      </c>
      <c r="D89">
        <v>13</v>
      </c>
      <c r="E89">
        <v>180</v>
      </c>
    </row>
    <row r="90" spans="1:5" x14ac:dyDescent="0.2">
      <c r="A90" t="s">
        <v>264</v>
      </c>
      <c r="B90">
        <v>165069.71051777099</v>
      </c>
      <c r="C90">
        <v>3</v>
      </c>
      <c r="D90">
        <v>14</v>
      </c>
      <c r="E90">
        <v>195</v>
      </c>
    </row>
    <row r="91" spans="1:5" x14ac:dyDescent="0.2">
      <c r="A91" t="s">
        <v>265</v>
      </c>
      <c r="B91">
        <v>134485.96137461701</v>
      </c>
      <c r="C91">
        <v>3</v>
      </c>
      <c r="D91">
        <v>15</v>
      </c>
      <c r="E91">
        <v>210</v>
      </c>
    </row>
    <row r="92" spans="1:5" x14ac:dyDescent="0.2">
      <c r="A92" t="s">
        <v>266</v>
      </c>
      <c r="B92">
        <v>134329.38291785799</v>
      </c>
      <c r="C92">
        <v>3</v>
      </c>
      <c r="D92">
        <v>16</v>
      </c>
      <c r="E92">
        <v>225</v>
      </c>
    </row>
    <row r="93" spans="1:5" x14ac:dyDescent="0.2">
      <c r="A93" t="s">
        <v>267</v>
      </c>
      <c r="B93">
        <v>220875.316360814</v>
      </c>
      <c r="C93">
        <v>0</v>
      </c>
      <c r="D93">
        <v>0</v>
      </c>
    </row>
    <row r="94" spans="1:5" x14ac:dyDescent="0.2">
      <c r="A94" t="s">
        <v>268</v>
      </c>
      <c r="B94">
        <v>276158.35017829097</v>
      </c>
      <c r="C94">
        <v>4</v>
      </c>
      <c r="D94">
        <v>1</v>
      </c>
      <c r="E94">
        <v>0</v>
      </c>
    </row>
    <row r="95" spans="1:5" x14ac:dyDescent="0.2">
      <c r="A95" t="s">
        <v>269</v>
      </c>
      <c r="B95">
        <v>147532.28114388199</v>
      </c>
      <c r="C95">
        <v>4</v>
      </c>
      <c r="D95">
        <v>2</v>
      </c>
      <c r="E95">
        <v>15</v>
      </c>
    </row>
    <row r="96" spans="1:5" x14ac:dyDescent="0.2">
      <c r="A96" t="s">
        <v>270</v>
      </c>
      <c r="B96">
        <v>147532.28114388199</v>
      </c>
      <c r="C96">
        <v>4</v>
      </c>
      <c r="D96">
        <v>3</v>
      </c>
      <c r="E96">
        <v>30</v>
      </c>
    </row>
    <row r="97" spans="1:5" x14ac:dyDescent="0.2">
      <c r="A97" t="s">
        <v>271</v>
      </c>
      <c r="B97">
        <v>139343.463278451</v>
      </c>
      <c r="C97">
        <v>4</v>
      </c>
      <c r="D97">
        <v>4</v>
      </c>
      <c r="E97">
        <v>45</v>
      </c>
    </row>
    <row r="98" spans="1:5" x14ac:dyDescent="0.2">
      <c r="A98" t="s">
        <v>272</v>
      </c>
      <c r="B98">
        <v>176051.40348407</v>
      </c>
      <c r="C98">
        <v>4</v>
      </c>
      <c r="D98">
        <v>5</v>
      </c>
      <c r="E98">
        <v>60</v>
      </c>
    </row>
    <row r="99" spans="1:5" x14ac:dyDescent="0.2">
      <c r="A99" t="s">
        <v>273</v>
      </c>
      <c r="B99">
        <v>130314.428872267</v>
      </c>
      <c r="C99">
        <v>4</v>
      </c>
      <c r="D99">
        <v>6</v>
      </c>
      <c r="E99">
        <v>75</v>
      </c>
    </row>
    <row r="100" spans="1:5" x14ac:dyDescent="0.2">
      <c r="A100" t="s">
        <v>274</v>
      </c>
      <c r="B100">
        <v>25965.409037601999</v>
      </c>
      <c r="C100">
        <v>4</v>
      </c>
      <c r="D100">
        <v>7</v>
      </c>
      <c r="E100">
        <v>90</v>
      </c>
    </row>
    <row r="101" spans="1:5" x14ac:dyDescent="0.2">
      <c r="A101" t="s">
        <v>275</v>
      </c>
      <c r="B101">
        <v>18988.585006755799</v>
      </c>
      <c r="C101">
        <v>4</v>
      </c>
      <c r="D101">
        <v>8</v>
      </c>
      <c r="E101">
        <v>105</v>
      </c>
    </row>
    <row r="102" spans="1:5" x14ac:dyDescent="0.2">
      <c r="A102" t="s">
        <v>276</v>
      </c>
      <c r="B102">
        <v>18988.585006755799</v>
      </c>
      <c r="C102">
        <v>4</v>
      </c>
      <c r="D102">
        <v>9</v>
      </c>
      <c r="E102">
        <v>120</v>
      </c>
    </row>
    <row r="103" spans="1:5" x14ac:dyDescent="0.2">
      <c r="A103" t="s">
        <v>277</v>
      </c>
      <c r="B103">
        <v>64562.129774630601</v>
      </c>
      <c r="C103">
        <v>4</v>
      </c>
      <c r="D103">
        <v>10</v>
      </c>
      <c r="E103">
        <v>135</v>
      </c>
    </row>
    <row r="104" spans="1:5" x14ac:dyDescent="0.2">
      <c r="A104" t="s">
        <v>278</v>
      </c>
      <c r="B104">
        <v>64562.129774630601</v>
      </c>
      <c r="C104">
        <v>4</v>
      </c>
      <c r="D104">
        <v>11</v>
      </c>
      <c r="E104">
        <v>150</v>
      </c>
    </row>
    <row r="105" spans="1:5" x14ac:dyDescent="0.2">
      <c r="A105" t="s">
        <v>279</v>
      </c>
      <c r="B105">
        <v>203697.74995850801</v>
      </c>
      <c r="C105">
        <v>4</v>
      </c>
      <c r="D105">
        <v>12</v>
      </c>
      <c r="E105">
        <v>165</v>
      </c>
    </row>
    <row r="106" spans="1:5" x14ac:dyDescent="0.2">
      <c r="A106" t="s">
        <v>280</v>
      </c>
      <c r="B106">
        <v>203697.74995850801</v>
      </c>
      <c r="C106">
        <v>4</v>
      </c>
      <c r="D106">
        <v>13</v>
      </c>
      <c r="E106">
        <v>180</v>
      </c>
    </row>
    <row r="107" spans="1:5" x14ac:dyDescent="0.2">
      <c r="A107" t="s">
        <v>281</v>
      </c>
      <c r="B107">
        <v>296060.70006287901</v>
      </c>
      <c r="C107">
        <v>4</v>
      </c>
      <c r="D107">
        <v>14</v>
      </c>
      <c r="E107">
        <v>195</v>
      </c>
    </row>
    <row r="108" spans="1:5" x14ac:dyDescent="0.2">
      <c r="A108" t="s">
        <v>282</v>
      </c>
      <c r="B108">
        <v>296060.70006287901</v>
      </c>
      <c r="C108">
        <v>4</v>
      </c>
      <c r="D108">
        <v>15</v>
      </c>
      <c r="E108">
        <v>210</v>
      </c>
    </row>
    <row r="109" spans="1:5" x14ac:dyDescent="0.2">
      <c r="A109" t="s">
        <v>283</v>
      </c>
      <c r="B109">
        <v>253890.71752186201</v>
      </c>
      <c r="C109">
        <v>4</v>
      </c>
      <c r="D109">
        <v>16</v>
      </c>
      <c r="E109">
        <v>225</v>
      </c>
    </row>
    <row r="110" spans="1:5" x14ac:dyDescent="0.2">
      <c r="A110" t="s">
        <v>284</v>
      </c>
      <c r="B110">
        <v>253890.71752186201</v>
      </c>
      <c r="C110">
        <v>0</v>
      </c>
      <c r="D110">
        <v>0</v>
      </c>
    </row>
    <row r="111" spans="1:5" x14ac:dyDescent="0.2">
      <c r="A111" t="s">
        <v>285</v>
      </c>
      <c r="B111">
        <v>124787.156611974</v>
      </c>
      <c r="C111">
        <v>0</v>
      </c>
      <c r="D111">
        <v>0</v>
      </c>
    </row>
    <row r="112" spans="1:5" x14ac:dyDescent="0.2">
      <c r="A112" t="s">
        <v>286</v>
      </c>
      <c r="B112">
        <v>124787.156611974</v>
      </c>
      <c r="C112">
        <v>0</v>
      </c>
      <c r="D112">
        <v>0</v>
      </c>
    </row>
    <row r="113" spans="1:4" x14ac:dyDescent="0.2">
      <c r="A113" t="s">
        <v>287</v>
      </c>
      <c r="B113">
        <v>0</v>
      </c>
      <c r="C113">
        <v>0</v>
      </c>
      <c r="D113">
        <v>0</v>
      </c>
    </row>
    <row r="114" spans="1:4" x14ac:dyDescent="0.2">
      <c r="A114" t="s">
        <v>288</v>
      </c>
      <c r="B114">
        <v>123447.753627096</v>
      </c>
      <c r="C114">
        <v>0</v>
      </c>
      <c r="D114">
        <v>0</v>
      </c>
    </row>
    <row r="115" spans="1:4" x14ac:dyDescent="0.2">
      <c r="A115" t="s">
        <v>289</v>
      </c>
      <c r="B115">
        <v>182108.17433922601</v>
      </c>
      <c r="C115">
        <v>0</v>
      </c>
      <c r="D115">
        <v>0</v>
      </c>
    </row>
    <row r="116" spans="1:4" x14ac:dyDescent="0.2">
      <c r="A116" t="s">
        <v>290</v>
      </c>
      <c r="B116">
        <v>130820.622726323</v>
      </c>
      <c r="C116">
        <v>0</v>
      </c>
      <c r="D116">
        <v>0</v>
      </c>
    </row>
    <row r="117" spans="1:4" x14ac:dyDescent="0.2">
      <c r="A117" t="s">
        <v>291</v>
      </c>
      <c r="B117">
        <v>193701.80634662299</v>
      </c>
      <c r="C117">
        <v>0</v>
      </c>
      <c r="D117">
        <v>0</v>
      </c>
    </row>
    <row r="118" spans="1:4" x14ac:dyDescent="0.2">
      <c r="A118" t="s">
        <v>292</v>
      </c>
      <c r="B118">
        <v>124207.841993416</v>
      </c>
      <c r="C118">
        <v>0</v>
      </c>
      <c r="D118">
        <v>0</v>
      </c>
    </row>
    <row r="119" spans="1:4" x14ac:dyDescent="0.2">
      <c r="A119" t="s">
        <v>293</v>
      </c>
      <c r="B119">
        <v>7644.4728026798502</v>
      </c>
      <c r="C119">
        <v>0</v>
      </c>
      <c r="D119">
        <v>0</v>
      </c>
    </row>
    <row r="120" spans="1:4" x14ac:dyDescent="0.2">
      <c r="A120" t="s">
        <v>294</v>
      </c>
      <c r="B120">
        <v>139047.55069082999</v>
      </c>
      <c r="C120">
        <v>0</v>
      </c>
      <c r="D120">
        <v>0</v>
      </c>
    </row>
    <row r="121" spans="1:4" x14ac:dyDescent="0.2">
      <c r="A121" t="s">
        <v>295</v>
      </c>
      <c r="B121">
        <v>139047.55069082999</v>
      </c>
      <c r="C121">
        <v>0</v>
      </c>
      <c r="D121">
        <v>0</v>
      </c>
    </row>
    <row r="122" spans="1:4" x14ac:dyDescent="0.2">
      <c r="A122" t="s">
        <v>296</v>
      </c>
      <c r="B122">
        <v>258244.695319497</v>
      </c>
      <c r="C122">
        <v>0</v>
      </c>
      <c r="D122">
        <v>0</v>
      </c>
    </row>
    <row r="123" spans="1:4" x14ac:dyDescent="0.2">
      <c r="A123" t="s">
        <v>297</v>
      </c>
      <c r="B123">
        <v>212429.29578475899</v>
      </c>
      <c r="C123">
        <v>0</v>
      </c>
      <c r="D123">
        <v>0</v>
      </c>
    </row>
    <row r="124" spans="1:4" x14ac:dyDescent="0.2">
      <c r="A124" t="s">
        <v>298</v>
      </c>
      <c r="B124">
        <v>307614.21900810301</v>
      </c>
      <c r="C124">
        <v>0</v>
      </c>
      <c r="D124">
        <v>0</v>
      </c>
    </row>
    <row r="125" spans="1:4" x14ac:dyDescent="0.2">
      <c r="A125" t="s">
        <v>299</v>
      </c>
      <c r="B125">
        <v>208061.35730321301</v>
      </c>
      <c r="C125">
        <v>0</v>
      </c>
      <c r="D125">
        <v>0</v>
      </c>
    </row>
    <row r="126" spans="1:4" x14ac:dyDescent="0.2">
      <c r="A126" t="s">
        <v>300</v>
      </c>
      <c r="B126">
        <v>135216.082000931</v>
      </c>
      <c r="C126">
        <v>0</v>
      </c>
      <c r="D126">
        <v>0</v>
      </c>
    </row>
    <row r="127" spans="1:4" x14ac:dyDescent="0.2">
      <c r="A127" t="s">
        <v>301</v>
      </c>
      <c r="B127">
        <v>135216.082000931</v>
      </c>
      <c r="C127">
        <v>0</v>
      </c>
      <c r="D127">
        <v>0</v>
      </c>
    </row>
    <row r="128" spans="1:4" x14ac:dyDescent="0.2">
      <c r="A128" t="s">
        <v>302</v>
      </c>
      <c r="B128">
        <v>123594.571545888</v>
      </c>
      <c r="C128">
        <v>0</v>
      </c>
      <c r="D128">
        <v>0</v>
      </c>
    </row>
    <row r="129" spans="1:4" x14ac:dyDescent="0.2">
      <c r="A129" t="s">
        <v>303</v>
      </c>
      <c r="B129">
        <v>123594.571545888</v>
      </c>
      <c r="C129">
        <v>0</v>
      </c>
      <c r="D1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6F53-C685-7B49-9AAC-C236F7D9BE0D}">
  <dimension ref="A1:E153"/>
  <sheetViews>
    <sheetView topLeftCell="A100" workbookViewId="0">
      <selection activeCell="B144" sqref="B120:B144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21</v>
      </c>
      <c r="B2">
        <v>5202.86368552567</v>
      </c>
      <c r="C2">
        <v>0</v>
      </c>
      <c r="D2">
        <v>0</v>
      </c>
    </row>
    <row r="3" spans="1:5" x14ac:dyDescent="0.2">
      <c r="A3" t="s">
        <v>22</v>
      </c>
      <c r="B3">
        <v>6310.3861559691104</v>
      </c>
      <c r="C3">
        <v>0</v>
      </c>
      <c r="D3">
        <v>0</v>
      </c>
    </row>
    <row r="4" spans="1:5" x14ac:dyDescent="0.2">
      <c r="A4" t="s">
        <v>23</v>
      </c>
      <c r="B4">
        <v>7417.9086264125599</v>
      </c>
      <c r="C4">
        <v>0</v>
      </c>
      <c r="D4">
        <v>0</v>
      </c>
    </row>
    <row r="5" spans="1:5" x14ac:dyDescent="0.2">
      <c r="A5" t="s">
        <v>24</v>
      </c>
      <c r="B5">
        <v>5221.8766111269897</v>
      </c>
      <c r="C5">
        <v>0</v>
      </c>
      <c r="D5">
        <v>0</v>
      </c>
    </row>
    <row r="6" spans="1:5" x14ac:dyDescent="0.2">
      <c r="A6" t="s">
        <v>25</v>
      </c>
      <c r="B6">
        <v>5887.5905285516501</v>
      </c>
      <c r="C6">
        <v>0</v>
      </c>
      <c r="D6">
        <v>0</v>
      </c>
    </row>
    <row r="7" spans="1:5" x14ac:dyDescent="0.2">
      <c r="A7" t="s">
        <v>26</v>
      </c>
      <c r="B7">
        <v>6553.3044459763096</v>
      </c>
      <c r="C7">
        <v>0</v>
      </c>
      <c r="D7">
        <v>0</v>
      </c>
    </row>
    <row r="8" spans="1:5" x14ac:dyDescent="0.2">
      <c r="A8" t="s">
        <v>27</v>
      </c>
      <c r="B8">
        <v>6025.0404798284999</v>
      </c>
      <c r="C8">
        <v>0</v>
      </c>
      <c r="D8">
        <v>0</v>
      </c>
    </row>
    <row r="9" spans="1:5" x14ac:dyDescent="0.2">
      <c r="A9" t="s">
        <v>28</v>
      </c>
      <c r="B9">
        <v>6025.0404798284999</v>
      </c>
      <c r="C9">
        <v>0</v>
      </c>
      <c r="D9">
        <v>0</v>
      </c>
    </row>
    <row r="10" spans="1:5" x14ac:dyDescent="0.2">
      <c r="A10" t="s">
        <v>29</v>
      </c>
      <c r="B10">
        <v>6025.0404798284999</v>
      </c>
      <c r="C10">
        <v>0</v>
      </c>
      <c r="D10">
        <v>0</v>
      </c>
    </row>
    <row r="11" spans="1:5" x14ac:dyDescent="0.2">
      <c r="A11" t="s">
        <v>30</v>
      </c>
      <c r="B11">
        <v>2724.9661627400101</v>
      </c>
      <c r="C11">
        <v>0</v>
      </c>
      <c r="D11">
        <v>0</v>
      </c>
    </row>
    <row r="12" spans="1:5" x14ac:dyDescent="0.2">
      <c r="A12" t="s">
        <v>31</v>
      </c>
      <c r="B12">
        <v>2724.9661627400101</v>
      </c>
      <c r="C12">
        <v>0</v>
      </c>
      <c r="D12">
        <v>0</v>
      </c>
    </row>
    <row r="13" spans="1:5" x14ac:dyDescent="0.2">
      <c r="A13" t="s">
        <v>32</v>
      </c>
      <c r="B13">
        <v>2724.9661627400101</v>
      </c>
      <c r="C13">
        <v>0</v>
      </c>
      <c r="D13">
        <v>0</v>
      </c>
    </row>
    <row r="14" spans="1:5" x14ac:dyDescent="0.2">
      <c r="A14" t="s">
        <v>33</v>
      </c>
      <c r="B14">
        <v>1707.7006591095301</v>
      </c>
      <c r="C14">
        <v>0</v>
      </c>
      <c r="D14">
        <v>0</v>
      </c>
    </row>
    <row r="15" spans="1:5" x14ac:dyDescent="0.2">
      <c r="A15" t="s">
        <v>34</v>
      </c>
      <c r="B15">
        <v>7127.4625567087196</v>
      </c>
      <c r="C15">
        <v>0</v>
      </c>
      <c r="D15">
        <v>0</v>
      </c>
    </row>
    <row r="16" spans="1:5" x14ac:dyDescent="0.2">
      <c r="A16" t="s">
        <v>35</v>
      </c>
      <c r="B16">
        <v>7127.4625567087196</v>
      </c>
      <c r="C16">
        <v>0</v>
      </c>
      <c r="D16">
        <v>0</v>
      </c>
    </row>
    <row r="17" spans="1:5" x14ac:dyDescent="0.2">
      <c r="A17" t="s">
        <v>36</v>
      </c>
      <c r="B17">
        <v>7376.9834032463896</v>
      </c>
      <c r="C17">
        <v>0</v>
      </c>
      <c r="D17">
        <v>0</v>
      </c>
    </row>
    <row r="18" spans="1:5" x14ac:dyDescent="0.2">
      <c r="A18" t="s">
        <v>37</v>
      </c>
      <c r="B18">
        <v>7376.9834032463896</v>
      </c>
      <c r="C18">
        <v>0</v>
      </c>
      <c r="D18">
        <v>0</v>
      </c>
    </row>
    <row r="19" spans="1:5" x14ac:dyDescent="0.2">
      <c r="A19" t="s">
        <v>38</v>
      </c>
      <c r="B19">
        <v>5898.0239759893102</v>
      </c>
      <c r="C19">
        <v>0</v>
      </c>
      <c r="D19">
        <v>0</v>
      </c>
    </row>
    <row r="20" spans="1:5" x14ac:dyDescent="0.2">
      <c r="A20" t="s">
        <v>39</v>
      </c>
      <c r="B20">
        <v>6904.5344721020301</v>
      </c>
      <c r="C20">
        <v>0</v>
      </c>
      <c r="D20">
        <v>0</v>
      </c>
    </row>
    <row r="21" spans="1:5" x14ac:dyDescent="0.2">
      <c r="A21" t="s">
        <v>40</v>
      </c>
      <c r="B21">
        <v>6904.5344721020401</v>
      </c>
      <c r="C21">
        <v>0</v>
      </c>
      <c r="D21">
        <v>0</v>
      </c>
    </row>
    <row r="22" spans="1:5" x14ac:dyDescent="0.2">
      <c r="A22" t="s">
        <v>41</v>
      </c>
      <c r="B22">
        <v>6904.5344721020401</v>
      </c>
      <c r="C22">
        <v>0</v>
      </c>
      <c r="D22">
        <v>0</v>
      </c>
    </row>
    <row r="23" spans="1:5" x14ac:dyDescent="0.2">
      <c r="A23" t="s">
        <v>42</v>
      </c>
      <c r="B23">
        <v>563.20000000000005</v>
      </c>
      <c r="C23">
        <v>0</v>
      </c>
      <c r="D23">
        <v>0</v>
      </c>
    </row>
    <row r="24" spans="1:5" x14ac:dyDescent="0.2">
      <c r="A24" t="s">
        <v>43</v>
      </c>
      <c r="B24">
        <v>299402.49403024599</v>
      </c>
      <c r="C24">
        <v>0</v>
      </c>
      <c r="D24">
        <v>0</v>
      </c>
    </row>
    <row r="25" spans="1:5" x14ac:dyDescent="0.2">
      <c r="A25" t="s">
        <v>44</v>
      </c>
      <c r="B25">
        <v>299402.49403024599</v>
      </c>
      <c r="C25">
        <v>0</v>
      </c>
      <c r="D25">
        <v>0</v>
      </c>
    </row>
    <row r="26" spans="1:5" x14ac:dyDescent="0.2">
      <c r="A26" t="s">
        <v>45</v>
      </c>
      <c r="B26">
        <v>299402.49403024599</v>
      </c>
      <c r="C26">
        <v>0</v>
      </c>
      <c r="D26">
        <v>0</v>
      </c>
    </row>
    <row r="27" spans="1:5" x14ac:dyDescent="0.2">
      <c r="A27" t="s">
        <v>46</v>
      </c>
      <c r="B27">
        <v>274807.51621712098</v>
      </c>
      <c r="C27">
        <v>0</v>
      </c>
      <c r="D27">
        <v>0</v>
      </c>
    </row>
    <row r="28" spans="1:5" x14ac:dyDescent="0.2">
      <c r="A28" t="s">
        <v>47</v>
      </c>
      <c r="B28">
        <v>234358.050022076</v>
      </c>
      <c r="C28">
        <v>0</v>
      </c>
      <c r="D28">
        <v>0</v>
      </c>
    </row>
    <row r="29" spans="1:5" x14ac:dyDescent="0.2">
      <c r="A29" t="s">
        <v>48</v>
      </c>
      <c r="B29">
        <v>307403.74054914399</v>
      </c>
      <c r="C29">
        <v>0</v>
      </c>
      <c r="D29">
        <v>0</v>
      </c>
    </row>
    <row r="30" spans="1:5" x14ac:dyDescent="0.2">
      <c r="A30" t="s">
        <v>49</v>
      </c>
      <c r="B30">
        <v>307403.74054914399</v>
      </c>
      <c r="C30">
        <v>0</v>
      </c>
      <c r="D30">
        <v>0</v>
      </c>
    </row>
    <row r="31" spans="1:5" x14ac:dyDescent="0.2">
      <c r="A31" t="s">
        <v>50</v>
      </c>
      <c r="B31">
        <v>0</v>
      </c>
      <c r="C31">
        <v>1</v>
      </c>
      <c r="D31">
        <v>1</v>
      </c>
      <c r="E31">
        <v>0</v>
      </c>
    </row>
    <row r="32" spans="1:5" x14ac:dyDescent="0.2">
      <c r="A32" t="s">
        <v>51</v>
      </c>
      <c r="B32">
        <v>0</v>
      </c>
      <c r="C32">
        <v>1</v>
      </c>
      <c r="D32">
        <v>2</v>
      </c>
      <c r="E32">
        <v>10</v>
      </c>
    </row>
    <row r="33" spans="1:5" x14ac:dyDescent="0.2">
      <c r="A33" t="s">
        <v>52</v>
      </c>
      <c r="B33">
        <v>0</v>
      </c>
      <c r="C33">
        <v>1</v>
      </c>
      <c r="D33">
        <v>3</v>
      </c>
      <c r="E33">
        <v>20</v>
      </c>
    </row>
    <row r="34" spans="1:5" x14ac:dyDescent="0.2">
      <c r="A34" t="s">
        <v>53</v>
      </c>
      <c r="B34">
        <v>0</v>
      </c>
      <c r="C34">
        <v>1</v>
      </c>
      <c r="D34">
        <v>4</v>
      </c>
      <c r="E34">
        <v>30</v>
      </c>
    </row>
    <row r="35" spans="1:5" x14ac:dyDescent="0.2">
      <c r="A35" t="s">
        <v>54</v>
      </c>
      <c r="B35">
        <v>34761.929889363797</v>
      </c>
      <c r="C35">
        <v>1</v>
      </c>
      <c r="D35">
        <v>5</v>
      </c>
      <c r="E35">
        <v>40</v>
      </c>
    </row>
    <row r="36" spans="1:5" x14ac:dyDescent="0.2">
      <c r="A36" t="s">
        <v>55</v>
      </c>
      <c r="B36">
        <v>45826.647498029</v>
      </c>
      <c r="C36">
        <v>1</v>
      </c>
      <c r="D36">
        <v>6</v>
      </c>
      <c r="E36">
        <v>50</v>
      </c>
    </row>
    <row r="37" spans="1:5" x14ac:dyDescent="0.2">
      <c r="A37" t="s">
        <v>56</v>
      </c>
      <c r="B37">
        <v>45826.647498029</v>
      </c>
      <c r="C37">
        <v>1</v>
      </c>
      <c r="D37">
        <v>7</v>
      </c>
      <c r="E37">
        <v>60</v>
      </c>
    </row>
    <row r="38" spans="1:5" x14ac:dyDescent="0.2">
      <c r="A38" t="s">
        <v>57</v>
      </c>
      <c r="B38">
        <v>67408.386139948707</v>
      </c>
      <c r="C38">
        <v>1</v>
      </c>
      <c r="D38">
        <v>8</v>
      </c>
      <c r="E38">
        <v>70</v>
      </c>
    </row>
    <row r="39" spans="1:5" x14ac:dyDescent="0.2">
      <c r="A39" t="s">
        <v>58</v>
      </c>
      <c r="B39">
        <v>78680.908822661499</v>
      </c>
      <c r="C39">
        <v>1</v>
      </c>
      <c r="D39">
        <v>9</v>
      </c>
      <c r="E39">
        <v>80</v>
      </c>
    </row>
    <row r="40" spans="1:5" x14ac:dyDescent="0.2">
      <c r="A40" t="s">
        <v>59</v>
      </c>
      <c r="B40">
        <v>118658.59736561</v>
      </c>
      <c r="C40">
        <v>1</v>
      </c>
      <c r="D40">
        <v>10</v>
      </c>
      <c r="E40">
        <v>90</v>
      </c>
    </row>
    <row r="41" spans="1:5" x14ac:dyDescent="0.2">
      <c r="A41" t="s">
        <v>60</v>
      </c>
      <c r="B41">
        <v>118658.59736561</v>
      </c>
      <c r="C41">
        <v>1</v>
      </c>
      <c r="D41">
        <v>11</v>
      </c>
      <c r="E41">
        <v>100</v>
      </c>
    </row>
    <row r="42" spans="1:5" x14ac:dyDescent="0.2">
      <c r="A42" t="s">
        <v>61</v>
      </c>
      <c r="B42">
        <v>127681.61104809601</v>
      </c>
      <c r="C42">
        <v>1</v>
      </c>
      <c r="D42">
        <v>12</v>
      </c>
      <c r="E42">
        <v>110</v>
      </c>
    </row>
    <row r="43" spans="1:5" x14ac:dyDescent="0.2">
      <c r="A43" t="s">
        <v>62</v>
      </c>
      <c r="B43">
        <v>119138.370039959</v>
      </c>
      <c r="C43">
        <v>1</v>
      </c>
      <c r="D43">
        <v>13</v>
      </c>
      <c r="E43">
        <v>120</v>
      </c>
    </row>
    <row r="44" spans="1:5" x14ac:dyDescent="0.2">
      <c r="A44" t="s">
        <v>63</v>
      </c>
      <c r="B44">
        <v>121737.78710644601</v>
      </c>
      <c r="C44">
        <v>1</v>
      </c>
      <c r="D44">
        <v>14</v>
      </c>
      <c r="E44">
        <v>130</v>
      </c>
    </row>
    <row r="45" spans="1:5" x14ac:dyDescent="0.2">
      <c r="A45" t="s">
        <v>64</v>
      </c>
      <c r="B45">
        <v>121737.78710644601</v>
      </c>
      <c r="C45">
        <v>1</v>
      </c>
      <c r="D45">
        <v>15</v>
      </c>
      <c r="E45">
        <v>140</v>
      </c>
    </row>
    <row r="46" spans="1:5" x14ac:dyDescent="0.2">
      <c r="A46" t="s">
        <v>65</v>
      </c>
      <c r="B46">
        <v>121737.78710644601</v>
      </c>
      <c r="C46">
        <v>1</v>
      </c>
      <c r="D46">
        <v>16</v>
      </c>
      <c r="E46">
        <v>150</v>
      </c>
    </row>
    <row r="47" spans="1:5" x14ac:dyDescent="0.2">
      <c r="A47" t="s">
        <v>66</v>
      </c>
      <c r="B47">
        <v>89851.260893861298</v>
      </c>
      <c r="C47">
        <v>1</v>
      </c>
      <c r="D47">
        <v>17</v>
      </c>
      <c r="E47">
        <v>160</v>
      </c>
    </row>
    <row r="48" spans="1:5" x14ac:dyDescent="0.2">
      <c r="A48" t="s">
        <v>67</v>
      </c>
      <c r="B48">
        <v>89851.260893861298</v>
      </c>
      <c r="C48">
        <v>1</v>
      </c>
      <c r="D48">
        <v>18</v>
      </c>
      <c r="E48">
        <v>170</v>
      </c>
    </row>
    <row r="49" spans="1:5" x14ac:dyDescent="0.2">
      <c r="A49" t="s">
        <v>68</v>
      </c>
      <c r="B49">
        <v>89851.260893861298</v>
      </c>
      <c r="C49">
        <v>1</v>
      </c>
      <c r="D49">
        <v>19</v>
      </c>
      <c r="E49">
        <v>180</v>
      </c>
    </row>
    <row r="50" spans="1:5" x14ac:dyDescent="0.2">
      <c r="A50" t="s">
        <v>69</v>
      </c>
      <c r="B50">
        <v>28605.7144908265</v>
      </c>
      <c r="C50">
        <v>0</v>
      </c>
      <c r="D50">
        <v>0</v>
      </c>
    </row>
    <row r="51" spans="1:5" x14ac:dyDescent="0.2">
      <c r="A51" t="s">
        <v>70</v>
      </c>
      <c r="B51">
        <v>33834.620058178698</v>
      </c>
      <c r="C51">
        <v>0</v>
      </c>
      <c r="D51">
        <v>0</v>
      </c>
    </row>
    <row r="52" spans="1:5" x14ac:dyDescent="0.2">
      <c r="A52" t="s">
        <v>71</v>
      </c>
      <c r="B52">
        <v>33834.620058178698</v>
      </c>
      <c r="C52">
        <v>0</v>
      </c>
      <c r="D52">
        <v>0</v>
      </c>
    </row>
    <row r="53" spans="1:5" x14ac:dyDescent="0.2">
      <c r="A53" t="s">
        <v>72</v>
      </c>
      <c r="B53">
        <v>24906.9732950629</v>
      </c>
      <c r="C53">
        <v>0</v>
      </c>
      <c r="D53">
        <v>0</v>
      </c>
    </row>
    <row r="54" spans="1:5" x14ac:dyDescent="0.2">
      <c r="A54" t="s">
        <v>73</v>
      </c>
      <c r="B54">
        <v>16382.6453626573</v>
      </c>
      <c r="C54">
        <v>0</v>
      </c>
      <c r="D54">
        <v>0</v>
      </c>
    </row>
    <row r="55" spans="1:5" x14ac:dyDescent="0.2">
      <c r="A55" t="s">
        <v>74</v>
      </c>
      <c r="B55">
        <v>2060.6860987957102</v>
      </c>
      <c r="C55">
        <v>0</v>
      </c>
      <c r="D55">
        <v>0</v>
      </c>
    </row>
    <row r="56" spans="1:5" x14ac:dyDescent="0.2">
      <c r="A56" t="s">
        <v>75</v>
      </c>
      <c r="B56">
        <v>1478.7160619670999</v>
      </c>
      <c r="C56">
        <v>2</v>
      </c>
      <c r="D56">
        <v>1</v>
      </c>
      <c r="E56">
        <v>0</v>
      </c>
    </row>
    <row r="57" spans="1:5" x14ac:dyDescent="0.2">
      <c r="A57" t="s">
        <v>76</v>
      </c>
      <c r="B57">
        <v>1478.7160619670999</v>
      </c>
      <c r="C57">
        <v>2</v>
      </c>
      <c r="D57">
        <v>2</v>
      </c>
      <c r="E57">
        <v>10</v>
      </c>
    </row>
    <row r="58" spans="1:5" x14ac:dyDescent="0.2">
      <c r="A58" t="s">
        <v>77</v>
      </c>
      <c r="B58">
        <v>1478.7160619670999</v>
      </c>
      <c r="C58">
        <v>2</v>
      </c>
      <c r="D58">
        <v>3</v>
      </c>
      <c r="E58">
        <v>20</v>
      </c>
    </row>
    <row r="59" spans="1:5" x14ac:dyDescent="0.2">
      <c r="A59" t="s">
        <v>78</v>
      </c>
      <c r="B59">
        <v>2321.8979634684001</v>
      </c>
      <c r="C59">
        <v>2</v>
      </c>
      <c r="D59">
        <v>4</v>
      </c>
      <c r="E59">
        <v>30</v>
      </c>
    </row>
    <row r="60" spans="1:5" x14ac:dyDescent="0.2">
      <c r="A60" t="s">
        <v>79</v>
      </c>
      <c r="B60">
        <v>2321.8979634684001</v>
      </c>
      <c r="C60">
        <v>2</v>
      </c>
      <c r="D60">
        <v>5</v>
      </c>
      <c r="E60">
        <v>40</v>
      </c>
    </row>
    <row r="61" spans="1:5" x14ac:dyDescent="0.2">
      <c r="A61" t="s">
        <v>80</v>
      </c>
      <c r="B61">
        <v>2321.8979634684001</v>
      </c>
      <c r="C61">
        <v>2</v>
      </c>
      <c r="D61">
        <v>6</v>
      </c>
      <c r="E61">
        <v>50</v>
      </c>
    </row>
    <row r="62" spans="1:5" x14ac:dyDescent="0.2">
      <c r="A62" t="s">
        <v>81</v>
      </c>
      <c r="B62">
        <v>1495.89968901824</v>
      </c>
      <c r="C62">
        <v>2</v>
      </c>
      <c r="D62">
        <v>7</v>
      </c>
      <c r="E62">
        <v>60</v>
      </c>
    </row>
    <row r="63" spans="1:5" x14ac:dyDescent="0.2">
      <c r="A63" t="s">
        <v>82</v>
      </c>
      <c r="B63">
        <v>1495.89968901824</v>
      </c>
      <c r="C63">
        <v>2</v>
      </c>
      <c r="D63">
        <v>8</v>
      </c>
      <c r="E63">
        <v>70</v>
      </c>
    </row>
    <row r="64" spans="1:5" x14ac:dyDescent="0.2">
      <c r="A64" t="s">
        <v>83</v>
      </c>
      <c r="B64">
        <v>1495.89968901824</v>
      </c>
      <c r="C64">
        <v>2</v>
      </c>
      <c r="D64">
        <v>9</v>
      </c>
      <c r="E64">
        <v>80</v>
      </c>
    </row>
    <row r="65" spans="1:5" x14ac:dyDescent="0.2">
      <c r="A65" t="s">
        <v>84</v>
      </c>
      <c r="B65">
        <v>5984.2030772040298</v>
      </c>
      <c r="C65">
        <v>2</v>
      </c>
      <c r="D65">
        <v>10</v>
      </c>
      <c r="E65">
        <v>90</v>
      </c>
    </row>
    <row r="66" spans="1:5" x14ac:dyDescent="0.2">
      <c r="A66" t="s">
        <v>85</v>
      </c>
      <c r="B66">
        <v>5984.2030772040298</v>
      </c>
      <c r="C66">
        <v>2</v>
      </c>
      <c r="D66">
        <v>11</v>
      </c>
      <c r="E66">
        <v>100</v>
      </c>
    </row>
    <row r="67" spans="1:5" x14ac:dyDescent="0.2">
      <c r="A67" t="s">
        <v>86</v>
      </c>
      <c r="B67">
        <v>5984.2030772040298</v>
      </c>
      <c r="C67">
        <v>2</v>
      </c>
      <c r="D67">
        <v>12</v>
      </c>
      <c r="E67">
        <v>110</v>
      </c>
    </row>
    <row r="68" spans="1:5" x14ac:dyDescent="0.2">
      <c r="A68" t="s">
        <v>87</v>
      </c>
      <c r="B68">
        <v>45053.854578353399</v>
      </c>
      <c r="C68">
        <v>2</v>
      </c>
      <c r="D68">
        <v>13</v>
      </c>
      <c r="E68">
        <v>120</v>
      </c>
    </row>
    <row r="69" spans="1:5" x14ac:dyDescent="0.2">
      <c r="A69" t="s">
        <v>88</v>
      </c>
      <c r="B69">
        <v>45053.854578353399</v>
      </c>
      <c r="C69">
        <v>2</v>
      </c>
      <c r="D69">
        <v>14</v>
      </c>
      <c r="E69">
        <v>130</v>
      </c>
    </row>
    <row r="70" spans="1:5" x14ac:dyDescent="0.2">
      <c r="A70" t="s">
        <v>89</v>
      </c>
      <c r="B70">
        <v>53589.380046530699</v>
      </c>
      <c r="C70">
        <v>2</v>
      </c>
      <c r="D70">
        <v>15</v>
      </c>
      <c r="E70">
        <v>140</v>
      </c>
    </row>
    <row r="71" spans="1:5" x14ac:dyDescent="0.2">
      <c r="A71" t="s">
        <v>90</v>
      </c>
      <c r="B71">
        <v>72046.019961650003</v>
      </c>
      <c r="C71">
        <v>2</v>
      </c>
      <c r="D71">
        <v>16</v>
      </c>
      <c r="E71">
        <v>150</v>
      </c>
    </row>
    <row r="72" spans="1:5" x14ac:dyDescent="0.2">
      <c r="A72" t="s">
        <v>91</v>
      </c>
      <c r="B72">
        <v>72046.019961650003</v>
      </c>
      <c r="C72">
        <v>2</v>
      </c>
      <c r="D72">
        <v>17</v>
      </c>
      <c r="E72">
        <v>160</v>
      </c>
    </row>
    <row r="73" spans="1:5" x14ac:dyDescent="0.2">
      <c r="A73" t="s">
        <v>92</v>
      </c>
      <c r="B73">
        <v>61251.925148729002</v>
      </c>
      <c r="C73">
        <v>2</v>
      </c>
      <c r="D73">
        <v>18</v>
      </c>
      <c r="E73">
        <v>170</v>
      </c>
    </row>
    <row r="74" spans="1:5" x14ac:dyDescent="0.2">
      <c r="A74" t="s">
        <v>93</v>
      </c>
      <c r="B74">
        <v>73121.823849454202</v>
      </c>
      <c r="C74">
        <v>2</v>
      </c>
      <c r="D74">
        <v>19</v>
      </c>
      <c r="E74">
        <v>180</v>
      </c>
    </row>
    <row r="75" spans="1:5" x14ac:dyDescent="0.2">
      <c r="A75" t="s">
        <v>94</v>
      </c>
      <c r="B75">
        <v>73121.823849454202</v>
      </c>
      <c r="C75">
        <v>2</v>
      </c>
      <c r="D75">
        <v>20</v>
      </c>
      <c r="E75">
        <v>190</v>
      </c>
    </row>
    <row r="76" spans="1:5" x14ac:dyDescent="0.2">
      <c r="A76" t="s">
        <v>95</v>
      </c>
      <c r="B76">
        <v>73121.823849454202</v>
      </c>
      <c r="C76">
        <v>2</v>
      </c>
      <c r="D76">
        <v>21</v>
      </c>
      <c r="E76">
        <v>200</v>
      </c>
    </row>
    <row r="77" spans="1:5" x14ac:dyDescent="0.2">
      <c r="A77" t="s">
        <v>96</v>
      </c>
      <c r="B77">
        <v>31787.187701546802</v>
      </c>
      <c r="C77">
        <v>0</v>
      </c>
      <c r="D77">
        <v>0</v>
      </c>
    </row>
    <row r="78" spans="1:5" x14ac:dyDescent="0.2">
      <c r="A78" t="s">
        <v>97</v>
      </c>
      <c r="B78">
        <v>31787.187701546802</v>
      </c>
      <c r="C78">
        <v>0</v>
      </c>
      <c r="D78">
        <v>0</v>
      </c>
    </row>
    <row r="79" spans="1:5" x14ac:dyDescent="0.2">
      <c r="A79" t="s">
        <v>98</v>
      </c>
      <c r="B79">
        <v>31787.187701546802</v>
      </c>
      <c r="C79">
        <v>0</v>
      </c>
      <c r="D79">
        <v>0</v>
      </c>
    </row>
    <row r="80" spans="1:5" x14ac:dyDescent="0.2">
      <c r="A80" t="s">
        <v>99</v>
      </c>
      <c r="B80">
        <v>9758.9031934459108</v>
      </c>
      <c r="C80">
        <v>0</v>
      </c>
      <c r="D80">
        <v>0</v>
      </c>
    </row>
    <row r="81" spans="1:5" x14ac:dyDescent="0.2">
      <c r="A81" t="s">
        <v>100</v>
      </c>
      <c r="B81">
        <v>9758.9031934459108</v>
      </c>
      <c r="C81">
        <v>0</v>
      </c>
      <c r="D81">
        <v>0</v>
      </c>
    </row>
    <row r="82" spans="1:5" x14ac:dyDescent="0.2">
      <c r="A82" t="s">
        <v>101</v>
      </c>
      <c r="B82">
        <v>657.57999004639601</v>
      </c>
      <c r="C82">
        <v>0</v>
      </c>
      <c r="D82">
        <v>0</v>
      </c>
    </row>
    <row r="83" spans="1:5" x14ac:dyDescent="0.2">
      <c r="A83" t="s">
        <v>102</v>
      </c>
      <c r="B83">
        <v>497673.59852425399</v>
      </c>
      <c r="C83">
        <v>0</v>
      </c>
      <c r="D83">
        <v>0</v>
      </c>
    </row>
    <row r="84" spans="1:5" x14ac:dyDescent="0.2">
      <c r="A84" t="s">
        <v>103</v>
      </c>
      <c r="B84">
        <v>497673.59852425399</v>
      </c>
      <c r="C84">
        <v>0</v>
      </c>
      <c r="D84">
        <v>0</v>
      </c>
    </row>
    <row r="85" spans="1:5" x14ac:dyDescent="0.2">
      <c r="A85" t="s">
        <v>104</v>
      </c>
      <c r="B85">
        <v>497673.59852425399</v>
      </c>
      <c r="C85">
        <v>3</v>
      </c>
      <c r="D85">
        <v>1</v>
      </c>
      <c r="E85">
        <v>0</v>
      </c>
    </row>
    <row r="86" spans="1:5" x14ac:dyDescent="0.2">
      <c r="A86" t="s">
        <v>105</v>
      </c>
      <c r="B86">
        <v>514185.00249404198</v>
      </c>
      <c r="C86">
        <v>3</v>
      </c>
      <c r="D86">
        <v>2</v>
      </c>
      <c r="E86">
        <v>10</v>
      </c>
    </row>
    <row r="87" spans="1:5" x14ac:dyDescent="0.2">
      <c r="A87" t="s">
        <v>106</v>
      </c>
      <c r="B87">
        <v>514185.00249404198</v>
      </c>
      <c r="C87">
        <v>3</v>
      </c>
      <c r="D87">
        <v>3</v>
      </c>
      <c r="E87">
        <v>20</v>
      </c>
    </row>
    <row r="88" spans="1:5" x14ac:dyDescent="0.2">
      <c r="A88" t="s">
        <v>107</v>
      </c>
      <c r="B88">
        <v>514185.00249404198</v>
      </c>
      <c r="C88">
        <v>3</v>
      </c>
      <c r="D88">
        <v>4</v>
      </c>
      <c r="E88">
        <v>30</v>
      </c>
    </row>
    <row r="89" spans="1:5" x14ac:dyDescent="0.2">
      <c r="A89" t="s">
        <v>108</v>
      </c>
      <c r="B89">
        <v>486685.360150163</v>
      </c>
      <c r="C89">
        <v>3</v>
      </c>
      <c r="D89">
        <v>5</v>
      </c>
      <c r="E89">
        <v>40</v>
      </c>
    </row>
    <row r="90" spans="1:5" x14ac:dyDescent="0.2">
      <c r="A90" t="s">
        <v>109</v>
      </c>
      <c r="B90">
        <v>486685.360150163</v>
      </c>
      <c r="C90">
        <v>3</v>
      </c>
      <c r="D90">
        <v>6</v>
      </c>
      <c r="E90">
        <v>50</v>
      </c>
    </row>
    <row r="91" spans="1:5" x14ac:dyDescent="0.2">
      <c r="A91" t="s">
        <v>110</v>
      </c>
      <c r="B91">
        <v>486685.360150163</v>
      </c>
      <c r="C91">
        <v>3</v>
      </c>
      <c r="D91">
        <v>7</v>
      </c>
      <c r="E91">
        <v>60</v>
      </c>
    </row>
    <row r="92" spans="1:5" x14ac:dyDescent="0.2">
      <c r="A92" t="s">
        <v>111</v>
      </c>
      <c r="B92">
        <v>703.47386017540998</v>
      </c>
      <c r="C92">
        <v>3</v>
      </c>
      <c r="D92">
        <v>8</v>
      </c>
      <c r="E92">
        <v>70</v>
      </c>
    </row>
    <row r="93" spans="1:5" x14ac:dyDescent="0.2">
      <c r="A93" t="s">
        <v>112</v>
      </c>
      <c r="B93">
        <v>703.47386017540998</v>
      </c>
      <c r="C93">
        <v>3</v>
      </c>
      <c r="D93">
        <v>9</v>
      </c>
      <c r="E93">
        <v>80</v>
      </c>
    </row>
    <row r="94" spans="1:5" x14ac:dyDescent="0.2">
      <c r="A94" t="s">
        <v>113</v>
      </c>
      <c r="B94">
        <v>703.47386017540998</v>
      </c>
      <c r="C94">
        <v>3</v>
      </c>
      <c r="D94">
        <v>10</v>
      </c>
      <c r="E94">
        <v>90</v>
      </c>
    </row>
    <row r="95" spans="1:5" x14ac:dyDescent="0.2">
      <c r="A95" t="s">
        <v>114</v>
      </c>
      <c r="B95">
        <v>36183.430276888197</v>
      </c>
      <c r="C95">
        <v>3</v>
      </c>
      <c r="D95">
        <v>11</v>
      </c>
      <c r="E95">
        <v>100</v>
      </c>
    </row>
    <row r="96" spans="1:5" x14ac:dyDescent="0.2">
      <c r="A96" t="s">
        <v>115</v>
      </c>
      <c r="B96">
        <v>36183.430276888197</v>
      </c>
      <c r="C96">
        <v>3</v>
      </c>
      <c r="D96">
        <v>12</v>
      </c>
      <c r="E96">
        <v>110</v>
      </c>
    </row>
    <row r="97" spans="1:5" x14ac:dyDescent="0.2">
      <c r="A97" t="s">
        <v>116</v>
      </c>
      <c r="B97">
        <v>36183.430276888197</v>
      </c>
      <c r="C97">
        <v>3</v>
      </c>
      <c r="D97">
        <v>13</v>
      </c>
      <c r="E97">
        <v>120</v>
      </c>
    </row>
    <row r="98" spans="1:5" x14ac:dyDescent="0.2">
      <c r="A98" t="s">
        <v>117</v>
      </c>
      <c r="B98">
        <v>54734.510026358803</v>
      </c>
      <c r="C98">
        <v>3</v>
      </c>
      <c r="D98">
        <v>14</v>
      </c>
      <c r="E98">
        <v>130</v>
      </c>
    </row>
    <row r="99" spans="1:5" x14ac:dyDescent="0.2">
      <c r="A99" t="s">
        <v>118</v>
      </c>
      <c r="B99">
        <v>35508.955272220803</v>
      </c>
      <c r="C99">
        <v>3</v>
      </c>
      <c r="D99">
        <v>15</v>
      </c>
      <c r="E99">
        <v>140</v>
      </c>
    </row>
    <row r="100" spans="1:5" x14ac:dyDescent="0.2">
      <c r="A100" t="s">
        <v>119</v>
      </c>
      <c r="B100">
        <v>35508.955272220803</v>
      </c>
      <c r="C100">
        <v>3</v>
      </c>
      <c r="D100">
        <v>16</v>
      </c>
      <c r="E100">
        <v>150</v>
      </c>
    </row>
    <row r="101" spans="1:5" x14ac:dyDescent="0.2">
      <c r="A101" t="s">
        <v>120</v>
      </c>
      <c r="B101">
        <v>47012.912482066</v>
      </c>
      <c r="C101">
        <v>3</v>
      </c>
      <c r="D101">
        <v>17</v>
      </c>
      <c r="E101">
        <v>160</v>
      </c>
    </row>
    <row r="102" spans="1:5" x14ac:dyDescent="0.2">
      <c r="A102" t="s">
        <v>121</v>
      </c>
      <c r="B102">
        <v>32803.383424817701</v>
      </c>
      <c r="C102">
        <v>3</v>
      </c>
      <c r="D102">
        <v>18</v>
      </c>
      <c r="E102">
        <v>170</v>
      </c>
    </row>
    <row r="103" spans="1:5" x14ac:dyDescent="0.2">
      <c r="A103" t="s">
        <v>122</v>
      </c>
      <c r="B103">
        <v>32803.383424817701</v>
      </c>
      <c r="C103">
        <v>3</v>
      </c>
      <c r="D103">
        <v>19</v>
      </c>
      <c r="E103">
        <v>180</v>
      </c>
    </row>
    <row r="104" spans="1:5" x14ac:dyDescent="0.2">
      <c r="A104" t="s">
        <v>123</v>
      </c>
      <c r="B104">
        <v>195.43849603969801</v>
      </c>
      <c r="C104">
        <v>3</v>
      </c>
      <c r="D104">
        <v>20</v>
      </c>
      <c r="E104">
        <v>190</v>
      </c>
    </row>
    <row r="105" spans="1:5" x14ac:dyDescent="0.2">
      <c r="A105" t="s">
        <v>124</v>
      </c>
      <c r="B105">
        <v>195.43849603969801</v>
      </c>
      <c r="C105">
        <v>0</v>
      </c>
      <c r="D105">
        <v>0</v>
      </c>
    </row>
    <row r="106" spans="1:5" x14ac:dyDescent="0.2">
      <c r="A106" t="s">
        <v>125</v>
      </c>
      <c r="B106">
        <v>195.43849603969801</v>
      </c>
      <c r="C106">
        <v>0</v>
      </c>
      <c r="D106">
        <v>0</v>
      </c>
    </row>
    <row r="107" spans="1:5" x14ac:dyDescent="0.2">
      <c r="A107" t="s">
        <v>126</v>
      </c>
      <c r="B107">
        <v>212.09266472322199</v>
      </c>
      <c r="C107">
        <v>0</v>
      </c>
      <c r="D107">
        <v>0</v>
      </c>
    </row>
    <row r="108" spans="1:5" x14ac:dyDescent="0.2">
      <c r="A108" t="s">
        <v>127</v>
      </c>
      <c r="B108">
        <v>250.85127752872299</v>
      </c>
      <c r="C108">
        <v>0</v>
      </c>
      <c r="D108">
        <v>0</v>
      </c>
    </row>
    <row r="109" spans="1:5" x14ac:dyDescent="0.2">
      <c r="A109" t="s">
        <v>128</v>
      </c>
      <c r="B109">
        <v>250.85127752872299</v>
      </c>
      <c r="C109">
        <v>0</v>
      </c>
      <c r="D109">
        <v>0</v>
      </c>
    </row>
    <row r="110" spans="1:5" x14ac:dyDescent="0.2">
      <c r="A110" t="s">
        <v>129</v>
      </c>
      <c r="B110">
        <v>181.558674125229</v>
      </c>
      <c r="C110">
        <v>0</v>
      </c>
      <c r="D110">
        <v>0</v>
      </c>
    </row>
    <row r="111" spans="1:5" x14ac:dyDescent="0.2">
      <c r="A111" t="s">
        <v>130</v>
      </c>
      <c r="B111">
        <v>198.632462053246</v>
      </c>
      <c r="C111">
        <v>0</v>
      </c>
      <c r="D111">
        <v>0</v>
      </c>
    </row>
    <row r="112" spans="1:5" x14ac:dyDescent="0.2">
      <c r="A112" t="s">
        <v>131</v>
      </c>
      <c r="B112">
        <v>198.632462053246</v>
      </c>
      <c r="C112">
        <v>0</v>
      </c>
      <c r="D112">
        <v>0</v>
      </c>
    </row>
    <row r="113" spans="1:5" x14ac:dyDescent="0.2">
      <c r="A113" t="s">
        <v>132</v>
      </c>
      <c r="B113">
        <v>185.801769108641</v>
      </c>
      <c r="C113">
        <v>0</v>
      </c>
      <c r="D113">
        <v>0</v>
      </c>
    </row>
    <row r="114" spans="1:5" x14ac:dyDescent="0.2">
      <c r="A114" t="s">
        <v>133</v>
      </c>
      <c r="B114">
        <v>183.27646960120799</v>
      </c>
      <c r="C114">
        <v>0</v>
      </c>
      <c r="D114">
        <v>0</v>
      </c>
    </row>
    <row r="115" spans="1:5" x14ac:dyDescent="0.2">
      <c r="A115" t="s">
        <v>134</v>
      </c>
      <c r="B115">
        <v>183.27646960120799</v>
      </c>
      <c r="C115">
        <v>4</v>
      </c>
      <c r="D115">
        <v>1</v>
      </c>
      <c r="E115">
        <v>0</v>
      </c>
    </row>
    <row r="116" spans="1:5" x14ac:dyDescent="0.2">
      <c r="A116" t="s">
        <v>135</v>
      </c>
      <c r="B116">
        <v>132.679724447707</v>
      </c>
      <c r="C116">
        <v>4</v>
      </c>
      <c r="D116">
        <v>2</v>
      </c>
      <c r="E116">
        <v>10</v>
      </c>
    </row>
    <row r="117" spans="1:5" x14ac:dyDescent="0.2">
      <c r="A117" t="s">
        <v>136</v>
      </c>
      <c r="B117">
        <v>132.679724447707</v>
      </c>
      <c r="C117">
        <v>4</v>
      </c>
      <c r="D117">
        <v>3</v>
      </c>
      <c r="E117">
        <v>20</v>
      </c>
    </row>
    <row r="118" spans="1:5" x14ac:dyDescent="0.2">
      <c r="A118" t="s">
        <v>137</v>
      </c>
      <c r="B118">
        <v>132.679724447707</v>
      </c>
      <c r="C118">
        <v>4</v>
      </c>
      <c r="D118">
        <v>4</v>
      </c>
      <c r="E118">
        <v>30</v>
      </c>
    </row>
    <row r="119" spans="1:5" x14ac:dyDescent="0.2">
      <c r="A119" t="s">
        <v>138</v>
      </c>
      <c r="B119">
        <v>199.951183793019</v>
      </c>
      <c r="C119">
        <v>4</v>
      </c>
      <c r="D119">
        <v>5</v>
      </c>
      <c r="E119">
        <v>40</v>
      </c>
    </row>
    <row r="120" spans="1:5" x14ac:dyDescent="0.2">
      <c r="A120" t="s">
        <v>139</v>
      </c>
      <c r="B120">
        <v>1240.63566423681</v>
      </c>
      <c r="C120">
        <v>4</v>
      </c>
      <c r="D120">
        <v>6</v>
      </c>
      <c r="E120">
        <v>50</v>
      </c>
    </row>
    <row r="121" spans="1:5" x14ac:dyDescent="0.2">
      <c r="A121" t="s">
        <v>140</v>
      </c>
      <c r="B121">
        <v>1240.63566423681</v>
      </c>
      <c r="C121">
        <v>4</v>
      </c>
      <c r="D121">
        <v>7</v>
      </c>
      <c r="E121">
        <v>60</v>
      </c>
    </row>
    <row r="122" spans="1:5" x14ac:dyDescent="0.2">
      <c r="A122" t="s">
        <v>141</v>
      </c>
      <c r="B122">
        <v>8132.3626737260001</v>
      </c>
      <c r="C122">
        <v>4</v>
      </c>
      <c r="D122">
        <v>8</v>
      </c>
      <c r="E122">
        <v>70</v>
      </c>
    </row>
    <row r="123" spans="1:5" x14ac:dyDescent="0.2">
      <c r="A123" t="s">
        <v>142</v>
      </c>
      <c r="B123">
        <v>8132.3626737260001</v>
      </c>
      <c r="C123">
        <v>4</v>
      </c>
      <c r="D123">
        <v>9</v>
      </c>
      <c r="E123">
        <v>80</v>
      </c>
    </row>
    <row r="124" spans="1:5" x14ac:dyDescent="0.2">
      <c r="A124" t="s">
        <v>143</v>
      </c>
      <c r="B124">
        <v>8132.3626737260001</v>
      </c>
      <c r="C124">
        <v>4</v>
      </c>
      <c r="D124">
        <v>10</v>
      </c>
      <c r="E124">
        <v>90</v>
      </c>
    </row>
    <row r="125" spans="1:5" x14ac:dyDescent="0.2">
      <c r="A125" t="s">
        <v>144</v>
      </c>
      <c r="B125">
        <v>12354.976980473</v>
      </c>
      <c r="C125">
        <v>4</v>
      </c>
      <c r="D125">
        <v>11</v>
      </c>
      <c r="E125">
        <v>100</v>
      </c>
    </row>
    <row r="126" spans="1:5" x14ac:dyDescent="0.2">
      <c r="A126" t="s">
        <v>145</v>
      </c>
      <c r="B126">
        <v>8516.1290322580608</v>
      </c>
      <c r="C126">
        <v>4</v>
      </c>
      <c r="D126">
        <v>12</v>
      </c>
      <c r="E126">
        <v>110</v>
      </c>
    </row>
    <row r="127" spans="1:5" x14ac:dyDescent="0.2">
      <c r="A127" t="s">
        <v>146</v>
      </c>
      <c r="B127">
        <v>7892.9569819514099</v>
      </c>
      <c r="C127">
        <v>4</v>
      </c>
      <c r="D127">
        <v>13</v>
      </c>
      <c r="E127">
        <v>120</v>
      </c>
    </row>
    <row r="128" spans="1:5" x14ac:dyDescent="0.2">
      <c r="A128" t="s">
        <v>147</v>
      </c>
      <c r="B128">
        <v>8543.7187687358291</v>
      </c>
      <c r="C128">
        <v>4</v>
      </c>
      <c r="D128">
        <v>14</v>
      </c>
      <c r="E128">
        <v>130</v>
      </c>
    </row>
    <row r="129" spans="1:5" x14ac:dyDescent="0.2">
      <c r="A129" t="s">
        <v>148</v>
      </c>
      <c r="B129">
        <v>10444.395700811499</v>
      </c>
      <c r="C129">
        <v>4</v>
      </c>
      <c r="D129">
        <v>15</v>
      </c>
      <c r="E129">
        <v>140</v>
      </c>
    </row>
    <row r="130" spans="1:5" x14ac:dyDescent="0.2">
      <c r="A130" t="s">
        <v>149</v>
      </c>
      <c r="B130">
        <v>8625.0109819404806</v>
      </c>
      <c r="C130">
        <v>4</v>
      </c>
      <c r="D130">
        <v>16</v>
      </c>
      <c r="E130">
        <v>150</v>
      </c>
    </row>
    <row r="131" spans="1:5" x14ac:dyDescent="0.2">
      <c r="A131" t="s">
        <v>150</v>
      </c>
      <c r="B131">
        <v>7754.6446735395102</v>
      </c>
      <c r="C131">
        <v>4</v>
      </c>
      <c r="D131">
        <v>17</v>
      </c>
      <c r="E131">
        <v>160</v>
      </c>
    </row>
    <row r="132" spans="1:5" x14ac:dyDescent="0.2">
      <c r="A132" t="s">
        <v>151</v>
      </c>
      <c r="B132">
        <v>19011.3916941303</v>
      </c>
      <c r="C132">
        <v>4</v>
      </c>
      <c r="D132">
        <v>18</v>
      </c>
      <c r="E132">
        <v>170</v>
      </c>
    </row>
    <row r="133" spans="1:5" x14ac:dyDescent="0.2">
      <c r="A133" t="s">
        <v>152</v>
      </c>
      <c r="B133">
        <v>19011.3916941303</v>
      </c>
      <c r="C133">
        <v>4</v>
      </c>
      <c r="D133">
        <v>19</v>
      </c>
      <c r="E133">
        <v>180</v>
      </c>
    </row>
    <row r="134" spans="1:5" x14ac:dyDescent="0.2">
      <c r="A134" t="s">
        <v>153</v>
      </c>
      <c r="B134">
        <v>28350.583501006</v>
      </c>
      <c r="C134">
        <v>4</v>
      </c>
      <c r="D134">
        <v>20</v>
      </c>
      <c r="E134">
        <v>190</v>
      </c>
    </row>
    <row r="135" spans="1:5" x14ac:dyDescent="0.2">
      <c r="A135" t="s">
        <v>154</v>
      </c>
      <c r="B135">
        <v>25021.911505215401</v>
      </c>
      <c r="C135">
        <v>4</v>
      </c>
      <c r="D135">
        <v>21</v>
      </c>
      <c r="E135">
        <v>200</v>
      </c>
    </row>
    <row r="136" spans="1:5" x14ac:dyDescent="0.2">
      <c r="A136" t="s">
        <v>155</v>
      </c>
      <c r="B136">
        <v>25021.911505215401</v>
      </c>
      <c r="C136">
        <v>4</v>
      </c>
      <c r="D136">
        <v>22</v>
      </c>
      <c r="E136">
        <v>210</v>
      </c>
    </row>
    <row r="137" spans="1:5" x14ac:dyDescent="0.2">
      <c r="A137" t="s">
        <v>156</v>
      </c>
      <c r="B137">
        <v>19436.775262285999</v>
      </c>
      <c r="C137">
        <v>0</v>
      </c>
      <c r="D137">
        <v>0</v>
      </c>
    </row>
    <row r="138" spans="1:5" x14ac:dyDescent="0.2">
      <c r="A138" t="s">
        <v>157</v>
      </c>
      <c r="B138">
        <v>21782.6860567986</v>
      </c>
      <c r="C138">
        <v>0</v>
      </c>
      <c r="D138">
        <v>0</v>
      </c>
    </row>
    <row r="139" spans="1:5" x14ac:dyDescent="0.2">
      <c r="A139" t="s">
        <v>158</v>
      </c>
      <c r="B139">
        <v>6830.6335186596998</v>
      </c>
      <c r="C139">
        <v>0</v>
      </c>
      <c r="D139">
        <v>0</v>
      </c>
    </row>
    <row r="140" spans="1:5" x14ac:dyDescent="0.2">
      <c r="A140" t="s">
        <v>159</v>
      </c>
      <c r="B140">
        <v>5122.5952213483297</v>
      </c>
      <c r="C140">
        <v>0</v>
      </c>
      <c r="D140">
        <v>0</v>
      </c>
    </row>
    <row r="141" spans="1:5" x14ac:dyDescent="0.2">
      <c r="A141" t="s">
        <v>160</v>
      </c>
      <c r="B141">
        <v>6138.4999040859302</v>
      </c>
      <c r="C141">
        <v>0</v>
      </c>
      <c r="D141">
        <v>0</v>
      </c>
    </row>
    <row r="142" spans="1:5" x14ac:dyDescent="0.2">
      <c r="A142" t="s">
        <v>161</v>
      </c>
      <c r="B142">
        <v>6138.4999040859302</v>
      </c>
      <c r="C142">
        <v>0</v>
      </c>
      <c r="D142">
        <v>0</v>
      </c>
    </row>
    <row r="143" spans="1:5" x14ac:dyDescent="0.2">
      <c r="A143" t="s">
        <v>162</v>
      </c>
      <c r="B143">
        <v>4644.2015510907504</v>
      </c>
      <c r="C143">
        <v>0</v>
      </c>
      <c r="D143">
        <v>0</v>
      </c>
    </row>
    <row r="144" spans="1:5" x14ac:dyDescent="0.2">
      <c r="A144" t="s">
        <v>163</v>
      </c>
      <c r="B144">
        <v>395.615009417105</v>
      </c>
      <c r="C144">
        <v>0</v>
      </c>
      <c r="D144">
        <v>0</v>
      </c>
    </row>
    <row r="145" spans="1:4" x14ac:dyDescent="0.2">
      <c r="A145" t="s">
        <v>164</v>
      </c>
      <c r="B145">
        <v>310.45002368545698</v>
      </c>
      <c r="C145">
        <v>0</v>
      </c>
      <c r="D145">
        <v>0</v>
      </c>
    </row>
    <row r="146" spans="1:4" x14ac:dyDescent="0.2">
      <c r="A146" t="s">
        <v>165</v>
      </c>
      <c r="B146">
        <v>310.45002368545698</v>
      </c>
      <c r="C146">
        <v>0</v>
      </c>
      <c r="D146">
        <v>0</v>
      </c>
    </row>
    <row r="147" spans="1:4" x14ac:dyDescent="0.2">
      <c r="A147" t="s">
        <v>166</v>
      </c>
      <c r="B147">
        <v>258.625044198615</v>
      </c>
      <c r="C147">
        <v>0</v>
      </c>
      <c r="D147">
        <v>0</v>
      </c>
    </row>
    <row r="148" spans="1:4" x14ac:dyDescent="0.2">
      <c r="A148" t="s">
        <v>167</v>
      </c>
      <c r="B148">
        <v>186.48528059296399</v>
      </c>
      <c r="C148">
        <v>0</v>
      </c>
      <c r="D148">
        <v>0</v>
      </c>
    </row>
    <row r="149" spans="1:4" x14ac:dyDescent="0.2">
      <c r="A149" t="s">
        <v>168</v>
      </c>
      <c r="B149">
        <v>0</v>
      </c>
      <c r="C149">
        <v>0</v>
      </c>
      <c r="D149">
        <v>0</v>
      </c>
    </row>
    <row r="150" spans="1:4" x14ac:dyDescent="0.2">
      <c r="A150" t="s">
        <v>169</v>
      </c>
      <c r="B150">
        <v>0</v>
      </c>
      <c r="C150">
        <v>0</v>
      </c>
      <c r="D150">
        <v>0</v>
      </c>
    </row>
    <row r="151" spans="1:4" x14ac:dyDescent="0.2">
      <c r="A151" t="s">
        <v>170</v>
      </c>
      <c r="B151">
        <v>73.234400143035899</v>
      </c>
      <c r="C151">
        <v>0</v>
      </c>
      <c r="D151">
        <v>0</v>
      </c>
    </row>
    <row r="152" spans="1:4" x14ac:dyDescent="0.2">
      <c r="A152" t="s">
        <v>171</v>
      </c>
      <c r="B152">
        <v>96.350399303717793</v>
      </c>
      <c r="C152">
        <v>0</v>
      </c>
      <c r="D152">
        <v>0</v>
      </c>
    </row>
    <row r="153" spans="1:4" x14ac:dyDescent="0.2">
      <c r="A153" t="s">
        <v>172</v>
      </c>
      <c r="B153">
        <v>96.350399303717793</v>
      </c>
      <c r="C153">
        <v>0</v>
      </c>
      <c r="D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61B3-506F-CF43-8EC8-08E50E1D256F}">
  <dimension ref="A1:E130"/>
  <sheetViews>
    <sheetView topLeftCell="A2" workbookViewId="0">
      <selection activeCell="B103" sqref="B103:B123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175</v>
      </c>
      <c r="B2">
        <v>231984.96415231301</v>
      </c>
      <c r="C2">
        <v>0</v>
      </c>
      <c r="D2">
        <v>0</v>
      </c>
    </row>
    <row r="3" spans="1:5" x14ac:dyDescent="0.2">
      <c r="A3" t="s">
        <v>176</v>
      </c>
      <c r="B3">
        <v>366619.89653197402</v>
      </c>
      <c r="C3">
        <v>0</v>
      </c>
      <c r="D3">
        <v>0</v>
      </c>
    </row>
    <row r="4" spans="1:5" x14ac:dyDescent="0.2">
      <c r="A4" t="s">
        <v>177</v>
      </c>
      <c r="B4">
        <v>236124.000390464</v>
      </c>
      <c r="C4">
        <v>0</v>
      </c>
      <c r="D4">
        <v>0</v>
      </c>
    </row>
    <row r="5" spans="1:5" x14ac:dyDescent="0.2">
      <c r="A5" t="s">
        <v>178</v>
      </c>
      <c r="B5">
        <v>299545.91074853699</v>
      </c>
      <c r="C5">
        <v>0</v>
      </c>
      <c r="D5">
        <v>0</v>
      </c>
    </row>
    <row r="6" spans="1:5" x14ac:dyDescent="0.2">
      <c r="A6" t="s">
        <v>179</v>
      </c>
      <c r="B6">
        <v>277930.66666666599</v>
      </c>
      <c r="C6">
        <v>0</v>
      </c>
      <c r="D6">
        <v>0</v>
      </c>
    </row>
    <row r="7" spans="1:5" x14ac:dyDescent="0.2">
      <c r="A7" t="s">
        <v>180</v>
      </c>
      <c r="B7">
        <v>498427.38755723101</v>
      </c>
      <c r="C7">
        <v>0</v>
      </c>
      <c r="D7">
        <v>0</v>
      </c>
    </row>
    <row r="8" spans="1:5" x14ac:dyDescent="0.2">
      <c r="A8" t="s">
        <v>181</v>
      </c>
      <c r="B8">
        <v>453817.87612626899</v>
      </c>
      <c r="C8">
        <v>0</v>
      </c>
      <c r="D8">
        <v>0</v>
      </c>
    </row>
    <row r="9" spans="1:5" x14ac:dyDescent="0.2">
      <c r="A9" t="s">
        <v>182</v>
      </c>
      <c r="B9">
        <v>304172.76986864698</v>
      </c>
      <c r="C9">
        <v>0</v>
      </c>
      <c r="D9">
        <v>0</v>
      </c>
    </row>
    <row r="10" spans="1:5" x14ac:dyDescent="0.2">
      <c r="A10" t="s">
        <v>183</v>
      </c>
      <c r="B10">
        <v>437809.44070336001</v>
      </c>
      <c r="C10">
        <v>0</v>
      </c>
      <c r="D10">
        <v>0</v>
      </c>
    </row>
    <row r="11" spans="1:5" x14ac:dyDescent="0.2">
      <c r="A11" t="s">
        <v>184</v>
      </c>
      <c r="B11">
        <v>287624.92162842798</v>
      </c>
      <c r="C11">
        <v>0</v>
      </c>
      <c r="D11">
        <v>0</v>
      </c>
    </row>
    <row r="12" spans="1:5" x14ac:dyDescent="0.2">
      <c r="A12" t="s">
        <v>185</v>
      </c>
      <c r="B12">
        <v>6598.6890671841302</v>
      </c>
      <c r="C12">
        <v>0</v>
      </c>
      <c r="D12">
        <v>0</v>
      </c>
    </row>
    <row r="13" spans="1:5" x14ac:dyDescent="0.2">
      <c r="A13" t="s">
        <v>186</v>
      </c>
      <c r="B13">
        <v>7948.3524275105401</v>
      </c>
      <c r="C13">
        <v>0</v>
      </c>
      <c r="D13">
        <v>0</v>
      </c>
    </row>
    <row r="14" spans="1:5" x14ac:dyDescent="0.2">
      <c r="A14" t="s">
        <v>187</v>
      </c>
      <c r="B14">
        <v>5873.7519954544196</v>
      </c>
      <c r="C14">
        <v>0</v>
      </c>
      <c r="D14">
        <v>0</v>
      </c>
    </row>
    <row r="15" spans="1:5" x14ac:dyDescent="0.2">
      <c r="A15" t="s">
        <v>188</v>
      </c>
      <c r="B15">
        <v>6108.2432835478403</v>
      </c>
      <c r="C15">
        <v>0</v>
      </c>
      <c r="D15">
        <v>0</v>
      </c>
    </row>
    <row r="16" spans="1:5" x14ac:dyDescent="0.2">
      <c r="A16" t="s">
        <v>189</v>
      </c>
      <c r="B16">
        <v>716.8</v>
      </c>
      <c r="C16">
        <v>0</v>
      </c>
      <c r="D16">
        <v>0</v>
      </c>
    </row>
    <row r="17" spans="1:4" x14ac:dyDescent="0.2">
      <c r="A17" t="s">
        <v>190</v>
      </c>
      <c r="B17">
        <v>842.191837154312</v>
      </c>
      <c r="C17">
        <v>0</v>
      </c>
      <c r="D17">
        <v>0</v>
      </c>
    </row>
    <row r="18" spans="1:4" x14ac:dyDescent="0.2">
      <c r="A18" t="s">
        <v>191</v>
      </c>
      <c r="B18">
        <v>228687.18487938101</v>
      </c>
      <c r="C18">
        <v>0</v>
      </c>
      <c r="D18">
        <v>0</v>
      </c>
    </row>
    <row r="19" spans="1:4" x14ac:dyDescent="0.2">
      <c r="A19" t="s">
        <v>192</v>
      </c>
      <c r="B19">
        <v>285732.506337306</v>
      </c>
      <c r="C19">
        <v>0</v>
      </c>
      <c r="D19">
        <v>0</v>
      </c>
    </row>
    <row r="20" spans="1:4" x14ac:dyDescent="0.2">
      <c r="A20" t="s">
        <v>193</v>
      </c>
      <c r="B20">
        <v>425537.92249955802</v>
      </c>
      <c r="C20">
        <v>0</v>
      </c>
      <c r="D20">
        <v>0</v>
      </c>
    </row>
    <row r="21" spans="1:4" x14ac:dyDescent="0.2">
      <c r="A21" t="s">
        <v>194</v>
      </c>
      <c r="B21">
        <v>273100.466229318</v>
      </c>
      <c r="C21">
        <v>0</v>
      </c>
      <c r="D21">
        <v>0</v>
      </c>
    </row>
    <row r="22" spans="1:4" x14ac:dyDescent="0.2">
      <c r="A22" t="s">
        <v>195</v>
      </c>
      <c r="B22">
        <v>392586.89840332</v>
      </c>
      <c r="C22">
        <v>0</v>
      </c>
      <c r="D22">
        <v>0</v>
      </c>
    </row>
    <row r="23" spans="1:4" x14ac:dyDescent="0.2">
      <c r="A23" t="s">
        <v>196</v>
      </c>
      <c r="B23">
        <v>302361.92827264598</v>
      </c>
      <c r="C23">
        <v>0</v>
      </c>
      <c r="D23">
        <v>0</v>
      </c>
    </row>
    <row r="24" spans="1:4" x14ac:dyDescent="0.2">
      <c r="A24" t="s">
        <v>197</v>
      </c>
      <c r="B24">
        <v>302361.92827264598</v>
      </c>
      <c r="C24">
        <v>0</v>
      </c>
      <c r="D24">
        <v>0</v>
      </c>
    </row>
    <row r="25" spans="1:4" x14ac:dyDescent="0.2">
      <c r="A25" t="s">
        <v>198</v>
      </c>
      <c r="B25">
        <v>43.219972354412199</v>
      </c>
      <c r="C25">
        <v>0</v>
      </c>
      <c r="D25">
        <v>0</v>
      </c>
    </row>
    <row r="26" spans="1:4" x14ac:dyDescent="0.2">
      <c r="A26" t="s">
        <v>199</v>
      </c>
      <c r="B26">
        <v>372.69260092340397</v>
      </c>
      <c r="C26">
        <v>0</v>
      </c>
      <c r="D26">
        <v>0</v>
      </c>
    </row>
    <row r="27" spans="1:4" x14ac:dyDescent="0.2">
      <c r="A27" t="s">
        <v>200</v>
      </c>
      <c r="B27">
        <v>436.41529537113701</v>
      </c>
      <c r="C27">
        <v>0</v>
      </c>
      <c r="D27">
        <v>0</v>
      </c>
    </row>
    <row r="28" spans="1:4" x14ac:dyDescent="0.2">
      <c r="A28" t="s">
        <v>201</v>
      </c>
      <c r="B28">
        <v>364.21887060494799</v>
      </c>
      <c r="C28">
        <v>0</v>
      </c>
      <c r="D28">
        <v>0</v>
      </c>
    </row>
    <row r="29" spans="1:4" x14ac:dyDescent="0.2">
      <c r="A29" t="s">
        <v>202</v>
      </c>
      <c r="B29">
        <v>417.90232621412002</v>
      </c>
      <c r="C29">
        <v>0</v>
      </c>
      <c r="D29">
        <v>0</v>
      </c>
    </row>
    <row r="30" spans="1:4" x14ac:dyDescent="0.2">
      <c r="A30" t="s">
        <v>203</v>
      </c>
      <c r="B30">
        <v>417.90232621412002</v>
      </c>
      <c r="C30">
        <v>0</v>
      </c>
      <c r="D30">
        <v>0</v>
      </c>
    </row>
    <row r="31" spans="1:4" x14ac:dyDescent="0.2">
      <c r="A31" t="s">
        <v>204</v>
      </c>
      <c r="B31">
        <v>275468.580270632</v>
      </c>
      <c r="C31">
        <v>0</v>
      </c>
      <c r="D31">
        <v>0</v>
      </c>
    </row>
    <row r="32" spans="1:4" x14ac:dyDescent="0.2">
      <c r="A32" t="s">
        <v>205</v>
      </c>
      <c r="B32">
        <v>275468.580270632</v>
      </c>
      <c r="C32">
        <v>0</v>
      </c>
      <c r="D32">
        <v>0</v>
      </c>
    </row>
    <row r="33" spans="1:5" x14ac:dyDescent="0.2">
      <c r="A33" t="s">
        <v>206</v>
      </c>
      <c r="B33">
        <v>273168.02771591098</v>
      </c>
      <c r="C33">
        <v>0</v>
      </c>
      <c r="D33">
        <v>0</v>
      </c>
    </row>
    <row r="34" spans="1:5" x14ac:dyDescent="0.2">
      <c r="A34" t="s">
        <v>207</v>
      </c>
      <c r="B34">
        <v>376348.55172941601</v>
      </c>
      <c r="C34">
        <v>0</v>
      </c>
      <c r="D34">
        <v>0</v>
      </c>
    </row>
    <row r="35" spans="1:5" x14ac:dyDescent="0.2">
      <c r="A35" t="s">
        <v>208</v>
      </c>
      <c r="B35">
        <v>296165.89717505203</v>
      </c>
      <c r="C35">
        <v>0</v>
      </c>
      <c r="D35">
        <v>0</v>
      </c>
    </row>
    <row r="36" spans="1:5" x14ac:dyDescent="0.2">
      <c r="A36" t="s">
        <v>209</v>
      </c>
      <c r="B36">
        <v>246923.610334414</v>
      </c>
      <c r="C36">
        <v>0</v>
      </c>
      <c r="D36">
        <v>0</v>
      </c>
    </row>
    <row r="37" spans="1:5" x14ac:dyDescent="0.2">
      <c r="A37" t="s">
        <v>210</v>
      </c>
      <c r="B37">
        <v>55.9708120960358</v>
      </c>
      <c r="C37">
        <v>0</v>
      </c>
      <c r="D37">
        <v>0</v>
      </c>
    </row>
    <row r="38" spans="1:5" x14ac:dyDescent="0.2">
      <c r="A38" t="s">
        <v>211</v>
      </c>
      <c r="B38">
        <v>36.955168400443803</v>
      </c>
      <c r="C38">
        <v>0</v>
      </c>
      <c r="D38">
        <v>0</v>
      </c>
    </row>
    <row r="39" spans="1:5" x14ac:dyDescent="0.2">
      <c r="A39" t="s">
        <v>212</v>
      </c>
      <c r="B39">
        <v>47.784596000839898</v>
      </c>
      <c r="C39">
        <v>1</v>
      </c>
      <c r="D39">
        <v>1</v>
      </c>
      <c r="E39">
        <v>0</v>
      </c>
    </row>
    <row r="40" spans="1:5" x14ac:dyDescent="0.2">
      <c r="A40" t="s">
        <v>213</v>
      </c>
      <c r="B40">
        <v>8408.7926273891007</v>
      </c>
      <c r="C40">
        <v>1</v>
      </c>
      <c r="D40">
        <v>2</v>
      </c>
      <c r="E40">
        <v>15</v>
      </c>
    </row>
    <row r="41" spans="1:5" x14ac:dyDescent="0.2">
      <c r="A41" t="s">
        <v>214</v>
      </c>
      <c r="B41">
        <v>11483.4060866892</v>
      </c>
      <c r="C41">
        <v>1</v>
      </c>
      <c r="D41">
        <v>3</v>
      </c>
      <c r="E41">
        <v>30</v>
      </c>
    </row>
    <row r="42" spans="1:5" x14ac:dyDescent="0.2">
      <c r="A42" t="s">
        <v>215</v>
      </c>
      <c r="B42">
        <v>9393.0593478840001</v>
      </c>
      <c r="C42">
        <v>1</v>
      </c>
      <c r="D42">
        <v>4</v>
      </c>
      <c r="E42">
        <v>45</v>
      </c>
    </row>
    <row r="43" spans="1:5" x14ac:dyDescent="0.2">
      <c r="A43" t="s">
        <v>216</v>
      </c>
      <c r="B43">
        <v>28296.778103221801</v>
      </c>
      <c r="C43">
        <v>1</v>
      </c>
      <c r="D43">
        <v>5</v>
      </c>
      <c r="E43">
        <v>60</v>
      </c>
    </row>
    <row r="44" spans="1:5" x14ac:dyDescent="0.2">
      <c r="A44" t="s">
        <v>217</v>
      </c>
      <c r="B44">
        <v>54005.188651306002</v>
      </c>
      <c r="C44">
        <v>1</v>
      </c>
      <c r="D44">
        <v>6</v>
      </c>
      <c r="E44">
        <v>75</v>
      </c>
    </row>
    <row r="45" spans="1:5" x14ac:dyDescent="0.2">
      <c r="A45" t="s">
        <v>218</v>
      </c>
      <c r="B45">
        <v>54005.188651306002</v>
      </c>
      <c r="C45">
        <v>1</v>
      </c>
      <c r="D45">
        <v>7</v>
      </c>
      <c r="E45">
        <v>90</v>
      </c>
    </row>
    <row r="46" spans="1:5" x14ac:dyDescent="0.2">
      <c r="A46" t="s">
        <v>219</v>
      </c>
      <c r="B46">
        <v>50445.452180592198</v>
      </c>
      <c r="C46">
        <v>1</v>
      </c>
      <c r="D46">
        <v>8</v>
      </c>
      <c r="E46">
        <v>105</v>
      </c>
    </row>
    <row r="47" spans="1:5" x14ac:dyDescent="0.2">
      <c r="A47" t="s">
        <v>220</v>
      </c>
      <c r="B47">
        <v>76003.564568192101</v>
      </c>
      <c r="C47">
        <v>1</v>
      </c>
      <c r="D47">
        <v>9</v>
      </c>
      <c r="E47">
        <v>120</v>
      </c>
    </row>
    <row r="48" spans="1:5" x14ac:dyDescent="0.2">
      <c r="A48" t="s">
        <v>221</v>
      </c>
      <c r="B48">
        <v>71311.433787525195</v>
      </c>
      <c r="C48">
        <v>1</v>
      </c>
      <c r="D48">
        <v>10</v>
      </c>
      <c r="E48">
        <v>135</v>
      </c>
    </row>
    <row r="49" spans="1:5" x14ac:dyDescent="0.2">
      <c r="A49" t="s">
        <v>222</v>
      </c>
      <c r="B49">
        <v>71311.433787525195</v>
      </c>
      <c r="C49">
        <v>1</v>
      </c>
      <c r="D49">
        <v>11</v>
      </c>
      <c r="E49">
        <v>150</v>
      </c>
    </row>
    <row r="50" spans="1:5" x14ac:dyDescent="0.2">
      <c r="A50" t="s">
        <v>223</v>
      </c>
      <c r="B50">
        <v>55031.578196601396</v>
      </c>
      <c r="C50">
        <v>1</v>
      </c>
      <c r="D50">
        <v>12</v>
      </c>
      <c r="E50">
        <v>165</v>
      </c>
    </row>
    <row r="51" spans="1:5" x14ac:dyDescent="0.2">
      <c r="A51" t="s">
        <v>224</v>
      </c>
      <c r="B51">
        <v>49553.7624151282</v>
      </c>
      <c r="C51">
        <v>1</v>
      </c>
      <c r="D51">
        <v>13</v>
      </c>
      <c r="E51">
        <v>180</v>
      </c>
    </row>
    <row r="52" spans="1:5" x14ac:dyDescent="0.2">
      <c r="A52" t="s">
        <v>225</v>
      </c>
      <c r="B52">
        <v>4556.8</v>
      </c>
      <c r="C52">
        <v>1</v>
      </c>
      <c r="D52">
        <v>14</v>
      </c>
      <c r="E52">
        <v>195</v>
      </c>
    </row>
    <row r="53" spans="1:5" x14ac:dyDescent="0.2">
      <c r="A53" t="s">
        <v>226</v>
      </c>
      <c r="B53">
        <v>5718.3885121659296</v>
      </c>
      <c r="C53">
        <v>1</v>
      </c>
      <c r="D53">
        <v>15</v>
      </c>
      <c r="E53">
        <v>210</v>
      </c>
    </row>
    <row r="54" spans="1:5" x14ac:dyDescent="0.2">
      <c r="A54" t="s">
        <v>227</v>
      </c>
      <c r="B54">
        <v>5718.3885121659296</v>
      </c>
      <c r="C54">
        <v>1</v>
      </c>
      <c r="D54">
        <v>16</v>
      </c>
      <c r="E54">
        <v>225</v>
      </c>
    </row>
    <row r="55" spans="1:5" x14ac:dyDescent="0.2">
      <c r="A55" t="s">
        <v>228</v>
      </c>
      <c r="B55">
        <v>5188.2453815573999</v>
      </c>
      <c r="C55">
        <v>0</v>
      </c>
      <c r="D55">
        <v>0</v>
      </c>
    </row>
    <row r="56" spans="1:5" x14ac:dyDescent="0.2">
      <c r="A56" t="s">
        <v>229</v>
      </c>
      <c r="B56">
        <v>3526.3539090151198</v>
      </c>
      <c r="C56">
        <v>0</v>
      </c>
      <c r="D56">
        <v>0</v>
      </c>
    </row>
    <row r="57" spans="1:5" x14ac:dyDescent="0.2">
      <c r="A57" t="s">
        <v>230</v>
      </c>
      <c r="B57">
        <v>3486.0248747557898</v>
      </c>
      <c r="C57">
        <v>0</v>
      </c>
      <c r="D57">
        <v>0</v>
      </c>
    </row>
    <row r="58" spans="1:5" x14ac:dyDescent="0.2">
      <c r="A58" t="s">
        <v>231</v>
      </c>
      <c r="B58">
        <v>2883.1763644263201</v>
      </c>
      <c r="C58">
        <v>0</v>
      </c>
      <c r="D58">
        <v>0</v>
      </c>
    </row>
    <row r="59" spans="1:5" x14ac:dyDescent="0.2">
      <c r="A59" t="s">
        <v>232</v>
      </c>
      <c r="B59">
        <v>310588.58838977298</v>
      </c>
      <c r="C59">
        <v>0</v>
      </c>
      <c r="D59">
        <v>0</v>
      </c>
    </row>
    <row r="60" spans="1:5" x14ac:dyDescent="0.2">
      <c r="A60" t="s">
        <v>233</v>
      </c>
      <c r="B60">
        <v>264843.53127116698</v>
      </c>
      <c r="C60">
        <v>2</v>
      </c>
      <c r="D60">
        <v>1</v>
      </c>
      <c r="E60">
        <v>0</v>
      </c>
    </row>
    <row r="61" spans="1:5" x14ac:dyDescent="0.2">
      <c r="A61" t="s">
        <v>234</v>
      </c>
      <c r="B61">
        <v>365768.659928268</v>
      </c>
      <c r="C61">
        <v>2</v>
      </c>
      <c r="D61">
        <v>2</v>
      </c>
      <c r="E61">
        <v>15</v>
      </c>
    </row>
    <row r="62" spans="1:5" x14ac:dyDescent="0.2">
      <c r="A62" t="s">
        <v>235</v>
      </c>
      <c r="B62">
        <v>289332.662231786</v>
      </c>
      <c r="C62">
        <v>2</v>
      </c>
      <c r="D62">
        <v>3</v>
      </c>
      <c r="E62">
        <v>30</v>
      </c>
    </row>
    <row r="63" spans="1:5" x14ac:dyDescent="0.2">
      <c r="A63" t="s">
        <v>236</v>
      </c>
      <c r="B63">
        <v>340426.793847405</v>
      </c>
      <c r="C63">
        <v>2</v>
      </c>
      <c r="D63">
        <v>4</v>
      </c>
      <c r="E63">
        <v>45</v>
      </c>
    </row>
    <row r="64" spans="1:5" x14ac:dyDescent="0.2">
      <c r="A64" t="s">
        <v>237</v>
      </c>
      <c r="B64">
        <v>340426.793847405</v>
      </c>
      <c r="C64">
        <v>2</v>
      </c>
      <c r="D64">
        <v>5</v>
      </c>
      <c r="E64">
        <v>60</v>
      </c>
    </row>
    <row r="65" spans="1:5" x14ac:dyDescent="0.2">
      <c r="A65" t="s">
        <v>238</v>
      </c>
      <c r="B65">
        <v>58200.748569413299</v>
      </c>
      <c r="C65">
        <v>2</v>
      </c>
      <c r="D65">
        <v>6</v>
      </c>
      <c r="E65">
        <v>75</v>
      </c>
    </row>
    <row r="66" spans="1:5" x14ac:dyDescent="0.2">
      <c r="A66" t="s">
        <v>239</v>
      </c>
      <c r="B66">
        <v>58200.748569413299</v>
      </c>
      <c r="C66">
        <v>2</v>
      </c>
      <c r="D66">
        <v>7</v>
      </c>
      <c r="E66">
        <v>90</v>
      </c>
    </row>
    <row r="67" spans="1:5" x14ac:dyDescent="0.2">
      <c r="A67" t="s">
        <v>240</v>
      </c>
      <c r="B67">
        <v>59320.530870454801</v>
      </c>
      <c r="C67">
        <v>2</v>
      </c>
      <c r="D67">
        <v>8</v>
      </c>
      <c r="E67">
        <v>105</v>
      </c>
    </row>
    <row r="68" spans="1:5" x14ac:dyDescent="0.2">
      <c r="A68" t="s">
        <v>241</v>
      </c>
      <c r="B68">
        <v>42902.583315832402</v>
      </c>
      <c r="C68">
        <v>2</v>
      </c>
      <c r="D68">
        <v>9</v>
      </c>
      <c r="E68">
        <v>120</v>
      </c>
    </row>
    <row r="69" spans="1:5" x14ac:dyDescent="0.2">
      <c r="A69" t="s">
        <v>242</v>
      </c>
      <c r="B69">
        <v>51919.395969798403</v>
      </c>
      <c r="C69">
        <v>2</v>
      </c>
      <c r="D69">
        <v>10</v>
      </c>
      <c r="E69">
        <v>135</v>
      </c>
    </row>
    <row r="70" spans="1:5" x14ac:dyDescent="0.2">
      <c r="A70" t="s">
        <v>243</v>
      </c>
      <c r="B70">
        <v>42185.230328183003</v>
      </c>
      <c r="C70">
        <v>2</v>
      </c>
      <c r="D70">
        <v>11</v>
      </c>
      <c r="E70">
        <v>150</v>
      </c>
    </row>
    <row r="71" spans="1:5" x14ac:dyDescent="0.2">
      <c r="A71" t="s">
        <v>244</v>
      </c>
      <c r="B71">
        <v>13058.0771732292</v>
      </c>
      <c r="C71">
        <v>2</v>
      </c>
      <c r="D71">
        <v>12</v>
      </c>
      <c r="E71">
        <v>165</v>
      </c>
    </row>
    <row r="72" spans="1:5" x14ac:dyDescent="0.2">
      <c r="A72" t="s">
        <v>245</v>
      </c>
      <c r="B72">
        <v>318083.54389548901</v>
      </c>
      <c r="C72">
        <v>2</v>
      </c>
      <c r="D72">
        <v>13</v>
      </c>
      <c r="E72">
        <v>180</v>
      </c>
    </row>
    <row r="73" spans="1:5" x14ac:dyDescent="0.2">
      <c r="A73" t="s">
        <v>246</v>
      </c>
      <c r="B73">
        <v>443641.482094804</v>
      </c>
      <c r="C73">
        <v>2</v>
      </c>
      <c r="D73">
        <v>14</v>
      </c>
      <c r="E73">
        <v>195</v>
      </c>
    </row>
    <row r="74" spans="1:5" x14ac:dyDescent="0.2">
      <c r="A74" t="s">
        <v>247</v>
      </c>
      <c r="B74">
        <v>318757.97457060002</v>
      </c>
      <c r="C74">
        <v>2</v>
      </c>
      <c r="D74">
        <v>15</v>
      </c>
      <c r="E74">
        <v>210</v>
      </c>
    </row>
    <row r="75" spans="1:5" x14ac:dyDescent="0.2">
      <c r="A75" t="s">
        <v>248</v>
      </c>
      <c r="B75">
        <v>372205.97335765202</v>
      </c>
      <c r="C75">
        <v>2</v>
      </c>
      <c r="D75">
        <v>16</v>
      </c>
      <c r="E75">
        <v>225</v>
      </c>
    </row>
    <row r="76" spans="1:5" x14ac:dyDescent="0.2">
      <c r="A76" t="s">
        <v>249</v>
      </c>
      <c r="B76">
        <v>359147.65030813997</v>
      </c>
      <c r="C76">
        <v>0</v>
      </c>
      <c r="D76">
        <v>0</v>
      </c>
    </row>
    <row r="77" spans="1:5" x14ac:dyDescent="0.2">
      <c r="A77" t="s">
        <v>250</v>
      </c>
      <c r="B77">
        <v>456827.52738612401</v>
      </c>
      <c r="C77">
        <v>0</v>
      </c>
      <c r="D77">
        <v>0</v>
      </c>
    </row>
    <row r="78" spans="1:5" x14ac:dyDescent="0.2">
      <c r="A78" t="s">
        <v>251</v>
      </c>
      <c r="B78">
        <v>314660.449233989</v>
      </c>
      <c r="C78">
        <v>3</v>
      </c>
      <c r="D78">
        <v>1</v>
      </c>
      <c r="E78">
        <v>0</v>
      </c>
    </row>
    <row r="79" spans="1:5" x14ac:dyDescent="0.2">
      <c r="A79" t="s">
        <v>252</v>
      </c>
      <c r="B79">
        <v>44.949738817435502</v>
      </c>
      <c r="C79">
        <v>3</v>
      </c>
      <c r="D79">
        <v>2</v>
      </c>
      <c r="E79">
        <v>15</v>
      </c>
    </row>
    <row r="80" spans="1:5" x14ac:dyDescent="0.2">
      <c r="A80" t="s">
        <v>253</v>
      </c>
      <c r="B80">
        <v>0</v>
      </c>
      <c r="C80">
        <v>3</v>
      </c>
      <c r="D80">
        <v>3</v>
      </c>
      <c r="E80">
        <v>30</v>
      </c>
    </row>
    <row r="81" spans="1:5" x14ac:dyDescent="0.2">
      <c r="A81" t="s">
        <v>254</v>
      </c>
      <c r="B81">
        <v>0</v>
      </c>
      <c r="C81">
        <v>3</v>
      </c>
      <c r="D81">
        <v>4</v>
      </c>
      <c r="E81">
        <v>45</v>
      </c>
    </row>
    <row r="82" spans="1:5" x14ac:dyDescent="0.2">
      <c r="A82" t="s">
        <v>255</v>
      </c>
      <c r="B82">
        <v>0</v>
      </c>
      <c r="C82">
        <v>3</v>
      </c>
      <c r="D82">
        <v>5</v>
      </c>
      <c r="E82">
        <v>60</v>
      </c>
    </row>
    <row r="83" spans="1:5" x14ac:dyDescent="0.2">
      <c r="A83" t="s">
        <v>256</v>
      </c>
      <c r="B83">
        <v>332180.400799967</v>
      </c>
      <c r="C83">
        <v>3</v>
      </c>
      <c r="D83">
        <v>6</v>
      </c>
      <c r="E83">
        <v>75</v>
      </c>
    </row>
    <row r="84" spans="1:5" x14ac:dyDescent="0.2">
      <c r="A84" t="s">
        <v>257</v>
      </c>
      <c r="B84">
        <v>507870.51684061001</v>
      </c>
      <c r="C84">
        <v>3</v>
      </c>
      <c r="D84">
        <v>7</v>
      </c>
      <c r="E84">
        <v>90</v>
      </c>
    </row>
    <row r="85" spans="1:5" x14ac:dyDescent="0.2">
      <c r="A85" t="s">
        <v>258</v>
      </c>
      <c r="B85">
        <v>338279.165952123</v>
      </c>
      <c r="C85">
        <v>3</v>
      </c>
      <c r="D85">
        <v>8</v>
      </c>
      <c r="E85">
        <v>105</v>
      </c>
    </row>
    <row r="86" spans="1:5" x14ac:dyDescent="0.2">
      <c r="A86" t="s">
        <v>259</v>
      </c>
      <c r="B86">
        <v>370210.15197253798</v>
      </c>
      <c r="C86">
        <v>3</v>
      </c>
      <c r="D86">
        <v>9</v>
      </c>
      <c r="E86">
        <v>120</v>
      </c>
    </row>
    <row r="87" spans="1:5" x14ac:dyDescent="0.2">
      <c r="A87" t="s">
        <v>260</v>
      </c>
      <c r="B87">
        <v>434864.18929384102</v>
      </c>
      <c r="C87">
        <v>3</v>
      </c>
      <c r="D87">
        <v>10</v>
      </c>
      <c r="E87">
        <v>135</v>
      </c>
    </row>
    <row r="88" spans="1:5" x14ac:dyDescent="0.2">
      <c r="A88" t="s">
        <v>261</v>
      </c>
      <c r="B88">
        <v>341407.77898945799</v>
      </c>
      <c r="C88">
        <v>3</v>
      </c>
      <c r="D88">
        <v>11</v>
      </c>
      <c r="E88">
        <v>150</v>
      </c>
    </row>
    <row r="89" spans="1:5" x14ac:dyDescent="0.2">
      <c r="A89" t="s">
        <v>262</v>
      </c>
      <c r="B89">
        <v>62153.7012012942</v>
      </c>
      <c r="C89">
        <v>3</v>
      </c>
      <c r="D89">
        <v>12</v>
      </c>
      <c r="E89">
        <v>165</v>
      </c>
    </row>
    <row r="90" spans="1:5" x14ac:dyDescent="0.2">
      <c r="A90" t="s">
        <v>263</v>
      </c>
      <c r="B90">
        <v>46455.509201567598</v>
      </c>
      <c r="C90">
        <v>3</v>
      </c>
      <c r="D90">
        <v>13</v>
      </c>
      <c r="E90">
        <v>180</v>
      </c>
    </row>
    <row r="91" spans="1:5" x14ac:dyDescent="0.2">
      <c r="A91" t="s">
        <v>264</v>
      </c>
      <c r="B91">
        <v>55019.442096365099</v>
      </c>
      <c r="C91">
        <v>3</v>
      </c>
      <c r="D91">
        <v>14</v>
      </c>
      <c r="E91">
        <v>195</v>
      </c>
    </row>
    <row r="92" spans="1:5" x14ac:dyDescent="0.2">
      <c r="A92" t="s">
        <v>265</v>
      </c>
      <c r="B92">
        <v>37771.422992606698</v>
      </c>
      <c r="C92">
        <v>3</v>
      </c>
      <c r="D92">
        <v>15</v>
      </c>
      <c r="E92">
        <v>210</v>
      </c>
    </row>
    <row r="93" spans="1:5" x14ac:dyDescent="0.2">
      <c r="A93" t="s">
        <v>266</v>
      </c>
      <c r="B93">
        <v>13851.951258790001</v>
      </c>
      <c r="C93">
        <v>3</v>
      </c>
      <c r="D93">
        <v>16</v>
      </c>
      <c r="E93">
        <v>225</v>
      </c>
    </row>
    <row r="94" spans="1:5" x14ac:dyDescent="0.2">
      <c r="A94" t="s">
        <v>267</v>
      </c>
      <c r="B94">
        <v>3299.3824398102502</v>
      </c>
      <c r="C94">
        <v>0</v>
      </c>
      <c r="D94">
        <v>0</v>
      </c>
    </row>
    <row r="95" spans="1:5" x14ac:dyDescent="0.2">
      <c r="A95" t="s">
        <v>268</v>
      </c>
      <c r="B95">
        <v>2167.3868947879</v>
      </c>
      <c r="C95">
        <v>4</v>
      </c>
      <c r="D95">
        <v>1</v>
      </c>
      <c r="E95">
        <v>0</v>
      </c>
    </row>
    <row r="96" spans="1:5" x14ac:dyDescent="0.2">
      <c r="A96" t="s">
        <v>269</v>
      </c>
      <c r="B96">
        <v>1252.04246095703</v>
      </c>
      <c r="C96">
        <v>4</v>
      </c>
      <c r="D96">
        <v>2</v>
      </c>
      <c r="E96">
        <v>15</v>
      </c>
    </row>
    <row r="97" spans="1:5" x14ac:dyDescent="0.2">
      <c r="A97" t="s">
        <v>270</v>
      </c>
      <c r="B97">
        <v>1242.6595371502699</v>
      </c>
      <c r="C97">
        <v>4</v>
      </c>
      <c r="D97">
        <v>3</v>
      </c>
      <c r="E97">
        <v>30</v>
      </c>
    </row>
    <row r="98" spans="1:5" x14ac:dyDescent="0.2">
      <c r="A98" t="s">
        <v>271</v>
      </c>
      <c r="B98">
        <v>597.79911847981498</v>
      </c>
      <c r="C98">
        <v>4</v>
      </c>
      <c r="D98">
        <v>4</v>
      </c>
      <c r="E98">
        <v>45</v>
      </c>
    </row>
    <row r="99" spans="1:5" x14ac:dyDescent="0.2">
      <c r="A99" t="s">
        <v>272</v>
      </c>
      <c r="B99">
        <v>347301.82211408397</v>
      </c>
      <c r="C99">
        <v>4</v>
      </c>
      <c r="D99">
        <v>5</v>
      </c>
      <c r="E99">
        <v>60</v>
      </c>
    </row>
    <row r="100" spans="1:5" x14ac:dyDescent="0.2">
      <c r="A100" t="s">
        <v>273</v>
      </c>
      <c r="B100">
        <v>323408.789696644</v>
      </c>
      <c r="C100">
        <v>4</v>
      </c>
      <c r="D100">
        <v>6</v>
      </c>
      <c r="E100">
        <v>75</v>
      </c>
    </row>
    <row r="101" spans="1:5" x14ac:dyDescent="0.2">
      <c r="A101" t="s">
        <v>274</v>
      </c>
      <c r="B101">
        <v>388653.44737892703</v>
      </c>
      <c r="C101">
        <v>4</v>
      </c>
      <c r="D101">
        <v>7</v>
      </c>
      <c r="E101">
        <v>90</v>
      </c>
    </row>
    <row r="102" spans="1:5" x14ac:dyDescent="0.2">
      <c r="A102" t="s">
        <v>275</v>
      </c>
      <c r="B102">
        <v>308507.31267198903</v>
      </c>
      <c r="C102">
        <v>4</v>
      </c>
      <c r="D102">
        <v>8</v>
      </c>
      <c r="E102">
        <v>105</v>
      </c>
    </row>
    <row r="103" spans="1:5" x14ac:dyDescent="0.2">
      <c r="A103" t="s">
        <v>276</v>
      </c>
      <c r="B103">
        <v>441645.51920341398</v>
      </c>
      <c r="C103">
        <v>4</v>
      </c>
      <c r="D103">
        <v>9</v>
      </c>
      <c r="E103">
        <v>120</v>
      </c>
    </row>
    <row r="104" spans="1:5" x14ac:dyDescent="0.2">
      <c r="A104" t="s">
        <v>277</v>
      </c>
      <c r="B104">
        <v>338411.43881836598</v>
      </c>
      <c r="C104">
        <v>4</v>
      </c>
      <c r="D104">
        <v>10</v>
      </c>
      <c r="E104">
        <v>135</v>
      </c>
    </row>
    <row r="105" spans="1:5" x14ac:dyDescent="0.2">
      <c r="A105" t="s">
        <v>278</v>
      </c>
      <c r="B105">
        <v>46106.100148784099</v>
      </c>
      <c r="C105">
        <v>4</v>
      </c>
      <c r="D105">
        <v>11</v>
      </c>
      <c r="E105">
        <v>150</v>
      </c>
    </row>
    <row r="106" spans="1:5" x14ac:dyDescent="0.2">
      <c r="A106" t="s">
        <v>279</v>
      </c>
      <c r="B106">
        <v>37287.283915325803</v>
      </c>
      <c r="C106">
        <v>4</v>
      </c>
      <c r="D106">
        <v>12</v>
      </c>
      <c r="E106">
        <v>165</v>
      </c>
    </row>
    <row r="107" spans="1:5" x14ac:dyDescent="0.2">
      <c r="A107" t="s">
        <v>280</v>
      </c>
      <c r="B107">
        <v>40581.405183350398</v>
      </c>
      <c r="C107">
        <v>4</v>
      </c>
      <c r="D107">
        <v>13</v>
      </c>
      <c r="E107">
        <v>180</v>
      </c>
    </row>
    <row r="108" spans="1:5" x14ac:dyDescent="0.2">
      <c r="A108" t="s">
        <v>281</v>
      </c>
      <c r="B108">
        <v>27579.1959516446</v>
      </c>
      <c r="C108">
        <v>4</v>
      </c>
      <c r="D108">
        <v>14</v>
      </c>
      <c r="E108">
        <v>195</v>
      </c>
    </row>
    <row r="109" spans="1:5" x14ac:dyDescent="0.2">
      <c r="A109" t="s">
        <v>282</v>
      </c>
      <c r="B109">
        <v>19675.231163465902</v>
      </c>
      <c r="C109">
        <v>4</v>
      </c>
      <c r="D109">
        <v>15</v>
      </c>
      <c r="E109">
        <v>210</v>
      </c>
    </row>
    <row r="110" spans="1:5" x14ac:dyDescent="0.2">
      <c r="A110" t="s">
        <v>283</v>
      </c>
      <c r="B110">
        <v>3858.4840018412001</v>
      </c>
      <c r="C110">
        <v>4</v>
      </c>
      <c r="D110">
        <v>16</v>
      </c>
      <c r="E110">
        <v>225</v>
      </c>
    </row>
    <row r="111" spans="1:5" x14ac:dyDescent="0.2">
      <c r="A111" t="s">
        <v>284</v>
      </c>
      <c r="B111">
        <v>3858.4840018412001</v>
      </c>
      <c r="C111">
        <v>0</v>
      </c>
      <c r="D111">
        <v>0</v>
      </c>
    </row>
    <row r="112" spans="1:5" x14ac:dyDescent="0.2">
      <c r="A112" t="s">
        <v>285</v>
      </c>
      <c r="B112">
        <v>1280</v>
      </c>
      <c r="C112">
        <v>0</v>
      </c>
      <c r="D112">
        <v>0</v>
      </c>
    </row>
    <row r="113" spans="1:4" x14ac:dyDescent="0.2">
      <c r="A113" t="s">
        <v>286</v>
      </c>
      <c r="B113">
        <v>2111.93400206243</v>
      </c>
      <c r="C113">
        <v>0</v>
      </c>
      <c r="D113">
        <v>0</v>
      </c>
    </row>
    <row r="114" spans="1:4" x14ac:dyDescent="0.2">
      <c r="A114" t="s">
        <v>287</v>
      </c>
      <c r="B114">
        <v>2111.93400206243</v>
      </c>
      <c r="C114">
        <v>0</v>
      </c>
      <c r="D114">
        <v>0</v>
      </c>
    </row>
    <row r="115" spans="1:4" x14ac:dyDescent="0.2">
      <c r="A115" t="s">
        <v>288</v>
      </c>
      <c r="B115">
        <v>338396.12056670099</v>
      </c>
      <c r="C115">
        <v>0</v>
      </c>
      <c r="D115">
        <v>0</v>
      </c>
    </row>
    <row r="116" spans="1:4" x14ac:dyDescent="0.2">
      <c r="A116" t="s">
        <v>289</v>
      </c>
      <c r="B116">
        <v>265713.91315686499</v>
      </c>
      <c r="C116">
        <v>0</v>
      </c>
      <c r="D116">
        <v>0</v>
      </c>
    </row>
    <row r="117" spans="1:4" x14ac:dyDescent="0.2">
      <c r="A117" t="s">
        <v>290</v>
      </c>
      <c r="B117">
        <v>323835.328626487</v>
      </c>
      <c r="C117">
        <v>0</v>
      </c>
      <c r="D117">
        <v>0</v>
      </c>
    </row>
    <row r="118" spans="1:4" x14ac:dyDescent="0.2">
      <c r="A118" t="s">
        <v>291</v>
      </c>
      <c r="B118">
        <v>323291.17897969601</v>
      </c>
      <c r="C118">
        <v>0</v>
      </c>
      <c r="D118">
        <v>0</v>
      </c>
    </row>
    <row r="119" spans="1:4" x14ac:dyDescent="0.2">
      <c r="A119" t="s">
        <v>292</v>
      </c>
      <c r="B119">
        <v>323291.17897969601</v>
      </c>
      <c r="C119">
        <v>0</v>
      </c>
      <c r="D119">
        <v>0</v>
      </c>
    </row>
    <row r="120" spans="1:4" x14ac:dyDescent="0.2">
      <c r="A120" t="s">
        <v>293</v>
      </c>
      <c r="B120">
        <v>255638.91509222001</v>
      </c>
      <c r="C120">
        <v>0</v>
      </c>
      <c r="D120">
        <v>0</v>
      </c>
    </row>
    <row r="121" spans="1:4" x14ac:dyDescent="0.2">
      <c r="A121" t="s">
        <v>294</v>
      </c>
      <c r="B121">
        <v>1314.5057766367099</v>
      </c>
      <c r="C121">
        <v>0</v>
      </c>
      <c r="D121">
        <v>0</v>
      </c>
    </row>
    <row r="122" spans="1:4" x14ac:dyDescent="0.2">
      <c r="A122" t="s">
        <v>295</v>
      </c>
      <c r="B122">
        <v>243563.52275346301</v>
      </c>
      <c r="C122">
        <v>0</v>
      </c>
      <c r="D122">
        <v>0</v>
      </c>
    </row>
    <row r="123" spans="1:4" x14ac:dyDescent="0.2">
      <c r="A123" t="s">
        <v>296</v>
      </c>
      <c r="B123">
        <v>303197.41899762501</v>
      </c>
      <c r="C123">
        <v>0</v>
      </c>
      <c r="D123">
        <v>0</v>
      </c>
    </row>
    <row r="124" spans="1:4" x14ac:dyDescent="0.2">
      <c r="A124" t="s">
        <v>297</v>
      </c>
      <c r="B124">
        <v>478101.77236455202</v>
      </c>
      <c r="C124">
        <v>0</v>
      </c>
      <c r="D124">
        <v>0</v>
      </c>
    </row>
    <row r="125" spans="1:4" x14ac:dyDescent="0.2">
      <c r="A125" t="s">
        <v>298</v>
      </c>
      <c r="B125">
        <v>299343.57424662099</v>
      </c>
      <c r="C125">
        <v>0</v>
      </c>
      <c r="D125">
        <v>0</v>
      </c>
    </row>
    <row r="126" spans="1:4" x14ac:dyDescent="0.2">
      <c r="A126" t="s">
        <v>299</v>
      </c>
      <c r="B126">
        <v>297703.51034727501</v>
      </c>
      <c r="C126">
        <v>0</v>
      </c>
      <c r="D126">
        <v>0</v>
      </c>
    </row>
    <row r="127" spans="1:4" x14ac:dyDescent="0.2">
      <c r="A127" t="s">
        <v>300</v>
      </c>
      <c r="B127">
        <v>297703.51034727501</v>
      </c>
      <c r="C127">
        <v>0</v>
      </c>
      <c r="D127">
        <v>0</v>
      </c>
    </row>
    <row r="128" spans="1:4" x14ac:dyDescent="0.2">
      <c r="A128" t="s">
        <v>301</v>
      </c>
      <c r="B128">
        <v>1249.0061438380901</v>
      </c>
      <c r="C128">
        <v>0</v>
      </c>
      <c r="D128">
        <v>0</v>
      </c>
    </row>
    <row r="129" spans="1:4" x14ac:dyDescent="0.2">
      <c r="A129" t="s">
        <v>302</v>
      </c>
      <c r="B129">
        <v>1249.0061438380901</v>
      </c>
      <c r="C129">
        <v>0</v>
      </c>
      <c r="D129">
        <v>0</v>
      </c>
    </row>
    <row r="130" spans="1:4" x14ac:dyDescent="0.2">
      <c r="A130" t="s">
        <v>303</v>
      </c>
      <c r="B130">
        <v>511.99999999999898</v>
      </c>
      <c r="C130">
        <v>0</v>
      </c>
      <c r="D1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E672-BA8B-294A-B742-B3B1F2028C69}">
  <dimension ref="A1:E157"/>
  <sheetViews>
    <sheetView topLeftCell="A87" workbookViewId="0">
      <selection activeCell="B119" sqref="B119:B141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173</v>
      </c>
      <c r="B2">
        <v>25056.315741800801</v>
      </c>
      <c r="C2">
        <v>0</v>
      </c>
      <c r="D2">
        <v>0</v>
      </c>
    </row>
    <row r="3" spans="1:5" x14ac:dyDescent="0.2">
      <c r="A3" t="s">
        <v>18</v>
      </c>
      <c r="B3">
        <v>32976.728941811001</v>
      </c>
      <c r="C3">
        <v>0</v>
      </c>
      <c r="D3">
        <v>0</v>
      </c>
    </row>
    <row r="4" spans="1:5" x14ac:dyDescent="0.2">
      <c r="A4" t="s">
        <v>19</v>
      </c>
      <c r="B4">
        <v>40897.142141821198</v>
      </c>
      <c r="C4">
        <v>0</v>
      </c>
      <c r="D4">
        <v>0</v>
      </c>
    </row>
    <row r="5" spans="1:5" x14ac:dyDescent="0.2">
      <c r="A5" t="s">
        <v>20</v>
      </c>
      <c r="B5">
        <v>34747.733333333301</v>
      </c>
      <c r="C5">
        <v>0</v>
      </c>
      <c r="D5">
        <v>0</v>
      </c>
    </row>
    <row r="6" spans="1:5" x14ac:dyDescent="0.2">
      <c r="A6" t="s">
        <v>21</v>
      </c>
      <c r="B6">
        <v>27493.552062631701</v>
      </c>
      <c r="C6">
        <v>0</v>
      </c>
      <c r="D6">
        <v>0</v>
      </c>
    </row>
    <row r="7" spans="1:5" x14ac:dyDescent="0.2">
      <c r="A7" t="s">
        <v>22</v>
      </c>
      <c r="B7">
        <v>31053.487459965501</v>
      </c>
      <c r="C7">
        <v>0</v>
      </c>
      <c r="D7">
        <v>0</v>
      </c>
    </row>
    <row r="8" spans="1:5" x14ac:dyDescent="0.2">
      <c r="A8" t="s">
        <v>23</v>
      </c>
      <c r="B8">
        <v>34613.4228572992</v>
      </c>
      <c r="C8">
        <v>0</v>
      </c>
      <c r="D8">
        <v>0</v>
      </c>
    </row>
    <row r="9" spans="1:5" x14ac:dyDescent="0.2">
      <c r="A9" t="s">
        <v>24</v>
      </c>
      <c r="B9">
        <v>27108.540967352899</v>
      </c>
      <c r="C9">
        <v>0</v>
      </c>
      <c r="D9">
        <v>0</v>
      </c>
    </row>
    <row r="10" spans="1:5" x14ac:dyDescent="0.2">
      <c r="A10" t="s">
        <v>25</v>
      </c>
      <c r="B10">
        <v>29040.239381894498</v>
      </c>
      <c r="C10">
        <v>0</v>
      </c>
      <c r="D10">
        <v>0</v>
      </c>
    </row>
    <row r="11" spans="1:5" x14ac:dyDescent="0.2">
      <c r="A11" t="s">
        <v>26</v>
      </c>
      <c r="B11">
        <v>29040.239381894498</v>
      </c>
      <c r="C11">
        <v>0</v>
      </c>
      <c r="D11">
        <v>0</v>
      </c>
    </row>
    <row r="12" spans="1:5" x14ac:dyDescent="0.2">
      <c r="A12" t="s">
        <v>27</v>
      </c>
      <c r="B12">
        <v>1184.1445917296601</v>
      </c>
      <c r="C12">
        <v>0</v>
      </c>
      <c r="D12">
        <v>0</v>
      </c>
    </row>
    <row r="13" spans="1:5" x14ac:dyDescent="0.2">
      <c r="A13" t="s">
        <v>28</v>
      </c>
      <c r="B13">
        <v>1184.1445917296601</v>
      </c>
      <c r="C13">
        <v>0</v>
      </c>
      <c r="D13">
        <v>0</v>
      </c>
    </row>
    <row r="14" spans="1:5" x14ac:dyDescent="0.2">
      <c r="A14" t="s">
        <v>29</v>
      </c>
      <c r="B14">
        <v>0</v>
      </c>
      <c r="C14">
        <v>0</v>
      </c>
      <c r="D14">
        <v>0</v>
      </c>
    </row>
    <row r="15" spans="1:5" x14ac:dyDescent="0.2">
      <c r="A15" t="s">
        <v>30</v>
      </c>
      <c r="B15">
        <v>0</v>
      </c>
      <c r="C15">
        <v>0</v>
      </c>
      <c r="D15">
        <v>0</v>
      </c>
    </row>
    <row r="16" spans="1:5" x14ac:dyDescent="0.2">
      <c r="A16" t="s">
        <v>31</v>
      </c>
      <c r="B16">
        <v>0</v>
      </c>
      <c r="C16">
        <v>0</v>
      </c>
      <c r="D16">
        <v>0</v>
      </c>
    </row>
    <row r="17" spans="1:4" x14ac:dyDescent="0.2">
      <c r="A17" t="s">
        <v>32</v>
      </c>
      <c r="B17">
        <v>0</v>
      </c>
      <c r="C17">
        <v>0</v>
      </c>
      <c r="D17">
        <v>0</v>
      </c>
    </row>
    <row r="18" spans="1:4" x14ac:dyDescent="0.2">
      <c r="A18" t="s">
        <v>33</v>
      </c>
      <c r="B18">
        <v>0</v>
      </c>
      <c r="C18">
        <v>0</v>
      </c>
      <c r="D18">
        <v>0</v>
      </c>
    </row>
    <row r="19" spans="1:4" x14ac:dyDescent="0.2">
      <c r="A19" t="s">
        <v>34</v>
      </c>
      <c r="B19">
        <v>0</v>
      </c>
      <c r="C19">
        <v>0</v>
      </c>
      <c r="D19">
        <v>0</v>
      </c>
    </row>
    <row r="20" spans="1:4" x14ac:dyDescent="0.2">
      <c r="A20" t="s">
        <v>35</v>
      </c>
      <c r="B20">
        <v>0</v>
      </c>
      <c r="C20">
        <v>0</v>
      </c>
      <c r="D20">
        <v>0</v>
      </c>
    </row>
    <row r="21" spans="1:4" x14ac:dyDescent="0.2">
      <c r="A21" t="s">
        <v>36</v>
      </c>
      <c r="B21">
        <v>0</v>
      </c>
      <c r="C21">
        <v>0</v>
      </c>
      <c r="D21">
        <v>0</v>
      </c>
    </row>
    <row r="22" spans="1:4" x14ac:dyDescent="0.2">
      <c r="A22" t="s">
        <v>37</v>
      </c>
      <c r="B22">
        <v>0</v>
      </c>
      <c r="C22">
        <v>0</v>
      </c>
      <c r="D22">
        <v>0</v>
      </c>
    </row>
    <row r="23" spans="1:4" x14ac:dyDescent="0.2">
      <c r="A23" t="s">
        <v>38</v>
      </c>
      <c r="B23">
        <v>0</v>
      </c>
      <c r="C23">
        <v>0</v>
      </c>
      <c r="D23">
        <v>0</v>
      </c>
    </row>
    <row r="24" spans="1:4" x14ac:dyDescent="0.2">
      <c r="A24" t="s">
        <v>39</v>
      </c>
      <c r="B24">
        <v>0</v>
      </c>
      <c r="C24">
        <v>0</v>
      </c>
      <c r="D24">
        <v>0</v>
      </c>
    </row>
    <row r="25" spans="1:4" x14ac:dyDescent="0.2">
      <c r="A25" t="s">
        <v>40</v>
      </c>
      <c r="B25">
        <v>0</v>
      </c>
      <c r="C25">
        <v>0</v>
      </c>
      <c r="D25">
        <v>0</v>
      </c>
    </row>
    <row r="26" spans="1:4" x14ac:dyDescent="0.2">
      <c r="A26" t="s">
        <v>41</v>
      </c>
      <c r="B26">
        <v>0</v>
      </c>
      <c r="C26">
        <v>0</v>
      </c>
      <c r="D26">
        <v>0</v>
      </c>
    </row>
    <row r="27" spans="1:4" x14ac:dyDescent="0.2">
      <c r="A27" t="s">
        <v>42</v>
      </c>
      <c r="B27">
        <v>0</v>
      </c>
      <c r="C27">
        <v>0</v>
      </c>
      <c r="D27">
        <v>0</v>
      </c>
    </row>
    <row r="28" spans="1:4" x14ac:dyDescent="0.2">
      <c r="A28" t="s">
        <v>43</v>
      </c>
      <c r="B28">
        <v>0</v>
      </c>
      <c r="C28">
        <v>0</v>
      </c>
      <c r="D28">
        <v>0</v>
      </c>
    </row>
    <row r="29" spans="1:4" x14ac:dyDescent="0.2">
      <c r="A29" t="s">
        <v>44</v>
      </c>
      <c r="B29">
        <v>0</v>
      </c>
      <c r="C29">
        <v>0</v>
      </c>
      <c r="D29">
        <v>0</v>
      </c>
    </row>
    <row r="30" spans="1:4" x14ac:dyDescent="0.2">
      <c r="A30" t="s">
        <v>45</v>
      </c>
      <c r="B30">
        <v>0</v>
      </c>
      <c r="C30">
        <v>0</v>
      </c>
      <c r="D30">
        <v>0</v>
      </c>
    </row>
    <row r="31" spans="1:4" x14ac:dyDescent="0.2">
      <c r="A31" t="s">
        <v>46</v>
      </c>
      <c r="B31">
        <v>0</v>
      </c>
      <c r="C31">
        <v>0</v>
      </c>
      <c r="D31">
        <v>0</v>
      </c>
    </row>
    <row r="32" spans="1:4" x14ac:dyDescent="0.2">
      <c r="A32" t="s">
        <v>47</v>
      </c>
      <c r="B32">
        <v>0</v>
      </c>
      <c r="C32">
        <v>0</v>
      </c>
      <c r="D32">
        <v>0</v>
      </c>
    </row>
    <row r="33" spans="1:5" x14ac:dyDescent="0.2">
      <c r="A33" t="s">
        <v>48</v>
      </c>
      <c r="B33">
        <v>0</v>
      </c>
      <c r="C33">
        <v>0</v>
      </c>
      <c r="D33">
        <v>0</v>
      </c>
    </row>
    <row r="34" spans="1:5" x14ac:dyDescent="0.2">
      <c r="A34" t="s">
        <v>49</v>
      </c>
      <c r="B34">
        <v>0</v>
      </c>
      <c r="C34">
        <v>0</v>
      </c>
      <c r="D34">
        <v>0</v>
      </c>
    </row>
    <row r="35" spans="1:5" x14ac:dyDescent="0.2">
      <c r="A35" t="s">
        <v>50</v>
      </c>
      <c r="B35">
        <v>0</v>
      </c>
      <c r="C35">
        <v>1</v>
      </c>
      <c r="D35">
        <v>1</v>
      </c>
      <c r="E35">
        <v>0</v>
      </c>
    </row>
    <row r="36" spans="1:5" x14ac:dyDescent="0.2">
      <c r="A36" t="s">
        <v>51</v>
      </c>
      <c r="B36">
        <v>69637.123964972896</v>
      </c>
      <c r="C36">
        <v>1</v>
      </c>
      <c r="D36">
        <v>2</v>
      </c>
      <c r="E36">
        <v>10</v>
      </c>
    </row>
    <row r="37" spans="1:5" x14ac:dyDescent="0.2">
      <c r="A37" t="s">
        <v>52</v>
      </c>
      <c r="B37">
        <v>69637.123964972896</v>
      </c>
      <c r="C37">
        <v>1</v>
      </c>
      <c r="D37">
        <v>3</v>
      </c>
      <c r="E37">
        <v>20</v>
      </c>
    </row>
    <row r="38" spans="1:5" x14ac:dyDescent="0.2">
      <c r="A38" t="s">
        <v>53</v>
      </c>
      <c r="B38">
        <v>69637.123964972896</v>
      </c>
      <c r="C38">
        <v>1</v>
      </c>
      <c r="D38">
        <v>4</v>
      </c>
      <c r="E38">
        <v>30</v>
      </c>
    </row>
    <row r="39" spans="1:5" x14ac:dyDescent="0.2">
      <c r="A39" t="s">
        <v>54</v>
      </c>
      <c r="B39">
        <v>145473.284702031</v>
      </c>
      <c r="C39">
        <v>1</v>
      </c>
      <c r="D39">
        <v>5</v>
      </c>
      <c r="E39">
        <v>40</v>
      </c>
    </row>
    <row r="40" spans="1:5" x14ac:dyDescent="0.2">
      <c r="A40" t="s">
        <v>55</v>
      </c>
      <c r="B40">
        <v>175467.288247708</v>
      </c>
      <c r="C40">
        <v>1</v>
      </c>
      <c r="D40">
        <v>6</v>
      </c>
      <c r="E40">
        <v>50</v>
      </c>
    </row>
    <row r="41" spans="1:5" x14ac:dyDescent="0.2">
      <c r="A41" t="s">
        <v>56</v>
      </c>
      <c r="B41">
        <v>175467.288247708</v>
      </c>
      <c r="C41">
        <v>1</v>
      </c>
      <c r="D41">
        <v>7</v>
      </c>
      <c r="E41">
        <v>60</v>
      </c>
    </row>
    <row r="42" spans="1:5" x14ac:dyDescent="0.2">
      <c r="A42" t="s">
        <v>57</v>
      </c>
      <c r="B42">
        <v>177064.415235088</v>
      </c>
      <c r="C42">
        <v>1</v>
      </c>
      <c r="D42">
        <v>8</v>
      </c>
      <c r="E42">
        <v>70</v>
      </c>
    </row>
    <row r="43" spans="1:5" x14ac:dyDescent="0.2">
      <c r="A43" t="s">
        <v>58</v>
      </c>
      <c r="B43">
        <v>191061.903509233</v>
      </c>
      <c r="C43">
        <v>1</v>
      </c>
      <c r="D43">
        <v>9</v>
      </c>
      <c r="E43">
        <v>80</v>
      </c>
    </row>
    <row r="44" spans="1:5" x14ac:dyDescent="0.2">
      <c r="A44" t="s">
        <v>59</v>
      </c>
      <c r="B44">
        <v>191061.903509233</v>
      </c>
      <c r="C44">
        <v>1</v>
      </c>
      <c r="D44">
        <v>10</v>
      </c>
      <c r="E44">
        <v>90</v>
      </c>
    </row>
    <row r="45" spans="1:5" x14ac:dyDescent="0.2">
      <c r="A45" t="s">
        <v>60</v>
      </c>
      <c r="B45">
        <v>188701.374733712</v>
      </c>
      <c r="C45">
        <v>1</v>
      </c>
      <c r="D45">
        <v>11</v>
      </c>
      <c r="E45">
        <v>100</v>
      </c>
    </row>
    <row r="46" spans="1:5" x14ac:dyDescent="0.2">
      <c r="A46" t="s">
        <v>61</v>
      </c>
      <c r="B46">
        <v>157658.95607235099</v>
      </c>
      <c r="C46">
        <v>1</v>
      </c>
      <c r="D46">
        <v>12</v>
      </c>
      <c r="E46">
        <v>110</v>
      </c>
    </row>
    <row r="47" spans="1:5" x14ac:dyDescent="0.2">
      <c r="A47" t="s">
        <v>62</v>
      </c>
      <c r="B47">
        <v>157658.95607235099</v>
      </c>
      <c r="C47">
        <v>1</v>
      </c>
      <c r="D47">
        <v>13</v>
      </c>
      <c r="E47">
        <v>120</v>
      </c>
    </row>
    <row r="48" spans="1:5" x14ac:dyDescent="0.2">
      <c r="A48" t="s">
        <v>63</v>
      </c>
      <c r="B48">
        <v>355356.08238065301</v>
      </c>
      <c r="C48">
        <v>1</v>
      </c>
      <c r="D48">
        <v>14</v>
      </c>
      <c r="E48">
        <v>130</v>
      </c>
    </row>
    <row r="49" spans="1:5" x14ac:dyDescent="0.2">
      <c r="A49" t="s">
        <v>64</v>
      </c>
      <c r="B49">
        <v>355356.08238065301</v>
      </c>
      <c r="C49">
        <v>1</v>
      </c>
      <c r="D49">
        <v>15</v>
      </c>
      <c r="E49">
        <v>140</v>
      </c>
    </row>
    <row r="50" spans="1:5" x14ac:dyDescent="0.2">
      <c r="A50" t="s">
        <v>65</v>
      </c>
      <c r="B50">
        <v>355356.08238065301</v>
      </c>
      <c r="C50">
        <v>1</v>
      </c>
      <c r="D50">
        <v>16</v>
      </c>
      <c r="E50">
        <v>150</v>
      </c>
    </row>
    <row r="51" spans="1:5" x14ac:dyDescent="0.2">
      <c r="A51" t="s">
        <v>66</v>
      </c>
      <c r="B51">
        <v>461176.32937728899</v>
      </c>
      <c r="C51">
        <v>1</v>
      </c>
      <c r="D51">
        <v>17</v>
      </c>
      <c r="E51">
        <v>160</v>
      </c>
    </row>
    <row r="52" spans="1:5" x14ac:dyDescent="0.2">
      <c r="A52" t="s">
        <v>67</v>
      </c>
      <c r="B52">
        <v>2629893.40990823</v>
      </c>
      <c r="C52">
        <v>1</v>
      </c>
      <c r="D52">
        <v>18</v>
      </c>
      <c r="E52">
        <v>170</v>
      </c>
    </row>
    <row r="53" spans="1:5" x14ac:dyDescent="0.2">
      <c r="A53" t="s">
        <v>68</v>
      </c>
      <c r="B53">
        <v>2874517.6464312002</v>
      </c>
      <c r="C53">
        <v>1</v>
      </c>
      <c r="D53">
        <v>19</v>
      </c>
      <c r="E53">
        <v>180</v>
      </c>
    </row>
    <row r="54" spans="1:5" x14ac:dyDescent="0.2">
      <c r="A54" t="s">
        <v>69</v>
      </c>
      <c r="B54">
        <v>2608395.4860900301</v>
      </c>
      <c r="C54">
        <v>0</v>
      </c>
      <c r="D54">
        <v>0</v>
      </c>
    </row>
    <row r="55" spans="1:5" x14ac:dyDescent="0.2">
      <c r="A55" t="s">
        <v>70</v>
      </c>
      <c r="B55">
        <v>2879525.4810318602</v>
      </c>
      <c r="C55">
        <v>0</v>
      </c>
      <c r="D55">
        <v>0</v>
      </c>
    </row>
    <row r="56" spans="1:5" x14ac:dyDescent="0.2">
      <c r="A56" t="s">
        <v>71</v>
      </c>
      <c r="B56">
        <v>3150655.4759736899</v>
      </c>
      <c r="C56">
        <v>0</v>
      </c>
      <c r="D56">
        <v>0</v>
      </c>
    </row>
    <row r="57" spans="1:5" x14ac:dyDescent="0.2">
      <c r="A57" t="s">
        <v>72</v>
      </c>
      <c r="B57">
        <v>2701096.4239419899</v>
      </c>
      <c r="C57">
        <v>0</v>
      </c>
      <c r="D57">
        <v>0</v>
      </c>
    </row>
    <row r="58" spans="1:5" x14ac:dyDescent="0.2">
      <c r="A58" t="s">
        <v>73</v>
      </c>
      <c r="B58">
        <v>3029371.9745091698</v>
      </c>
      <c r="C58">
        <v>0</v>
      </c>
      <c r="D58">
        <v>0</v>
      </c>
    </row>
    <row r="59" spans="1:5" x14ac:dyDescent="0.2">
      <c r="A59" t="s">
        <v>74</v>
      </c>
      <c r="B59">
        <v>3046517.6871775999</v>
      </c>
      <c r="C59">
        <v>0</v>
      </c>
      <c r="D59">
        <v>0</v>
      </c>
    </row>
    <row r="60" spans="1:5" x14ac:dyDescent="0.2">
      <c r="A60" t="s">
        <v>75</v>
      </c>
      <c r="B60">
        <v>800455.70791343099</v>
      </c>
      <c r="C60">
        <v>2</v>
      </c>
      <c r="D60">
        <v>1</v>
      </c>
      <c r="E60">
        <v>0</v>
      </c>
    </row>
    <row r="61" spans="1:5" x14ac:dyDescent="0.2">
      <c r="A61" t="s">
        <v>76</v>
      </c>
      <c r="B61">
        <v>2680568.7546390402</v>
      </c>
      <c r="C61">
        <v>2</v>
      </c>
      <c r="D61">
        <v>2</v>
      </c>
      <c r="E61">
        <v>10</v>
      </c>
    </row>
    <row r="62" spans="1:5" x14ac:dyDescent="0.2">
      <c r="A62" t="s">
        <v>77</v>
      </c>
      <c r="B62">
        <v>2680568.7546390402</v>
      </c>
      <c r="C62">
        <v>2</v>
      </c>
      <c r="D62">
        <v>3</v>
      </c>
      <c r="E62">
        <v>20</v>
      </c>
    </row>
    <row r="63" spans="1:5" x14ac:dyDescent="0.2">
      <c r="A63" t="s">
        <v>78</v>
      </c>
      <c r="B63">
        <v>2663800.75512134</v>
      </c>
      <c r="C63">
        <v>2</v>
      </c>
      <c r="D63">
        <v>4</v>
      </c>
      <c r="E63">
        <v>30</v>
      </c>
    </row>
    <row r="64" spans="1:5" x14ac:dyDescent="0.2">
      <c r="A64" t="s">
        <v>79</v>
      </c>
      <c r="B64">
        <v>3257351.6930214702</v>
      </c>
      <c r="C64">
        <v>2</v>
      </c>
      <c r="D64">
        <v>5</v>
      </c>
      <c r="E64">
        <v>40</v>
      </c>
    </row>
    <row r="65" spans="1:5" x14ac:dyDescent="0.2">
      <c r="A65" t="s">
        <v>80</v>
      </c>
      <c r="B65">
        <v>3257351.6930214702</v>
      </c>
      <c r="C65">
        <v>2</v>
      </c>
      <c r="D65">
        <v>6</v>
      </c>
      <c r="E65">
        <v>50</v>
      </c>
    </row>
    <row r="66" spans="1:5" x14ac:dyDescent="0.2">
      <c r="A66" t="s">
        <v>81</v>
      </c>
      <c r="B66">
        <v>3712981.0548316101</v>
      </c>
      <c r="C66">
        <v>2</v>
      </c>
      <c r="D66">
        <v>7</v>
      </c>
      <c r="E66">
        <v>60</v>
      </c>
    </row>
    <row r="67" spans="1:5" x14ac:dyDescent="0.2">
      <c r="A67" t="s">
        <v>82</v>
      </c>
      <c r="B67">
        <v>4647811.4771830896</v>
      </c>
      <c r="C67">
        <v>2</v>
      </c>
      <c r="D67">
        <v>8</v>
      </c>
      <c r="E67">
        <v>70</v>
      </c>
    </row>
    <row r="68" spans="1:5" x14ac:dyDescent="0.2">
      <c r="A68" t="s">
        <v>83</v>
      </c>
      <c r="B68">
        <v>5084990.8199060997</v>
      </c>
      <c r="C68">
        <v>2</v>
      </c>
      <c r="D68">
        <v>9</v>
      </c>
      <c r="E68">
        <v>80</v>
      </c>
    </row>
    <row r="69" spans="1:5" x14ac:dyDescent="0.2">
      <c r="A69" t="s">
        <v>84</v>
      </c>
      <c r="B69">
        <v>6718360.6997190202</v>
      </c>
      <c r="C69">
        <v>2</v>
      </c>
      <c r="D69">
        <v>10</v>
      </c>
      <c r="E69">
        <v>90</v>
      </c>
    </row>
    <row r="70" spans="1:5" x14ac:dyDescent="0.2">
      <c r="A70" t="s">
        <v>85</v>
      </c>
      <c r="B70">
        <v>6938471.1998870298</v>
      </c>
      <c r="C70">
        <v>2</v>
      </c>
      <c r="D70">
        <v>11</v>
      </c>
      <c r="E70">
        <v>100</v>
      </c>
    </row>
    <row r="71" spans="1:5" x14ac:dyDescent="0.2">
      <c r="A71" t="s">
        <v>86</v>
      </c>
      <c r="B71">
        <v>6009361.7223943798</v>
      </c>
      <c r="C71">
        <v>2</v>
      </c>
      <c r="D71">
        <v>12</v>
      </c>
      <c r="E71">
        <v>110</v>
      </c>
    </row>
    <row r="72" spans="1:5" x14ac:dyDescent="0.2">
      <c r="A72" t="s">
        <v>87</v>
      </c>
      <c r="B72">
        <v>5404069.0452223802</v>
      </c>
      <c r="C72">
        <v>2</v>
      </c>
      <c r="D72">
        <v>13</v>
      </c>
      <c r="E72">
        <v>120</v>
      </c>
    </row>
    <row r="73" spans="1:5" x14ac:dyDescent="0.2">
      <c r="A73" t="s">
        <v>88</v>
      </c>
      <c r="B73">
        <v>5867434.8136729198</v>
      </c>
      <c r="C73">
        <v>2</v>
      </c>
      <c r="D73">
        <v>14</v>
      </c>
      <c r="E73">
        <v>130</v>
      </c>
    </row>
    <row r="74" spans="1:5" x14ac:dyDescent="0.2">
      <c r="A74" t="s">
        <v>89</v>
      </c>
      <c r="B74">
        <v>5468714.0074618598</v>
      </c>
      <c r="C74">
        <v>2</v>
      </c>
      <c r="D74">
        <v>15</v>
      </c>
      <c r="E74">
        <v>140</v>
      </c>
    </row>
    <row r="75" spans="1:5" x14ac:dyDescent="0.2">
      <c r="A75" t="s">
        <v>90</v>
      </c>
      <c r="B75">
        <v>3219793.6928689801</v>
      </c>
      <c r="C75">
        <v>2</v>
      </c>
      <c r="D75">
        <v>16</v>
      </c>
      <c r="E75">
        <v>150</v>
      </c>
    </row>
    <row r="76" spans="1:5" x14ac:dyDescent="0.2">
      <c r="A76" t="s">
        <v>91</v>
      </c>
      <c r="B76">
        <v>3784999.2144540399</v>
      </c>
      <c r="C76">
        <v>2</v>
      </c>
      <c r="D76">
        <v>17</v>
      </c>
      <c r="E76">
        <v>160</v>
      </c>
    </row>
    <row r="77" spans="1:5" x14ac:dyDescent="0.2">
      <c r="A77" t="s">
        <v>92</v>
      </c>
      <c r="B77">
        <v>3784999.2144540399</v>
      </c>
      <c r="C77">
        <v>2</v>
      </c>
      <c r="D77">
        <v>18</v>
      </c>
      <c r="E77">
        <v>170</v>
      </c>
    </row>
    <row r="78" spans="1:5" x14ac:dyDescent="0.2">
      <c r="A78" t="s">
        <v>93</v>
      </c>
      <c r="B78">
        <v>2905833.2457117401</v>
      </c>
      <c r="C78">
        <v>2</v>
      </c>
      <c r="D78">
        <v>19</v>
      </c>
      <c r="E78">
        <v>180</v>
      </c>
    </row>
    <row r="79" spans="1:5" x14ac:dyDescent="0.2">
      <c r="A79" t="s">
        <v>94</v>
      </c>
      <c r="B79">
        <v>664410.71409323602</v>
      </c>
      <c r="C79">
        <v>2</v>
      </c>
      <c r="D79">
        <v>20</v>
      </c>
      <c r="E79">
        <v>190</v>
      </c>
    </row>
    <row r="80" spans="1:5" x14ac:dyDescent="0.2">
      <c r="A80" t="s">
        <v>95</v>
      </c>
      <c r="B80">
        <v>664410.71409323602</v>
      </c>
      <c r="C80">
        <v>2</v>
      </c>
      <c r="D80">
        <v>21</v>
      </c>
      <c r="E80">
        <v>200</v>
      </c>
    </row>
    <row r="81" spans="1:5" x14ac:dyDescent="0.2">
      <c r="A81" t="s">
        <v>96</v>
      </c>
      <c r="B81">
        <v>1798782.2790390099</v>
      </c>
      <c r="C81">
        <v>0</v>
      </c>
      <c r="D81">
        <v>0</v>
      </c>
    </row>
    <row r="82" spans="1:5" x14ac:dyDescent="0.2">
      <c r="A82" t="s">
        <v>97</v>
      </c>
      <c r="B82">
        <v>1798782.2790390099</v>
      </c>
      <c r="C82">
        <v>0</v>
      </c>
      <c r="D82">
        <v>0</v>
      </c>
    </row>
    <row r="83" spans="1:5" x14ac:dyDescent="0.2">
      <c r="A83" t="s">
        <v>98</v>
      </c>
      <c r="B83">
        <v>1798782.2790390099</v>
      </c>
      <c r="C83">
        <v>0</v>
      </c>
      <c r="D83">
        <v>0</v>
      </c>
    </row>
    <row r="84" spans="1:5" x14ac:dyDescent="0.2">
      <c r="A84" t="s">
        <v>99</v>
      </c>
      <c r="B84">
        <v>2108277.4586012801</v>
      </c>
      <c r="C84">
        <v>0</v>
      </c>
      <c r="D84">
        <v>0</v>
      </c>
    </row>
    <row r="85" spans="1:5" x14ac:dyDescent="0.2">
      <c r="A85" t="s">
        <v>100</v>
      </c>
      <c r="B85">
        <v>2154882.7273230399</v>
      </c>
      <c r="C85">
        <v>0</v>
      </c>
      <c r="D85">
        <v>0</v>
      </c>
    </row>
    <row r="86" spans="1:5" x14ac:dyDescent="0.2">
      <c r="A86" t="s">
        <v>101</v>
      </c>
      <c r="B86">
        <v>2154882.7273230399</v>
      </c>
      <c r="C86">
        <v>0</v>
      </c>
      <c r="D86">
        <v>0</v>
      </c>
    </row>
    <row r="87" spans="1:5" x14ac:dyDescent="0.2">
      <c r="A87" t="s">
        <v>102</v>
      </c>
      <c r="B87">
        <v>2378015.1788940998</v>
      </c>
      <c r="C87">
        <v>0</v>
      </c>
      <c r="D87">
        <v>0</v>
      </c>
    </row>
    <row r="88" spans="1:5" x14ac:dyDescent="0.2">
      <c r="A88" t="s">
        <v>103</v>
      </c>
      <c r="B88">
        <v>2378015.1788940998</v>
      </c>
      <c r="C88">
        <v>0</v>
      </c>
      <c r="D88">
        <v>0</v>
      </c>
    </row>
    <row r="89" spans="1:5" x14ac:dyDescent="0.2">
      <c r="A89" t="s">
        <v>104</v>
      </c>
      <c r="B89">
        <v>2378015.1788940998</v>
      </c>
      <c r="C89">
        <v>3</v>
      </c>
      <c r="D89">
        <v>1</v>
      </c>
      <c r="E89">
        <v>0</v>
      </c>
    </row>
    <row r="90" spans="1:5" x14ac:dyDescent="0.2">
      <c r="A90" t="s">
        <v>105</v>
      </c>
      <c r="B90">
        <v>748940.90923299699</v>
      </c>
      <c r="C90">
        <v>3</v>
      </c>
      <c r="D90">
        <v>2</v>
      </c>
      <c r="E90">
        <v>10</v>
      </c>
    </row>
    <row r="91" spans="1:5" x14ac:dyDescent="0.2">
      <c r="A91" t="s">
        <v>106</v>
      </c>
      <c r="B91">
        <v>748940.90923299699</v>
      </c>
      <c r="C91">
        <v>3</v>
      </c>
      <c r="D91">
        <v>3</v>
      </c>
      <c r="E91">
        <v>20</v>
      </c>
    </row>
    <row r="92" spans="1:5" x14ac:dyDescent="0.2">
      <c r="A92" t="s">
        <v>107</v>
      </c>
      <c r="B92">
        <v>748940.90923299699</v>
      </c>
      <c r="C92">
        <v>3</v>
      </c>
      <c r="D92">
        <v>4</v>
      </c>
      <c r="E92">
        <v>30</v>
      </c>
    </row>
    <row r="93" spans="1:5" x14ac:dyDescent="0.2">
      <c r="A93" t="s">
        <v>108</v>
      </c>
      <c r="B93">
        <v>415310.98587754503</v>
      </c>
      <c r="C93">
        <v>3</v>
      </c>
      <c r="D93">
        <v>5</v>
      </c>
      <c r="E93">
        <v>40</v>
      </c>
    </row>
    <row r="94" spans="1:5" x14ac:dyDescent="0.2">
      <c r="A94" t="s">
        <v>109</v>
      </c>
      <c r="B94">
        <v>415310.98587754503</v>
      </c>
      <c r="C94">
        <v>3</v>
      </c>
      <c r="D94">
        <v>6</v>
      </c>
      <c r="E94">
        <v>50</v>
      </c>
    </row>
    <row r="95" spans="1:5" x14ac:dyDescent="0.2">
      <c r="A95" t="s">
        <v>110</v>
      </c>
      <c r="B95">
        <v>415310.98587754503</v>
      </c>
      <c r="C95">
        <v>3</v>
      </c>
      <c r="D95">
        <v>7</v>
      </c>
      <c r="E95">
        <v>60</v>
      </c>
    </row>
    <row r="96" spans="1:5" x14ac:dyDescent="0.2">
      <c r="A96" t="s">
        <v>111</v>
      </c>
      <c r="B96">
        <v>51228.524974133303</v>
      </c>
      <c r="C96">
        <v>3</v>
      </c>
      <c r="D96">
        <v>8</v>
      </c>
      <c r="E96">
        <v>70</v>
      </c>
    </row>
    <row r="97" spans="1:5" x14ac:dyDescent="0.2">
      <c r="A97" t="s">
        <v>112</v>
      </c>
      <c r="B97">
        <v>51228.524974133303</v>
      </c>
      <c r="C97">
        <v>3</v>
      </c>
      <c r="D97">
        <v>9</v>
      </c>
      <c r="E97">
        <v>80</v>
      </c>
    </row>
    <row r="98" spans="1:5" x14ac:dyDescent="0.2">
      <c r="A98" t="s">
        <v>113</v>
      </c>
      <c r="B98">
        <v>51228.524974133303</v>
      </c>
      <c r="C98">
        <v>3</v>
      </c>
      <c r="D98">
        <v>10</v>
      </c>
      <c r="E98">
        <v>90</v>
      </c>
    </row>
    <row r="99" spans="1:5" x14ac:dyDescent="0.2">
      <c r="A99" t="s">
        <v>114</v>
      </c>
      <c r="B99">
        <v>2661042.4217338301</v>
      </c>
      <c r="C99">
        <v>3</v>
      </c>
      <c r="D99">
        <v>11</v>
      </c>
      <c r="E99">
        <v>100</v>
      </c>
    </row>
    <row r="100" spans="1:5" x14ac:dyDescent="0.2">
      <c r="A100" t="s">
        <v>115</v>
      </c>
      <c r="B100">
        <v>2915218.1208774899</v>
      </c>
      <c r="C100">
        <v>3</v>
      </c>
      <c r="D100">
        <v>12</v>
      </c>
      <c r="E100">
        <v>110</v>
      </c>
    </row>
    <row r="101" spans="1:5" x14ac:dyDescent="0.2">
      <c r="A101" t="s">
        <v>116</v>
      </c>
      <c r="B101">
        <v>3050108.38972393</v>
      </c>
      <c r="C101">
        <v>3</v>
      </c>
      <c r="D101">
        <v>13</v>
      </c>
      <c r="E101">
        <v>120</v>
      </c>
    </row>
    <row r="102" spans="1:5" x14ac:dyDescent="0.2">
      <c r="A102" t="s">
        <v>117</v>
      </c>
      <c r="B102">
        <v>2948889.5999999898</v>
      </c>
      <c r="C102">
        <v>3</v>
      </c>
      <c r="D102">
        <v>14</v>
      </c>
      <c r="E102">
        <v>130</v>
      </c>
    </row>
    <row r="103" spans="1:5" x14ac:dyDescent="0.2">
      <c r="A103" t="s">
        <v>118</v>
      </c>
      <c r="B103">
        <v>3238604.5495974799</v>
      </c>
      <c r="C103">
        <v>3</v>
      </c>
      <c r="D103">
        <v>15</v>
      </c>
      <c r="E103">
        <v>140</v>
      </c>
    </row>
    <row r="104" spans="1:5" x14ac:dyDescent="0.2">
      <c r="A104" t="s">
        <v>119</v>
      </c>
      <c r="B104">
        <v>3267793.6746837799</v>
      </c>
      <c r="C104">
        <v>3</v>
      </c>
      <c r="D104">
        <v>16</v>
      </c>
      <c r="E104">
        <v>150</v>
      </c>
    </row>
    <row r="105" spans="1:5" x14ac:dyDescent="0.2">
      <c r="A105" t="s">
        <v>120</v>
      </c>
      <c r="B105">
        <v>4009477.3758790302</v>
      </c>
      <c r="C105">
        <v>3</v>
      </c>
      <c r="D105">
        <v>17</v>
      </c>
      <c r="E105">
        <v>160</v>
      </c>
    </row>
    <row r="106" spans="1:5" x14ac:dyDescent="0.2">
      <c r="A106" t="s">
        <v>121</v>
      </c>
      <c r="B106">
        <v>4379467.2113081701</v>
      </c>
      <c r="C106">
        <v>3</v>
      </c>
      <c r="D106">
        <v>18</v>
      </c>
      <c r="E106">
        <v>170</v>
      </c>
    </row>
    <row r="107" spans="1:5" x14ac:dyDescent="0.2">
      <c r="A107" t="s">
        <v>122</v>
      </c>
      <c r="B107">
        <v>4334280.6817801297</v>
      </c>
      <c r="C107">
        <v>3</v>
      </c>
      <c r="D107">
        <v>19</v>
      </c>
      <c r="E107">
        <v>180</v>
      </c>
    </row>
    <row r="108" spans="1:5" x14ac:dyDescent="0.2">
      <c r="A108" t="s">
        <v>123</v>
      </c>
      <c r="B108">
        <v>2977496.8975460799</v>
      </c>
      <c r="C108">
        <v>3</v>
      </c>
      <c r="D108">
        <v>20</v>
      </c>
      <c r="E108">
        <v>190</v>
      </c>
    </row>
    <row r="109" spans="1:5" x14ac:dyDescent="0.2">
      <c r="A109" t="s">
        <v>124</v>
      </c>
      <c r="B109">
        <v>2977496.8975460799</v>
      </c>
      <c r="C109">
        <v>0</v>
      </c>
      <c r="D109">
        <v>0</v>
      </c>
    </row>
    <row r="110" spans="1:5" x14ac:dyDescent="0.2">
      <c r="A110" t="s">
        <v>125</v>
      </c>
      <c r="B110">
        <v>2977496.8975460799</v>
      </c>
      <c r="C110">
        <v>0</v>
      </c>
      <c r="D110">
        <v>0</v>
      </c>
    </row>
    <row r="111" spans="1:5" x14ac:dyDescent="0.2">
      <c r="A111" t="s">
        <v>126</v>
      </c>
      <c r="B111">
        <v>2609305.5999999898</v>
      </c>
      <c r="C111">
        <v>0</v>
      </c>
      <c r="D111">
        <v>0</v>
      </c>
    </row>
    <row r="112" spans="1:5" x14ac:dyDescent="0.2">
      <c r="A112" t="s">
        <v>127</v>
      </c>
      <c r="B112">
        <v>4483083.6495914403</v>
      </c>
      <c r="C112">
        <v>0</v>
      </c>
      <c r="D112">
        <v>0</v>
      </c>
    </row>
    <row r="113" spans="1:5" x14ac:dyDescent="0.2">
      <c r="A113" t="s">
        <v>128</v>
      </c>
      <c r="B113">
        <v>4145223.7699091202</v>
      </c>
      <c r="C113">
        <v>0</v>
      </c>
      <c r="D113">
        <v>0</v>
      </c>
    </row>
    <row r="114" spans="1:5" x14ac:dyDescent="0.2">
      <c r="A114" t="s">
        <v>129</v>
      </c>
      <c r="B114">
        <v>4145223.7699091202</v>
      </c>
      <c r="C114">
        <v>0</v>
      </c>
      <c r="D114">
        <v>0</v>
      </c>
    </row>
    <row r="115" spans="1:5" x14ac:dyDescent="0.2">
      <c r="A115" t="s">
        <v>130</v>
      </c>
      <c r="B115">
        <v>4110809.78267788</v>
      </c>
      <c r="C115">
        <v>0</v>
      </c>
      <c r="D115">
        <v>0</v>
      </c>
    </row>
    <row r="116" spans="1:5" x14ac:dyDescent="0.2">
      <c r="A116" t="s">
        <v>131</v>
      </c>
      <c r="B116">
        <v>3422563.1642710702</v>
      </c>
      <c r="C116">
        <v>0</v>
      </c>
      <c r="D116">
        <v>0</v>
      </c>
    </row>
    <row r="117" spans="1:5" x14ac:dyDescent="0.2">
      <c r="A117" t="s">
        <v>132</v>
      </c>
      <c r="B117">
        <v>2909211.3657969702</v>
      </c>
      <c r="C117">
        <v>0</v>
      </c>
      <c r="D117">
        <v>0</v>
      </c>
    </row>
    <row r="118" spans="1:5" x14ac:dyDescent="0.2">
      <c r="A118" t="s">
        <v>133</v>
      </c>
      <c r="B118">
        <v>2909211.3657969702</v>
      </c>
      <c r="C118">
        <v>0</v>
      </c>
      <c r="D118">
        <v>0</v>
      </c>
    </row>
    <row r="119" spans="1:5" x14ac:dyDescent="0.2">
      <c r="A119" t="s">
        <v>134</v>
      </c>
      <c r="B119">
        <v>560143.82106637303</v>
      </c>
      <c r="C119">
        <v>4</v>
      </c>
      <c r="D119">
        <v>1</v>
      </c>
      <c r="E119">
        <v>0</v>
      </c>
    </row>
    <row r="120" spans="1:5" x14ac:dyDescent="0.2">
      <c r="A120" t="s">
        <v>135</v>
      </c>
      <c r="B120">
        <v>442208.019584806</v>
      </c>
      <c r="C120">
        <v>4</v>
      </c>
      <c r="D120">
        <v>2</v>
      </c>
      <c r="E120">
        <v>10</v>
      </c>
    </row>
    <row r="121" spans="1:5" x14ac:dyDescent="0.2">
      <c r="A121" t="s">
        <v>136</v>
      </c>
      <c r="B121">
        <v>527481.21964244801</v>
      </c>
      <c r="C121">
        <v>4</v>
      </c>
      <c r="D121">
        <v>3</v>
      </c>
      <c r="E121">
        <v>20</v>
      </c>
    </row>
    <row r="122" spans="1:5" x14ac:dyDescent="0.2">
      <c r="A122" t="s">
        <v>137</v>
      </c>
      <c r="B122">
        <v>458296.19678390003</v>
      </c>
      <c r="C122">
        <v>4</v>
      </c>
      <c r="D122">
        <v>4</v>
      </c>
      <c r="E122">
        <v>30</v>
      </c>
    </row>
    <row r="123" spans="1:5" x14ac:dyDescent="0.2">
      <c r="A123" t="s">
        <v>138</v>
      </c>
      <c r="B123">
        <v>689695.14161922701</v>
      </c>
      <c r="C123">
        <v>4</v>
      </c>
      <c r="D123">
        <v>5</v>
      </c>
      <c r="E123">
        <v>40</v>
      </c>
    </row>
    <row r="124" spans="1:5" x14ac:dyDescent="0.2">
      <c r="A124" t="s">
        <v>139</v>
      </c>
      <c r="B124">
        <v>752145.02280921896</v>
      </c>
      <c r="C124">
        <v>4</v>
      </c>
      <c r="D124">
        <v>6</v>
      </c>
      <c r="E124">
        <v>50</v>
      </c>
    </row>
    <row r="125" spans="1:5" x14ac:dyDescent="0.2">
      <c r="A125" t="s">
        <v>140</v>
      </c>
      <c r="B125">
        <v>645643.10706787906</v>
      </c>
      <c r="C125">
        <v>4</v>
      </c>
      <c r="D125">
        <v>7</v>
      </c>
      <c r="E125">
        <v>60</v>
      </c>
    </row>
    <row r="126" spans="1:5" x14ac:dyDescent="0.2">
      <c r="A126" t="s">
        <v>141</v>
      </c>
      <c r="B126">
        <v>2824620.8127455302</v>
      </c>
      <c r="C126">
        <v>4</v>
      </c>
      <c r="D126">
        <v>8</v>
      </c>
      <c r="E126">
        <v>70</v>
      </c>
    </row>
    <row r="127" spans="1:5" x14ac:dyDescent="0.2">
      <c r="A127" t="s">
        <v>142</v>
      </c>
      <c r="B127">
        <v>3089479.0759776901</v>
      </c>
      <c r="C127">
        <v>4</v>
      </c>
      <c r="D127">
        <v>9</v>
      </c>
      <c r="E127">
        <v>80</v>
      </c>
    </row>
    <row r="128" spans="1:5" x14ac:dyDescent="0.2">
      <c r="A128" t="s">
        <v>143</v>
      </c>
      <c r="B128">
        <v>3178299.1587859499</v>
      </c>
      <c r="C128">
        <v>4</v>
      </c>
      <c r="D128">
        <v>10</v>
      </c>
      <c r="E128">
        <v>90</v>
      </c>
    </row>
    <row r="129" spans="1:5" x14ac:dyDescent="0.2">
      <c r="A129" t="s">
        <v>144</v>
      </c>
      <c r="B129">
        <v>3268363.1261990601</v>
      </c>
      <c r="C129">
        <v>4</v>
      </c>
      <c r="D129">
        <v>11</v>
      </c>
      <c r="E129">
        <v>100</v>
      </c>
    </row>
    <row r="130" spans="1:5" x14ac:dyDescent="0.2">
      <c r="A130" t="s">
        <v>145</v>
      </c>
      <c r="B130">
        <v>3567073.6511719101</v>
      </c>
      <c r="C130">
        <v>4</v>
      </c>
      <c r="D130">
        <v>12</v>
      </c>
      <c r="E130">
        <v>110</v>
      </c>
    </row>
    <row r="131" spans="1:5" x14ac:dyDescent="0.2">
      <c r="A131" t="s">
        <v>146</v>
      </c>
      <c r="B131">
        <v>3584526.2996741198</v>
      </c>
      <c r="C131">
        <v>4</v>
      </c>
      <c r="D131">
        <v>13</v>
      </c>
      <c r="E131">
        <v>120</v>
      </c>
    </row>
    <row r="132" spans="1:5" x14ac:dyDescent="0.2">
      <c r="A132" t="s">
        <v>147</v>
      </c>
      <c r="B132">
        <v>4106963.3617673502</v>
      </c>
      <c r="C132">
        <v>4</v>
      </c>
      <c r="D132">
        <v>14</v>
      </c>
      <c r="E132">
        <v>130</v>
      </c>
    </row>
    <row r="133" spans="1:5" x14ac:dyDescent="0.2">
      <c r="A133" t="s">
        <v>148</v>
      </c>
      <c r="B133">
        <v>4515803.2941300403</v>
      </c>
      <c r="C133">
        <v>4</v>
      </c>
      <c r="D133">
        <v>15</v>
      </c>
      <c r="E133">
        <v>140</v>
      </c>
    </row>
    <row r="134" spans="1:5" x14ac:dyDescent="0.2">
      <c r="A134" t="s">
        <v>149</v>
      </c>
      <c r="B134">
        <v>4906079.1883523203</v>
      </c>
      <c r="C134">
        <v>4</v>
      </c>
      <c r="D134">
        <v>16</v>
      </c>
      <c r="E134">
        <v>150</v>
      </c>
    </row>
    <row r="135" spans="1:5" x14ac:dyDescent="0.2">
      <c r="A135" t="s">
        <v>150</v>
      </c>
      <c r="B135">
        <v>2982695.45165045</v>
      </c>
      <c r="C135">
        <v>4</v>
      </c>
      <c r="D135">
        <v>17</v>
      </c>
      <c r="E135">
        <v>160</v>
      </c>
    </row>
    <row r="136" spans="1:5" x14ac:dyDescent="0.2">
      <c r="A136" t="s">
        <v>151</v>
      </c>
      <c r="B136">
        <v>2982695.45165045</v>
      </c>
      <c r="C136">
        <v>4</v>
      </c>
      <c r="D136">
        <v>18</v>
      </c>
      <c r="E136">
        <v>170</v>
      </c>
    </row>
    <row r="137" spans="1:5" x14ac:dyDescent="0.2">
      <c r="A137" t="s">
        <v>152</v>
      </c>
      <c r="B137">
        <v>2982695.45165045</v>
      </c>
      <c r="C137">
        <v>4</v>
      </c>
      <c r="D137">
        <v>19</v>
      </c>
      <c r="E137">
        <v>180</v>
      </c>
    </row>
    <row r="138" spans="1:5" x14ac:dyDescent="0.2">
      <c r="A138" t="s">
        <v>153</v>
      </c>
      <c r="B138">
        <v>2603487.9402115499</v>
      </c>
      <c r="C138">
        <v>4</v>
      </c>
      <c r="D138">
        <v>20</v>
      </c>
      <c r="E138">
        <v>190</v>
      </c>
    </row>
    <row r="139" spans="1:5" x14ac:dyDescent="0.2">
      <c r="A139" t="s">
        <v>154</v>
      </c>
      <c r="B139">
        <v>2810233.4147019698</v>
      </c>
      <c r="C139">
        <v>4</v>
      </c>
      <c r="D139">
        <v>21</v>
      </c>
      <c r="E139">
        <v>200</v>
      </c>
    </row>
    <row r="140" spans="1:5" x14ac:dyDescent="0.2">
      <c r="A140" t="s">
        <v>155</v>
      </c>
      <c r="B140">
        <v>2810233.4147019698</v>
      </c>
      <c r="C140">
        <v>4</v>
      </c>
      <c r="D140">
        <v>22</v>
      </c>
      <c r="E140">
        <v>210</v>
      </c>
    </row>
    <row r="141" spans="1:5" x14ac:dyDescent="0.2">
      <c r="A141" t="s">
        <v>156</v>
      </c>
      <c r="B141">
        <v>1320771.2572214501</v>
      </c>
      <c r="C141">
        <v>0</v>
      </c>
      <c r="D141">
        <v>0</v>
      </c>
    </row>
    <row r="142" spans="1:5" x14ac:dyDescent="0.2">
      <c r="A142" t="s">
        <v>157</v>
      </c>
      <c r="B142">
        <v>1320771.2572214501</v>
      </c>
      <c r="C142">
        <v>0</v>
      </c>
      <c r="D142">
        <v>0</v>
      </c>
    </row>
    <row r="143" spans="1:5" x14ac:dyDescent="0.2">
      <c r="A143" t="s">
        <v>158</v>
      </c>
      <c r="B143">
        <v>1320771.2572214501</v>
      </c>
      <c r="C143">
        <v>0</v>
      </c>
      <c r="D143">
        <v>0</v>
      </c>
    </row>
    <row r="144" spans="1:5" x14ac:dyDescent="0.2">
      <c r="A144" t="s">
        <v>159</v>
      </c>
      <c r="B144">
        <v>1680237.9291353</v>
      </c>
      <c r="C144">
        <v>0</v>
      </c>
      <c r="D144">
        <v>0</v>
      </c>
    </row>
    <row r="145" spans="1:4" x14ac:dyDescent="0.2">
      <c r="A145" t="s">
        <v>160</v>
      </c>
      <c r="B145">
        <v>1680237.9291353</v>
      </c>
      <c r="C145">
        <v>0</v>
      </c>
      <c r="D145">
        <v>0</v>
      </c>
    </row>
    <row r="146" spans="1:4" x14ac:dyDescent="0.2">
      <c r="A146" t="s">
        <v>161</v>
      </c>
      <c r="B146">
        <v>1680237.9291353</v>
      </c>
      <c r="C146">
        <v>0</v>
      </c>
      <c r="D146">
        <v>0</v>
      </c>
    </row>
    <row r="147" spans="1:4" x14ac:dyDescent="0.2">
      <c r="A147" t="s">
        <v>162</v>
      </c>
      <c r="B147">
        <v>1442210.13333333</v>
      </c>
      <c r="C147">
        <v>0</v>
      </c>
      <c r="D147">
        <v>0</v>
      </c>
    </row>
    <row r="148" spans="1:4" x14ac:dyDescent="0.2">
      <c r="A148" t="s">
        <v>163</v>
      </c>
      <c r="B148">
        <v>3225455.5951158302</v>
      </c>
      <c r="C148">
        <v>0</v>
      </c>
      <c r="D148">
        <v>0</v>
      </c>
    </row>
    <row r="149" spans="1:4" x14ac:dyDescent="0.2">
      <c r="A149" t="s">
        <v>164</v>
      </c>
      <c r="B149">
        <v>3460553.6268233098</v>
      </c>
      <c r="C149">
        <v>0</v>
      </c>
      <c r="D149">
        <v>0</v>
      </c>
    </row>
    <row r="150" spans="1:4" x14ac:dyDescent="0.2">
      <c r="A150" t="s">
        <v>165</v>
      </c>
      <c r="B150">
        <v>3621422.0806708899</v>
      </c>
      <c r="C150">
        <v>0</v>
      </c>
      <c r="D150">
        <v>0</v>
      </c>
    </row>
    <row r="151" spans="1:4" x14ac:dyDescent="0.2">
      <c r="A151" t="s">
        <v>166</v>
      </c>
      <c r="B151">
        <v>3979959.6136340499</v>
      </c>
      <c r="C151">
        <v>0</v>
      </c>
      <c r="D151">
        <v>0</v>
      </c>
    </row>
    <row r="152" spans="1:4" x14ac:dyDescent="0.2">
      <c r="A152" t="s">
        <v>167</v>
      </c>
      <c r="B152">
        <v>4302450.3955579503</v>
      </c>
      <c r="C152">
        <v>0</v>
      </c>
      <c r="D152">
        <v>0</v>
      </c>
    </row>
    <row r="153" spans="1:4" x14ac:dyDescent="0.2">
      <c r="A153" t="s">
        <v>168</v>
      </c>
      <c r="B153">
        <v>5407656.7680170098</v>
      </c>
      <c r="C153">
        <v>0</v>
      </c>
      <c r="D153">
        <v>0</v>
      </c>
    </row>
    <row r="154" spans="1:4" x14ac:dyDescent="0.2">
      <c r="A154" t="s">
        <v>169</v>
      </c>
      <c r="B154">
        <v>5407656.7680170098</v>
      </c>
      <c r="C154">
        <v>0</v>
      </c>
      <c r="D154">
        <v>0</v>
      </c>
    </row>
    <row r="155" spans="1:4" x14ac:dyDescent="0.2">
      <c r="A155" t="s">
        <v>170</v>
      </c>
      <c r="B155">
        <v>5407656.7680170098</v>
      </c>
      <c r="C155">
        <v>0</v>
      </c>
      <c r="D155">
        <v>0</v>
      </c>
    </row>
    <row r="156" spans="1:4" x14ac:dyDescent="0.2">
      <c r="A156" t="s">
        <v>171</v>
      </c>
      <c r="B156">
        <v>4303954.0534631796</v>
      </c>
      <c r="C156">
        <v>0</v>
      </c>
      <c r="D156">
        <v>0</v>
      </c>
    </row>
    <row r="157" spans="1:4" x14ac:dyDescent="0.2">
      <c r="A157" t="s">
        <v>172</v>
      </c>
      <c r="B157">
        <v>5004621.98378463</v>
      </c>
      <c r="C157">
        <v>0</v>
      </c>
      <c r="D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41CA-CEDF-344A-B060-C08D3732871A}">
  <dimension ref="A1:E156"/>
  <sheetViews>
    <sheetView topLeftCell="A84" workbookViewId="0">
      <selection activeCell="B119" sqref="B119:B140"/>
    </sheetView>
  </sheetViews>
  <sheetFormatPr baseColWidth="10" defaultRowHeight="16" x14ac:dyDescent="0.2"/>
  <cols>
    <col min="1" max="1" width="23.6640625" bestFit="1" customWidth="1"/>
    <col min="2" max="2" width="12.1640625" bestFit="1" customWidth="1"/>
    <col min="3" max="3" width="8" bestFit="1" customWidth="1"/>
    <col min="4" max="4" width="10" bestFit="1" customWidth="1"/>
    <col min="5" max="5" width="9.83203125" bestFit="1" customWidth="1"/>
  </cols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18</v>
      </c>
      <c r="B2">
        <v>784105.96343105298</v>
      </c>
      <c r="C2">
        <v>0</v>
      </c>
      <c r="D2">
        <v>0</v>
      </c>
    </row>
    <row r="3" spans="1:5" x14ac:dyDescent="0.2">
      <c r="A3" t="s">
        <v>19</v>
      </c>
      <c r="B3">
        <v>914151.98146438098</v>
      </c>
      <c r="C3">
        <v>0</v>
      </c>
      <c r="D3">
        <v>0</v>
      </c>
    </row>
    <row r="4" spans="1:5" x14ac:dyDescent="0.2">
      <c r="A4" t="s">
        <v>20</v>
      </c>
      <c r="B4">
        <v>1044197.99949771</v>
      </c>
      <c r="C4">
        <v>0</v>
      </c>
      <c r="D4">
        <v>0</v>
      </c>
    </row>
    <row r="5" spans="1:5" x14ac:dyDescent="0.2">
      <c r="A5" t="s">
        <v>21</v>
      </c>
      <c r="B5">
        <v>6810949.6156637799</v>
      </c>
      <c r="C5">
        <v>0</v>
      </c>
      <c r="D5">
        <v>0</v>
      </c>
    </row>
    <row r="6" spans="1:5" x14ac:dyDescent="0.2">
      <c r="A6" t="s">
        <v>22</v>
      </c>
      <c r="B6">
        <v>9038259.1046454404</v>
      </c>
      <c r="C6">
        <v>0</v>
      </c>
      <c r="D6">
        <v>0</v>
      </c>
    </row>
    <row r="7" spans="1:5" x14ac:dyDescent="0.2">
      <c r="A7" t="s">
        <v>23</v>
      </c>
      <c r="B7">
        <v>7118264.4115823898</v>
      </c>
      <c r="C7">
        <v>0</v>
      </c>
      <c r="D7">
        <v>0</v>
      </c>
    </row>
    <row r="8" spans="1:5" x14ac:dyDescent="0.2">
      <c r="A8" t="s">
        <v>24</v>
      </c>
      <c r="B8">
        <v>7118264.4115823898</v>
      </c>
      <c r="C8">
        <v>0</v>
      </c>
      <c r="D8">
        <v>0</v>
      </c>
    </row>
    <row r="9" spans="1:5" x14ac:dyDescent="0.2">
      <c r="A9" t="s">
        <v>25</v>
      </c>
      <c r="B9">
        <v>7118264.4115823898</v>
      </c>
      <c r="C9">
        <v>0</v>
      </c>
      <c r="D9">
        <v>0</v>
      </c>
    </row>
    <row r="10" spans="1:5" x14ac:dyDescent="0.2">
      <c r="A10" t="s">
        <v>26</v>
      </c>
      <c r="B10">
        <v>7349964.7999999998</v>
      </c>
      <c r="C10">
        <v>0</v>
      </c>
      <c r="D10">
        <v>0</v>
      </c>
    </row>
    <row r="11" spans="1:5" x14ac:dyDescent="0.2">
      <c r="A11" t="s">
        <v>27</v>
      </c>
      <c r="B11">
        <v>6422346.56590256</v>
      </c>
      <c r="C11">
        <v>0</v>
      </c>
      <c r="D11">
        <v>0</v>
      </c>
    </row>
    <row r="12" spans="1:5" x14ac:dyDescent="0.2">
      <c r="A12" t="s">
        <v>28</v>
      </c>
      <c r="B12">
        <v>6422346.56590256</v>
      </c>
      <c r="C12">
        <v>0</v>
      </c>
      <c r="D12">
        <v>0</v>
      </c>
    </row>
    <row r="13" spans="1:5" x14ac:dyDescent="0.2">
      <c r="A13" t="s">
        <v>29</v>
      </c>
      <c r="B13">
        <v>6422346.56590256</v>
      </c>
      <c r="C13">
        <v>0</v>
      </c>
      <c r="D13">
        <v>0</v>
      </c>
    </row>
    <row r="14" spans="1:5" x14ac:dyDescent="0.2">
      <c r="A14" t="s">
        <v>30</v>
      </c>
      <c r="B14">
        <v>2104.3761671481798</v>
      </c>
      <c r="C14">
        <v>0</v>
      </c>
      <c r="D14">
        <v>0</v>
      </c>
    </row>
    <row r="15" spans="1:5" x14ac:dyDescent="0.2">
      <c r="A15" t="s">
        <v>31</v>
      </c>
      <c r="B15">
        <v>2889.4574475925701</v>
      </c>
      <c r="C15">
        <v>0</v>
      </c>
      <c r="D15">
        <v>0</v>
      </c>
    </row>
    <row r="16" spans="1:5" x14ac:dyDescent="0.2">
      <c r="A16" t="s">
        <v>32</v>
      </c>
      <c r="B16">
        <v>2889.4574475925701</v>
      </c>
      <c r="C16">
        <v>0</v>
      </c>
      <c r="D16">
        <v>0</v>
      </c>
    </row>
    <row r="17" spans="1:4" x14ac:dyDescent="0.2">
      <c r="A17" t="s">
        <v>33</v>
      </c>
      <c r="B17">
        <v>2103.4739703957298</v>
      </c>
      <c r="C17">
        <v>0</v>
      </c>
      <c r="D17">
        <v>0</v>
      </c>
    </row>
    <row r="18" spans="1:4" x14ac:dyDescent="0.2">
      <c r="A18" t="s">
        <v>34</v>
      </c>
      <c r="B18">
        <v>2103.4739703957298</v>
      </c>
      <c r="C18">
        <v>0</v>
      </c>
      <c r="D18">
        <v>0</v>
      </c>
    </row>
    <row r="19" spans="1:4" x14ac:dyDescent="0.2">
      <c r="A19" t="s">
        <v>35</v>
      </c>
      <c r="B19">
        <v>2087.7321525277898</v>
      </c>
      <c r="C19">
        <v>0</v>
      </c>
      <c r="D19">
        <v>0</v>
      </c>
    </row>
    <row r="20" spans="1:4" x14ac:dyDescent="0.2">
      <c r="A20" t="s">
        <v>36</v>
      </c>
      <c r="B20">
        <v>3079.4979079497898</v>
      </c>
      <c r="C20">
        <v>0</v>
      </c>
      <c r="D20">
        <v>0</v>
      </c>
    </row>
    <row r="21" spans="1:4" x14ac:dyDescent="0.2">
      <c r="A21" t="s">
        <v>37</v>
      </c>
      <c r="B21">
        <v>3079.4979079497898</v>
      </c>
      <c r="C21">
        <v>0</v>
      </c>
      <c r="D21">
        <v>0</v>
      </c>
    </row>
    <row r="22" spans="1:4" x14ac:dyDescent="0.2">
      <c r="A22" t="s">
        <v>38</v>
      </c>
      <c r="B22">
        <v>3079.4979079497898</v>
      </c>
      <c r="C22">
        <v>0</v>
      </c>
      <c r="D22">
        <v>0</v>
      </c>
    </row>
    <row r="23" spans="1:4" x14ac:dyDescent="0.2">
      <c r="A23" t="s">
        <v>39</v>
      </c>
      <c r="B23">
        <v>1894.4</v>
      </c>
      <c r="C23">
        <v>0</v>
      </c>
      <c r="D23">
        <v>0</v>
      </c>
    </row>
    <row r="24" spans="1:4" x14ac:dyDescent="0.2">
      <c r="A24" t="s">
        <v>40</v>
      </c>
      <c r="B24">
        <v>3196.56166939998</v>
      </c>
      <c r="C24">
        <v>0</v>
      </c>
      <c r="D24">
        <v>0</v>
      </c>
    </row>
    <row r="25" spans="1:4" x14ac:dyDescent="0.2">
      <c r="A25" t="s">
        <v>41</v>
      </c>
      <c r="B25">
        <v>2794.9777743117802</v>
      </c>
      <c r="C25">
        <v>0</v>
      </c>
      <c r="D25">
        <v>0</v>
      </c>
    </row>
    <row r="26" spans="1:4" x14ac:dyDescent="0.2">
      <c r="A26" t="s">
        <v>42</v>
      </c>
      <c r="B26">
        <v>2794.9777743117802</v>
      </c>
      <c r="C26">
        <v>0</v>
      </c>
      <c r="D26">
        <v>0</v>
      </c>
    </row>
    <row r="27" spans="1:4" x14ac:dyDescent="0.2">
      <c r="A27" t="s">
        <v>43</v>
      </c>
      <c r="B27">
        <v>3626.9797095582599</v>
      </c>
      <c r="C27">
        <v>0</v>
      </c>
      <c r="D27">
        <v>0</v>
      </c>
    </row>
    <row r="28" spans="1:4" x14ac:dyDescent="0.2">
      <c r="A28" t="s">
        <v>44</v>
      </c>
      <c r="B28">
        <v>3119.5734958111102</v>
      </c>
      <c r="C28">
        <v>0</v>
      </c>
      <c r="D28">
        <v>0</v>
      </c>
    </row>
    <row r="29" spans="1:4" x14ac:dyDescent="0.2">
      <c r="A29" t="s">
        <v>45</v>
      </c>
      <c r="B29">
        <v>2379.92519156044</v>
      </c>
      <c r="C29">
        <v>0</v>
      </c>
      <c r="D29">
        <v>0</v>
      </c>
    </row>
    <row r="30" spans="1:4" x14ac:dyDescent="0.2">
      <c r="A30" t="s">
        <v>46</v>
      </c>
      <c r="B30">
        <v>2379.92519156044</v>
      </c>
      <c r="C30">
        <v>0</v>
      </c>
      <c r="D30">
        <v>0</v>
      </c>
    </row>
    <row r="31" spans="1:4" x14ac:dyDescent="0.2">
      <c r="A31" t="s">
        <v>47</v>
      </c>
      <c r="B31">
        <v>2030.5819225042601</v>
      </c>
      <c r="C31">
        <v>0</v>
      </c>
      <c r="D31">
        <v>0</v>
      </c>
    </row>
    <row r="32" spans="1:4" x14ac:dyDescent="0.2">
      <c r="A32" t="s">
        <v>48</v>
      </c>
      <c r="B32">
        <v>1566.7925272679199</v>
      </c>
      <c r="C32">
        <v>0</v>
      </c>
      <c r="D32">
        <v>0</v>
      </c>
    </row>
    <row r="33" spans="1:5" x14ac:dyDescent="0.2">
      <c r="A33" t="s">
        <v>49</v>
      </c>
      <c r="B33">
        <v>1855.0491262942001</v>
      </c>
      <c r="C33">
        <v>0</v>
      </c>
      <c r="D33">
        <v>0</v>
      </c>
    </row>
    <row r="34" spans="1:5" x14ac:dyDescent="0.2">
      <c r="A34" t="s">
        <v>50</v>
      </c>
      <c r="B34">
        <v>1855.0491262942001</v>
      </c>
      <c r="C34">
        <v>1</v>
      </c>
      <c r="D34">
        <v>1</v>
      </c>
      <c r="E34">
        <v>0</v>
      </c>
    </row>
    <row r="35" spans="1:5" x14ac:dyDescent="0.2">
      <c r="A35" t="s">
        <v>51</v>
      </c>
      <c r="B35">
        <v>105460.600511692</v>
      </c>
      <c r="C35">
        <v>1</v>
      </c>
      <c r="D35">
        <v>2</v>
      </c>
      <c r="E35">
        <v>10</v>
      </c>
    </row>
    <row r="36" spans="1:5" x14ac:dyDescent="0.2">
      <c r="A36" t="s">
        <v>52</v>
      </c>
      <c r="B36">
        <v>119970.86603439201</v>
      </c>
      <c r="C36">
        <v>1</v>
      </c>
      <c r="D36">
        <v>3</v>
      </c>
      <c r="E36">
        <v>20</v>
      </c>
    </row>
    <row r="37" spans="1:5" x14ac:dyDescent="0.2">
      <c r="A37" t="s">
        <v>53</v>
      </c>
      <c r="B37">
        <v>382821.23351842898</v>
      </c>
      <c r="C37">
        <v>1</v>
      </c>
      <c r="D37">
        <v>4</v>
      </c>
      <c r="E37">
        <v>30</v>
      </c>
    </row>
    <row r="38" spans="1:5" x14ac:dyDescent="0.2">
      <c r="A38" t="s">
        <v>54</v>
      </c>
      <c r="B38">
        <v>382821.23351842898</v>
      </c>
      <c r="C38">
        <v>1</v>
      </c>
      <c r="D38">
        <v>5</v>
      </c>
      <c r="E38">
        <v>40</v>
      </c>
    </row>
    <row r="39" spans="1:5" x14ac:dyDescent="0.2">
      <c r="A39" t="s">
        <v>55</v>
      </c>
      <c r="B39">
        <v>382821.23351842898</v>
      </c>
      <c r="C39">
        <v>1</v>
      </c>
      <c r="D39">
        <v>6</v>
      </c>
      <c r="E39">
        <v>50</v>
      </c>
    </row>
    <row r="40" spans="1:5" x14ac:dyDescent="0.2">
      <c r="A40" t="s">
        <v>56</v>
      </c>
      <c r="B40">
        <v>417792</v>
      </c>
      <c r="C40">
        <v>1</v>
      </c>
      <c r="D40">
        <v>7</v>
      </c>
      <c r="E40">
        <v>60</v>
      </c>
    </row>
    <row r="41" spans="1:5" x14ac:dyDescent="0.2">
      <c r="A41" t="s">
        <v>57</v>
      </c>
      <c r="B41">
        <v>429823.43404568901</v>
      </c>
      <c r="C41">
        <v>1</v>
      </c>
      <c r="D41">
        <v>8</v>
      </c>
      <c r="E41">
        <v>70</v>
      </c>
    </row>
    <row r="42" spans="1:5" x14ac:dyDescent="0.2">
      <c r="A42" t="s">
        <v>58</v>
      </c>
      <c r="B42">
        <v>429823.43404568901</v>
      </c>
      <c r="C42">
        <v>1</v>
      </c>
      <c r="D42">
        <v>9</v>
      </c>
      <c r="E42">
        <v>80</v>
      </c>
    </row>
    <row r="43" spans="1:5" x14ac:dyDescent="0.2">
      <c r="A43" t="s">
        <v>59</v>
      </c>
      <c r="B43">
        <v>429823.43404568901</v>
      </c>
      <c r="C43">
        <v>1</v>
      </c>
      <c r="D43">
        <v>10</v>
      </c>
      <c r="E43">
        <v>90</v>
      </c>
    </row>
    <row r="44" spans="1:5" x14ac:dyDescent="0.2">
      <c r="A44" t="s">
        <v>60</v>
      </c>
      <c r="B44">
        <v>365049.41049410403</v>
      </c>
      <c r="C44">
        <v>1</v>
      </c>
      <c r="D44">
        <v>11</v>
      </c>
      <c r="E44">
        <v>100</v>
      </c>
    </row>
    <row r="45" spans="1:5" x14ac:dyDescent="0.2">
      <c r="A45" t="s">
        <v>61</v>
      </c>
      <c r="B45">
        <v>365049.41049410403</v>
      </c>
      <c r="C45">
        <v>1</v>
      </c>
      <c r="D45">
        <v>12</v>
      </c>
      <c r="E45">
        <v>110</v>
      </c>
    </row>
    <row r="46" spans="1:5" x14ac:dyDescent="0.2">
      <c r="A46" t="s">
        <v>62</v>
      </c>
      <c r="B46">
        <v>365049.41049410403</v>
      </c>
      <c r="C46">
        <v>1</v>
      </c>
      <c r="D46">
        <v>13</v>
      </c>
      <c r="E46">
        <v>120</v>
      </c>
    </row>
    <row r="47" spans="1:5" x14ac:dyDescent="0.2">
      <c r="A47" t="s">
        <v>63</v>
      </c>
      <c r="B47">
        <v>591117.70961314102</v>
      </c>
      <c r="C47">
        <v>1</v>
      </c>
      <c r="D47">
        <v>14</v>
      </c>
      <c r="E47">
        <v>130</v>
      </c>
    </row>
    <row r="48" spans="1:5" x14ac:dyDescent="0.2">
      <c r="A48" t="s">
        <v>64</v>
      </c>
      <c r="B48">
        <v>591117.70961314102</v>
      </c>
      <c r="C48">
        <v>1</v>
      </c>
      <c r="D48">
        <v>15</v>
      </c>
      <c r="E48">
        <v>140</v>
      </c>
    </row>
    <row r="49" spans="1:5" x14ac:dyDescent="0.2">
      <c r="A49" t="s">
        <v>65</v>
      </c>
      <c r="B49">
        <v>717365.96818668803</v>
      </c>
      <c r="C49">
        <v>1</v>
      </c>
      <c r="D49">
        <v>16</v>
      </c>
      <c r="E49">
        <v>150</v>
      </c>
    </row>
    <row r="50" spans="1:5" x14ac:dyDescent="0.2">
      <c r="A50" t="s">
        <v>66</v>
      </c>
      <c r="B50">
        <v>8131372.1367386598</v>
      </c>
      <c r="C50">
        <v>1</v>
      </c>
      <c r="D50">
        <v>17</v>
      </c>
      <c r="E50">
        <v>160</v>
      </c>
    </row>
    <row r="51" spans="1:5" x14ac:dyDescent="0.2">
      <c r="A51" t="s">
        <v>67</v>
      </c>
      <c r="B51">
        <v>8131372.1367386598</v>
      </c>
      <c r="C51">
        <v>1</v>
      </c>
      <c r="D51">
        <v>18</v>
      </c>
      <c r="E51">
        <v>170</v>
      </c>
    </row>
    <row r="52" spans="1:5" x14ac:dyDescent="0.2">
      <c r="A52" t="s">
        <v>68</v>
      </c>
      <c r="B52">
        <v>8131372.1367386598</v>
      </c>
      <c r="C52">
        <v>1</v>
      </c>
      <c r="D52">
        <v>19</v>
      </c>
      <c r="E52">
        <v>180</v>
      </c>
    </row>
    <row r="53" spans="1:5" x14ac:dyDescent="0.2">
      <c r="A53" t="s">
        <v>69</v>
      </c>
      <c r="B53">
        <v>7935286.9080779897</v>
      </c>
      <c r="C53">
        <v>0</v>
      </c>
      <c r="D53">
        <v>0</v>
      </c>
    </row>
    <row r="54" spans="1:5" x14ac:dyDescent="0.2">
      <c r="A54" t="s">
        <v>70</v>
      </c>
      <c r="B54">
        <v>7935286.9080779897</v>
      </c>
      <c r="C54">
        <v>0</v>
      </c>
      <c r="D54">
        <v>0</v>
      </c>
    </row>
    <row r="55" spans="1:5" x14ac:dyDescent="0.2">
      <c r="A55" t="s">
        <v>71</v>
      </c>
      <c r="B55">
        <v>7935286.9080779897</v>
      </c>
      <c r="C55">
        <v>0</v>
      </c>
      <c r="D55">
        <v>0</v>
      </c>
    </row>
    <row r="56" spans="1:5" x14ac:dyDescent="0.2">
      <c r="A56" t="s">
        <v>72</v>
      </c>
      <c r="B56">
        <v>7354103.0914918697</v>
      </c>
      <c r="C56">
        <v>0</v>
      </c>
      <c r="D56">
        <v>0</v>
      </c>
    </row>
    <row r="57" spans="1:5" x14ac:dyDescent="0.2">
      <c r="A57" t="s">
        <v>73</v>
      </c>
      <c r="B57">
        <v>7354103.0914918697</v>
      </c>
      <c r="C57">
        <v>0</v>
      </c>
      <c r="D57">
        <v>0</v>
      </c>
    </row>
    <row r="58" spans="1:5" x14ac:dyDescent="0.2">
      <c r="A58" t="s">
        <v>74</v>
      </c>
      <c r="B58">
        <v>7354103.0914918697</v>
      </c>
      <c r="C58">
        <v>0</v>
      </c>
      <c r="D58">
        <v>0</v>
      </c>
    </row>
    <row r="59" spans="1:5" x14ac:dyDescent="0.2">
      <c r="A59" t="s">
        <v>75</v>
      </c>
      <c r="B59">
        <v>341649.51395321602</v>
      </c>
      <c r="C59">
        <v>2</v>
      </c>
      <c r="D59">
        <v>1</v>
      </c>
      <c r="E59">
        <v>0</v>
      </c>
    </row>
    <row r="60" spans="1:5" x14ac:dyDescent="0.2">
      <c r="A60" t="s">
        <v>76</v>
      </c>
      <c r="B60">
        <v>341649.51395321602</v>
      </c>
      <c r="C60">
        <v>2</v>
      </c>
      <c r="D60">
        <v>2</v>
      </c>
      <c r="E60">
        <v>10</v>
      </c>
    </row>
    <row r="61" spans="1:5" x14ac:dyDescent="0.2">
      <c r="A61" t="s">
        <v>77</v>
      </c>
      <c r="B61">
        <v>341649.51395321602</v>
      </c>
      <c r="C61">
        <v>2</v>
      </c>
      <c r="D61">
        <v>3</v>
      </c>
      <c r="E61">
        <v>20</v>
      </c>
    </row>
    <row r="62" spans="1:5" x14ac:dyDescent="0.2">
      <c r="A62" t="s">
        <v>78</v>
      </c>
      <c r="B62">
        <v>329247.656515615</v>
      </c>
      <c r="C62">
        <v>2</v>
      </c>
      <c r="D62">
        <v>4</v>
      </c>
      <c r="E62">
        <v>30</v>
      </c>
    </row>
    <row r="63" spans="1:5" x14ac:dyDescent="0.2">
      <c r="A63" t="s">
        <v>79</v>
      </c>
      <c r="B63">
        <v>329247.656515615</v>
      </c>
      <c r="C63">
        <v>2</v>
      </c>
      <c r="D63">
        <v>5</v>
      </c>
      <c r="E63">
        <v>40</v>
      </c>
    </row>
    <row r="64" spans="1:5" x14ac:dyDescent="0.2">
      <c r="A64" t="s">
        <v>80</v>
      </c>
      <c r="B64">
        <v>329247.656515615</v>
      </c>
      <c r="C64">
        <v>2</v>
      </c>
      <c r="D64">
        <v>6</v>
      </c>
      <c r="E64">
        <v>50</v>
      </c>
    </row>
    <row r="65" spans="1:5" x14ac:dyDescent="0.2">
      <c r="A65" t="s">
        <v>81</v>
      </c>
      <c r="B65">
        <v>3344.5044021584699</v>
      </c>
      <c r="C65">
        <v>2</v>
      </c>
      <c r="D65">
        <v>7</v>
      </c>
      <c r="E65">
        <v>60</v>
      </c>
    </row>
    <row r="66" spans="1:5" x14ac:dyDescent="0.2">
      <c r="A66" t="s">
        <v>82</v>
      </c>
      <c r="B66">
        <v>3344.5044021584699</v>
      </c>
      <c r="C66">
        <v>2</v>
      </c>
      <c r="D66">
        <v>8</v>
      </c>
      <c r="E66">
        <v>70</v>
      </c>
    </row>
    <row r="67" spans="1:5" x14ac:dyDescent="0.2">
      <c r="A67" t="s">
        <v>83</v>
      </c>
      <c r="B67">
        <v>3344.5044021584699</v>
      </c>
      <c r="C67">
        <v>2</v>
      </c>
      <c r="D67">
        <v>9</v>
      </c>
      <c r="E67">
        <v>80</v>
      </c>
    </row>
    <row r="68" spans="1:5" x14ac:dyDescent="0.2">
      <c r="A68" t="s">
        <v>84</v>
      </c>
      <c r="B68">
        <v>10215.407352669499</v>
      </c>
      <c r="C68">
        <v>2</v>
      </c>
      <c r="D68">
        <v>10</v>
      </c>
      <c r="E68">
        <v>90</v>
      </c>
    </row>
    <row r="69" spans="1:5" x14ac:dyDescent="0.2">
      <c r="A69" t="s">
        <v>85</v>
      </c>
      <c r="B69">
        <v>10215.407352669499</v>
      </c>
      <c r="C69">
        <v>2</v>
      </c>
      <c r="D69">
        <v>11</v>
      </c>
      <c r="E69">
        <v>100</v>
      </c>
    </row>
    <row r="70" spans="1:5" x14ac:dyDescent="0.2">
      <c r="A70" t="s">
        <v>86</v>
      </c>
      <c r="B70">
        <v>10215.407352669499</v>
      </c>
      <c r="C70">
        <v>2</v>
      </c>
      <c r="D70">
        <v>12</v>
      </c>
      <c r="E70">
        <v>110</v>
      </c>
    </row>
    <row r="71" spans="1:5" x14ac:dyDescent="0.2">
      <c r="A71" t="s">
        <v>87</v>
      </c>
      <c r="B71">
        <v>17816.890914668798</v>
      </c>
      <c r="C71">
        <v>2</v>
      </c>
      <c r="D71">
        <v>13</v>
      </c>
      <c r="E71">
        <v>120</v>
      </c>
    </row>
    <row r="72" spans="1:5" x14ac:dyDescent="0.2">
      <c r="A72" t="s">
        <v>88</v>
      </c>
      <c r="B72">
        <v>17816.890914668798</v>
      </c>
      <c r="C72">
        <v>2</v>
      </c>
      <c r="D72">
        <v>14</v>
      </c>
      <c r="E72">
        <v>130</v>
      </c>
    </row>
    <row r="73" spans="1:5" x14ac:dyDescent="0.2">
      <c r="A73" t="s">
        <v>89</v>
      </c>
      <c r="B73">
        <v>17816.890914668798</v>
      </c>
      <c r="C73">
        <v>2</v>
      </c>
      <c r="D73">
        <v>15</v>
      </c>
      <c r="E73">
        <v>140</v>
      </c>
    </row>
    <row r="74" spans="1:5" x14ac:dyDescent="0.2">
      <c r="A74" t="s">
        <v>90</v>
      </c>
      <c r="B74">
        <v>23896.5040668826</v>
      </c>
      <c r="C74">
        <v>2</v>
      </c>
      <c r="D74">
        <v>16</v>
      </c>
      <c r="E74">
        <v>150</v>
      </c>
    </row>
    <row r="75" spans="1:5" x14ac:dyDescent="0.2">
      <c r="A75" t="s">
        <v>91</v>
      </c>
      <c r="B75">
        <v>23896.5040668826</v>
      </c>
      <c r="C75">
        <v>2</v>
      </c>
      <c r="D75">
        <v>17</v>
      </c>
      <c r="E75">
        <v>160</v>
      </c>
    </row>
    <row r="76" spans="1:5" x14ac:dyDescent="0.2">
      <c r="A76" t="s">
        <v>92</v>
      </c>
      <c r="B76">
        <v>23896.5040668826</v>
      </c>
      <c r="C76">
        <v>2</v>
      </c>
      <c r="D76">
        <v>18</v>
      </c>
      <c r="E76">
        <v>170</v>
      </c>
    </row>
    <row r="77" spans="1:5" x14ac:dyDescent="0.2">
      <c r="A77" t="s">
        <v>93</v>
      </c>
      <c r="B77">
        <v>298232.22528989502</v>
      </c>
      <c r="C77">
        <v>2</v>
      </c>
      <c r="D77">
        <v>19</v>
      </c>
      <c r="E77">
        <v>180</v>
      </c>
    </row>
    <row r="78" spans="1:5" x14ac:dyDescent="0.2">
      <c r="A78" t="s">
        <v>94</v>
      </c>
      <c r="B78">
        <v>298232.22528989502</v>
      </c>
      <c r="C78">
        <v>2</v>
      </c>
      <c r="D78">
        <v>20</v>
      </c>
      <c r="E78">
        <v>190</v>
      </c>
    </row>
    <row r="79" spans="1:5" x14ac:dyDescent="0.2">
      <c r="A79" t="s">
        <v>95</v>
      </c>
      <c r="B79">
        <v>298232.22528989502</v>
      </c>
      <c r="C79">
        <v>2</v>
      </c>
      <c r="D79">
        <v>21</v>
      </c>
      <c r="E79">
        <v>200</v>
      </c>
    </row>
    <row r="80" spans="1:5" x14ac:dyDescent="0.2">
      <c r="A80" t="s">
        <v>96</v>
      </c>
      <c r="B80">
        <v>308262.815884476</v>
      </c>
      <c r="C80">
        <v>0</v>
      </c>
      <c r="D80">
        <v>0</v>
      </c>
    </row>
    <row r="81" spans="1:5" x14ac:dyDescent="0.2">
      <c r="A81" t="s">
        <v>97</v>
      </c>
      <c r="B81">
        <v>308262.815884476</v>
      </c>
      <c r="C81">
        <v>0</v>
      </c>
      <c r="D81">
        <v>0</v>
      </c>
    </row>
    <row r="82" spans="1:5" x14ac:dyDescent="0.2">
      <c r="A82" t="s">
        <v>98</v>
      </c>
      <c r="B82">
        <v>308262.815884476</v>
      </c>
      <c r="C82">
        <v>0</v>
      </c>
      <c r="D82">
        <v>0</v>
      </c>
    </row>
    <row r="83" spans="1:5" x14ac:dyDescent="0.2">
      <c r="A83" t="s">
        <v>99</v>
      </c>
      <c r="B83">
        <v>302980.84884982399</v>
      </c>
      <c r="C83">
        <v>0</v>
      </c>
      <c r="D83">
        <v>0</v>
      </c>
    </row>
    <row r="84" spans="1:5" x14ac:dyDescent="0.2">
      <c r="A84" t="s">
        <v>100</v>
      </c>
      <c r="B84">
        <v>302980.84884982399</v>
      </c>
      <c r="C84">
        <v>0</v>
      </c>
      <c r="D84">
        <v>0</v>
      </c>
    </row>
    <row r="85" spans="1:5" x14ac:dyDescent="0.2">
      <c r="A85" t="s">
        <v>101</v>
      </c>
      <c r="B85">
        <v>302980.84884982399</v>
      </c>
      <c r="C85">
        <v>0</v>
      </c>
      <c r="D85">
        <v>0</v>
      </c>
    </row>
    <row r="86" spans="1:5" x14ac:dyDescent="0.2">
      <c r="A86" t="s">
        <v>102</v>
      </c>
      <c r="B86">
        <v>8208136.6327547003</v>
      </c>
      <c r="C86">
        <v>0</v>
      </c>
      <c r="D86">
        <v>0</v>
      </c>
    </row>
    <row r="87" spans="1:5" x14ac:dyDescent="0.2">
      <c r="A87" t="s">
        <v>103</v>
      </c>
      <c r="B87">
        <v>8208136.6327547003</v>
      </c>
      <c r="C87">
        <v>0</v>
      </c>
      <c r="D87">
        <v>0</v>
      </c>
    </row>
    <row r="88" spans="1:5" x14ac:dyDescent="0.2">
      <c r="A88" t="s">
        <v>104</v>
      </c>
      <c r="B88">
        <v>8208136.6327547003</v>
      </c>
      <c r="C88">
        <v>3</v>
      </c>
      <c r="D88">
        <v>1</v>
      </c>
      <c r="E88">
        <v>0</v>
      </c>
    </row>
    <row r="89" spans="1:5" x14ac:dyDescent="0.2">
      <c r="A89" t="s">
        <v>105</v>
      </c>
      <c r="B89">
        <v>7901109.5995256798</v>
      </c>
      <c r="C89">
        <v>3</v>
      </c>
      <c r="D89">
        <v>2</v>
      </c>
      <c r="E89">
        <v>10</v>
      </c>
    </row>
    <row r="90" spans="1:5" x14ac:dyDescent="0.2">
      <c r="A90" t="s">
        <v>106</v>
      </c>
      <c r="B90">
        <v>7901109.5995256798</v>
      </c>
      <c r="C90">
        <v>3</v>
      </c>
      <c r="D90">
        <v>3</v>
      </c>
      <c r="E90">
        <v>20</v>
      </c>
    </row>
    <row r="91" spans="1:5" x14ac:dyDescent="0.2">
      <c r="A91" t="s">
        <v>107</v>
      </c>
      <c r="B91">
        <v>7901109.5995256798</v>
      </c>
      <c r="C91">
        <v>3</v>
      </c>
      <c r="D91">
        <v>4</v>
      </c>
      <c r="E91">
        <v>30</v>
      </c>
    </row>
    <row r="92" spans="1:5" x14ac:dyDescent="0.2">
      <c r="A92" t="s">
        <v>108</v>
      </c>
      <c r="B92">
        <v>7723715.6038677804</v>
      </c>
      <c r="C92">
        <v>3</v>
      </c>
      <c r="D92">
        <v>5</v>
      </c>
      <c r="E92">
        <v>40</v>
      </c>
    </row>
    <row r="93" spans="1:5" x14ac:dyDescent="0.2">
      <c r="A93" t="s">
        <v>109</v>
      </c>
      <c r="B93">
        <v>7723715.6038677804</v>
      </c>
      <c r="C93">
        <v>3</v>
      </c>
      <c r="D93">
        <v>6</v>
      </c>
      <c r="E93">
        <v>50</v>
      </c>
    </row>
    <row r="94" spans="1:5" x14ac:dyDescent="0.2">
      <c r="A94" t="s">
        <v>110</v>
      </c>
      <c r="B94">
        <v>7723715.6038677804</v>
      </c>
      <c r="C94">
        <v>3</v>
      </c>
      <c r="D94">
        <v>7</v>
      </c>
      <c r="E94">
        <v>60</v>
      </c>
    </row>
    <row r="95" spans="1:5" x14ac:dyDescent="0.2">
      <c r="A95" t="s">
        <v>111</v>
      </c>
      <c r="B95">
        <v>21568.911502655101</v>
      </c>
      <c r="C95">
        <v>3</v>
      </c>
      <c r="D95">
        <v>8</v>
      </c>
      <c r="E95">
        <v>70</v>
      </c>
    </row>
    <row r="96" spans="1:5" x14ac:dyDescent="0.2">
      <c r="A96" t="s">
        <v>112</v>
      </c>
      <c r="B96">
        <v>21568.911502655101</v>
      </c>
      <c r="C96">
        <v>3</v>
      </c>
      <c r="D96">
        <v>9</v>
      </c>
      <c r="E96">
        <v>80</v>
      </c>
    </row>
    <row r="97" spans="1:5" x14ac:dyDescent="0.2">
      <c r="A97" t="s">
        <v>113</v>
      </c>
      <c r="B97">
        <v>21568.911502655101</v>
      </c>
      <c r="C97">
        <v>3</v>
      </c>
      <c r="D97">
        <v>10</v>
      </c>
      <c r="E97">
        <v>90</v>
      </c>
    </row>
    <row r="98" spans="1:5" x14ac:dyDescent="0.2">
      <c r="A98" t="s">
        <v>114</v>
      </c>
      <c r="B98">
        <v>17871.831520800901</v>
      </c>
      <c r="C98">
        <v>3</v>
      </c>
      <c r="D98">
        <v>11</v>
      </c>
      <c r="E98">
        <v>100</v>
      </c>
    </row>
    <row r="99" spans="1:5" x14ac:dyDescent="0.2">
      <c r="A99" t="s">
        <v>115</v>
      </c>
      <c r="B99">
        <v>18689.443996776699</v>
      </c>
      <c r="C99">
        <v>3</v>
      </c>
      <c r="D99">
        <v>12</v>
      </c>
      <c r="E99">
        <v>110</v>
      </c>
    </row>
    <row r="100" spans="1:5" x14ac:dyDescent="0.2">
      <c r="A100" t="s">
        <v>116</v>
      </c>
      <c r="B100">
        <v>17080.265604249598</v>
      </c>
      <c r="C100">
        <v>3</v>
      </c>
      <c r="D100">
        <v>13</v>
      </c>
      <c r="E100">
        <v>120</v>
      </c>
    </row>
    <row r="101" spans="1:5" x14ac:dyDescent="0.2">
      <c r="A101" t="s">
        <v>117</v>
      </c>
      <c r="B101">
        <v>13416.0770096262</v>
      </c>
      <c r="C101">
        <v>3</v>
      </c>
      <c r="D101">
        <v>14</v>
      </c>
      <c r="E101">
        <v>130</v>
      </c>
    </row>
    <row r="102" spans="1:5" x14ac:dyDescent="0.2">
      <c r="A102" t="s">
        <v>118</v>
      </c>
      <c r="B102">
        <v>13416.0770096262</v>
      </c>
      <c r="C102">
        <v>3</v>
      </c>
      <c r="D102">
        <v>15</v>
      </c>
      <c r="E102">
        <v>140</v>
      </c>
    </row>
    <row r="103" spans="1:5" x14ac:dyDescent="0.2">
      <c r="A103" t="s">
        <v>119</v>
      </c>
      <c r="B103">
        <v>11196.4616021447</v>
      </c>
      <c r="C103">
        <v>3</v>
      </c>
      <c r="D103">
        <v>16</v>
      </c>
      <c r="E103">
        <v>150</v>
      </c>
    </row>
    <row r="104" spans="1:5" x14ac:dyDescent="0.2">
      <c r="A104" t="s">
        <v>120</v>
      </c>
      <c r="B104">
        <v>9027.5917797151305</v>
      </c>
      <c r="C104">
        <v>3</v>
      </c>
      <c r="D104">
        <v>17</v>
      </c>
      <c r="E104">
        <v>160</v>
      </c>
    </row>
    <row r="105" spans="1:5" x14ac:dyDescent="0.2">
      <c r="A105" t="s">
        <v>121</v>
      </c>
      <c r="B105">
        <v>9836.5541518283208</v>
      </c>
      <c r="C105">
        <v>3</v>
      </c>
      <c r="D105">
        <v>18</v>
      </c>
      <c r="E105">
        <v>170</v>
      </c>
    </row>
    <row r="106" spans="1:5" x14ac:dyDescent="0.2">
      <c r="A106" t="s">
        <v>122</v>
      </c>
      <c r="B106">
        <v>9836.5541518283208</v>
      </c>
      <c r="C106">
        <v>3</v>
      </c>
      <c r="D106">
        <v>19</v>
      </c>
      <c r="E106">
        <v>180</v>
      </c>
    </row>
    <row r="107" spans="1:5" x14ac:dyDescent="0.2">
      <c r="A107" t="s">
        <v>123</v>
      </c>
      <c r="B107">
        <v>5922.24343132585</v>
      </c>
      <c r="C107">
        <v>3</v>
      </c>
      <c r="D107">
        <v>20</v>
      </c>
      <c r="E107">
        <v>190</v>
      </c>
    </row>
    <row r="108" spans="1:5" x14ac:dyDescent="0.2">
      <c r="A108" t="s">
        <v>124</v>
      </c>
      <c r="B108">
        <v>7129.0297441226103</v>
      </c>
      <c r="C108">
        <v>0</v>
      </c>
      <c r="D108">
        <v>0</v>
      </c>
    </row>
    <row r="109" spans="1:5" x14ac:dyDescent="0.2">
      <c r="A109" t="s">
        <v>125</v>
      </c>
      <c r="B109">
        <v>6117.1035776651997</v>
      </c>
      <c r="C109">
        <v>0</v>
      </c>
      <c r="D109">
        <v>0</v>
      </c>
    </row>
    <row r="110" spans="1:5" x14ac:dyDescent="0.2">
      <c r="A110" t="s">
        <v>126</v>
      </c>
      <c r="B110">
        <v>6199.5359628770302</v>
      </c>
      <c r="C110">
        <v>0</v>
      </c>
      <c r="D110">
        <v>0</v>
      </c>
    </row>
    <row r="111" spans="1:5" x14ac:dyDescent="0.2">
      <c r="A111" t="s">
        <v>127</v>
      </c>
      <c r="B111">
        <v>6313.5331967806596</v>
      </c>
      <c r="C111">
        <v>0</v>
      </c>
      <c r="D111">
        <v>0</v>
      </c>
    </row>
    <row r="112" spans="1:5" x14ac:dyDescent="0.2">
      <c r="A112" t="s">
        <v>128</v>
      </c>
      <c r="B112">
        <v>4001.7100962588001</v>
      </c>
      <c r="C112">
        <v>0</v>
      </c>
      <c r="D112">
        <v>0</v>
      </c>
    </row>
    <row r="113" spans="1:5" x14ac:dyDescent="0.2">
      <c r="A113" t="s">
        <v>129</v>
      </c>
      <c r="B113">
        <v>2894.08616957409</v>
      </c>
      <c r="C113">
        <v>0</v>
      </c>
      <c r="D113">
        <v>0</v>
      </c>
    </row>
    <row r="114" spans="1:5" x14ac:dyDescent="0.2">
      <c r="A114" t="s">
        <v>130</v>
      </c>
      <c r="B114">
        <v>3477.79550249575</v>
      </c>
      <c r="C114">
        <v>0</v>
      </c>
      <c r="D114">
        <v>0</v>
      </c>
    </row>
    <row r="115" spans="1:5" x14ac:dyDescent="0.2">
      <c r="A115" t="s">
        <v>131</v>
      </c>
      <c r="B115">
        <v>3007.8100825056999</v>
      </c>
      <c r="C115">
        <v>0</v>
      </c>
      <c r="D115">
        <v>0</v>
      </c>
    </row>
    <row r="116" spans="1:5" x14ac:dyDescent="0.2">
      <c r="A116" t="s">
        <v>132</v>
      </c>
      <c r="B116">
        <v>6781.0227657297501</v>
      </c>
      <c r="C116">
        <v>0</v>
      </c>
      <c r="D116">
        <v>0</v>
      </c>
    </row>
    <row r="117" spans="1:5" x14ac:dyDescent="0.2">
      <c r="A117" t="s">
        <v>133</v>
      </c>
      <c r="B117">
        <v>6568.3699562258898</v>
      </c>
      <c r="C117">
        <v>0</v>
      </c>
      <c r="D117">
        <v>0</v>
      </c>
    </row>
    <row r="118" spans="1:5" x14ac:dyDescent="0.2">
      <c r="A118" t="s">
        <v>134</v>
      </c>
      <c r="B118">
        <v>6568.3699562258898</v>
      </c>
      <c r="C118">
        <v>4</v>
      </c>
      <c r="D118">
        <v>1</v>
      </c>
      <c r="E118">
        <v>0</v>
      </c>
    </row>
    <row r="119" spans="1:5" x14ac:dyDescent="0.2">
      <c r="A119" t="s">
        <v>135</v>
      </c>
      <c r="B119">
        <v>7822.54846522346</v>
      </c>
      <c r="C119">
        <v>4</v>
      </c>
      <c r="D119">
        <v>2</v>
      </c>
      <c r="E119">
        <v>10</v>
      </c>
    </row>
    <row r="120" spans="1:5" x14ac:dyDescent="0.2">
      <c r="A120" t="s">
        <v>136</v>
      </c>
      <c r="B120">
        <v>7822.54846522346</v>
      </c>
      <c r="C120">
        <v>4</v>
      </c>
      <c r="D120">
        <v>3</v>
      </c>
      <c r="E120">
        <v>20</v>
      </c>
    </row>
    <row r="121" spans="1:5" x14ac:dyDescent="0.2">
      <c r="A121" t="s">
        <v>137</v>
      </c>
      <c r="B121">
        <v>7822.54846522346</v>
      </c>
      <c r="C121">
        <v>4</v>
      </c>
      <c r="D121">
        <v>4</v>
      </c>
      <c r="E121">
        <v>30</v>
      </c>
    </row>
    <row r="122" spans="1:5" x14ac:dyDescent="0.2">
      <c r="A122" t="s">
        <v>138</v>
      </c>
      <c r="B122">
        <v>11045.2545947574</v>
      </c>
      <c r="C122">
        <v>4</v>
      </c>
      <c r="D122">
        <v>5</v>
      </c>
      <c r="E122">
        <v>40</v>
      </c>
    </row>
    <row r="123" spans="1:5" x14ac:dyDescent="0.2">
      <c r="A123" t="s">
        <v>139</v>
      </c>
      <c r="B123">
        <v>24077.538582522298</v>
      </c>
      <c r="C123">
        <v>4</v>
      </c>
      <c r="D123">
        <v>6</v>
      </c>
      <c r="E123">
        <v>50</v>
      </c>
    </row>
    <row r="124" spans="1:5" x14ac:dyDescent="0.2">
      <c r="A124" t="s">
        <v>140</v>
      </c>
      <c r="B124">
        <v>24077.538582522298</v>
      </c>
      <c r="C124">
        <v>4</v>
      </c>
      <c r="D124">
        <v>7</v>
      </c>
      <c r="E124">
        <v>60</v>
      </c>
    </row>
    <row r="125" spans="1:5" x14ac:dyDescent="0.2">
      <c r="A125" t="s">
        <v>141</v>
      </c>
      <c r="B125">
        <v>28209.607734097601</v>
      </c>
      <c r="C125">
        <v>4</v>
      </c>
      <c r="D125">
        <v>8</v>
      </c>
      <c r="E125">
        <v>70</v>
      </c>
    </row>
    <row r="126" spans="1:5" x14ac:dyDescent="0.2">
      <c r="A126" t="s">
        <v>142</v>
      </c>
      <c r="B126">
        <v>23492.892450643401</v>
      </c>
      <c r="C126">
        <v>4</v>
      </c>
      <c r="D126">
        <v>9</v>
      </c>
      <c r="E126">
        <v>80</v>
      </c>
    </row>
    <row r="127" spans="1:5" x14ac:dyDescent="0.2">
      <c r="A127" t="s">
        <v>143</v>
      </c>
      <c r="B127">
        <v>23492.892450643401</v>
      </c>
      <c r="C127">
        <v>4</v>
      </c>
      <c r="D127">
        <v>10</v>
      </c>
      <c r="E127">
        <v>90</v>
      </c>
    </row>
    <row r="128" spans="1:5" x14ac:dyDescent="0.2">
      <c r="A128" t="s">
        <v>144</v>
      </c>
      <c r="B128">
        <v>31880.062870269601</v>
      </c>
      <c r="C128">
        <v>4</v>
      </c>
      <c r="D128">
        <v>11</v>
      </c>
      <c r="E128">
        <v>100</v>
      </c>
    </row>
    <row r="129" spans="1:5" x14ac:dyDescent="0.2">
      <c r="A129" t="s">
        <v>145</v>
      </c>
      <c r="B129">
        <v>27869.236368239501</v>
      </c>
      <c r="C129">
        <v>4</v>
      </c>
      <c r="D129">
        <v>12</v>
      </c>
      <c r="E129">
        <v>110</v>
      </c>
    </row>
    <row r="130" spans="1:5" x14ac:dyDescent="0.2">
      <c r="A130" t="s">
        <v>146</v>
      </c>
      <c r="B130">
        <v>27869.236368239501</v>
      </c>
      <c r="C130">
        <v>4</v>
      </c>
      <c r="D130">
        <v>13</v>
      </c>
      <c r="E130">
        <v>120</v>
      </c>
    </row>
    <row r="131" spans="1:5" x14ac:dyDescent="0.2">
      <c r="A131" t="s">
        <v>147</v>
      </c>
      <c r="B131">
        <v>15571.7866334718</v>
      </c>
      <c r="C131">
        <v>4</v>
      </c>
      <c r="D131">
        <v>14</v>
      </c>
      <c r="E131">
        <v>130</v>
      </c>
    </row>
    <row r="132" spans="1:5" x14ac:dyDescent="0.2">
      <c r="A132" t="s">
        <v>148</v>
      </c>
      <c r="B132">
        <v>15469.384106552199</v>
      </c>
      <c r="C132">
        <v>4</v>
      </c>
      <c r="D132">
        <v>15</v>
      </c>
      <c r="E132">
        <v>140</v>
      </c>
    </row>
    <row r="133" spans="1:5" x14ac:dyDescent="0.2">
      <c r="A133" t="s">
        <v>149</v>
      </c>
      <c r="B133">
        <v>15469.384106552199</v>
      </c>
      <c r="C133">
        <v>4</v>
      </c>
      <c r="D133">
        <v>16</v>
      </c>
      <c r="E133">
        <v>150</v>
      </c>
    </row>
    <row r="134" spans="1:5" x14ac:dyDescent="0.2">
      <c r="A134" t="s">
        <v>150</v>
      </c>
      <c r="B134">
        <v>15469.384106552199</v>
      </c>
      <c r="C134">
        <v>4</v>
      </c>
      <c r="D134">
        <v>17</v>
      </c>
      <c r="E134">
        <v>160</v>
      </c>
    </row>
    <row r="135" spans="1:5" x14ac:dyDescent="0.2">
      <c r="A135" t="s">
        <v>151</v>
      </c>
      <c r="B135">
        <v>8240879.8065673402</v>
      </c>
      <c r="C135">
        <v>4</v>
      </c>
      <c r="D135">
        <v>18</v>
      </c>
      <c r="E135">
        <v>170</v>
      </c>
    </row>
    <row r="136" spans="1:5" x14ac:dyDescent="0.2">
      <c r="A136" t="s">
        <v>152</v>
      </c>
      <c r="B136">
        <v>8240879.8065673402</v>
      </c>
      <c r="C136">
        <v>4</v>
      </c>
      <c r="D136">
        <v>19</v>
      </c>
      <c r="E136">
        <v>180</v>
      </c>
    </row>
    <row r="137" spans="1:5" x14ac:dyDescent="0.2">
      <c r="A137" t="s">
        <v>153</v>
      </c>
      <c r="B137">
        <v>6679787.5493536703</v>
      </c>
      <c r="C137">
        <v>4</v>
      </c>
      <c r="D137">
        <v>20</v>
      </c>
      <c r="E137">
        <v>190</v>
      </c>
    </row>
    <row r="138" spans="1:5" x14ac:dyDescent="0.2">
      <c r="A138" t="s">
        <v>154</v>
      </c>
      <c r="B138">
        <v>8996817.5930988304</v>
      </c>
      <c r="C138">
        <v>4</v>
      </c>
      <c r="D138">
        <v>21</v>
      </c>
      <c r="E138">
        <v>200</v>
      </c>
    </row>
    <row r="139" spans="1:5" x14ac:dyDescent="0.2">
      <c r="A139" t="s">
        <v>155</v>
      </c>
      <c r="B139">
        <v>8996817.5930988304</v>
      </c>
      <c r="C139">
        <v>4</v>
      </c>
      <c r="D139">
        <v>22</v>
      </c>
      <c r="E139">
        <v>210</v>
      </c>
    </row>
    <row r="140" spans="1:5" x14ac:dyDescent="0.2">
      <c r="A140" t="s">
        <v>156</v>
      </c>
      <c r="B140">
        <v>7349462.80506247</v>
      </c>
      <c r="C140">
        <v>0</v>
      </c>
      <c r="D140">
        <v>0</v>
      </c>
    </row>
    <row r="141" spans="1:5" x14ac:dyDescent="0.2">
      <c r="A141" t="s">
        <v>157</v>
      </c>
      <c r="B141">
        <v>8607707.4195783809</v>
      </c>
      <c r="C141">
        <v>0</v>
      </c>
      <c r="D141">
        <v>0</v>
      </c>
    </row>
    <row r="142" spans="1:5" x14ac:dyDescent="0.2">
      <c r="A142" t="s">
        <v>158</v>
      </c>
      <c r="B142">
        <v>8607707.4195783809</v>
      </c>
      <c r="C142">
        <v>0</v>
      </c>
      <c r="D142">
        <v>0</v>
      </c>
    </row>
    <row r="143" spans="1:5" x14ac:dyDescent="0.2">
      <c r="A143" t="s">
        <v>159</v>
      </c>
      <c r="B143">
        <v>8607707.4195783809</v>
      </c>
      <c r="C143">
        <v>0</v>
      </c>
      <c r="D143">
        <v>0</v>
      </c>
    </row>
    <row r="144" spans="1:5" x14ac:dyDescent="0.2">
      <c r="A144" t="s">
        <v>160</v>
      </c>
      <c r="B144">
        <v>347582.65319627599</v>
      </c>
      <c r="C144">
        <v>0</v>
      </c>
      <c r="D144">
        <v>0</v>
      </c>
    </row>
    <row r="145" spans="1:4" x14ac:dyDescent="0.2">
      <c r="A145" t="s">
        <v>161</v>
      </c>
      <c r="B145">
        <v>347582.65319627599</v>
      </c>
      <c r="C145">
        <v>0</v>
      </c>
      <c r="D145">
        <v>0</v>
      </c>
    </row>
    <row r="146" spans="1:4" x14ac:dyDescent="0.2">
      <c r="A146" t="s">
        <v>162</v>
      </c>
      <c r="B146">
        <v>288547.89503561601</v>
      </c>
      <c r="C146">
        <v>0</v>
      </c>
      <c r="D146">
        <v>0</v>
      </c>
    </row>
    <row r="147" spans="1:4" x14ac:dyDescent="0.2">
      <c r="A147" t="s">
        <v>163</v>
      </c>
      <c r="B147">
        <v>341849.03045517998</v>
      </c>
      <c r="C147">
        <v>0</v>
      </c>
      <c r="D147">
        <v>0</v>
      </c>
    </row>
    <row r="148" spans="1:4" x14ac:dyDescent="0.2">
      <c r="A148" t="s">
        <v>164</v>
      </c>
      <c r="B148">
        <v>341849.03045517998</v>
      </c>
      <c r="C148">
        <v>0</v>
      </c>
      <c r="D148">
        <v>0</v>
      </c>
    </row>
    <row r="149" spans="1:4" x14ac:dyDescent="0.2">
      <c r="A149" t="s">
        <v>165</v>
      </c>
      <c r="B149">
        <v>49021.2427955038</v>
      </c>
      <c r="C149">
        <v>0</v>
      </c>
      <c r="D149">
        <v>0</v>
      </c>
    </row>
    <row r="150" spans="1:4" x14ac:dyDescent="0.2">
      <c r="A150" t="s">
        <v>166</v>
      </c>
      <c r="B150">
        <v>57696.561958941304</v>
      </c>
      <c r="C150">
        <v>0</v>
      </c>
      <c r="D150">
        <v>0</v>
      </c>
    </row>
    <row r="151" spans="1:4" x14ac:dyDescent="0.2">
      <c r="A151" t="s">
        <v>167</v>
      </c>
      <c r="B151">
        <v>57696.561958941304</v>
      </c>
      <c r="C151">
        <v>0</v>
      </c>
      <c r="D151">
        <v>0</v>
      </c>
    </row>
    <row r="152" spans="1:4" x14ac:dyDescent="0.2">
      <c r="A152" t="s">
        <v>168</v>
      </c>
      <c r="B152">
        <v>7042585.27096551</v>
      </c>
      <c r="C152">
        <v>0</v>
      </c>
      <c r="D152">
        <v>0</v>
      </c>
    </row>
    <row r="153" spans="1:4" x14ac:dyDescent="0.2">
      <c r="A153" t="s">
        <v>169</v>
      </c>
      <c r="B153">
        <v>9965688.1777137499</v>
      </c>
      <c r="C153">
        <v>0</v>
      </c>
      <c r="D153">
        <v>0</v>
      </c>
    </row>
    <row r="154" spans="1:4" x14ac:dyDescent="0.2">
      <c r="A154" t="s">
        <v>170</v>
      </c>
      <c r="B154">
        <v>9965688.1777137499</v>
      </c>
      <c r="C154">
        <v>0</v>
      </c>
      <c r="D154">
        <v>0</v>
      </c>
    </row>
    <row r="155" spans="1:4" x14ac:dyDescent="0.2">
      <c r="A155" t="s">
        <v>171</v>
      </c>
      <c r="B155">
        <v>7066567.2708705598</v>
      </c>
      <c r="C155">
        <v>0</v>
      </c>
      <c r="D155">
        <v>0</v>
      </c>
    </row>
    <row r="156" spans="1:4" x14ac:dyDescent="0.2">
      <c r="A156" t="s">
        <v>172</v>
      </c>
      <c r="B156">
        <v>8505068.0596097708</v>
      </c>
      <c r="C156">
        <v>0</v>
      </c>
      <c r="D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Memory Usage</vt:lpstr>
      <vt:lpstr>Raw Data Tempo</vt:lpstr>
      <vt:lpstr>Raw Data Sample Service</vt:lpstr>
      <vt:lpstr>Raw Data Sample Service Tempo</vt:lpstr>
      <vt:lpstr>Raw Data Open Tel Custom</vt:lpstr>
      <vt:lpstr>Raw Data OpenTel Collector Temp</vt:lpstr>
      <vt:lpstr>Raw Data Custom Collector</vt:lpstr>
      <vt:lpstr>Raw Data Neo4j</vt:lpstr>
      <vt:lpstr>'Raw Data Custom Collector'!memory_usage_custom_collector_849864d698_glb2p</vt:lpstr>
      <vt:lpstr>'Raw Data Neo4j'!memory_usage_neo4j_database_0</vt:lpstr>
      <vt:lpstr>'Raw Data OpenTel Collector Temp'!memory_usage_opentelemetry_collector_76d6bbf6f4_wxr6r</vt:lpstr>
      <vt:lpstr>'Raw Data Open Tel Custom'!memory_usage_opentelemetry_collector_custom_67c97d769_jkfg4</vt:lpstr>
      <vt:lpstr>'Raw Data Sample Service Tempo'!memory_usage_sample_service_59d7988dd4_2r57f</vt:lpstr>
      <vt:lpstr>'Raw Data Sample Service'!memory_working_sample_service_custom_5f89c5dc6c_hqjq4</vt:lpstr>
      <vt:lpstr>'Raw Data Tempo'!memory_working_tempo_0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Adrison Junior Gomez Gomez</dc:creator>
  <cp:lastModifiedBy>Adrison Gomez</cp:lastModifiedBy>
  <dcterms:created xsi:type="dcterms:W3CDTF">2025-09-22T23:33:13Z</dcterms:created>
  <dcterms:modified xsi:type="dcterms:W3CDTF">2025-09-23T00:24:44Z</dcterms:modified>
</cp:coreProperties>
</file>