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arrollo\Desarrollo\avance 2\Gestion de acuerdo con proveedores\"/>
    </mc:Choice>
  </mc:AlternateContent>
  <xr:revisionPtr revIDLastSave="0" documentId="8_{7B8D77BD-85D2-421C-9FAB-3180B7926AE2}" xr6:coauthVersionLast="47" xr6:coauthVersionMax="47" xr10:uidLastSave="{00000000-0000-0000-0000-000000000000}"/>
  <bookViews>
    <workbookView xWindow="-120" yWindow="-120" windowWidth="29040" windowHeight="15840" xr2:uid="{CC66AAB7-AB01-4680-8E4E-C98CA94647F5}"/>
  </bookViews>
  <sheets>
    <sheet name="EVALUAC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2" i="1" l="1"/>
  <c r="P62" i="1"/>
  <c r="O62" i="1"/>
  <c r="Q61" i="1"/>
  <c r="P61" i="1"/>
  <c r="O61" i="1"/>
  <c r="Q60" i="1"/>
  <c r="P60" i="1"/>
  <c r="O60" i="1"/>
  <c r="Q59" i="1"/>
  <c r="P59" i="1"/>
  <c r="O59" i="1"/>
  <c r="Q58" i="1"/>
  <c r="P58" i="1"/>
  <c r="O58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Q10" i="1"/>
  <c r="P10" i="1"/>
  <c r="O10" i="1"/>
  <c r="P9" i="1"/>
  <c r="Q9" i="1"/>
  <c r="P8" i="1"/>
  <c r="Q8" i="1"/>
  <c r="O9" i="1"/>
  <c r="O8" i="1"/>
  <c r="P7" i="1"/>
  <c r="Q7" i="1"/>
  <c r="O7" i="1"/>
  <c r="O6" i="1"/>
  <c r="P6" i="1"/>
  <c r="Q6" i="1"/>
  <c r="P5" i="1"/>
  <c r="Q5" i="1"/>
  <c r="O5" i="1"/>
  <c r="O63" i="1" l="1"/>
  <c r="P63" i="1"/>
  <c r="Q63" i="1"/>
  <c r="O38" i="1"/>
  <c r="P38" i="1"/>
  <c r="Q38" i="1"/>
</calcChain>
</file>

<file path=xl/sharedStrings.xml><?xml version="1.0" encoding="utf-8"?>
<sst xmlns="http://schemas.openxmlformats.org/spreadsheetml/2006/main" count="120" uniqueCount="53">
  <si>
    <t>Precio</t>
  </si>
  <si>
    <t>Tipo de memoria</t>
  </si>
  <si>
    <t>Velocidad de procesador</t>
  </si>
  <si>
    <t>Capacidad de almacenamiento</t>
  </si>
  <si>
    <t>Generacion</t>
  </si>
  <si>
    <t>EMPRESA 1</t>
  </si>
  <si>
    <t>EMPRESA 2</t>
  </si>
  <si>
    <t>EMPRESA 3</t>
  </si>
  <si>
    <t xml:space="preserve">16GB </t>
  </si>
  <si>
    <t>INTEL I5</t>
  </si>
  <si>
    <t>500 GB</t>
  </si>
  <si>
    <t>10 generacion</t>
  </si>
  <si>
    <t>INTEL I7</t>
  </si>
  <si>
    <t>8GB</t>
  </si>
  <si>
    <t>11 generacion</t>
  </si>
  <si>
    <t>ALQUILER DE SERVIDORES</t>
  </si>
  <si>
    <t>COMPRA DE PC</t>
  </si>
  <si>
    <t>SUBCONTRATACION DE EQUIPO FRONT END</t>
  </si>
  <si>
    <t xml:space="preserve">Experiencia en años </t>
  </si>
  <si>
    <t>Tecnologias dominadas</t>
  </si>
  <si>
    <t xml:space="preserve">Calidad del trabajo </t>
  </si>
  <si>
    <t>Tiempo de entrega en semanas</t>
  </si>
  <si>
    <t>React</t>
  </si>
  <si>
    <t>4.5/5</t>
  </si>
  <si>
    <t>Angular / React</t>
  </si>
  <si>
    <t>4.7/5</t>
  </si>
  <si>
    <t>4.2/5</t>
  </si>
  <si>
    <t>Vue / Angular</t>
  </si>
  <si>
    <t>PRESU: S/. 18000</t>
  </si>
  <si>
    <t>Precio total</t>
  </si>
  <si>
    <t>Especificaciones tecnicas</t>
  </si>
  <si>
    <t>Ancho de banda</t>
  </si>
  <si>
    <t>Soporte tecnico</t>
  </si>
  <si>
    <t>Disponibilidad</t>
  </si>
  <si>
    <t>4 CPUs, 16GB RAM, 1TB</t>
  </si>
  <si>
    <t>6 CPUs, 32GB RAM, 1TB</t>
  </si>
  <si>
    <t>4 CPUs, 16GB RAM, 500GB</t>
  </si>
  <si>
    <t>500 Mbps</t>
  </si>
  <si>
    <t>1 Gbps</t>
  </si>
  <si>
    <t>250 Mbps</t>
  </si>
  <si>
    <t>Todos los dias, las 24 horas</t>
  </si>
  <si>
    <t>Compuworld</t>
  </si>
  <si>
    <t>Best PC</t>
  </si>
  <si>
    <t>Enrique Computadoras</t>
  </si>
  <si>
    <t>Super Team</t>
  </si>
  <si>
    <t>Buy and dev</t>
  </si>
  <si>
    <t xml:space="preserve">Front-end fantastics </t>
  </si>
  <si>
    <t>AWS</t>
  </si>
  <si>
    <t>Azure</t>
  </si>
  <si>
    <t>Google cloud</t>
  </si>
  <si>
    <t>Precio mensual</t>
  </si>
  <si>
    <t>PRESU: S/. 2000</t>
  </si>
  <si>
    <t>PRESU: 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</si>
</sst>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S/&quot;\ * #,##0.00_-;\-&quot;S/&quot;\ * #,##0.00_-;_-&quot;S/&quot;\ 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0" fillId="0" borderId="0" xfId="1" applyFont="1"/>
    <xf numFmtId="10" fontId="0" fillId="0" borderId="0" xfId="0" applyNumberFormat="1" applyAlignment="1">
      <alignment vertical="center" wrapText="1"/>
    </xf>
    <xf numFmtId="16" fontId="0" fillId="0" borderId="0" xfId="0" applyNumberFormat="1"/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31317-0B40-4B33-9BC8-81D9ED1C469D}">
  <dimension ref="B1:Q76"/>
  <sheetViews>
    <sheetView tabSelected="1" topLeftCell="A19" zoomScaleNormal="100" workbookViewId="0">
      <selection activeCell="H35" sqref="H35"/>
    </sheetView>
  </sheetViews>
  <sheetFormatPr baseColWidth="10" defaultRowHeight="15" x14ac:dyDescent="0.25"/>
  <cols>
    <col min="2" max="2" width="38.5703125" customWidth="1"/>
    <col min="3" max="3" width="25.85546875" customWidth="1"/>
    <col min="10" max="10" width="29.28515625" customWidth="1"/>
    <col min="11" max="11" width="5.42578125" customWidth="1"/>
  </cols>
  <sheetData>
    <row r="1" spans="2:17" x14ac:dyDescent="0.25">
      <c r="B1" s="1" t="s">
        <v>16</v>
      </c>
    </row>
    <row r="2" spans="2:17" x14ac:dyDescent="0.25">
      <c r="L2" s="1" t="s">
        <v>52</v>
      </c>
    </row>
    <row r="3" spans="2:17" x14ac:dyDescent="0.25">
      <c r="C3" t="s">
        <v>41</v>
      </c>
    </row>
    <row r="4" spans="2:17" x14ac:dyDescent="0.25">
      <c r="B4" t="s">
        <v>0</v>
      </c>
      <c r="C4" s="8">
        <v>3000</v>
      </c>
      <c r="J4" s="2"/>
      <c r="K4" s="2"/>
      <c r="L4" s="2" t="s">
        <v>5</v>
      </c>
      <c r="M4" s="2" t="s">
        <v>6</v>
      </c>
      <c r="N4" s="2" t="s">
        <v>7</v>
      </c>
      <c r="O4" s="3" t="s">
        <v>5</v>
      </c>
      <c r="P4" s="2" t="s">
        <v>6</v>
      </c>
      <c r="Q4" s="2" t="s">
        <v>7</v>
      </c>
    </row>
    <row r="5" spans="2:17" x14ac:dyDescent="0.25">
      <c r="B5" t="s">
        <v>1</v>
      </c>
      <c r="C5" t="s">
        <v>8</v>
      </c>
      <c r="J5" s="2" t="s">
        <v>0</v>
      </c>
      <c r="K5" s="2">
        <v>5</v>
      </c>
      <c r="L5" s="4">
        <v>3</v>
      </c>
      <c r="M5" s="4">
        <v>2</v>
      </c>
      <c r="N5" s="4">
        <v>1</v>
      </c>
      <c r="O5" s="5">
        <f>$K$5*L5</f>
        <v>15</v>
      </c>
      <c r="P5" s="4">
        <f>$K$5*M5</f>
        <v>10</v>
      </c>
      <c r="Q5" s="4">
        <f>$K$5*N5</f>
        <v>5</v>
      </c>
    </row>
    <row r="6" spans="2:17" x14ac:dyDescent="0.25">
      <c r="B6" t="s">
        <v>2</v>
      </c>
      <c r="C6" t="s">
        <v>9</v>
      </c>
      <c r="J6" s="2" t="s">
        <v>1</v>
      </c>
      <c r="K6" s="2">
        <v>2</v>
      </c>
      <c r="L6" s="4">
        <v>3</v>
      </c>
      <c r="M6" s="4">
        <v>1</v>
      </c>
      <c r="N6" s="4">
        <v>3</v>
      </c>
      <c r="O6" s="5">
        <f>$K$6*L6</f>
        <v>6</v>
      </c>
      <c r="P6" s="4">
        <f>$K$6*M6</f>
        <v>2</v>
      </c>
      <c r="Q6" s="4">
        <f>$K$6*N6</f>
        <v>6</v>
      </c>
    </row>
    <row r="7" spans="2:17" x14ac:dyDescent="0.25">
      <c r="B7" t="s">
        <v>3</v>
      </c>
      <c r="C7" t="s">
        <v>10</v>
      </c>
      <c r="J7" s="2" t="s">
        <v>2</v>
      </c>
      <c r="K7" s="2">
        <v>4</v>
      </c>
      <c r="L7" s="4">
        <v>1</v>
      </c>
      <c r="M7" s="4">
        <v>2</v>
      </c>
      <c r="N7" s="4">
        <v>3</v>
      </c>
      <c r="O7" s="5">
        <f>$K$7*L7</f>
        <v>4</v>
      </c>
      <c r="P7" s="4">
        <f>$K$7*M7</f>
        <v>8</v>
      </c>
      <c r="Q7" s="4">
        <f>$K$7*N7</f>
        <v>12</v>
      </c>
    </row>
    <row r="8" spans="2:17" x14ac:dyDescent="0.25">
      <c r="B8" t="s">
        <v>4</v>
      </c>
      <c r="C8" t="s">
        <v>11</v>
      </c>
      <c r="J8" s="2" t="s">
        <v>3</v>
      </c>
      <c r="K8" s="2">
        <v>3</v>
      </c>
      <c r="L8" s="4">
        <v>3</v>
      </c>
      <c r="M8" s="4">
        <v>3</v>
      </c>
      <c r="N8" s="4">
        <v>3</v>
      </c>
      <c r="O8" s="5">
        <f>$K$8*L8</f>
        <v>9</v>
      </c>
      <c r="P8" s="4">
        <f>$K$8*M8</f>
        <v>9</v>
      </c>
      <c r="Q8" s="4">
        <f>$K$8*N8</f>
        <v>9</v>
      </c>
    </row>
    <row r="9" spans="2:17" x14ac:dyDescent="0.25">
      <c r="J9" s="2" t="s">
        <v>4</v>
      </c>
      <c r="K9" s="2">
        <v>1</v>
      </c>
      <c r="L9" s="4">
        <v>1</v>
      </c>
      <c r="M9" s="4">
        <v>1</v>
      </c>
      <c r="N9" s="4">
        <v>3</v>
      </c>
      <c r="O9" s="5">
        <f>$K$9*L9</f>
        <v>1</v>
      </c>
      <c r="P9" s="4">
        <f>$K$9*M9</f>
        <v>1</v>
      </c>
      <c r="Q9" s="4">
        <f>$K$9*N9</f>
        <v>3</v>
      </c>
    </row>
    <row r="10" spans="2:17" x14ac:dyDescent="0.25">
      <c r="L10" s="6"/>
      <c r="M10" s="6"/>
      <c r="N10" s="6"/>
      <c r="O10" s="7">
        <f>SUM(O5:O9)</f>
        <v>35</v>
      </c>
      <c r="P10" s="6">
        <f>SUM(P5:P9)</f>
        <v>30</v>
      </c>
      <c r="Q10" s="6">
        <f>SUM(Q5:Q9)</f>
        <v>35</v>
      </c>
    </row>
    <row r="11" spans="2:17" x14ac:dyDescent="0.25">
      <c r="C11" t="s">
        <v>42</v>
      </c>
    </row>
    <row r="12" spans="2:17" x14ac:dyDescent="0.25">
      <c r="B12" t="s">
        <v>0</v>
      </c>
      <c r="C12" s="8">
        <v>3500</v>
      </c>
    </row>
    <row r="13" spans="2:17" x14ac:dyDescent="0.25">
      <c r="B13" t="s">
        <v>1</v>
      </c>
      <c r="C13" t="s">
        <v>13</v>
      </c>
    </row>
    <row r="14" spans="2:17" x14ac:dyDescent="0.25">
      <c r="B14" t="s">
        <v>2</v>
      </c>
      <c r="C14" t="s">
        <v>12</v>
      </c>
    </row>
    <row r="15" spans="2:17" x14ac:dyDescent="0.25">
      <c r="B15" t="s">
        <v>3</v>
      </c>
      <c r="C15" t="s">
        <v>10</v>
      </c>
    </row>
    <row r="16" spans="2:17" x14ac:dyDescent="0.25">
      <c r="B16" t="s">
        <v>4</v>
      </c>
      <c r="C16" t="s">
        <v>11</v>
      </c>
    </row>
    <row r="19" spans="2:17" x14ac:dyDescent="0.25">
      <c r="C19" t="s">
        <v>43</v>
      </c>
    </row>
    <row r="20" spans="2:17" x14ac:dyDescent="0.25">
      <c r="B20" t="s">
        <v>0</v>
      </c>
      <c r="C20" s="8">
        <v>4000</v>
      </c>
    </row>
    <row r="21" spans="2:17" x14ac:dyDescent="0.25">
      <c r="B21" t="s">
        <v>1</v>
      </c>
      <c r="C21" t="s">
        <v>8</v>
      </c>
    </row>
    <row r="22" spans="2:17" x14ac:dyDescent="0.25">
      <c r="B22" t="s">
        <v>2</v>
      </c>
      <c r="C22" t="s">
        <v>12</v>
      </c>
    </row>
    <row r="23" spans="2:17" x14ac:dyDescent="0.25">
      <c r="B23" t="s">
        <v>3</v>
      </c>
      <c r="C23" t="s">
        <v>10</v>
      </c>
    </row>
    <row r="24" spans="2:17" x14ac:dyDescent="0.25">
      <c r="B24" t="s">
        <v>4</v>
      </c>
      <c r="C24" t="s">
        <v>14</v>
      </c>
    </row>
    <row r="27" spans="2:17" x14ac:dyDescent="0.25">
      <c r="B27" s="1" t="s">
        <v>17</v>
      </c>
    </row>
    <row r="29" spans="2:17" x14ac:dyDescent="0.25">
      <c r="C29" t="s">
        <v>44</v>
      </c>
    </row>
    <row r="30" spans="2:17" x14ac:dyDescent="0.25">
      <c r="B30" t="s">
        <v>29</v>
      </c>
      <c r="C30" s="8">
        <v>15200</v>
      </c>
      <c r="L30" s="13" t="s">
        <v>28</v>
      </c>
      <c r="M30" s="13"/>
    </row>
    <row r="31" spans="2:17" x14ac:dyDescent="0.25">
      <c r="B31" t="s">
        <v>18</v>
      </c>
      <c r="C31">
        <v>5</v>
      </c>
    </row>
    <row r="32" spans="2:17" x14ac:dyDescent="0.25">
      <c r="B32" t="s">
        <v>19</v>
      </c>
      <c r="C32" t="s">
        <v>22</v>
      </c>
      <c r="J32" s="2"/>
      <c r="K32" s="2"/>
      <c r="L32" s="2" t="s">
        <v>5</v>
      </c>
      <c r="M32" s="2" t="s">
        <v>6</v>
      </c>
      <c r="N32" s="2" t="s">
        <v>7</v>
      </c>
      <c r="O32" s="2" t="s">
        <v>5</v>
      </c>
      <c r="P32" s="2" t="s">
        <v>6</v>
      </c>
      <c r="Q32" s="2" t="s">
        <v>7</v>
      </c>
    </row>
    <row r="33" spans="2:17" x14ac:dyDescent="0.25">
      <c r="B33" t="s">
        <v>20</v>
      </c>
      <c r="C33" t="s">
        <v>23</v>
      </c>
      <c r="J33" s="2" t="s">
        <v>29</v>
      </c>
      <c r="K33" s="2">
        <v>5</v>
      </c>
      <c r="L33" s="4">
        <v>2</v>
      </c>
      <c r="M33" s="4">
        <v>3</v>
      </c>
      <c r="N33" s="4">
        <v>1</v>
      </c>
      <c r="O33" s="4">
        <f>$K$5*L33</f>
        <v>10</v>
      </c>
      <c r="P33" s="5">
        <f>$K$5*M33</f>
        <v>15</v>
      </c>
      <c r="Q33" s="4">
        <f>$K$5*N33</f>
        <v>5</v>
      </c>
    </row>
    <row r="34" spans="2:17" x14ac:dyDescent="0.25">
      <c r="B34" t="s">
        <v>21</v>
      </c>
      <c r="C34">
        <v>4</v>
      </c>
      <c r="J34" s="2" t="s">
        <v>18</v>
      </c>
      <c r="K34" s="2">
        <v>4</v>
      </c>
      <c r="L34" s="4">
        <v>2</v>
      </c>
      <c r="M34" s="4">
        <v>3</v>
      </c>
      <c r="N34" s="4">
        <v>1</v>
      </c>
      <c r="O34" s="4">
        <f>$K$6*L34</f>
        <v>4</v>
      </c>
      <c r="P34" s="5">
        <f>$K$6*M34</f>
        <v>6</v>
      </c>
      <c r="Q34" s="4">
        <f>$K$6*N34</f>
        <v>2</v>
      </c>
    </row>
    <row r="35" spans="2:17" x14ac:dyDescent="0.25">
      <c r="J35" s="2" t="s">
        <v>19</v>
      </c>
      <c r="K35" s="2">
        <v>2</v>
      </c>
      <c r="L35" s="4">
        <v>1</v>
      </c>
      <c r="M35" s="4">
        <v>3</v>
      </c>
      <c r="N35" s="4">
        <v>2</v>
      </c>
      <c r="O35" s="4">
        <f>$K$7*L35</f>
        <v>4</v>
      </c>
      <c r="P35" s="5">
        <f>$K$7*M35</f>
        <v>12</v>
      </c>
      <c r="Q35" s="4">
        <f>$K$7*N35</f>
        <v>8</v>
      </c>
    </row>
    <row r="36" spans="2:17" x14ac:dyDescent="0.25">
      <c r="J36" s="2" t="s">
        <v>20</v>
      </c>
      <c r="K36" s="2">
        <v>3</v>
      </c>
      <c r="L36" s="4">
        <v>2</v>
      </c>
      <c r="M36" s="4">
        <v>3</v>
      </c>
      <c r="N36" s="4">
        <v>1</v>
      </c>
      <c r="O36" s="4">
        <f>$K$8*L36</f>
        <v>6</v>
      </c>
      <c r="P36" s="5">
        <f>$K$8*M36</f>
        <v>9</v>
      </c>
      <c r="Q36" s="4">
        <f>$K$8*N36</f>
        <v>3</v>
      </c>
    </row>
    <row r="37" spans="2:17" x14ac:dyDescent="0.25">
      <c r="C37" t="s">
        <v>46</v>
      </c>
      <c r="J37" s="2" t="s">
        <v>21</v>
      </c>
      <c r="K37" s="2">
        <v>1</v>
      </c>
      <c r="L37" s="4">
        <v>2</v>
      </c>
      <c r="M37" s="4">
        <v>3</v>
      </c>
      <c r="N37" s="4">
        <v>1</v>
      </c>
      <c r="O37" s="4">
        <f>$K$9*L37</f>
        <v>2</v>
      </c>
      <c r="P37" s="5">
        <f>$K$9*M37</f>
        <v>3</v>
      </c>
      <c r="Q37" s="4">
        <f>$K$9*N37</f>
        <v>1</v>
      </c>
    </row>
    <row r="38" spans="2:17" x14ac:dyDescent="0.25">
      <c r="B38" t="s">
        <v>29</v>
      </c>
      <c r="C38" s="8">
        <v>13680</v>
      </c>
      <c r="L38" s="6"/>
      <c r="M38" s="6"/>
      <c r="N38" s="6"/>
      <c r="O38" s="6">
        <f>SUM(O33:O37)</f>
        <v>26</v>
      </c>
      <c r="P38" s="7">
        <f>SUM(P33:P37)</f>
        <v>45</v>
      </c>
      <c r="Q38" s="6">
        <f>SUM(Q33:Q37)</f>
        <v>19</v>
      </c>
    </row>
    <row r="39" spans="2:17" x14ac:dyDescent="0.25">
      <c r="B39" t="s">
        <v>18</v>
      </c>
      <c r="C39">
        <v>8</v>
      </c>
    </row>
    <row r="40" spans="2:17" x14ac:dyDescent="0.25">
      <c r="B40" t="s">
        <v>19</v>
      </c>
      <c r="C40" t="s">
        <v>24</v>
      </c>
    </row>
    <row r="41" spans="2:17" x14ac:dyDescent="0.25">
      <c r="B41" t="s">
        <v>20</v>
      </c>
      <c r="C41" t="s">
        <v>25</v>
      </c>
    </row>
    <row r="42" spans="2:17" x14ac:dyDescent="0.25">
      <c r="B42" t="s">
        <v>21</v>
      </c>
      <c r="C42">
        <v>3</v>
      </c>
    </row>
    <row r="45" spans="2:17" x14ac:dyDescent="0.25">
      <c r="C45" t="s">
        <v>45</v>
      </c>
    </row>
    <row r="46" spans="2:17" x14ac:dyDescent="0.25">
      <c r="B46" t="s">
        <v>29</v>
      </c>
      <c r="C46" s="8">
        <v>19000</v>
      </c>
    </row>
    <row r="47" spans="2:17" x14ac:dyDescent="0.25">
      <c r="B47" t="s">
        <v>18</v>
      </c>
      <c r="C47">
        <v>3</v>
      </c>
    </row>
    <row r="48" spans="2:17" x14ac:dyDescent="0.25">
      <c r="B48" t="s">
        <v>19</v>
      </c>
      <c r="C48" t="s">
        <v>27</v>
      </c>
    </row>
    <row r="49" spans="2:17" x14ac:dyDescent="0.25">
      <c r="B49" t="s">
        <v>20</v>
      </c>
      <c r="C49" t="s">
        <v>26</v>
      </c>
    </row>
    <row r="50" spans="2:17" x14ac:dyDescent="0.25">
      <c r="B50" t="s">
        <v>21</v>
      </c>
      <c r="C50">
        <v>5</v>
      </c>
    </row>
    <row r="53" spans="2:17" x14ac:dyDescent="0.25">
      <c r="B53" s="1" t="s">
        <v>15</v>
      </c>
    </row>
    <row r="55" spans="2:17" x14ac:dyDescent="0.25">
      <c r="C55" t="s">
        <v>47</v>
      </c>
      <c r="L55" s="13" t="s">
        <v>51</v>
      </c>
      <c r="M55" s="13"/>
    </row>
    <row r="56" spans="2:17" x14ac:dyDescent="0.25">
      <c r="B56" t="s">
        <v>50</v>
      </c>
      <c r="C56" s="8">
        <v>528</v>
      </c>
    </row>
    <row r="57" spans="2:17" x14ac:dyDescent="0.25">
      <c r="B57" t="s">
        <v>30</v>
      </c>
      <c r="C57" t="s">
        <v>34</v>
      </c>
      <c r="J57" s="2"/>
      <c r="K57" s="2"/>
      <c r="L57" s="2" t="s">
        <v>5</v>
      </c>
      <c r="M57" s="2" t="s">
        <v>6</v>
      </c>
      <c r="N57" s="2" t="s">
        <v>7</v>
      </c>
      <c r="O57" s="2" t="s">
        <v>5</v>
      </c>
      <c r="P57" s="2" t="s">
        <v>6</v>
      </c>
      <c r="Q57" s="3" t="s">
        <v>7</v>
      </c>
    </row>
    <row r="58" spans="2:17" x14ac:dyDescent="0.25">
      <c r="B58" t="s">
        <v>31</v>
      </c>
      <c r="C58" t="s">
        <v>37</v>
      </c>
      <c r="J58" s="2" t="s">
        <v>50</v>
      </c>
      <c r="K58" s="2">
        <v>5</v>
      </c>
      <c r="L58" s="4">
        <v>2</v>
      </c>
      <c r="M58" s="4">
        <v>1</v>
      </c>
      <c r="N58" s="4">
        <v>3</v>
      </c>
      <c r="O58" s="4">
        <f>$K$5*L58</f>
        <v>10</v>
      </c>
      <c r="P58" s="11">
        <f>$K$5*M58</f>
        <v>5</v>
      </c>
      <c r="Q58" s="5">
        <f>$K$5*N58</f>
        <v>15</v>
      </c>
    </row>
    <row r="59" spans="2:17" x14ac:dyDescent="0.25">
      <c r="B59" t="s">
        <v>32</v>
      </c>
      <c r="C59" s="10" t="s">
        <v>40</v>
      </c>
      <c r="J59" s="2" t="s">
        <v>30</v>
      </c>
      <c r="K59" s="2">
        <v>4</v>
      </c>
      <c r="L59" s="4">
        <v>2</v>
      </c>
      <c r="M59" s="4">
        <v>1</v>
      </c>
      <c r="N59" s="4">
        <v>3</v>
      </c>
      <c r="O59" s="4">
        <f>$K$6*L59</f>
        <v>4</v>
      </c>
      <c r="P59" s="11">
        <f>$K$6*M59</f>
        <v>2</v>
      </c>
      <c r="Q59" s="5">
        <f>$K$6*N59</f>
        <v>6</v>
      </c>
    </row>
    <row r="60" spans="2:17" x14ac:dyDescent="0.25">
      <c r="B60" t="s">
        <v>33</v>
      </c>
      <c r="C60" s="9">
        <v>0.999</v>
      </c>
      <c r="J60" s="2" t="s">
        <v>31</v>
      </c>
      <c r="K60" s="2">
        <v>3</v>
      </c>
      <c r="L60" s="4">
        <v>2</v>
      </c>
      <c r="M60" s="4">
        <v>1</v>
      </c>
      <c r="N60" s="4">
        <v>3</v>
      </c>
      <c r="O60" s="4">
        <f>$K$7*L60</f>
        <v>8</v>
      </c>
      <c r="P60" s="11">
        <f>$K$7*M60</f>
        <v>4</v>
      </c>
      <c r="Q60" s="5">
        <f>$K$7*N60</f>
        <v>12</v>
      </c>
    </row>
    <row r="61" spans="2:17" x14ac:dyDescent="0.25">
      <c r="J61" s="2" t="s">
        <v>32</v>
      </c>
      <c r="K61" s="2">
        <v>2</v>
      </c>
      <c r="L61" s="4">
        <v>3</v>
      </c>
      <c r="M61" s="4">
        <v>3</v>
      </c>
      <c r="N61" s="4">
        <v>3</v>
      </c>
      <c r="O61" s="4">
        <f>$K$8*L61</f>
        <v>9</v>
      </c>
      <c r="P61" s="11">
        <f>$K$8*M61</f>
        <v>9</v>
      </c>
      <c r="Q61" s="5">
        <f>$K$8*N61</f>
        <v>9</v>
      </c>
    </row>
    <row r="62" spans="2:17" x14ac:dyDescent="0.25">
      <c r="J62" s="2" t="s">
        <v>33</v>
      </c>
      <c r="K62" s="2">
        <v>1</v>
      </c>
      <c r="L62" s="4">
        <v>2</v>
      </c>
      <c r="M62" s="4">
        <v>2</v>
      </c>
      <c r="N62" s="4">
        <v>3</v>
      </c>
      <c r="O62" s="4">
        <f>$K$9*L62</f>
        <v>2</v>
      </c>
      <c r="P62" s="11">
        <f>$K$9*M62</f>
        <v>2</v>
      </c>
      <c r="Q62" s="5">
        <f>$K$9*N62</f>
        <v>3</v>
      </c>
    </row>
    <row r="63" spans="2:17" x14ac:dyDescent="0.25">
      <c r="C63" t="s">
        <v>48</v>
      </c>
      <c r="L63" s="6"/>
      <c r="M63" s="6"/>
      <c r="N63" s="6"/>
      <c r="O63" s="6">
        <f>SUM(O58:O62)</f>
        <v>33</v>
      </c>
      <c r="P63" s="12">
        <f>SUM(P58:P62)</f>
        <v>22</v>
      </c>
      <c r="Q63" s="7">
        <f>SUM(Q58:Q62)</f>
        <v>45</v>
      </c>
    </row>
    <row r="64" spans="2:17" x14ac:dyDescent="0.25">
      <c r="B64" t="s">
        <v>50</v>
      </c>
      <c r="C64" s="8">
        <v>543</v>
      </c>
    </row>
    <row r="65" spans="2:3" x14ac:dyDescent="0.25">
      <c r="B65" t="s">
        <v>30</v>
      </c>
      <c r="C65" t="s">
        <v>36</v>
      </c>
    </row>
    <row r="66" spans="2:3" x14ac:dyDescent="0.25">
      <c r="B66" t="s">
        <v>31</v>
      </c>
      <c r="C66" t="s">
        <v>39</v>
      </c>
    </row>
    <row r="67" spans="2:3" x14ac:dyDescent="0.25">
      <c r="B67" t="s">
        <v>32</v>
      </c>
      <c r="C67" s="10" t="s">
        <v>40</v>
      </c>
    </row>
    <row r="68" spans="2:3" x14ac:dyDescent="0.25">
      <c r="B68" t="s">
        <v>33</v>
      </c>
      <c r="C68" s="9">
        <v>0.999</v>
      </c>
    </row>
    <row r="71" spans="2:3" x14ac:dyDescent="0.25">
      <c r="C71" t="s">
        <v>49</v>
      </c>
    </row>
    <row r="72" spans="2:3" x14ac:dyDescent="0.25">
      <c r="B72" t="s">
        <v>50</v>
      </c>
      <c r="C72" s="8">
        <v>368</v>
      </c>
    </row>
    <row r="73" spans="2:3" x14ac:dyDescent="0.25">
      <c r="B73" t="s">
        <v>30</v>
      </c>
      <c r="C73" t="s">
        <v>35</v>
      </c>
    </row>
    <row r="74" spans="2:3" x14ac:dyDescent="0.25">
      <c r="B74" t="s">
        <v>31</v>
      </c>
      <c r="C74" t="s">
        <v>38</v>
      </c>
    </row>
    <row r="75" spans="2:3" x14ac:dyDescent="0.25">
      <c r="B75" t="s">
        <v>32</v>
      </c>
      <c r="C75" s="10" t="s">
        <v>40</v>
      </c>
    </row>
    <row r="76" spans="2:3" x14ac:dyDescent="0.25">
      <c r="B76" t="s">
        <v>33</v>
      </c>
      <c r="C76" s="9">
        <v>0.99950000000000006</v>
      </c>
    </row>
  </sheetData>
  <mergeCells count="2">
    <mergeCell ref="L30:M30"/>
    <mergeCell ref="L55:M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 - JOAQUIN ADRIAN TUMBA MURILLO</dc:creator>
  <cp:lastModifiedBy>ALUMNO - CLEVER JULIAN CHAVEZ ESTRADA</cp:lastModifiedBy>
  <dcterms:created xsi:type="dcterms:W3CDTF">2024-10-15T21:22:34Z</dcterms:created>
  <dcterms:modified xsi:type="dcterms:W3CDTF">2024-10-17T04:46:48Z</dcterms:modified>
</cp:coreProperties>
</file>