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ria\Downloads\"/>
    </mc:Choice>
  </mc:AlternateContent>
  <xr:revisionPtr revIDLastSave="0" documentId="13_ncr:9_{792EFAF9-5AC9-416E-9756-EC433A2F9709}" xr6:coauthVersionLast="47" xr6:coauthVersionMax="47" xr10:uidLastSave="{00000000-0000-0000-0000-000000000000}"/>
  <bookViews>
    <workbookView xWindow="-120" yWindow="-120" windowWidth="29040" windowHeight="15720" firstSheet="1" activeTab="1" xr2:uid="{1E58E5D9-5727-4A33-B740-E41E261AB1FA}"/>
  </bookViews>
  <sheets>
    <sheet name="metro_distancias_reais" sheetId="1" r:id="rId1"/>
    <sheet name="metro_tempos_reais" sheetId="2" r:id="rId2"/>
    <sheet name="linhas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" i="2" l="1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I2" i="1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<sst xmlns="http://schemas.openxmlformats.org/spreadsheetml/2006/main" count="302" uniqueCount="40">
  <si>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</si>
  <si>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</si>
  <si>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</si>
  <si>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</si>
  <si>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</si>
  <si>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</si>
  <si>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</si>
  <si>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</si>
  <si>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</si>
  <si>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</si>
  <si>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</si>
  <si>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</si>
  <si>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</si>
  <si>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</si>
  <si>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x</t>
  </si>
  <si>
    <t>Column1</t>
  </si>
  <si>
    <t>Estação</t>
  </si>
  <si>
    <t>Linha1</t>
  </si>
  <si>
    <t>Linha2</t>
  </si>
  <si>
    <t>vermelha</t>
  </si>
  <si>
    <t>verde</t>
  </si>
  <si>
    <t>azul</t>
  </si>
  <si>
    <t/>
  </si>
  <si>
    <t>4.3</t>
  </si>
  <si>
    <t>xx</t>
  </si>
  <si>
    <t>5.3</t>
  </si>
  <si>
    <t>14.3</t>
  </si>
  <si>
    <t>5.9</t>
  </si>
  <si>
    <t>8.5</t>
  </si>
  <si>
    <t>4.1</t>
  </si>
  <si>
    <t>2.9</t>
  </si>
  <si>
    <t>4</t>
  </si>
  <si>
    <t>6.2</t>
  </si>
  <si>
    <t>3.2</t>
  </si>
  <si>
    <t>5</t>
  </si>
  <si>
    <t>6</t>
  </si>
  <si>
    <t>3</t>
  </si>
  <si>
    <t>3.4</t>
  </si>
  <si>
    <t>5.6</t>
  </si>
  <si>
    <t>9.1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</si>
</sst>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rgb="FF000000"/>
      <name val="Aptos Narrow"/>
      <family val="2"/>
    </font>
    <font>
      <sz val="11"/>
      <color rgb="FF000000"/>
      <name val="Aptos Narrow"/>
      <family val="2"/>
    </font>
    <font>
      <sz val="11"/>
      <color rgb="FFFFFFFF"/>
      <name val="Aptos Narrow"/>
      <family val="2"/>
    </font>
    <font>
      <sz val="11"/>
      <color rgb="FF9C0006"/>
      <name val="Aptos Narrow"/>
      <family val="2"/>
    </font>
    <font>
      <b/>
      <sz val="11"/>
      <color rgb="FFFA7D00"/>
      <name val="Aptos Narrow"/>
      <family val="2"/>
    </font>
    <font>
      <b/>
      <sz val="11"/>
      <color rgb="FFFFFFFF"/>
      <name val="Aptos Narrow"/>
      <family val="2"/>
    </font>
    <font>
      <i/>
      <sz val="11"/>
      <color rgb="FF7F7F7F"/>
      <name val="Aptos Narrow"/>
      <family val="2"/>
    </font>
    <font>
      <sz val="11"/>
      <color rgb="FF006100"/>
      <name val="Aptos Narrow"/>
      <family val="2"/>
    </font>
    <font>
      <b/>
      <sz val="15"/>
      <color rgb="FF0E2841"/>
      <name val="Aptos Narrow"/>
      <family val="2"/>
    </font>
    <font>
      <b/>
      <sz val="13"/>
      <color rgb="FF0E2841"/>
      <name val="Aptos Narrow"/>
      <family val="2"/>
    </font>
    <font>
      <b/>
      <sz val="11"/>
      <color rgb="FF0E2841"/>
      <name val="Aptos Narrow"/>
      <family val="2"/>
    </font>
    <font>
      <sz val="11"/>
      <color rgb="FF3F3F76"/>
      <name val="Aptos Narrow"/>
      <family val="2"/>
    </font>
    <font>
      <sz val="11"/>
      <color rgb="FFFA7D00"/>
      <name val="Aptos Narrow"/>
      <family val="2"/>
    </font>
    <font>
      <sz val="11"/>
      <color rgb="FF9C5700"/>
      <name val="Aptos Narrow"/>
      <family val="2"/>
    </font>
    <font>
      <b/>
      <sz val="11"/>
      <color rgb="FF3F3F3F"/>
      <name val="Aptos Narrow"/>
      <family val="2"/>
    </font>
    <font>
      <sz val="18"/>
      <color rgb="FF0E2841"/>
      <name val="Aptos Display"/>
      <family val="2"/>
    </font>
    <font>
      <b/>
      <sz val="11"/>
      <color rgb="FF000000"/>
      <name val="Aptos Narrow"/>
      <family val="2"/>
    </font>
    <font>
      <sz val="11"/>
      <color rgb="FFFF0000"/>
      <name val="Aptos Narrow"/>
      <family val="2"/>
    </font>
  </fonts>
  <fills count="34">
    <fill>
      <patternFill patternType="none"/>
    </fill>
    <fill>
      <patternFill patternType="gray125"/>
    </fill>
    <fill>
      <patternFill patternType="solid">
        <fgColor rgb="FFC0E6F5"/>
        <bgColor rgb="FFC0E6F5"/>
      </patternFill>
    </fill>
    <fill>
      <patternFill patternType="solid">
        <fgColor rgb="FFFBE2D5"/>
        <bgColor rgb="FFFBE2D5"/>
      </patternFill>
    </fill>
    <fill>
      <patternFill patternType="solid">
        <fgColor rgb="FFC1F0C8"/>
        <bgColor rgb="FFC1F0C8"/>
      </patternFill>
    </fill>
    <fill>
      <patternFill patternType="solid">
        <fgColor rgb="FFCAEDFB"/>
        <bgColor rgb="FFCAEDFB"/>
      </patternFill>
    </fill>
    <fill>
      <patternFill patternType="solid">
        <fgColor rgb="FFF2CEEF"/>
        <bgColor rgb="FFF2CEEF"/>
      </patternFill>
    </fill>
    <fill>
      <patternFill patternType="solid">
        <fgColor rgb="FFDAF2D0"/>
        <bgColor rgb="FFDAF2D0"/>
      </patternFill>
    </fill>
    <fill>
      <patternFill patternType="solid">
        <fgColor rgb="FF83CCEB"/>
        <bgColor rgb="FF83CCEB"/>
      </patternFill>
    </fill>
    <fill>
      <patternFill patternType="solid">
        <fgColor rgb="FFF7C7AC"/>
        <bgColor rgb="FFF7C7AC"/>
      </patternFill>
    </fill>
    <fill>
      <patternFill patternType="solid">
        <fgColor rgb="FF83E28E"/>
        <bgColor rgb="FF83E28E"/>
      </patternFill>
    </fill>
    <fill>
      <patternFill patternType="solid">
        <fgColor rgb="FF94DCF8"/>
        <bgColor rgb="FF94DCF8"/>
      </patternFill>
    </fill>
    <fill>
      <patternFill patternType="solid">
        <fgColor rgb="FFE49EDD"/>
        <bgColor rgb="FFE49EDD"/>
      </patternFill>
    </fill>
    <fill>
      <patternFill patternType="solid">
        <fgColor rgb="FFB5E6A2"/>
        <bgColor rgb="FFB5E6A2"/>
      </patternFill>
    </fill>
    <fill>
      <patternFill patternType="solid">
        <fgColor rgb="FF44B3E1"/>
        <bgColor rgb="FF44B3E1"/>
      </patternFill>
    </fill>
    <fill>
      <patternFill patternType="solid">
        <fgColor rgb="FFF1A983"/>
        <bgColor rgb="FFF1A983"/>
      </patternFill>
    </fill>
    <fill>
      <patternFill patternType="solid">
        <fgColor rgb="FF47D359"/>
        <bgColor rgb="FF47D359"/>
      </patternFill>
    </fill>
    <fill>
      <patternFill patternType="solid">
        <fgColor rgb="FF61CBF3"/>
        <bgColor rgb="FF61CBF3"/>
      </patternFill>
    </fill>
    <fill>
      <patternFill patternType="solid">
        <fgColor rgb="FFD86DCD"/>
        <bgColor rgb="FFD86DCD"/>
      </patternFill>
    </fill>
    <fill>
      <patternFill patternType="solid">
        <fgColor rgb="FF8ED973"/>
        <bgColor rgb="FF8ED973"/>
      </patternFill>
    </fill>
    <fill>
      <patternFill patternType="solid">
        <fgColor rgb="FF156082"/>
        <bgColor rgb="FF156082"/>
      </patternFill>
    </fill>
    <fill>
      <patternFill patternType="solid">
        <fgColor rgb="FFE97132"/>
        <bgColor rgb="FFE97132"/>
      </patternFill>
    </fill>
    <fill>
      <patternFill patternType="solid">
        <fgColor rgb="FF196B24"/>
        <bgColor rgb="FF196B24"/>
      </patternFill>
    </fill>
    <fill>
      <patternFill patternType="solid">
        <fgColor rgb="FF0F9ED5"/>
        <bgColor rgb="FF0F9ED5"/>
      </patternFill>
    </fill>
    <fill>
      <patternFill patternType="solid">
        <fgColor rgb="FFA02B93"/>
        <bgColor rgb="FFA02B93"/>
      </patternFill>
    </fill>
    <fill>
      <patternFill patternType="solid">
        <fgColor rgb="FF4EA72E"/>
        <bgColor rgb="FF4EA72E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rgb="FFD9D9D9"/>
        <bgColor rgb="FFD9D9D9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156082"/>
      </bottom>
      <diagonal/>
    </border>
    <border>
      <left/>
      <right/>
      <top/>
      <bottom style="thick">
        <color rgb="FF64BEE6"/>
      </bottom>
      <diagonal/>
    </border>
    <border>
      <left/>
      <right/>
      <top/>
      <bottom style="medium">
        <color rgb="FF44B3E1"/>
      </bottom>
      <diagonal/>
    </border>
    <border>
      <left/>
      <right/>
      <top style="thin">
        <color rgb="FF156082"/>
      </top>
      <bottom style="double">
        <color rgb="FF156082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42">
    <xf numFmtId="0" fontId="0" fillId="0" borderId="0"/>
    <xf numFmtId="0" fontId="15" fillId="0" borderId="0" applyNumberFormat="0" applyFill="0" applyBorder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3" fillId="26" borderId="0" applyNumberFormat="0" applyBorder="0" applyAlignment="0" applyProtection="0"/>
    <xf numFmtId="0" fontId="13" fillId="31" borderId="0" applyNumberFormat="0" applyBorder="0" applyAlignment="0" applyProtection="0"/>
    <xf numFmtId="0" fontId="11" fillId="30" borderId="1" applyNumberFormat="0" applyAlignment="0" applyProtection="0"/>
    <xf numFmtId="0" fontId="14" fillId="27" borderId="2" applyNumberFormat="0" applyAlignment="0" applyProtection="0"/>
    <xf numFmtId="0" fontId="4" fillId="27" borderId="1" applyNumberFormat="0" applyAlignment="0" applyProtection="0"/>
    <xf numFmtId="0" fontId="12" fillId="0" borderId="3" applyNumberFormat="0" applyFill="0" applyAlignment="0" applyProtection="0"/>
    <xf numFmtId="0" fontId="5" fillId="28" borderId="4" applyNumberFormat="0" applyAlignment="0" applyProtection="0"/>
    <xf numFmtId="0" fontId="17" fillId="0" borderId="0" applyNumberFormat="0" applyFill="0" applyBorder="0" applyAlignment="0" applyProtection="0"/>
    <xf numFmtId="0" fontId="1" fillId="32" borderId="5" applyNumberFormat="0" applyFont="0" applyAlignment="0" applyProtection="0"/>
    <xf numFmtId="0" fontId="6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2" fillId="20" borderId="0" applyNumberFormat="0" applyBorder="0" applyAlignment="0" applyProtection="0"/>
    <xf numFmtId="0" fontId="1" fillId="2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14" borderId="0" applyNumberFormat="0" applyFont="0" applyBorder="0" applyAlignment="0" applyProtection="0"/>
    <xf numFmtId="0" fontId="2" fillId="21" borderId="0" applyNumberFormat="0" applyBorder="0" applyAlignment="0" applyProtection="0"/>
    <xf numFmtId="0" fontId="1" fillId="3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2" fillId="22" borderId="0" applyNumberFormat="0" applyBorder="0" applyAlignment="0" applyProtection="0"/>
    <xf numFmtId="0" fontId="1" fillId="4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6" borderId="0" applyNumberFormat="0" applyFont="0" applyBorder="0" applyAlignment="0" applyProtection="0"/>
    <xf numFmtId="0" fontId="2" fillId="23" borderId="0" applyNumberFormat="0" applyBorder="0" applyAlignment="0" applyProtection="0"/>
    <xf numFmtId="0" fontId="1" fillId="5" borderId="0" applyNumberFormat="0" applyFont="0" applyBorder="0" applyAlignment="0" applyProtection="0"/>
    <xf numFmtId="0" fontId="1" fillId="11" borderId="0" applyNumberFormat="0" applyFont="0" applyBorder="0" applyAlignment="0" applyProtection="0"/>
    <xf numFmtId="0" fontId="1" fillId="17" borderId="0" applyNumberFormat="0" applyFont="0" applyBorder="0" applyAlignment="0" applyProtection="0"/>
    <xf numFmtId="0" fontId="2" fillId="24" borderId="0" applyNumberFormat="0" applyBorder="0" applyAlignment="0" applyProtection="0"/>
    <xf numFmtId="0" fontId="1" fillId="6" borderId="0" applyNumberFormat="0" applyFont="0" applyBorder="0" applyAlignment="0" applyProtection="0"/>
    <xf numFmtId="0" fontId="1" fillId="12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2" fillId="25" borderId="0" applyNumberFormat="0" applyBorder="0" applyAlignment="0" applyProtection="0"/>
    <xf numFmtId="0" fontId="1" fillId="7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9" borderId="0" applyNumberFormat="0" applyFont="0" applyBorder="0" applyAlignment="0" applyProtection="0"/>
  </cellStyleXfs>
  <cellXfs count="10">
    <xf numFmtId="0" fontId="0" fillId="0" borderId="0" xfId="0"/>
    <xf numFmtId="0" fontId="16" fillId="0" borderId="10" xfId="0" applyFont="1" applyBorder="1"/>
    <xf numFmtId="0" fontId="16" fillId="33" borderId="10" xfId="0" applyFont="1" applyFill="1" applyBorder="1"/>
    <xf numFmtId="0" fontId="0" fillId="33" borderId="10" xfId="0" applyFill="1" applyBorder="1"/>
    <xf numFmtId="0" fontId="16" fillId="0" borderId="0" xfId="0" applyFont="1"/>
    <xf numFmtId="0" fontId="16" fillId="33" borderId="0" xfId="0" applyFont="1" applyFill="1"/>
    <xf numFmtId="0" fontId="0" fillId="33" borderId="0" xfId="0" applyFill="1"/>
    <xf numFmtId="0" fontId="16" fillId="0" borderId="11" xfId="0" applyFont="1" applyBorder="1"/>
    <xf numFmtId="0" fontId="0" fillId="0" borderId="11" xfId="0" applyBorder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747E12B5-8487-4B8B-B32D-CF2B72420CB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tro_distancias_direta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tro_distancias_diretas"/>
      <sheetName val="metro_tempos_diretos"/>
    </sheetNames>
    <sheetDataSet>
      <sheetData sheetId="0">
        <row r="2">
          <cell r="A2" t="str">
            <v>E1</v>
          </cell>
        </row>
        <row r="3">
          <cell r="A3" t="str">
            <v>E2</v>
          </cell>
        </row>
        <row r="4">
          <cell r="A4" t="str">
            <v>E3</v>
          </cell>
        </row>
        <row r="5">
          <cell r="A5" t="str">
            <v>E4</v>
          </cell>
        </row>
        <row r="6">
          <cell r="A6" t="str">
            <v>E5</v>
          </cell>
        </row>
        <row r="7">
          <cell r="A7" t="str">
            <v>E6</v>
          </cell>
        </row>
        <row r="8">
          <cell r="A8" t="str">
            <v>E7</v>
          </cell>
        </row>
        <row r="9">
          <cell r="A9" t="str">
            <v>E8</v>
          </cell>
        </row>
        <row r="10">
          <cell r="A10" t="str">
            <v>E9</v>
          </cell>
        </row>
        <row r="11">
          <cell r="A11" t="str">
            <v>E10</v>
          </cell>
        </row>
        <row r="12">
          <cell r="A12" t="str">
            <v>E11</v>
          </cell>
        </row>
        <row r="13">
          <cell r="A13" t="str">
            <v>E12</v>
          </cell>
        </row>
        <row r="14">
          <cell r="A14" t="str">
            <v>E13</v>
          </cell>
        </row>
        <row r="15">
          <cell r="A15" t="str">
            <v>E14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BD7CA-A44B-4A01-82F8-1B8B5450B5E4}">
  <dimension ref="A1:AV15"/>
  <sheetViews>
    <sheetView workbookViewId="0">
      <selection activeCell="J12" sqref="J12"/>
    </sheetView>
  </sheetViews>
  <sheetFormatPr defaultRowHeight="15" x14ac:dyDescent="0.25"/>
  <cols>
    <col min="1" max="1" width="9.140625" customWidth="1"/>
    <col min="2" max="2" width="3" bestFit="1" customWidth="1"/>
    <col min="3" max="6" width="4" bestFit="1" customWidth="1"/>
    <col min="7" max="7" width="3" bestFit="1" customWidth="1"/>
    <col min="8" max="8" width="5" bestFit="1" customWidth="1"/>
    <col min="9" max="15" width="4" bestFit="1" customWidth="1"/>
  </cols>
  <sheetData>
    <row r="1" spans="1:4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T1" t="s">
        <v>0</v>
      </c>
      <c r="U1" t="s">
        <v>1</v>
      </c>
      <c r="V1" t="s">
        <v>2</v>
      </c>
      <c r="W1" s="9" t="s">
        <v>3</v>
      </c>
      <c r="X1" s="9" t="s">
        <v>4</v>
      </c>
      <c r="Y1" s="9" t="s">
        <v>5</v>
      </c>
      <c r="Z1" s="9" t="s">
        <v>6</v>
      </c>
      <c r="AA1" t="s">
        <v>7</v>
      </c>
      <c r="AB1" t="s">
        <v>8</v>
      </c>
      <c r="AC1" t="s">
        <v>9</v>
      </c>
      <c r="AD1" t="s">
        <v>10</v>
      </c>
      <c r="AE1" t="s">
        <v>11</v>
      </c>
      <c r="AF1" t="s">
        <v>12</v>
      </c>
      <c r="AG1" t="s">
        <v>13</v>
      </c>
      <c r="AI1" t="str">
        <f>T1</f>
        <v>E1</v>
      </c>
      <c r="AJ1" t="str">
        <f t="shared" ref="AJ1:AV1" si="0">U1</f>
        <v>E2</v>
      </c>
      <c r="AK1" t="str">
        <f t="shared" si="0"/>
        <v>E3</v>
      </c>
      <c r="AL1" t="str">
        <f t="shared" si="0"/>
        <v>E4</v>
      </c>
      <c r="AM1" t="str">
        <f t="shared" si="0"/>
        <v>E5</v>
      </c>
      <c r="AN1" t="str">
        <f t="shared" si="0"/>
        <v>E6</v>
      </c>
      <c r="AO1" t="str">
        <f t="shared" si="0"/>
        <v>E7</v>
      </c>
      <c r="AP1" t="str">
        <f t="shared" si="0"/>
        <v>E8</v>
      </c>
      <c r="AQ1" t="str">
        <f t="shared" si="0"/>
        <v>E9</v>
      </c>
      <c r="AR1" t="str">
        <f t="shared" si="0"/>
        <v>E10</v>
      </c>
      <c r="AS1" t="str">
        <f t="shared" si="0"/>
        <v>E11</v>
      </c>
      <c r="AT1" t="str">
        <f t="shared" si="0"/>
        <v>E12</v>
      </c>
      <c r="AU1" t="str">
        <f t="shared" si="0"/>
        <v>E13</v>
      </c>
      <c r="AV1" t="str">
        <f t="shared" si="0"/>
        <v>E14</v>
      </c>
    </row>
    <row r="2" spans="1:48" x14ac:dyDescent="0.25">
      <c r="A2" t="s">
        <v>0</v>
      </c>
      <c r="B2" t="s">
        <v>22</v>
      </c>
      <c r="C2" t="s">
        <v>23</v>
      </c>
      <c r="D2" t="s">
        <v>22</v>
      </c>
      <c r="E2" t="s">
        <v>22</v>
      </c>
      <c r="F2" t="s">
        <v>22</v>
      </c>
      <c r="G2" t="s">
        <v>22</v>
      </c>
      <c r="H2" t="s">
        <v>22</v>
      </c>
      <c r="I2" t="s">
        <v>22</v>
      </c>
      <c r="J2" t="s">
        <v>22</v>
      </c>
      <c r="K2" t="s">
        <v>22</v>
      </c>
      <c r="L2" t="s">
        <v>22</v>
      </c>
      <c r="M2" t="s">
        <v>22</v>
      </c>
      <c r="N2" t="s">
        <v>22</v>
      </c>
      <c r="O2" t="s">
        <v>22</v>
      </c>
      <c r="S2" t="s">
        <v>0</v>
      </c>
      <c r="W2" s="9"/>
      <c r="X2" s="9"/>
      <c r="Y2" s="9"/>
      <c r="Z2" s="9"/>
      <c r="AI2" t="str">
        <f>_xlfn.CONCAT(B2,T2)</f>
        <v/>
      </c>
      <c r="AJ2" t="str">
        <f t="shared" ref="AJ2:AV2" si="1">_xlfn.CONCAT(C2,U2)</f>
        <v>4.3</v>
      </c>
      <c r="AK2" t="str">
        <f t="shared" si="1"/>
        <v/>
      </c>
      <c r="AL2" t="str">
        <f t="shared" si="1"/>
        <v/>
      </c>
      <c r="AM2" t="str">
        <f t="shared" si="1"/>
        <v/>
      </c>
      <c r="AN2" t="str">
        <f t="shared" si="1"/>
        <v/>
      </c>
      <c r="AO2" t="str">
        <f t="shared" si="1"/>
        <v/>
      </c>
      <c r="AP2" t="str">
        <f t="shared" si="1"/>
        <v/>
      </c>
      <c r="AQ2" t="str">
        <f t="shared" si="1"/>
        <v/>
      </c>
      <c r="AR2" t="str">
        <f t="shared" si="1"/>
        <v/>
      </c>
      <c r="AS2" t="str">
        <f t="shared" si="1"/>
        <v/>
      </c>
      <c r="AT2" t="str">
        <f t="shared" si="1"/>
        <v/>
      </c>
      <c r="AU2" t="str">
        <f t="shared" si="1"/>
        <v/>
      </c>
      <c r="AV2" t="str">
        <f t="shared" si="1"/>
        <v/>
      </c>
    </row>
    <row r="3" spans="1:48" x14ac:dyDescent="0.25">
      <c r="A3" t="s">
        <v>1</v>
      </c>
      <c r="B3" t="s">
        <v>23</v>
      </c>
      <c r="C3" t="s">
        <v>24</v>
      </c>
      <c r="D3" t="s">
        <v>25</v>
      </c>
      <c r="E3" t="s">
        <v>22</v>
      </c>
      <c r="F3" t="s">
        <v>22</v>
      </c>
      <c r="G3" t="s">
        <v>22</v>
      </c>
      <c r="H3" t="s">
        <v>26</v>
      </c>
      <c r="I3" t="s">
        <v>22</v>
      </c>
      <c r="J3" t="s">
        <v>23</v>
      </c>
      <c r="K3" t="s">
        <v>22</v>
      </c>
      <c r="L3" t="s">
        <v>22</v>
      </c>
      <c r="M3" t="s">
        <v>22</v>
      </c>
      <c r="N3" t="s">
        <v>22</v>
      </c>
      <c r="O3" t="s">
        <v>22</v>
      </c>
      <c r="S3" t="s">
        <v>1</v>
      </c>
      <c r="T3">
        <v>4.3</v>
      </c>
      <c r="U3" t="s">
        <v>14</v>
      </c>
      <c r="W3" s="9"/>
      <c r="X3" s="9"/>
      <c r="Y3" s="9"/>
      <c r="Z3" s="9"/>
      <c r="AI3" t="str">
        <f t="shared" ref="AI3:AI15" si="2">_xlfn.CONCAT(B3,T3)</f>
        <v>4.34.3</v>
      </c>
      <c r="AJ3" t="str">
        <f t="shared" ref="AJ3:AJ15" si="3">_xlfn.CONCAT(C3,U3)</f>
        <v>xxx</v>
      </c>
      <c r="AK3" t="str">
        <f t="shared" ref="AK3:AK15" si="4">_xlfn.CONCAT(D3,V3)</f>
        <v>5.3</v>
      </c>
      <c r="AL3" t="str">
        <f t="shared" ref="AL3:AL15" si="5">_xlfn.CONCAT(E3,W3)</f>
        <v/>
      </c>
      <c r="AM3" t="str">
        <f t="shared" ref="AM3:AM15" si="6">_xlfn.CONCAT(F3,X3)</f>
        <v/>
      </c>
      <c r="AN3" t="str">
        <f t="shared" ref="AN3:AN15" si="7">_xlfn.CONCAT(G3,Y3)</f>
        <v/>
      </c>
      <c r="AO3" t="str">
        <f t="shared" ref="AO3:AO15" si="8">_xlfn.CONCAT(H3,Z3)</f>
        <v>14.3</v>
      </c>
      <c r="AP3" t="str">
        <f t="shared" ref="AP3:AP15" si="9">_xlfn.CONCAT(I3,AA3)</f>
        <v/>
      </c>
      <c r="AQ3" t="str">
        <f t="shared" ref="AQ3:AQ15" si="10">_xlfn.CONCAT(J3,AB3)</f>
        <v>4.3</v>
      </c>
      <c r="AR3" t="str">
        <f t="shared" ref="AR3:AR15" si="11">_xlfn.CONCAT(K3,AC3)</f>
        <v/>
      </c>
      <c r="AS3" t="str">
        <f t="shared" ref="AS3:AS15" si="12">_xlfn.CONCAT(L3,AD3)</f>
        <v/>
      </c>
      <c r="AT3" t="str">
        <f t="shared" ref="AT3:AT15" si="13">_xlfn.CONCAT(M3,AE3)</f>
        <v/>
      </c>
      <c r="AU3" t="str">
        <f t="shared" ref="AU3:AU15" si="14">_xlfn.CONCAT(N3,AF3)</f>
        <v/>
      </c>
      <c r="AV3" t="str">
        <f t="shared" ref="AV3:AV15" si="15">_xlfn.CONCAT(O3,AG3)</f>
        <v/>
      </c>
    </row>
    <row r="4" spans="1:48" x14ac:dyDescent="0.25">
      <c r="A4" t="s">
        <v>2</v>
      </c>
      <c r="B4" t="s">
        <v>22</v>
      </c>
      <c r="C4" t="s">
        <v>25</v>
      </c>
      <c r="D4" t="s">
        <v>24</v>
      </c>
      <c r="E4" t="s">
        <v>27</v>
      </c>
      <c r="F4" t="s">
        <v>22</v>
      </c>
      <c r="G4" t="s">
        <v>22</v>
      </c>
      <c r="H4" t="s">
        <v>28</v>
      </c>
      <c r="I4" t="s">
        <v>29</v>
      </c>
      <c r="J4" t="s">
        <v>22</v>
      </c>
      <c r="K4" t="s">
        <v>22</v>
      </c>
      <c r="L4" t="s">
        <v>22</v>
      </c>
      <c r="M4" t="s">
        <v>22</v>
      </c>
      <c r="N4" t="s">
        <v>22</v>
      </c>
      <c r="O4" t="s">
        <v>22</v>
      </c>
      <c r="S4" t="s">
        <v>2</v>
      </c>
      <c r="U4">
        <v>5.3</v>
      </c>
      <c r="V4" t="s">
        <v>14</v>
      </c>
      <c r="W4" s="9"/>
      <c r="X4" s="9"/>
      <c r="Y4" s="9"/>
      <c r="Z4" s="9"/>
      <c r="AI4" t="str">
        <f t="shared" si="2"/>
        <v/>
      </c>
      <c r="AJ4" t="str">
        <f t="shared" si="3"/>
        <v>5.35.3</v>
      </c>
      <c r="AK4" t="str">
        <f t="shared" si="4"/>
        <v>xxx</v>
      </c>
      <c r="AL4" t="str">
        <f t="shared" si="5"/>
        <v>5.9</v>
      </c>
      <c r="AM4" t="str">
        <f t="shared" si="6"/>
        <v/>
      </c>
      <c r="AN4" t="str">
        <f t="shared" si="7"/>
        <v/>
      </c>
      <c r="AO4" t="str">
        <f t="shared" si="8"/>
        <v>8.5</v>
      </c>
      <c r="AP4" t="str">
        <f t="shared" si="9"/>
        <v>4.1</v>
      </c>
      <c r="AQ4" t="str">
        <f t="shared" si="10"/>
        <v/>
      </c>
      <c r="AR4" t="str">
        <f t="shared" si="11"/>
        <v/>
      </c>
      <c r="AS4" t="str">
        <f t="shared" si="12"/>
        <v/>
      </c>
      <c r="AT4" t="str">
        <f t="shared" si="13"/>
        <v/>
      </c>
      <c r="AU4" t="str">
        <f t="shared" si="14"/>
        <v/>
      </c>
      <c r="AV4" t="str">
        <f t="shared" si="15"/>
        <v/>
      </c>
    </row>
    <row r="5" spans="1:48" x14ac:dyDescent="0.25">
      <c r="A5" s="9" t="s">
        <v>3</v>
      </c>
      <c r="B5" s="9" t="s">
        <v>22</v>
      </c>
      <c r="C5" s="9" t="s">
        <v>22</v>
      </c>
      <c r="D5" s="9" t="s">
        <v>27</v>
      </c>
      <c r="E5" s="9" t="s">
        <v>24</v>
      </c>
      <c r="F5" s="9" t="s">
        <v>30</v>
      </c>
      <c r="G5" s="9" t="s">
        <v>22</v>
      </c>
      <c r="H5" s="9" t="s">
        <v>22</v>
      </c>
      <c r="I5" s="9" t="s">
        <v>31</v>
      </c>
      <c r="J5" s="9" t="s">
        <v>22</v>
      </c>
      <c r="K5" s="9" t="s">
        <v>22</v>
      </c>
      <c r="L5" s="9" t="s">
        <v>22</v>
      </c>
      <c r="M5" s="9" t="s">
        <v>22</v>
      </c>
      <c r="N5" s="9" t="s">
        <v>22</v>
      </c>
      <c r="O5" s="9" t="s">
        <v>32</v>
      </c>
      <c r="P5" s="9"/>
      <c r="S5" t="s">
        <v>3</v>
      </c>
      <c r="V5">
        <v>5.9</v>
      </c>
      <c r="W5" s="9" t="s">
        <v>14</v>
      </c>
      <c r="X5" s="9"/>
      <c r="Y5" s="9"/>
      <c r="Z5" s="9"/>
      <c r="AI5" t="str">
        <f t="shared" si="2"/>
        <v/>
      </c>
      <c r="AJ5" t="str">
        <f t="shared" si="3"/>
        <v/>
      </c>
      <c r="AK5" t="str">
        <f t="shared" si="4"/>
        <v>5.95.9</v>
      </c>
      <c r="AL5" t="str">
        <f t="shared" si="5"/>
        <v>xxx</v>
      </c>
      <c r="AM5" t="str">
        <f t="shared" si="6"/>
        <v>2.9</v>
      </c>
      <c r="AN5" t="str">
        <f t="shared" si="7"/>
        <v/>
      </c>
      <c r="AO5" t="str">
        <f t="shared" si="8"/>
        <v/>
      </c>
      <c r="AP5" t="str">
        <f t="shared" si="9"/>
        <v>4</v>
      </c>
      <c r="AQ5" t="str">
        <f t="shared" si="10"/>
        <v/>
      </c>
      <c r="AR5" t="str">
        <f t="shared" si="11"/>
        <v/>
      </c>
      <c r="AS5" t="str">
        <f t="shared" si="12"/>
        <v/>
      </c>
      <c r="AT5" t="str">
        <f t="shared" si="13"/>
        <v/>
      </c>
      <c r="AU5" t="str">
        <f t="shared" si="14"/>
        <v/>
      </c>
      <c r="AV5" t="str">
        <f t="shared" si="15"/>
        <v>6.2</v>
      </c>
    </row>
    <row r="6" spans="1:48" x14ac:dyDescent="0.25">
      <c r="A6" s="9" t="s">
        <v>4</v>
      </c>
      <c r="B6" s="9" t="s">
        <v>22</v>
      </c>
      <c r="C6" s="9" t="s">
        <v>22</v>
      </c>
      <c r="D6" s="9" t="s">
        <v>22</v>
      </c>
      <c r="E6" s="9" t="s">
        <v>30</v>
      </c>
      <c r="F6" s="9" t="s">
        <v>24</v>
      </c>
      <c r="G6" s="9" t="s">
        <v>22</v>
      </c>
      <c r="H6" s="9" t="s">
        <v>22</v>
      </c>
      <c r="I6" s="9" t="s">
        <v>22</v>
      </c>
      <c r="J6" s="9" t="s">
        <v>22</v>
      </c>
      <c r="K6" s="9" t="s">
        <v>22</v>
      </c>
      <c r="L6" s="9" t="s">
        <v>22</v>
      </c>
      <c r="M6" s="9" t="s">
        <v>22</v>
      </c>
      <c r="N6" s="9" t="s">
        <v>22</v>
      </c>
      <c r="O6" s="9" t="s">
        <v>22</v>
      </c>
      <c r="P6" s="9"/>
      <c r="S6" t="s">
        <v>4</v>
      </c>
      <c r="W6" s="9">
        <v>2.9</v>
      </c>
      <c r="X6" s="9" t="s">
        <v>14</v>
      </c>
      <c r="Y6" s="9"/>
      <c r="Z6" s="9"/>
      <c r="AI6" t="str">
        <f t="shared" si="2"/>
        <v/>
      </c>
      <c r="AJ6" t="str">
        <f t="shared" si="3"/>
        <v/>
      </c>
      <c r="AK6" t="str">
        <f t="shared" si="4"/>
        <v/>
      </c>
      <c r="AL6" t="str">
        <f t="shared" si="5"/>
        <v>2.92.9</v>
      </c>
      <c r="AM6" t="str">
        <f t="shared" si="6"/>
        <v>xxx</v>
      </c>
      <c r="AN6" t="str">
        <f t="shared" si="7"/>
        <v/>
      </c>
      <c r="AO6" t="str">
        <f t="shared" si="8"/>
        <v/>
      </c>
      <c r="AP6" t="str">
        <f t="shared" si="9"/>
        <v/>
      </c>
      <c r="AQ6" t="str">
        <f t="shared" si="10"/>
        <v/>
      </c>
      <c r="AR6" t="str">
        <f t="shared" si="11"/>
        <v/>
      </c>
      <c r="AS6" t="str">
        <f t="shared" si="12"/>
        <v/>
      </c>
      <c r="AT6" t="str">
        <f t="shared" si="13"/>
        <v/>
      </c>
      <c r="AU6" t="str">
        <f t="shared" si="14"/>
        <v/>
      </c>
      <c r="AV6" t="str">
        <f t="shared" si="15"/>
        <v/>
      </c>
    </row>
    <row r="7" spans="1:48" x14ac:dyDescent="0.25">
      <c r="A7" s="9" t="s">
        <v>5</v>
      </c>
      <c r="B7" s="9" t="s">
        <v>22</v>
      </c>
      <c r="C7" s="9" t="s">
        <v>22</v>
      </c>
      <c r="D7" s="9" t="s">
        <v>22</v>
      </c>
      <c r="E7" s="9" t="s">
        <v>22</v>
      </c>
      <c r="F7" s="9" t="s">
        <v>22</v>
      </c>
      <c r="G7" s="9" t="s">
        <v>24</v>
      </c>
      <c r="H7" s="9" t="s">
        <v>33</v>
      </c>
      <c r="I7" s="9" t="s">
        <v>22</v>
      </c>
      <c r="J7" s="9" t="s">
        <v>22</v>
      </c>
      <c r="K7" s="9" t="s">
        <v>22</v>
      </c>
      <c r="L7" s="9" t="s">
        <v>22</v>
      </c>
      <c r="M7" s="9" t="s">
        <v>22</v>
      </c>
      <c r="N7" s="9" t="s">
        <v>22</v>
      </c>
      <c r="O7" s="9" t="s">
        <v>22</v>
      </c>
      <c r="P7" s="9"/>
      <c r="S7" t="s">
        <v>5</v>
      </c>
      <c r="W7" s="9"/>
      <c r="X7" s="9"/>
      <c r="Y7" s="9" t="s">
        <v>14</v>
      </c>
      <c r="Z7" s="9"/>
      <c r="AI7" t="str">
        <f t="shared" si="2"/>
        <v/>
      </c>
      <c r="AJ7" t="str">
        <f t="shared" si="3"/>
        <v/>
      </c>
      <c r="AK7" t="str">
        <f t="shared" si="4"/>
        <v/>
      </c>
      <c r="AL7" t="str">
        <f t="shared" si="5"/>
        <v/>
      </c>
      <c r="AM7" t="str">
        <f t="shared" si="6"/>
        <v/>
      </c>
      <c r="AN7" t="str">
        <f t="shared" si="7"/>
        <v>xxx</v>
      </c>
      <c r="AO7" t="str">
        <f t="shared" si="8"/>
        <v>3.2</v>
      </c>
      <c r="AP7" t="str">
        <f t="shared" si="9"/>
        <v/>
      </c>
      <c r="AQ7" t="str">
        <f t="shared" si="10"/>
        <v/>
      </c>
      <c r="AR7" t="str">
        <f t="shared" si="11"/>
        <v/>
      </c>
      <c r="AS7" t="str">
        <f t="shared" si="12"/>
        <v/>
      </c>
      <c r="AT7" t="str">
        <f t="shared" si="13"/>
        <v/>
      </c>
      <c r="AU7" t="str">
        <f t="shared" si="14"/>
        <v/>
      </c>
      <c r="AV7" t="str">
        <f t="shared" si="15"/>
        <v/>
      </c>
    </row>
    <row r="8" spans="1:48" x14ac:dyDescent="0.25">
      <c r="A8" s="9" t="s">
        <v>6</v>
      </c>
      <c r="B8" s="9" t="s">
        <v>22</v>
      </c>
      <c r="C8" s="9" t="s">
        <v>26</v>
      </c>
      <c r="D8" s="9" t="s">
        <v>28</v>
      </c>
      <c r="E8" s="9" t="s">
        <v>22</v>
      </c>
      <c r="F8" s="9" t="s">
        <v>22</v>
      </c>
      <c r="G8" s="9" t="s">
        <v>33</v>
      </c>
      <c r="H8" s="9" t="s">
        <v>24</v>
      </c>
      <c r="I8" s="9" t="s">
        <v>22</v>
      </c>
      <c r="J8" s="9" t="s">
        <v>22</v>
      </c>
      <c r="K8" s="9" t="s">
        <v>22</v>
      </c>
      <c r="L8" s="9" t="s">
        <v>22</v>
      </c>
      <c r="M8" s="9" t="s">
        <v>22</v>
      </c>
      <c r="N8" s="9" t="s">
        <v>22</v>
      </c>
      <c r="O8" s="9" t="s">
        <v>22</v>
      </c>
      <c r="P8" s="9"/>
      <c r="S8" t="s">
        <v>6</v>
      </c>
      <c r="U8">
        <v>14.3</v>
      </c>
      <c r="V8">
        <v>8.5</v>
      </c>
      <c r="W8" s="9"/>
      <c r="X8" s="9"/>
      <c r="Y8" s="9">
        <v>3.2</v>
      </c>
      <c r="Z8" s="9" t="s">
        <v>14</v>
      </c>
      <c r="AI8" t="str">
        <f t="shared" si="2"/>
        <v/>
      </c>
      <c r="AJ8" t="str">
        <f t="shared" si="3"/>
        <v>14.314.3</v>
      </c>
      <c r="AK8" t="str">
        <f t="shared" si="4"/>
        <v>8.58.5</v>
      </c>
      <c r="AL8" t="str">
        <f t="shared" si="5"/>
        <v/>
      </c>
      <c r="AM8" t="str">
        <f t="shared" si="6"/>
        <v/>
      </c>
      <c r="AN8" t="str">
        <f t="shared" si="7"/>
        <v>3.23.2</v>
      </c>
      <c r="AO8" t="str">
        <f t="shared" si="8"/>
        <v>xxx</v>
      </c>
      <c r="AP8" t="str">
        <f t="shared" si="9"/>
        <v/>
      </c>
      <c r="AQ8" t="str">
        <f t="shared" si="10"/>
        <v/>
      </c>
      <c r="AR8" t="str">
        <f t="shared" si="11"/>
        <v/>
      </c>
      <c r="AS8" t="str">
        <f t="shared" si="12"/>
        <v/>
      </c>
      <c r="AT8" t="str">
        <f t="shared" si="13"/>
        <v/>
      </c>
      <c r="AU8" t="str">
        <f t="shared" si="14"/>
        <v/>
      </c>
      <c r="AV8" t="str">
        <f t="shared" si="15"/>
        <v/>
      </c>
    </row>
    <row r="9" spans="1:48" x14ac:dyDescent="0.25">
      <c r="A9" t="s">
        <v>7</v>
      </c>
      <c r="B9" t="s">
        <v>22</v>
      </c>
      <c r="C9" t="s">
        <v>22</v>
      </c>
      <c r="D9" t="s">
        <v>29</v>
      </c>
      <c r="E9" t="s">
        <v>31</v>
      </c>
      <c r="F9" t="s">
        <v>22</v>
      </c>
      <c r="G9" t="s">
        <v>22</v>
      </c>
      <c r="H9" t="s">
        <v>22</v>
      </c>
      <c r="I9" t="s">
        <v>24</v>
      </c>
      <c r="J9" t="s">
        <v>34</v>
      </c>
      <c r="K9" t="s">
        <v>35</v>
      </c>
      <c r="L9" t="s">
        <v>22</v>
      </c>
      <c r="M9" t="s">
        <v>22</v>
      </c>
      <c r="N9" t="s">
        <v>22</v>
      </c>
      <c r="O9" t="s">
        <v>22</v>
      </c>
      <c r="S9" t="s">
        <v>7</v>
      </c>
      <c r="V9">
        <v>4.0999999999999996</v>
      </c>
      <c r="W9" s="9">
        <v>4</v>
      </c>
      <c r="X9" s="9"/>
      <c r="Y9" s="9"/>
      <c r="Z9" s="9"/>
      <c r="AA9" t="s">
        <v>14</v>
      </c>
      <c r="AI9" t="str">
        <f t="shared" si="2"/>
        <v/>
      </c>
      <c r="AJ9" t="str">
        <f t="shared" si="3"/>
        <v/>
      </c>
      <c r="AK9" t="str">
        <f t="shared" si="4"/>
        <v>4.14.1</v>
      </c>
      <c r="AL9" t="str">
        <f t="shared" si="5"/>
        <v>44</v>
      </c>
      <c r="AM9" t="str">
        <f t="shared" si="6"/>
        <v/>
      </c>
      <c r="AN9" t="str">
        <f t="shared" si="7"/>
        <v/>
      </c>
      <c r="AO9" t="str">
        <f t="shared" si="8"/>
        <v/>
      </c>
      <c r="AP9" t="str">
        <f t="shared" si="9"/>
        <v>xxx</v>
      </c>
      <c r="AQ9" t="str">
        <f t="shared" si="10"/>
        <v>5</v>
      </c>
      <c r="AR9" t="str">
        <f t="shared" si="11"/>
        <v>6</v>
      </c>
      <c r="AS9" t="str">
        <f t="shared" si="12"/>
        <v/>
      </c>
      <c r="AT9" t="str">
        <f t="shared" si="13"/>
        <v/>
      </c>
      <c r="AU9" t="str">
        <f t="shared" si="14"/>
        <v/>
      </c>
      <c r="AV9" t="str">
        <f t="shared" si="15"/>
        <v/>
      </c>
    </row>
    <row r="10" spans="1:48" x14ac:dyDescent="0.25">
      <c r="A10" t="s">
        <v>8</v>
      </c>
      <c r="B10" t="s">
        <v>22</v>
      </c>
      <c r="C10" t="s">
        <v>23</v>
      </c>
      <c r="D10" t="s">
        <v>22</v>
      </c>
      <c r="E10" t="s">
        <v>22</v>
      </c>
      <c r="F10" t="s">
        <v>22</v>
      </c>
      <c r="G10" t="s">
        <v>22</v>
      </c>
      <c r="H10" t="s">
        <v>22</v>
      </c>
      <c r="I10" t="s">
        <v>34</v>
      </c>
      <c r="J10" t="s">
        <v>24</v>
      </c>
      <c r="K10" t="s">
        <v>36</v>
      </c>
      <c r="L10" t="s">
        <v>37</v>
      </c>
      <c r="M10" t="s">
        <v>22</v>
      </c>
      <c r="N10" t="s">
        <v>22</v>
      </c>
      <c r="O10" t="s">
        <v>22</v>
      </c>
      <c r="S10" t="s">
        <v>8</v>
      </c>
      <c r="U10">
        <v>4.3</v>
      </c>
      <c r="W10" s="9"/>
      <c r="X10" s="9"/>
      <c r="Y10" s="9"/>
      <c r="Z10" s="9"/>
      <c r="AA10">
        <v>5</v>
      </c>
      <c r="AB10" t="s">
        <v>14</v>
      </c>
      <c r="AI10" t="str">
        <f t="shared" si="2"/>
        <v/>
      </c>
      <c r="AJ10" t="str">
        <f t="shared" si="3"/>
        <v>4.34.3</v>
      </c>
      <c r="AK10" t="str">
        <f t="shared" si="4"/>
        <v/>
      </c>
      <c r="AL10" t="str">
        <f t="shared" si="5"/>
        <v/>
      </c>
      <c r="AM10" t="str">
        <f t="shared" si="6"/>
        <v/>
      </c>
      <c r="AN10" t="str">
        <f t="shared" si="7"/>
        <v/>
      </c>
      <c r="AO10" t="str">
        <f t="shared" si="8"/>
        <v/>
      </c>
      <c r="AP10" t="str">
        <f t="shared" si="9"/>
        <v>55</v>
      </c>
      <c r="AQ10" t="str">
        <f t="shared" si="10"/>
        <v>xxx</v>
      </c>
      <c r="AR10" t="str">
        <f t="shared" si="11"/>
        <v>3</v>
      </c>
      <c r="AS10" t="str">
        <f t="shared" si="12"/>
        <v>3.4</v>
      </c>
      <c r="AT10" t="str">
        <f t="shared" si="13"/>
        <v/>
      </c>
      <c r="AU10" t="str">
        <f t="shared" si="14"/>
        <v/>
      </c>
      <c r="AV10" t="str">
        <f t="shared" si="15"/>
        <v/>
      </c>
    </row>
    <row r="11" spans="1:48" x14ac:dyDescent="0.25">
      <c r="A11" t="s">
        <v>9</v>
      </c>
      <c r="B11" t="s">
        <v>22</v>
      </c>
      <c r="C11" t="s">
        <v>22</v>
      </c>
      <c r="D11" t="s">
        <v>22</v>
      </c>
      <c r="E11" t="s">
        <v>22</v>
      </c>
      <c r="F11" t="s">
        <v>22</v>
      </c>
      <c r="G11" t="s">
        <v>22</v>
      </c>
      <c r="H11" t="s">
        <v>22</v>
      </c>
      <c r="I11" t="s">
        <v>35</v>
      </c>
      <c r="J11" t="s">
        <v>36</v>
      </c>
      <c r="K11" t="s">
        <v>24</v>
      </c>
      <c r="L11" t="s">
        <v>22</v>
      </c>
      <c r="M11" t="s">
        <v>38</v>
      </c>
      <c r="N11" t="s">
        <v>39</v>
      </c>
      <c r="O11" t="s">
        <v>22</v>
      </c>
      <c r="S11" t="s">
        <v>9</v>
      </c>
      <c r="W11" s="9"/>
      <c r="X11" s="9"/>
      <c r="Y11" s="9"/>
      <c r="Z11" s="9"/>
      <c r="AA11">
        <v>6</v>
      </c>
      <c r="AB11">
        <v>3</v>
      </c>
      <c r="AC11" t="s">
        <v>14</v>
      </c>
      <c r="AI11" t="str">
        <f t="shared" si="2"/>
        <v/>
      </c>
      <c r="AJ11" t="str">
        <f t="shared" si="3"/>
        <v/>
      </c>
      <c r="AK11" t="str">
        <f t="shared" si="4"/>
        <v/>
      </c>
      <c r="AL11" t="str">
        <f t="shared" si="5"/>
        <v/>
      </c>
      <c r="AM11" t="str">
        <f t="shared" si="6"/>
        <v/>
      </c>
      <c r="AN11" t="str">
        <f t="shared" si="7"/>
        <v/>
      </c>
      <c r="AO11" t="str">
        <f t="shared" si="8"/>
        <v/>
      </c>
      <c r="AP11" t="str">
        <f t="shared" si="9"/>
        <v>66</v>
      </c>
      <c r="AQ11" t="str">
        <f t="shared" si="10"/>
        <v>33</v>
      </c>
      <c r="AR11" t="str">
        <f t="shared" si="11"/>
        <v>xxx</v>
      </c>
      <c r="AS11" t="str">
        <f t="shared" si="12"/>
        <v/>
      </c>
      <c r="AT11" t="str">
        <f t="shared" si="13"/>
        <v>5.6</v>
      </c>
      <c r="AU11" t="str">
        <f t="shared" si="14"/>
        <v>9.1</v>
      </c>
      <c r="AV11" t="str">
        <f t="shared" si="15"/>
        <v/>
      </c>
    </row>
    <row r="12" spans="1:48" x14ac:dyDescent="0.25">
      <c r="A12" t="s">
        <v>10</v>
      </c>
      <c r="B12" t="s">
        <v>22</v>
      </c>
      <c r="C12" t="s">
        <v>22</v>
      </c>
      <c r="D12" t="s">
        <v>22</v>
      </c>
      <c r="E12" t="s">
        <v>22</v>
      </c>
      <c r="F12" t="s">
        <v>22</v>
      </c>
      <c r="G12" t="s">
        <v>22</v>
      </c>
      <c r="H12" t="s">
        <v>22</v>
      </c>
      <c r="I12" t="s">
        <v>22</v>
      </c>
      <c r="J12" t="s">
        <v>37</v>
      </c>
      <c r="K12" t="s">
        <v>22</v>
      </c>
      <c r="L12" t="s">
        <v>24</v>
      </c>
      <c r="M12" t="s">
        <v>22</v>
      </c>
      <c r="N12" t="s">
        <v>22</v>
      </c>
      <c r="O12" t="s">
        <v>22</v>
      </c>
      <c r="S12" t="s">
        <v>10</v>
      </c>
      <c r="W12" s="9"/>
      <c r="X12" s="9"/>
      <c r="Y12" s="9"/>
      <c r="Z12" s="9"/>
      <c r="AB12">
        <v>3.4</v>
      </c>
      <c r="AD12" t="s">
        <v>14</v>
      </c>
      <c r="AI12" t="str">
        <f t="shared" si="2"/>
        <v/>
      </c>
      <c r="AJ12" t="str">
        <f t="shared" si="3"/>
        <v/>
      </c>
      <c r="AK12" t="str">
        <f t="shared" si="4"/>
        <v/>
      </c>
      <c r="AL12" t="str">
        <f t="shared" si="5"/>
        <v/>
      </c>
      <c r="AM12" t="str">
        <f t="shared" si="6"/>
        <v/>
      </c>
      <c r="AN12" t="str">
        <f t="shared" si="7"/>
        <v/>
      </c>
      <c r="AO12" t="str">
        <f t="shared" si="8"/>
        <v/>
      </c>
      <c r="AP12" t="str">
        <f t="shared" si="9"/>
        <v/>
      </c>
      <c r="AQ12" t="str">
        <f t="shared" si="10"/>
        <v>3.43.4</v>
      </c>
      <c r="AR12" t="str">
        <f t="shared" si="11"/>
        <v/>
      </c>
      <c r="AS12" t="str">
        <f t="shared" si="12"/>
        <v>xxx</v>
      </c>
      <c r="AT12" t="str">
        <f t="shared" si="13"/>
        <v/>
      </c>
      <c r="AU12" t="str">
        <f t="shared" si="14"/>
        <v/>
      </c>
      <c r="AV12" t="str">
        <f t="shared" si="15"/>
        <v/>
      </c>
    </row>
    <row r="13" spans="1:48" x14ac:dyDescent="0.25">
      <c r="A13" t="s">
        <v>11</v>
      </c>
      <c r="B13" t="s">
        <v>22</v>
      </c>
      <c r="C13" t="s">
        <v>22</v>
      </c>
      <c r="D13" t="s">
        <v>22</v>
      </c>
      <c r="E13" t="s">
        <v>22</v>
      </c>
      <c r="F13" t="s">
        <v>22</v>
      </c>
      <c r="G13" t="s">
        <v>22</v>
      </c>
      <c r="H13" t="s">
        <v>22</v>
      </c>
      <c r="I13" t="s">
        <v>22</v>
      </c>
      <c r="J13" t="s">
        <v>22</v>
      </c>
      <c r="K13" t="s">
        <v>38</v>
      </c>
      <c r="L13" t="s">
        <v>22</v>
      </c>
      <c r="M13" t="s">
        <v>24</v>
      </c>
      <c r="N13" t="s">
        <v>22</v>
      </c>
      <c r="O13" t="s">
        <v>22</v>
      </c>
      <c r="S13" t="s">
        <v>11</v>
      </c>
      <c r="W13" s="9"/>
      <c r="X13" s="9"/>
      <c r="Y13" s="9"/>
      <c r="Z13" s="9"/>
      <c r="AC13">
        <v>5.6</v>
      </c>
      <c r="AE13" t="s">
        <v>14</v>
      </c>
      <c r="AI13" t="str">
        <f t="shared" si="2"/>
        <v/>
      </c>
      <c r="AJ13" t="str">
        <f t="shared" si="3"/>
        <v/>
      </c>
      <c r="AK13" t="str">
        <f t="shared" si="4"/>
        <v/>
      </c>
      <c r="AL13" t="str">
        <f t="shared" si="5"/>
        <v/>
      </c>
      <c r="AM13" t="str">
        <f t="shared" si="6"/>
        <v/>
      </c>
      <c r="AN13" t="str">
        <f t="shared" si="7"/>
        <v/>
      </c>
      <c r="AO13" t="str">
        <f t="shared" si="8"/>
        <v/>
      </c>
      <c r="AP13" t="str">
        <f t="shared" si="9"/>
        <v/>
      </c>
      <c r="AQ13" t="str">
        <f t="shared" si="10"/>
        <v/>
      </c>
      <c r="AR13" t="str">
        <f t="shared" si="11"/>
        <v>5.65.6</v>
      </c>
      <c r="AS13" t="str">
        <f t="shared" si="12"/>
        <v/>
      </c>
      <c r="AT13" t="str">
        <f t="shared" si="13"/>
        <v>xxx</v>
      </c>
      <c r="AU13" t="str">
        <f t="shared" si="14"/>
        <v/>
      </c>
      <c r="AV13" t="str">
        <f t="shared" si="15"/>
        <v/>
      </c>
    </row>
    <row r="14" spans="1:48" x14ac:dyDescent="0.25">
      <c r="A14" t="s">
        <v>12</v>
      </c>
      <c r="B14" t="s">
        <v>22</v>
      </c>
      <c r="C14" t="s">
        <v>22</v>
      </c>
      <c r="D14" t="s">
        <v>22</v>
      </c>
      <c r="E14" t="s">
        <v>22</v>
      </c>
      <c r="F14" t="s">
        <v>22</v>
      </c>
      <c r="G14" t="s">
        <v>22</v>
      </c>
      <c r="H14" t="s">
        <v>22</v>
      </c>
      <c r="I14" t="s">
        <v>22</v>
      </c>
      <c r="J14" t="s">
        <v>22</v>
      </c>
      <c r="K14" t="s">
        <v>39</v>
      </c>
      <c r="L14" t="s">
        <v>22</v>
      </c>
      <c r="M14" t="s">
        <v>22</v>
      </c>
      <c r="N14" t="s">
        <v>24</v>
      </c>
      <c r="O14" t="s">
        <v>22</v>
      </c>
      <c r="S14" t="s">
        <v>12</v>
      </c>
      <c r="W14" s="9"/>
      <c r="X14" s="9"/>
      <c r="Y14" s="9"/>
      <c r="Z14" s="9"/>
      <c r="AC14">
        <v>9.1</v>
      </c>
      <c r="AF14" t="s">
        <v>14</v>
      </c>
      <c r="AI14" t="str">
        <f t="shared" si="2"/>
        <v/>
      </c>
      <c r="AJ14" t="str">
        <f t="shared" si="3"/>
        <v/>
      </c>
      <c r="AK14" t="str">
        <f t="shared" si="4"/>
        <v/>
      </c>
      <c r="AL14" t="str">
        <f t="shared" si="5"/>
        <v/>
      </c>
      <c r="AM14" t="str">
        <f t="shared" si="6"/>
        <v/>
      </c>
      <c r="AN14" t="str">
        <f t="shared" si="7"/>
        <v/>
      </c>
      <c r="AO14" t="str">
        <f t="shared" si="8"/>
        <v/>
      </c>
      <c r="AP14" t="str">
        <f t="shared" si="9"/>
        <v/>
      </c>
      <c r="AQ14" t="str">
        <f t="shared" si="10"/>
        <v/>
      </c>
      <c r="AR14" t="str">
        <f t="shared" si="11"/>
        <v>9.19.1</v>
      </c>
      <c r="AS14" t="str">
        <f t="shared" si="12"/>
        <v/>
      </c>
      <c r="AT14" t="str">
        <f t="shared" si="13"/>
        <v/>
      </c>
      <c r="AU14" t="str">
        <f t="shared" si="14"/>
        <v>xxx</v>
      </c>
      <c r="AV14" t="str">
        <f t="shared" si="15"/>
        <v/>
      </c>
    </row>
    <row r="15" spans="1:48" x14ac:dyDescent="0.25">
      <c r="A15" t="s">
        <v>13</v>
      </c>
      <c r="B15" t="s">
        <v>22</v>
      </c>
      <c r="C15" t="s">
        <v>22</v>
      </c>
      <c r="D15" t="s">
        <v>22</v>
      </c>
      <c r="E15" t="s">
        <v>32</v>
      </c>
      <c r="F15" t="s">
        <v>22</v>
      </c>
      <c r="G15" t="s">
        <v>22</v>
      </c>
      <c r="H15" t="s">
        <v>22</v>
      </c>
      <c r="I15" t="s">
        <v>22</v>
      </c>
      <c r="J15" t="s">
        <v>22</v>
      </c>
      <c r="K15" t="s">
        <v>22</v>
      </c>
      <c r="L15" t="s">
        <v>22</v>
      </c>
      <c r="M15" t="s">
        <v>22</v>
      </c>
      <c r="N15" t="s">
        <v>22</v>
      </c>
      <c r="O15" t="s">
        <v>24</v>
      </c>
      <c r="S15" t="s">
        <v>13</v>
      </c>
      <c r="W15" s="9">
        <v>6.2</v>
      </c>
      <c r="X15" s="9"/>
      <c r="Y15" s="9"/>
      <c r="Z15" s="9"/>
      <c r="AG15" t="s">
        <v>14</v>
      </c>
      <c r="AI15" t="str">
        <f t="shared" si="2"/>
        <v/>
      </c>
      <c r="AJ15" t="str">
        <f t="shared" si="3"/>
        <v/>
      </c>
      <c r="AK15" t="str">
        <f t="shared" si="4"/>
        <v/>
      </c>
      <c r="AL15" t="str">
        <f t="shared" si="5"/>
        <v>6.26.2</v>
      </c>
      <c r="AM15" t="str">
        <f t="shared" si="6"/>
        <v/>
      </c>
      <c r="AN15" t="str">
        <f t="shared" si="7"/>
        <v/>
      </c>
      <c r="AO15" t="str">
        <f t="shared" si="8"/>
        <v/>
      </c>
      <c r="AP15" t="str">
        <f t="shared" si="9"/>
        <v/>
      </c>
      <c r="AQ15" t="str">
        <f t="shared" si="10"/>
        <v/>
      </c>
      <c r="AR15" t="str">
        <f t="shared" si="11"/>
        <v/>
      </c>
      <c r="AS15" t="str">
        <f t="shared" si="12"/>
        <v/>
      </c>
      <c r="AT15" t="str">
        <f t="shared" si="13"/>
        <v/>
      </c>
      <c r="AU15" t="str">
        <f t="shared" si="14"/>
        <v/>
      </c>
      <c r="AV15" t="str">
        <f t="shared" si="15"/>
        <v>xxx</v>
      </c>
    </row>
  </sheetData>
  <pageMargins left="0.70000000000000007" right="0.70000000000000007" top="0.75" bottom="0.75" header="0.30000000000000004" footer="0.3000000000000000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96B73-E417-4A78-9EE8-C45A4C5D7F9C}">
  <dimension ref="A1:O15"/>
  <sheetViews>
    <sheetView tabSelected="1" workbookViewId="0">
      <selection activeCell="K6" sqref="K6"/>
    </sheetView>
  </sheetViews>
  <sheetFormatPr defaultRowHeight="15" x14ac:dyDescent="0.25"/>
  <cols>
    <col min="1" max="1" width="11" customWidth="1"/>
    <col min="2" max="2" width="9.140625" customWidth="1"/>
  </cols>
  <sheetData>
    <row r="1" spans="1:15" x14ac:dyDescent="0.25">
      <c r="A1" s="1" t="s">
        <v>15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s="2" t="str">
        <f>[1]metro_distancias_diretas!A2</f>
        <v>E1</v>
      </c>
      <c r="B2" s="3">
        <f>IFERROR(metro_distancias_reais!B2/40*60,0)</f>
        <v>0</v>
      </c>
      <c r="C2" s="3">
        <f>IFERROR(metro_distancias_reais!C2/40*60,0)</f>
        <v>6.45</v>
      </c>
      <c r="D2" s="3">
        <f>IFERROR(metro_distancias_reais!D2/40*60,0)</f>
        <v>0</v>
      </c>
      <c r="E2" s="3">
        <f>IFERROR(metro_distancias_reais!E2/40*60,0)</f>
        <v>0</v>
      </c>
      <c r="F2" s="3">
        <f>IFERROR(metro_distancias_reais!F2/40*60,0)</f>
        <v>0</v>
      </c>
      <c r="G2" s="3">
        <f>IFERROR(metro_distancias_reais!G2/40*60,0)</f>
        <v>0</v>
      </c>
      <c r="H2" s="3">
        <f>IFERROR(metro_distancias_reais!H2/40*60,0)</f>
        <v>0</v>
      </c>
      <c r="I2" s="3">
        <f>IFERROR(metro_distancias_reais!I2/40*60,0)</f>
        <v>0</v>
      </c>
      <c r="J2" s="3">
        <f>IFERROR(metro_distancias_reais!J2/40*60,0)</f>
        <v>0</v>
      </c>
      <c r="K2" s="3">
        <f>IFERROR(metro_distancias_reais!K2/40*60,0)</f>
        <v>0</v>
      </c>
      <c r="L2" s="3">
        <f>IFERROR(metro_distancias_reais!L2/40*60,0)</f>
        <v>0</v>
      </c>
      <c r="M2" s="3">
        <f>IFERROR(metro_distancias_reais!M2/40*60,0)</f>
        <v>0</v>
      </c>
      <c r="N2" s="3">
        <f>IFERROR(metro_distancias_reais!N2/40*60,0)</f>
        <v>0</v>
      </c>
      <c r="O2" s="3">
        <f>IFERROR(metro_distancias_reais!O2/40*60,0)</f>
        <v>0</v>
      </c>
    </row>
    <row r="3" spans="1:15" x14ac:dyDescent="0.25">
      <c r="A3" s="4" t="str">
        <f>[1]metro_distancias_diretas!A3</f>
        <v>E2</v>
      </c>
      <c r="B3">
        <f>IFERROR(metro_distancias_reais!B3/40*60,0)</f>
        <v>6.45</v>
      </c>
      <c r="C3">
        <f>IFERROR(metro_distancias_reais!C3/40*60,0)</f>
        <v>0</v>
      </c>
      <c r="D3">
        <f>IFERROR(metro_distancias_reais!D3/40*60,0)</f>
        <v>7.95</v>
      </c>
      <c r="E3">
        <f>IFERROR(metro_distancias_reais!E3/40*60,0)</f>
        <v>0</v>
      </c>
      <c r="F3">
        <f>IFERROR(metro_distancias_reais!F3/40*60,0)</f>
        <v>0</v>
      </c>
      <c r="G3">
        <f>IFERROR(metro_distancias_reais!G3/40*60,0)</f>
        <v>0</v>
      </c>
      <c r="H3">
        <f>IFERROR(metro_distancias_reais!H3/40*60,0)</f>
        <v>21.450000000000003</v>
      </c>
      <c r="I3">
        <f>IFERROR(metro_distancias_reais!I3/40*60,0)</f>
        <v>0</v>
      </c>
      <c r="J3">
        <f>IFERROR(metro_distancias_reais!J3/40*60,0)</f>
        <v>6.45</v>
      </c>
      <c r="K3">
        <f>IFERROR(metro_distancias_reais!K3/40*60,0)</f>
        <v>0</v>
      </c>
      <c r="L3">
        <f>IFERROR(metro_distancias_reais!L3/40*60,0)</f>
        <v>0</v>
      </c>
      <c r="M3">
        <f>IFERROR(metro_distancias_reais!M3/40*60,0)</f>
        <v>0</v>
      </c>
      <c r="N3">
        <f>IFERROR(metro_distancias_reais!N3/40*60,0)</f>
        <v>0</v>
      </c>
      <c r="O3">
        <f>IFERROR(metro_distancias_reais!O3/40*60,0)</f>
        <v>0</v>
      </c>
    </row>
    <row r="4" spans="1:15" x14ac:dyDescent="0.25">
      <c r="A4" s="5" t="str">
        <f>[1]metro_distancias_diretas!A4</f>
        <v>E3</v>
      </c>
      <c r="B4" s="6">
        <f>IFERROR(metro_distancias_reais!B4/40*60,0)</f>
        <v>0</v>
      </c>
      <c r="C4" s="6">
        <f>IFERROR(metro_distancias_reais!C4/40*60,0)</f>
        <v>7.95</v>
      </c>
      <c r="D4" s="6">
        <f>IFERROR(metro_distancias_reais!D4/40*60,0)</f>
        <v>0</v>
      </c>
      <c r="E4" s="6">
        <f>IFERROR(metro_distancias_reais!E4/40*60,0)</f>
        <v>8.8500000000000014</v>
      </c>
      <c r="F4" s="6">
        <f>IFERROR(metro_distancias_reais!F4/40*60,0)</f>
        <v>0</v>
      </c>
      <c r="G4" s="6">
        <f>IFERROR(metro_distancias_reais!G4/40*60,0)</f>
        <v>0</v>
      </c>
      <c r="H4" s="6">
        <f>IFERROR(metro_distancias_reais!H4/40*60,0)</f>
        <v>12.75</v>
      </c>
      <c r="I4" s="6">
        <f>IFERROR(metro_distancias_reais!I4/40*60,0)</f>
        <v>6.1499999999999995</v>
      </c>
      <c r="J4" s="6">
        <f>IFERROR(metro_distancias_reais!J4/40*60,0)</f>
        <v>0</v>
      </c>
      <c r="K4" s="6">
        <f>IFERROR(metro_distancias_reais!K4/40*60,0)</f>
        <v>0</v>
      </c>
      <c r="L4" s="6">
        <f>IFERROR(metro_distancias_reais!L4/40*60,0)</f>
        <v>0</v>
      </c>
      <c r="M4" s="6">
        <f>IFERROR(metro_distancias_reais!M4/40*60,0)</f>
        <v>0</v>
      </c>
      <c r="N4" s="6">
        <f>IFERROR(metro_distancias_reais!N4/40*60,0)</f>
        <v>0</v>
      </c>
      <c r="O4" s="6">
        <f>IFERROR(metro_distancias_reais!O4/40*60,0)</f>
        <v>0</v>
      </c>
    </row>
    <row r="5" spans="1:15" x14ac:dyDescent="0.25">
      <c r="A5" s="4" t="str">
        <f>[1]metro_distancias_diretas!A5</f>
        <v>E4</v>
      </c>
      <c r="B5">
        <f>IFERROR(metro_distancias_reais!B5/40*60,0)</f>
        <v>0</v>
      </c>
      <c r="C5">
        <f>IFERROR(metro_distancias_reais!C5/40*60,0)</f>
        <v>0</v>
      </c>
      <c r="D5">
        <f>IFERROR(metro_distancias_reais!D5/40*60,0)</f>
        <v>8.8500000000000014</v>
      </c>
      <c r="E5">
        <f>IFERROR(metro_distancias_reais!E5/40*60,0)</f>
        <v>0</v>
      </c>
      <c r="F5">
        <f>IFERROR(metro_distancias_reais!F5/40*60,0)</f>
        <v>4.3499999999999996</v>
      </c>
      <c r="G5">
        <f>IFERROR(metro_distancias_reais!G5/40*60,0)</f>
        <v>0</v>
      </c>
      <c r="H5">
        <f>IFERROR(metro_distancias_reais!H5/40*60,0)</f>
        <v>0</v>
      </c>
      <c r="I5">
        <f>IFERROR(metro_distancias_reais!I5/40*60,0)</f>
        <v>6</v>
      </c>
      <c r="J5">
        <f>IFERROR(metro_distancias_reais!J5/40*60,0)</f>
        <v>0</v>
      </c>
      <c r="K5">
        <f>IFERROR(metro_distancias_reais!K5/40*60,0)</f>
        <v>0</v>
      </c>
      <c r="L5">
        <f>IFERROR(metro_distancias_reais!L5/40*60,0)</f>
        <v>0</v>
      </c>
      <c r="M5">
        <f>IFERROR(metro_distancias_reais!M5/40*60,0)</f>
        <v>0</v>
      </c>
      <c r="N5">
        <f>IFERROR(metro_distancias_reais!N5/40*60,0)</f>
        <v>0</v>
      </c>
      <c r="O5">
        <f>IFERROR(metro_distancias_reais!O5/40*60,0)</f>
        <v>9.3000000000000007</v>
      </c>
    </row>
    <row r="6" spans="1:15" x14ac:dyDescent="0.25">
      <c r="A6" s="5" t="str">
        <f>[1]metro_distancias_diretas!A6</f>
        <v>E5</v>
      </c>
      <c r="B6" s="6">
        <f>IFERROR(metro_distancias_reais!B6/40*60,0)</f>
        <v>0</v>
      </c>
      <c r="C6" s="6">
        <f>IFERROR(metro_distancias_reais!C6/40*60,0)</f>
        <v>0</v>
      </c>
      <c r="D6" s="6">
        <f>IFERROR(metro_distancias_reais!D6/40*60,0)</f>
        <v>0</v>
      </c>
      <c r="E6" s="6">
        <f>IFERROR(metro_distancias_reais!E6/40*60,0)</f>
        <v>4.3499999999999996</v>
      </c>
      <c r="F6" s="6">
        <f>IFERROR(metro_distancias_reais!F6/40*60,0)</f>
        <v>0</v>
      </c>
      <c r="G6" s="6">
        <f>IFERROR(metro_distancias_reais!G6/40*60,0)</f>
        <v>0</v>
      </c>
      <c r="H6" s="6">
        <f>IFERROR(metro_distancias_reais!H6/40*60,0)</f>
        <v>0</v>
      </c>
      <c r="I6" s="6">
        <f>IFERROR(metro_distancias_reais!I6/40*60,0)</f>
        <v>0</v>
      </c>
      <c r="J6" s="6">
        <f>IFERROR(metro_distancias_reais!J6/40*60,0)</f>
        <v>0</v>
      </c>
      <c r="K6" s="6">
        <f>IFERROR(metro_distancias_reais!K6/40*60,0)</f>
        <v>0</v>
      </c>
      <c r="L6" s="6">
        <f>IFERROR(metro_distancias_reais!L6/40*60,0)</f>
        <v>0</v>
      </c>
      <c r="M6" s="6">
        <f>IFERROR(metro_distancias_reais!M6/40*60,0)</f>
        <v>0</v>
      </c>
      <c r="N6" s="6">
        <f>IFERROR(metro_distancias_reais!N6/40*60,0)</f>
        <v>0</v>
      </c>
      <c r="O6" s="6">
        <f>IFERROR(metro_distancias_reais!O6/40*60,0)</f>
        <v>0</v>
      </c>
    </row>
    <row r="7" spans="1:15" x14ac:dyDescent="0.25">
      <c r="A7" s="4" t="str">
        <f>[1]metro_distancias_diretas!A7</f>
        <v>E6</v>
      </c>
      <c r="B7">
        <f>IFERROR(metro_distancias_reais!B7/40*60,0)</f>
        <v>0</v>
      </c>
      <c r="C7">
        <f>IFERROR(metro_distancias_reais!C7/40*60,0)</f>
        <v>0</v>
      </c>
      <c r="D7">
        <f>IFERROR(metro_distancias_reais!D7/40*60,0)</f>
        <v>0</v>
      </c>
      <c r="E7">
        <f>IFERROR(metro_distancias_reais!E7/40*60,0)</f>
        <v>0</v>
      </c>
      <c r="F7">
        <f>IFERROR(metro_distancias_reais!F7/40*60,0)</f>
        <v>0</v>
      </c>
      <c r="G7">
        <f>IFERROR(metro_distancias_reais!G7/40*60,0)</f>
        <v>0</v>
      </c>
      <c r="H7">
        <f>IFERROR(metro_distancias_reais!H7/40*60,0)</f>
        <v>4.8</v>
      </c>
      <c r="I7">
        <f>IFERROR(metro_distancias_reais!I7/40*60,0)</f>
        <v>0</v>
      </c>
      <c r="J7">
        <f>IFERROR(metro_distancias_reais!J7/40*60,0)</f>
        <v>0</v>
      </c>
      <c r="K7">
        <f>IFERROR(metro_distancias_reais!K7/40*60,0)</f>
        <v>0</v>
      </c>
      <c r="L7">
        <f>IFERROR(metro_distancias_reais!L7/40*60,0)</f>
        <v>0</v>
      </c>
      <c r="M7">
        <f>IFERROR(metro_distancias_reais!M7/40*60,0)</f>
        <v>0</v>
      </c>
      <c r="N7">
        <f>IFERROR(metro_distancias_reais!N7/40*60,0)</f>
        <v>0</v>
      </c>
      <c r="O7">
        <f>IFERROR(metro_distancias_reais!O7/40*60,0)</f>
        <v>0</v>
      </c>
    </row>
    <row r="8" spans="1:15" x14ac:dyDescent="0.25">
      <c r="A8" s="5" t="str">
        <f>[1]metro_distancias_diretas!A8</f>
        <v>E7</v>
      </c>
      <c r="B8" s="6">
        <f>IFERROR(metro_distancias_reais!B8/40*60,0)</f>
        <v>0</v>
      </c>
      <c r="C8" s="6">
        <f>IFERROR(metro_distancias_reais!C8/40*60,0)</f>
        <v>21.450000000000003</v>
      </c>
      <c r="D8" s="6">
        <f>IFERROR(metro_distancias_reais!D8/40*60,0)</f>
        <v>12.75</v>
      </c>
      <c r="E8" s="6">
        <f>IFERROR(metro_distancias_reais!E8/40*60,0)</f>
        <v>0</v>
      </c>
      <c r="F8" s="6">
        <f>IFERROR(metro_distancias_reais!F8/40*60,0)</f>
        <v>0</v>
      </c>
      <c r="G8" s="6">
        <f>IFERROR(metro_distancias_reais!G8/40*60,0)</f>
        <v>4.8</v>
      </c>
      <c r="H8" s="6">
        <f>IFERROR(metro_distancias_reais!H8/40*60,0)</f>
        <v>0</v>
      </c>
      <c r="I8" s="6">
        <f>IFERROR(metro_distancias_reais!I8/40*60,0)</f>
        <v>0</v>
      </c>
      <c r="J8" s="6">
        <f>IFERROR(metro_distancias_reais!J8/40*60,0)</f>
        <v>0</v>
      </c>
      <c r="K8" s="6">
        <f>IFERROR(metro_distancias_reais!K8/40*60,0)</f>
        <v>0</v>
      </c>
      <c r="L8" s="6">
        <f>IFERROR(metro_distancias_reais!L8/40*60,0)</f>
        <v>0</v>
      </c>
      <c r="M8" s="6">
        <f>IFERROR(metro_distancias_reais!M8/40*60,0)</f>
        <v>0</v>
      </c>
      <c r="N8" s="6">
        <f>IFERROR(metro_distancias_reais!N8/40*60,0)</f>
        <v>0</v>
      </c>
      <c r="O8" s="6">
        <f>IFERROR(metro_distancias_reais!O8/40*60,0)</f>
        <v>0</v>
      </c>
    </row>
    <row r="9" spans="1:15" x14ac:dyDescent="0.25">
      <c r="A9" s="4" t="str">
        <f>[1]metro_distancias_diretas!A9</f>
        <v>E8</v>
      </c>
      <c r="B9">
        <f>IFERROR(metro_distancias_reais!B9/40*60,0)</f>
        <v>0</v>
      </c>
      <c r="C9">
        <f>IFERROR(metro_distancias_reais!C9/40*60,0)</f>
        <v>0</v>
      </c>
      <c r="D9">
        <f>IFERROR(metro_distancias_reais!D9/40*60,0)</f>
        <v>6.1499999999999995</v>
      </c>
      <c r="E9">
        <f>IFERROR(metro_distancias_reais!E9/40*60,0)</f>
        <v>6</v>
      </c>
      <c r="F9">
        <f>IFERROR(metro_distancias_reais!F9/40*60,0)</f>
        <v>0</v>
      </c>
      <c r="G9">
        <f>IFERROR(metro_distancias_reais!G9/40*60,0)</f>
        <v>0</v>
      </c>
      <c r="H9">
        <f>IFERROR(metro_distancias_reais!H9/40*60,0)</f>
        <v>0</v>
      </c>
      <c r="I9">
        <f>IFERROR(metro_distancias_reais!I9/40*60,0)</f>
        <v>0</v>
      </c>
      <c r="J9">
        <f>IFERROR(metro_distancias_reais!J9/40*60,0)</f>
        <v>7.5</v>
      </c>
      <c r="K9">
        <f>IFERROR(metro_distancias_reais!K9/40*60,0)</f>
        <v>9</v>
      </c>
      <c r="L9">
        <f>IFERROR(metro_distancias_reais!L9/40*60,0)</f>
        <v>0</v>
      </c>
      <c r="M9">
        <f>IFERROR(metro_distancias_reais!M9/40*60,0)</f>
        <v>0</v>
      </c>
      <c r="N9">
        <f>IFERROR(metro_distancias_reais!N9/40*60,0)</f>
        <v>0</v>
      </c>
      <c r="O9">
        <f>IFERROR(metro_distancias_reais!O9/40*60,0)</f>
        <v>0</v>
      </c>
    </row>
    <row r="10" spans="1:15" x14ac:dyDescent="0.25">
      <c r="A10" s="5" t="str">
        <f>[1]metro_distancias_diretas!A10</f>
        <v>E9</v>
      </c>
      <c r="B10" s="6">
        <f>IFERROR(metro_distancias_reais!B10/40*60,0)</f>
        <v>0</v>
      </c>
      <c r="C10" s="6">
        <f>IFERROR(metro_distancias_reais!C10/40*60,0)</f>
        <v>6.45</v>
      </c>
      <c r="D10" s="6">
        <f>IFERROR(metro_distancias_reais!D10/40*60,0)</f>
        <v>0</v>
      </c>
      <c r="E10" s="6">
        <f>IFERROR(metro_distancias_reais!E10/40*60,0)</f>
        <v>0</v>
      </c>
      <c r="F10" s="6">
        <f>IFERROR(metro_distancias_reais!F10/40*60,0)</f>
        <v>0</v>
      </c>
      <c r="G10" s="6">
        <f>IFERROR(metro_distancias_reais!G10/40*60,0)</f>
        <v>0</v>
      </c>
      <c r="H10" s="6">
        <f>IFERROR(metro_distancias_reais!H10/40*60,0)</f>
        <v>0</v>
      </c>
      <c r="I10" s="6">
        <f>IFERROR(metro_distancias_reais!I10/40*60,0)</f>
        <v>7.5</v>
      </c>
      <c r="J10" s="6">
        <f>IFERROR(metro_distancias_reais!J10/40*60,0)</f>
        <v>0</v>
      </c>
      <c r="K10" s="6">
        <f>IFERROR(metro_distancias_reais!K10/40*60,0)</f>
        <v>4.5</v>
      </c>
      <c r="L10" s="6">
        <f>IFERROR(metro_distancias_reais!L10/40*60,0)</f>
        <v>5.0999999999999996</v>
      </c>
      <c r="M10" s="6">
        <f>IFERROR(metro_distancias_reais!M10/40*60,0)</f>
        <v>0</v>
      </c>
      <c r="N10" s="6">
        <f>IFERROR(metro_distancias_reais!N10/40*60,0)</f>
        <v>0</v>
      </c>
      <c r="O10" s="6">
        <f>IFERROR(metro_distancias_reais!O10/40*60,0)</f>
        <v>0</v>
      </c>
    </row>
    <row r="11" spans="1:15" x14ac:dyDescent="0.25">
      <c r="A11" s="4" t="str">
        <f>[1]metro_distancias_diretas!A11</f>
        <v>E10</v>
      </c>
      <c r="B11">
        <f>IFERROR(metro_distancias_reais!B11/40*60,0)</f>
        <v>0</v>
      </c>
      <c r="C11">
        <f>IFERROR(metro_distancias_reais!C11/40*60,0)</f>
        <v>0</v>
      </c>
      <c r="D11">
        <f>IFERROR(metro_distancias_reais!D11/40*60,0)</f>
        <v>0</v>
      </c>
      <c r="E11">
        <f>IFERROR(metro_distancias_reais!E11/40*60,0)</f>
        <v>0</v>
      </c>
      <c r="F11">
        <f>IFERROR(metro_distancias_reais!F11/40*60,0)</f>
        <v>0</v>
      </c>
      <c r="G11">
        <f>IFERROR(metro_distancias_reais!G11/40*60,0)</f>
        <v>0</v>
      </c>
      <c r="H11">
        <f>IFERROR(metro_distancias_reais!H11/40*60,0)</f>
        <v>0</v>
      </c>
      <c r="I11">
        <f>IFERROR(metro_distancias_reais!I11/40*60,0)</f>
        <v>9</v>
      </c>
      <c r="J11">
        <f>IFERROR(metro_distancias_reais!J11/40*60,0)</f>
        <v>4.5</v>
      </c>
      <c r="K11">
        <f>IFERROR(metro_distancias_reais!K11/40*60,0)</f>
        <v>0</v>
      </c>
      <c r="L11">
        <f>IFERROR(metro_distancias_reais!L11/40*60,0)</f>
        <v>0</v>
      </c>
      <c r="M11">
        <f>IFERROR(metro_distancias_reais!M11/40*60,0)</f>
        <v>8.3999999999999986</v>
      </c>
      <c r="N11">
        <f>IFERROR(metro_distancias_reais!N11/40*60,0)</f>
        <v>13.649999999999999</v>
      </c>
      <c r="O11">
        <f>IFERROR(metro_distancias_reais!O11/40*60,0)</f>
        <v>0</v>
      </c>
    </row>
    <row r="12" spans="1:15" x14ac:dyDescent="0.25">
      <c r="A12" s="5" t="str">
        <f>[1]metro_distancias_diretas!A12</f>
        <v>E11</v>
      </c>
      <c r="B12" s="6">
        <f>IFERROR(metro_distancias_reais!B12/40*60,0)</f>
        <v>0</v>
      </c>
      <c r="C12" s="6">
        <f>IFERROR(metro_distancias_reais!C12/40*60,0)</f>
        <v>0</v>
      </c>
      <c r="D12" s="6">
        <f>IFERROR(metro_distancias_reais!D12/40*60,0)</f>
        <v>0</v>
      </c>
      <c r="E12" s="6">
        <f>IFERROR(metro_distancias_reais!E12/40*60,0)</f>
        <v>0</v>
      </c>
      <c r="F12" s="6">
        <f>IFERROR(metro_distancias_reais!F12/40*60,0)</f>
        <v>0</v>
      </c>
      <c r="G12" s="6">
        <f>IFERROR(metro_distancias_reais!G12/40*60,0)</f>
        <v>0</v>
      </c>
      <c r="H12" s="6">
        <f>IFERROR(metro_distancias_reais!H12/40*60,0)</f>
        <v>0</v>
      </c>
      <c r="I12" s="6">
        <f>IFERROR(metro_distancias_reais!I12/40*60,0)</f>
        <v>0</v>
      </c>
      <c r="J12" s="6">
        <f>IFERROR(metro_distancias_reais!J12/40*60,0)</f>
        <v>5.0999999999999996</v>
      </c>
      <c r="K12" s="6">
        <f>IFERROR(metro_distancias_reais!K12/40*60,0)</f>
        <v>0</v>
      </c>
      <c r="L12" s="6">
        <f>IFERROR(metro_distancias_reais!L12/40*60,0)</f>
        <v>0</v>
      </c>
      <c r="M12" s="6">
        <f>IFERROR(metro_distancias_reais!M12/40*60,0)</f>
        <v>0</v>
      </c>
      <c r="N12" s="6">
        <f>IFERROR(metro_distancias_reais!N12/40*60,0)</f>
        <v>0</v>
      </c>
      <c r="O12" s="6">
        <f>IFERROR(metro_distancias_reais!O12/40*60,0)</f>
        <v>0</v>
      </c>
    </row>
    <row r="13" spans="1:15" x14ac:dyDescent="0.25">
      <c r="A13" s="4" t="str">
        <f>[1]metro_distancias_diretas!A13</f>
        <v>E12</v>
      </c>
      <c r="B13">
        <f>IFERROR(metro_distancias_reais!B13/40*60,0)</f>
        <v>0</v>
      </c>
      <c r="C13">
        <f>IFERROR(metro_distancias_reais!C13/40*60,0)</f>
        <v>0</v>
      </c>
      <c r="D13">
        <f>IFERROR(metro_distancias_reais!D13/40*60,0)</f>
        <v>0</v>
      </c>
      <c r="E13">
        <f>IFERROR(metro_distancias_reais!E13/40*60,0)</f>
        <v>0</v>
      </c>
      <c r="F13">
        <f>IFERROR(metro_distancias_reais!F13/40*60,0)</f>
        <v>0</v>
      </c>
      <c r="G13">
        <f>IFERROR(metro_distancias_reais!G13/40*60,0)</f>
        <v>0</v>
      </c>
      <c r="H13">
        <f>IFERROR(metro_distancias_reais!H13/40*60,0)</f>
        <v>0</v>
      </c>
      <c r="I13">
        <f>IFERROR(metro_distancias_reais!I13/40*60,0)</f>
        <v>0</v>
      </c>
      <c r="J13">
        <f>IFERROR(metro_distancias_reais!J13/40*60,0)</f>
        <v>0</v>
      </c>
      <c r="K13">
        <f>IFERROR(metro_distancias_reais!K13/40*60,0)</f>
        <v>8.3999999999999986</v>
      </c>
      <c r="L13">
        <f>IFERROR(metro_distancias_reais!L13/40*60,0)</f>
        <v>0</v>
      </c>
      <c r="M13">
        <f>IFERROR(metro_distancias_reais!M13/40*60,0)</f>
        <v>0</v>
      </c>
      <c r="N13">
        <f>IFERROR(metro_distancias_reais!N13/40*60,0)</f>
        <v>0</v>
      </c>
      <c r="O13">
        <f>IFERROR(metro_distancias_reais!O13/40*60,0)</f>
        <v>0</v>
      </c>
    </row>
    <row r="14" spans="1:15" x14ac:dyDescent="0.25">
      <c r="A14" s="5" t="str">
        <f>[1]metro_distancias_diretas!A14</f>
        <v>E13</v>
      </c>
      <c r="B14" s="6">
        <f>IFERROR(metro_distancias_reais!B14/40*60,0)</f>
        <v>0</v>
      </c>
      <c r="C14" s="6">
        <f>IFERROR(metro_distancias_reais!C14/40*60,0)</f>
        <v>0</v>
      </c>
      <c r="D14" s="6">
        <f>IFERROR(metro_distancias_reais!D14/40*60,0)</f>
        <v>0</v>
      </c>
      <c r="E14" s="6">
        <f>IFERROR(metro_distancias_reais!E14/40*60,0)</f>
        <v>0</v>
      </c>
      <c r="F14" s="6">
        <f>IFERROR(metro_distancias_reais!F14/40*60,0)</f>
        <v>0</v>
      </c>
      <c r="G14" s="6">
        <f>IFERROR(metro_distancias_reais!G14/40*60,0)</f>
        <v>0</v>
      </c>
      <c r="H14" s="6">
        <f>IFERROR(metro_distancias_reais!H14/40*60,0)</f>
        <v>0</v>
      </c>
      <c r="I14" s="6">
        <f>IFERROR(metro_distancias_reais!I14/40*60,0)</f>
        <v>0</v>
      </c>
      <c r="J14" s="6">
        <f>IFERROR(metro_distancias_reais!J14/40*60,0)</f>
        <v>0</v>
      </c>
      <c r="K14" s="6">
        <f>IFERROR(metro_distancias_reais!K14/40*60,0)</f>
        <v>13.649999999999999</v>
      </c>
      <c r="L14" s="6">
        <f>IFERROR(metro_distancias_reais!L14/40*60,0)</f>
        <v>0</v>
      </c>
      <c r="M14" s="6">
        <f>IFERROR(metro_distancias_reais!M14/40*60,0)</f>
        <v>0</v>
      </c>
      <c r="N14" s="6">
        <f>IFERROR(metro_distancias_reais!N14/40*60,0)</f>
        <v>0</v>
      </c>
      <c r="O14" s="6">
        <f>IFERROR(metro_distancias_reais!O14/40*60,0)</f>
        <v>0</v>
      </c>
    </row>
    <row r="15" spans="1:15" x14ac:dyDescent="0.25">
      <c r="A15" s="7" t="str">
        <f>[1]metro_distancias_diretas!A15</f>
        <v>E14</v>
      </c>
      <c r="B15" s="8">
        <f>IFERROR(metro_distancias_reais!B15/40*60,0)</f>
        <v>0</v>
      </c>
      <c r="C15" s="8">
        <f>IFERROR(metro_distancias_reais!C15/40*60,0)</f>
        <v>0</v>
      </c>
      <c r="D15" s="8">
        <f>IFERROR(metro_distancias_reais!D15/40*60,0)</f>
        <v>0</v>
      </c>
      <c r="E15" s="8">
        <f>IFERROR(metro_distancias_reais!E15/40*60,0)</f>
        <v>9.3000000000000007</v>
      </c>
      <c r="F15" s="8">
        <f>IFERROR(metro_distancias_reais!F15/40*60,0)</f>
        <v>0</v>
      </c>
      <c r="G15" s="8">
        <f>IFERROR(metro_distancias_reais!G15/40*60,0)</f>
        <v>0</v>
      </c>
      <c r="H15" s="8">
        <f>IFERROR(metro_distancias_reais!H15/40*60,0)</f>
        <v>0</v>
      </c>
      <c r="I15" s="8">
        <f>IFERROR(metro_distancias_reais!I15/40*60,0)</f>
        <v>0</v>
      </c>
      <c r="J15" s="8">
        <f>IFERROR(metro_distancias_reais!J15/40*60,0)</f>
        <v>0</v>
      </c>
      <c r="K15" s="8">
        <f>IFERROR(metro_distancias_reais!K15/40*60,0)</f>
        <v>0</v>
      </c>
      <c r="L15" s="8">
        <f>IFERROR(metro_distancias_reais!L15/40*60,0)</f>
        <v>0</v>
      </c>
      <c r="M15" s="8">
        <f>IFERROR(metro_distancias_reais!M15/40*60,0)</f>
        <v>0</v>
      </c>
      <c r="N15" s="8">
        <f>IFERROR(metro_distancias_reais!N15/40*60,0)</f>
        <v>0</v>
      </c>
      <c r="O15" s="8">
        <f>IFERROR(metro_distancias_reais!O15/40*60,0)</f>
        <v>0</v>
      </c>
    </row>
  </sheetData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26617-9319-4341-B54C-F66F81FA994B}">
  <dimension ref="A1:C15"/>
  <sheetViews>
    <sheetView workbookViewId="0"/>
  </sheetViews>
  <sheetFormatPr defaultRowHeight="15" x14ac:dyDescent="0.25"/>
  <cols>
    <col min="1" max="1" width="9.140625" customWidth="1"/>
  </cols>
  <sheetData>
    <row r="1" spans="1:3" x14ac:dyDescent="0.25">
      <c r="A1" t="s">
        <v>16</v>
      </c>
      <c r="B1" t="s">
        <v>17</v>
      </c>
      <c r="C1" t="s">
        <v>18</v>
      </c>
    </row>
    <row r="2" spans="1:3" x14ac:dyDescent="0.25">
      <c r="A2" t="s">
        <v>0</v>
      </c>
      <c r="B2" t="s">
        <v>19</v>
      </c>
    </row>
    <row r="3" spans="1:3" x14ac:dyDescent="0.25">
      <c r="A3" t="s">
        <v>1</v>
      </c>
      <c r="B3" t="s">
        <v>19</v>
      </c>
      <c r="C3" t="s">
        <v>20</v>
      </c>
    </row>
    <row r="4" spans="1:3" x14ac:dyDescent="0.25">
      <c r="A4" t="s">
        <v>2</v>
      </c>
      <c r="B4" t="s">
        <v>19</v>
      </c>
      <c r="C4" t="s">
        <v>21</v>
      </c>
    </row>
    <row r="5" spans="1:3" x14ac:dyDescent="0.25">
      <c r="A5" t="s">
        <v>3</v>
      </c>
    </row>
    <row r="6" spans="1:3" x14ac:dyDescent="0.25">
      <c r="A6" t="s">
        <v>4</v>
      </c>
    </row>
    <row r="7" spans="1:3" x14ac:dyDescent="0.25">
      <c r="A7" t="s">
        <v>5</v>
      </c>
    </row>
    <row r="8" spans="1:3" x14ac:dyDescent="0.25">
      <c r="A8" t="s">
        <v>6</v>
      </c>
    </row>
    <row r="9" spans="1:3" x14ac:dyDescent="0.25">
      <c r="A9" t="s">
        <v>7</v>
      </c>
    </row>
    <row r="10" spans="1:3" x14ac:dyDescent="0.25">
      <c r="A10" t="s">
        <v>8</v>
      </c>
    </row>
    <row r="11" spans="1:3" x14ac:dyDescent="0.25">
      <c r="A11" t="s">
        <v>9</v>
      </c>
    </row>
    <row r="12" spans="1:3" x14ac:dyDescent="0.25">
      <c r="A12" t="s">
        <v>10</v>
      </c>
    </row>
    <row r="13" spans="1:3" x14ac:dyDescent="0.25">
      <c r="A13" t="s">
        <v>11</v>
      </c>
    </row>
    <row r="14" spans="1:3" x14ac:dyDescent="0.25">
      <c r="A14" t="s">
        <v>12</v>
      </c>
    </row>
    <row r="15" spans="1:3" x14ac:dyDescent="0.25">
      <c r="A15" t="s">
        <v>13</v>
      </c>
    </row>
  </sheetData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metro_distancias_reais</vt:lpstr>
      <vt:lpstr>metro_tempos_reais</vt:lpstr>
      <vt:lpstr>linhas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 Marabuco</dc:creator>
  <cp:lastModifiedBy>Adriano Marabuco</cp:lastModifiedBy>
  <dcterms:created xsi:type="dcterms:W3CDTF">2025-04-21T22:48:06Z</dcterms:created>
  <dcterms:modified xsi:type="dcterms:W3CDTF">2025-04-25T23:50:20Z</dcterms:modified>
</cp:coreProperties>
</file>