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71" firstSheet="0" activeTab="0"/>
  </bookViews>
  <sheets>
    <sheet name="Data" sheetId="1" state="visible" r:id="rId2"/>
    <sheet name="for QCalc.Quantities" sheetId="2" state="visible" r:id="rId3"/>
    <sheet name="for QCalc.Units.Examples.Exampl" sheetId="3" state="visible" r:id="rId4"/>
    <sheet name="defaults for QCalc.Units.setup" sheetId="4" state="visible" r:id="rId5"/>
    <sheet name="conversions for QCalc.Units.set" sheetId="5" state="visible" r:id="rId6"/>
    <sheet name="for ModelicaRes display.ini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<sst xmlns="http://schemas.openxmlformats.org/spreadsheetml/2006/main" count="1244" uniqueCount="282">
  <si>
    <t>Quantity</t>
  </si>
  <si>
    <t>Comment</t>
  </si>
  <si>
    <t>Include in type definitions? (Y/N)</t>
  </si>
  <si>
    <t>Include in unit conversions? (Y/N)</t>
  </si>
  <si>
    <t>Define as default unit? (Y/N)</t>
  </si>
  <si>
    <t>Dimension</t>
  </si>
  <si>
    <t>Numerator of unit</t>
  </si>
  <si>
    <t>Denominator of unit</t>
  </si>
  <si>
    <t>min</t>
  </si>
  <si>
    <t>max</t>
  </si>
  <si>
    <t>Unit, with explicit "U."</t>
  </si>
  <si>
    <t>Reciprocal unit</t>
  </si>
  <si>
    <t>Unit as format string</t>
  </si>
  <si>
    <t>Acceleration</t>
  </si>
  <si>
    <t>N</t>
  </si>
  <si>
    <t>Y</t>
  </si>
  <si>
    <t>L/T2</t>
  </si>
  <si>
    <t>cm</t>
  </si>
  <si>
    <t>s^2</t>
  </si>
  <si>
    <t>m</t>
  </si>
  <si>
    <t>Gal</t>
  </si>
  <si>
    <t>1</t>
  </si>
  <si>
    <t>Amount</t>
  </si>
  <si>
    <t>C</t>
  </si>
  <si>
    <t>J</t>
  </si>
  <si>
    <t>K</t>
  </si>
  <si>
    <t>mol</t>
  </si>
  <si>
    <t>e</t>
  </si>
  <si>
    <t>abC</t>
  </si>
  <si>
    <t>AmountReciprocal</t>
  </si>
  <si>
    <t>Reciprocal of amount</t>
  </si>
  <si>
    <t>1/N</t>
  </si>
  <si>
    <t>N_A</t>
  </si>
  <si>
    <t>Angle</t>
  </si>
  <si>
    <t>A</t>
  </si>
  <si>
    <t>deg</t>
  </si>
  <si>
    <t>rad</t>
  </si>
  <si>
    <t>cyc</t>
  </si>
  <si>
    <t>arcmin</t>
  </si>
  <si>
    <t>arcsec</t>
  </si>
  <si>
    <t>Angle2</t>
  </si>
  <si>
    <t>Solid angle</t>
  </si>
  <si>
    <t>A2</t>
  </si>
  <si>
    <t>sr</t>
  </si>
  <si>
    <t>sp</t>
  </si>
  <si>
    <t>Area</t>
  </si>
  <si>
    <t>L2</t>
  </si>
  <si>
    <t>cm^2</t>
  </si>
  <si>
    <t>m^2</t>
  </si>
  <si>
    <t>b</t>
  </si>
  <si>
    <t>Capacitance</t>
  </si>
  <si>
    <t>N2.T2/(L2.M)</t>
  </si>
  <si>
    <t>F</t>
  </si>
  <si>
    <t>Prefixes.u*F</t>
  </si>
  <si>
    <t>abF</t>
  </si>
  <si>
    <t>Concentration</t>
  </si>
  <si>
    <t>N/L3</t>
  </si>
  <si>
    <t>cc</t>
  </si>
  <si>
    <t>m^3</t>
  </si>
  <si>
    <t>m^3*K</t>
  </si>
  <si>
    <t>M</t>
  </si>
  <si>
    <t>Conductance</t>
  </si>
  <si>
    <t>N2.T/(L2.M)</t>
  </si>
  <si>
    <t>S</t>
  </si>
  <si>
    <t>Current</t>
  </si>
  <si>
    <t>N/T</t>
  </si>
  <si>
    <t>kat</t>
  </si>
  <si>
    <t>abA</t>
  </si>
  <si>
    <t>W</t>
  </si>
  <si>
    <t>Diffusivity</t>
  </si>
  <si>
    <t>L2/T</t>
  </si>
  <si>
    <t>St</t>
  </si>
  <si>
    <t>s</t>
  </si>
  <si>
    <t>mm^2</t>
  </si>
  <si>
    <t>mm^2/s</t>
  </si>
  <si>
    <t>Energy</t>
  </si>
  <si>
    <t>L2.M/T2</t>
  </si>
  <si>
    <t>Ry</t>
  </si>
  <si>
    <t>Ha</t>
  </si>
  <si>
    <t>erg</t>
  </si>
  <si>
    <t>Wh</t>
  </si>
  <si>
    <t>eV</t>
  </si>
  <si>
    <t>Force</t>
  </si>
  <si>
    <t>L.M/T2</t>
  </si>
  <si>
    <t>dyn</t>
  </si>
  <si>
    <t>Frequency</t>
  </si>
  <si>
    <t>A/T</t>
  </si>
  <si>
    <t>Hz</t>
  </si>
  <si>
    <t>rpm</t>
  </si>
  <si>
    <t>Illuminance</t>
  </si>
  <si>
    <t>J.A2</t>
  </si>
  <si>
    <t>lm</t>
  </si>
  <si>
    <t>ph</t>
  </si>
  <si>
    <t>Inductance</t>
  </si>
  <si>
    <t>L2.M/N2</t>
  </si>
  <si>
    <t>H</t>
  </si>
  <si>
    <t>Prefixes.u*H</t>
  </si>
  <si>
    <t>abH</t>
  </si>
  <si>
    <t>Length</t>
  </si>
  <si>
    <t>L</t>
  </si>
  <si>
    <t>mm</t>
  </si>
  <si>
    <t>angstrom</t>
  </si>
  <si>
    <t>nmi</t>
  </si>
  <si>
    <t>a_0</t>
  </si>
  <si>
    <t>l_n</t>
  </si>
  <si>
    <t>ly</t>
  </si>
  <si>
    <t>au</t>
  </si>
  <si>
    <t>pc</t>
  </si>
  <si>
    <t>LengthSpecific</t>
  </si>
  <si>
    <t>Specific length</t>
  </si>
  <si>
    <t>L/N</t>
  </si>
  <si>
    <t>LengthSpecificMassSpecific</t>
  </si>
  <si>
    <t>Specific length times specific mass</t>
  </si>
  <si>
    <t>L.M/N2</t>
  </si>
  <si>
    <t>A^2</t>
  </si>
  <si>
    <t>Luminance</t>
  </si>
  <si>
    <t>J/L2</t>
  </si>
  <si>
    <t>cd</t>
  </si>
  <si>
    <t>sb</t>
  </si>
  <si>
    <t>LuminousEmittance</t>
  </si>
  <si>
    <t>Luminous emittance</t>
  </si>
  <si>
    <t>J.A2/L2</t>
  </si>
  <si>
    <t>lx</t>
  </si>
  <si>
    <t>LuminousIntensity</t>
  </si>
  <si>
    <t>Luminous intensity</t>
  </si>
  <si>
    <t>MagneticDipoleMoment</t>
  </si>
  <si>
    <t>Magnetic dipole moment</t>
  </si>
  <si>
    <t>A.L2.N/T</t>
  </si>
  <si>
    <t>T</t>
  </si>
  <si>
    <t>mu_B</t>
  </si>
  <si>
    <t>MagneticFieldAux</t>
  </si>
  <si>
    <t>Auxiliary magnetic field</t>
  </si>
  <si>
    <t>A.N/(L.T)</t>
  </si>
  <si>
    <t>AT</t>
  </si>
  <si>
    <t>Oe</t>
  </si>
  <si>
    <t>MagneticFlux</t>
  </si>
  <si>
    <t>Magnetic flux</t>
  </si>
  <si>
    <t>L2.M/(A.N.T)</t>
  </si>
  <si>
    <t>Wb</t>
  </si>
  <si>
    <t>Mx</t>
  </si>
  <si>
    <t>pole</t>
  </si>
  <si>
    <t>MagneticFluxAreic</t>
  </si>
  <si>
    <t>Areic magnetic flux</t>
  </si>
  <si>
    <t>M/(A.N.T)</t>
  </si>
  <si>
    <t>Gs</t>
  </si>
  <si>
    <t>MagneticFluxReciprocal</t>
  </si>
  <si>
    <t>Reciprocal of magnetic flux</t>
  </si>
  <si>
    <t>A.N.T/(L2.M)</t>
  </si>
  <si>
    <t>MagneticFluxSpecific</t>
  </si>
  <si>
    <t>Specific magnetic flux</t>
  </si>
  <si>
    <t>L2.M/(A.N2.T)</t>
  </si>
  <si>
    <t>MagnetomotiveForce</t>
  </si>
  <si>
    <t>Magnetomotive force</t>
  </si>
  <si>
    <t>A.N/T</t>
  </si>
  <si>
    <t>Mass</t>
  </si>
  <si>
    <t>g</t>
  </si>
  <si>
    <t>kg</t>
  </si>
  <si>
    <t>u</t>
  </si>
  <si>
    <t>t</t>
  </si>
  <si>
    <t>M_e</t>
  </si>
  <si>
    <t>MassSpecific</t>
  </si>
  <si>
    <t>Specific mass</t>
  </si>
  <si>
    <t>M/N</t>
  </si>
  <si>
    <t>MomentumRotational</t>
  </si>
  <si>
    <t>Rotational momentum</t>
  </si>
  <si>
    <t>L2.M/(A.T)</t>
  </si>
  <si>
    <t>J*s</t>
  </si>
  <si>
    <t>h</t>
  </si>
  <si>
    <t>Number</t>
  </si>
  <si>
    <t>'%'</t>
  </si>
  <si>
    <t>Permeability</t>
  </si>
  <si>
    <t>L.M/(A2.N2)</t>
  </si>
  <si>
    <t>m*cyc^2</t>
  </si>
  <si>
    <t>AT*m</t>
  </si>
  <si>
    <t>mu_0</t>
  </si>
  <si>
    <t>Permittivity</t>
  </si>
  <si>
    <t>N2.T2/(L3.M)</t>
  </si>
  <si>
    <t>epsilon_0</t>
  </si>
  <si>
    <t>k_C</t>
  </si>
  <si>
    <t>PermittivityReciprocal</t>
  </si>
  <si>
    <t>Reciprocal of permittivity</t>
  </si>
  <si>
    <t>L3.M/(N2.T2)</t>
  </si>
  <si>
    <t>Potential</t>
  </si>
  <si>
    <t>L2.M/(N.T2)</t>
  </si>
  <si>
    <t>V</t>
  </si>
  <si>
    <t>abV</t>
  </si>
  <si>
    <t>PotentialAbsolute</t>
  </si>
  <si>
    <t>Absolute potential</t>
  </si>
  <si>
    <t>PotentialPerWavenumber</t>
  </si>
  <si>
    <t>Potential per wavenumber</t>
  </si>
  <si>
    <t>L3.M/(A.N.T2)</t>
  </si>
  <si>
    <t>K*m</t>
  </si>
  <si>
    <t>V*m</t>
  </si>
  <si>
    <t>Power</t>
  </si>
  <si>
    <t>L2.M/T3</t>
  </si>
  <si>
    <t>PowerArea</t>
  </si>
  <si>
    <t>Power times area</t>
  </si>
  <si>
    <t>L4.M/T3</t>
  </si>
  <si>
    <t>W*m^2</t>
  </si>
  <si>
    <t>PowerAreic</t>
  </si>
  <si>
    <t>Areic power</t>
  </si>
  <si>
    <t>M/T3</t>
  </si>
  <si>
    <t>PowerAreicPerPotential4</t>
  </si>
  <si>
    <t>Areic power per 4th power of potential</t>
  </si>
  <si>
    <t>N4.T5/(L8.M3)</t>
  </si>
  <si>
    <t>m^2*K^4</t>
  </si>
  <si>
    <t>sigma</t>
  </si>
  <si>
    <t>Pressure</t>
  </si>
  <si>
    <t>M/(L.T2)</t>
  </si>
  <si>
    <t>atm</t>
  </si>
  <si>
    <t>bar</t>
  </si>
  <si>
    <t>kPa</t>
  </si>
  <si>
    <t>Pa</t>
  </si>
  <si>
    <t>mmHg</t>
  </si>
  <si>
    <t>Ba</t>
  </si>
  <si>
    <t>Torr</t>
  </si>
  <si>
    <t>PressureLineic</t>
  </si>
  <si>
    <t>Lineic pressure</t>
  </si>
  <si>
    <t>M/(L2.T2)</t>
  </si>
  <si>
    <t>Resistance</t>
  </si>
  <si>
    <t>L2.M/(N2.T)</t>
  </si>
  <si>
    <t>ohm</t>
  </si>
  <si>
    <t>abohm</t>
  </si>
  <si>
    <t>Time</t>
  </si>
  <si>
    <t>d</t>
  </si>
  <si>
    <t>hr</t>
  </si>
  <si>
    <t>Prefixes.u*s</t>
  </si>
  <si>
    <t>Prefixes.m*s</t>
  </si>
  <si>
    <t>y</t>
  </si>
  <si>
    <t>t_n</t>
  </si>
  <si>
    <t>t_H</t>
  </si>
  <si>
    <t>TimeReciprocal</t>
  </si>
  <si>
    <t>Reciprocal of time</t>
  </si>
  <si>
    <t>1/T</t>
  </si>
  <si>
    <t>Bq</t>
  </si>
  <si>
    <t>Velocity</t>
  </si>
  <si>
    <t>L/T</t>
  </si>
  <si>
    <t>Prefixes.u*m</t>
  </si>
  <si>
    <t>c</t>
  </si>
  <si>
    <t>kn</t>
  </si>
  <si>
    <t>Velocity2</t>
  </si>
  <si>
    <t>Squared velocity</t>
  </si>
  <si>
    <t>L2/T2</t>
  </si>
  <si>
    <t>Sv</t>
  </si>
  <si>
    <t>Gy</t>
  </si>
  <si>
    <t>Viscosity</t>
  </si>
  <si>
    <t>M/(L.T)</t>
  </si>
  <si>
    <t>Pa*s</t>
  </si>
  <si>
    <t>cm*s</t>
  </si>
  <si>
    <t>Volume</t>
  </si>
  <si>
    <t>L3</t>
  </si>
  <si>
    <t>Wavelength</t>
  </si>
  <si>
    <t>L/A</t>
  </si>
  <si>
    <t>lambda_e</t>
  </si>
  <si>
    <t>WavelengthVelocity</t>
  </si>
  <si>
    <t>Wavelength times velocity</t>
  </si>
  <si>
    <t>L2/(A.T)</t>
  </si>
  <si>
    <t>cyc*s</t>
  </si>
  <si>
    <t>kappa</t>
  </si>
  <si>
    <t>Wavenumber</t>
  </si>
  <si>
    <t>A/L</t>
  </si>
  <si>
    <t>// -------------------------------------------------------------------------</t>
  </si>
  <si>
    <t>// Default display units</t>
  </si>
  <si>
    <t>// If units other than those in the displayUnit attribute of the quantities</t>
  </si>
  <si>
    <t>// in Qcalc.Quantities should be used by default, then specify them here.</t>
  </si>
  <si>
    <t>// Be sure that the desired unit is included in a defineUnitConversion</t>
  </si>
  <si>
    <t>// command below.</t>
  </si>
  <si>
    <t>// Conversions to display quantities in units</t>
  </si>
  <si>
    <t>[Default display units]</t>
  </si>
  <si>
    <t>; If a display unit cannot otherwise be determined, these units are used.  Each</t>
  </si>
  <si>
    <t>; key is a dimension string and each value is a unit string.  Both are formatted</t>
  </si>
  <si>
    <t>; according to Modelica unit notation ('.' for multiplication, exponents</t>
  </si>
  <si>
    <t>; directly following the units and dimensions).</t>
  </si>
  <si>
    <t>;</t>
  </si>
  <si>
    <t>; In the traditional Modelica approach, the unit attribute indicates the display</t>
  </si>
  <si>
    <t>; unit if the displayUnit attribute is empty.  Therefore, the display unit can</t>
  </si>
  <si>
    <t>; always be determined.</t>
  </si>
  <si>
    <t>; In the alternative approach, the unit attribute indicates the dimension and</t>
  </si>
  <si>
    <t>; the value of the unit is factored into the variable.  If the displayUnit</t>
  </si>
  <si>
    <t>; attribute is empty, then the following units are used depending on the</t>
  </si>
  <si>
    <t>; dimension.  If the displayUnit is empty and there is no matching dimension,</t>
  </si>
  <si>
    <t>; the display unit is generated from the default units for the base dimensions.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</si>
</sst>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333333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name val="Courier New"/>
      <family val="3"/>
      <charset val="1"/>
    </font>
    <font>
      <sz val="11"/>
      <color rgb="FF0000FF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R1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1" ySplit="1" topLeftCell="B104" activePane="bottomRight" state="frozen"/>
      <selection pane="topLeft" activeCell="A1" activeCellId="0" sqref="A1"/>
      <selection pane="topRight" activeCell="B1" activeCellId="0" sqref="B1"/>
      <selection pane="bottomLeft" activeCell="A104" activeCellId="0" sqref="A104"/>
      <selection pane="bottomRight" activeCell="A111" activeCellId="0" sqref="A111"/>
    </sheetView>
  </sheetViews>
  <sheetFormatPr defaultRowHeight="15.75"/>
  <cols>
    <col collapsed="false" hidden="false" max="1" min="1" style="1" width="23.1538461538462"/>
    <col collapsed="false" hidden="false" max="2" min="2" style="1" width="17.8016194331984"/>
    <col collapsed="false" hidden="false" max="3" min="3" style="1" width="11.1417004048583"/>
    <col collapsed="false" hidden="false" max="4" min="4" style="1" width="11.5708502024291"/>
    <col collapsed="false" hidden="false" max="5" min="5" style="1" width="12.8704453441296"/>
    <col collapsed="false" hidden="false" max="6" min="6" style="2" width="14.1417004048583"/>
    <col collapsed="false" hidden="false" max="7" min="7" style="2" width="11.7125506072874"/>
    <col collapsed="false" hidden="false" max="8" min="8" style="1" width="9.59109311740891"/>
    <col collapsed="false" hidden="false" max="9" min="9" style="1" width="5.67611336032389"/>
    <col collapsed="false" hidden="false" max="10" min="10" style="1" width="6.19838056680162"/>
    <col collapsed="false" hidden="false" max="11" min="11" style="1" width="15.1052631578947"/>
    <col collapsed="false" hidden="false" max="12" min="12" style="1" width="13.7125506072874"/>
    <col collapsed="false" hidden="false" max="13" min="13" style="1" width="18.2874493927126"/>
    <col collapsed="false" hidden="false" max="14" min="14" style="1" width="17.8582995951417"/>
    <col collapsed="false" hidden="false" max="15" min="15" style="1" width="11.2955465587045"/>
    <col collapsed="false" hidden="false" max="252" min="16" style="1" width="9"/>
    <col collapsed="false" hidden="false" max="1025" min="253" style="0" width="9.1417004048583"/>
  </cols>
  <sheetData>
    <row r="1" customFormat="false" ht="65.4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3" t="s">
        <v>8</v>
      </c>
      <c r="J1" s="3" t="s">
        <v>9</v>
      </c>
      <c r="K1" s="7" t="s">
        <v>6</v>
      </c>
      <c r="L1" s="7" t="s">
        <v>7</v>
      </c>
      <c r="M1" s="8" t="s">
        <v>10</v>
      </c>
      <c r="N1" s="8" t="s">
        <v>11</v>
      </c>
      <c r="O1" s="8" t="s">
        <v>12</v>
      </c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</row>
    <row r="2" customFormat="false" ht="13.8" hidden="false" customHeight="false" outlineLevel="0" collapsed="false">
      <c r="A2" s="1" t="s">
        <v>13</v>
      </c>
      <c r="B2" s="0"/>
      <c r="C2" s="1" t="s">
        <v>14</v>
      </c>
      <c r="D2" s="1" t="s">
        <v>15</v>
      </c>
      <c r="E2" s="1" t="s">
        <v>14</v>
      </c>
      <c r="F2" s="2" t="s">
        <v>16</v>
      </c>
      <c r="G2" s="9" t="s">
        <v>17</v>
      </c>
      <c r="H2" s="10" t="s">
        <v>18</v>
      </c>
      <c r="I2" s="0"/>
      <c r="J2" s="0"/>
      <c r="K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</v>
      </c>
      <c r="L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s2</v>
      </c>
      <c r="M2" s="11" t="str">
        <f aca="false">SUBSTITUTE(SUBSTITUTE(SUBSTITUTE(("U."&amp;$G2&amp;IF($H2&lt;&gt;"1","/"&amp;IF(ISNUMBER(FIND("*",$H2)),"("&amp;"U."&amp;$H2&amp;")","U."&amp;$H2),"")),"*","*U."),"U.1","1"),"U.(","(U.")</f>
        <v>U.cm/U.s^2</v>
      </c>
      <c r="N2" s="11" t="str">
        <f aca="false">$H2&amp;IF($G2&lt;&gt;"1","/"&amp;IF(ISNUMBER(FIND("*",$G2)),"("&amp;$G2&amp;")",$G2),"")</f>
        <v>s^2/cm</v>
      </c>
      <c r="O2" s="11" t="str">
        <f aca="false">K2&amp;IF(L2="1","","/"&amp;IF(ISNUMBER(FIND(".",L2)),"("&amp;L2&amp;")",L2))</f>
        <v>cm/s2</v>
      </c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</row>
    <row r="3" customFormat="false" ht="15.75" hidden="false" customHeight="false" outlineLevel="0" collapsed="false">
      <c r="A3" s="1" t="s">
        <v>13</v>
      </c>
      <c r="B3" s="0"/>
      <c r="C3" s="1" t="s">
        <v>14</v>
      </c>
      <c r="D3" s="1" t="s">
        <v>15</v>
      </c>
      <c r="E3" s="1" t="s">
        <v>15</v>
      </c>
      <c r="F3" s="2" t="s">
        <v>16</v>
      </c>
      <c r="G3" s="9" t="s">
        <v>19</v>
      </c>
      <c r="H3" s="10" t="s">
        <v>18</v>
      </c>
      <c r="I3" s="0"/>
      <c r="J3" s="0"/>
      <c r="K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s2</v>
      </c>
      <c r="M3" s="11" t="str">
        <f aca="false">SUBSTITUTE(SUBSTITUTE(SUBSTITUTE(("U."&amp;$G3&amp;IF($H3&lt;&gt;"1","/"&amp;IF(ISNUMBER(FIND("*",$H3)),"("&amp;"U."&amp;$H3&amp;")","U."&amp;$H3),"")),"*","*U."),"U.1","1"),"U.(","(U.")</f>
        <v>U.m/U.s^2</v>
      </c>
      <c r="N3" s="11" t="str">
        <f aca="false">$H3&amp;IF($G3&lt;&gt;"1","/"&amp;IF(ISNUMBER(FIND("*",$G3)),"("&amp;$G3&amp;")",$G3),"")</f>
        <v>s^2/m</v>
      </c>
      <c r="O3" s="11" t="str">
        <f aca="false">IF(K3&lt;&gt;"",K3,"")&amp;IF(L3&lt;&gt;"1","/"&amp;IF(ISNUMBER(FIND(".",L3)),"("&amp;L3&amp;")",L3),"")</f>
        <v>m/s2</v>
      </c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</row>
    <row r="4" customFormat="false" ht="15.75" hidden="false" customHeight="false" outlineLevel="0" collapsed="false">
      <c r="A4" s="1" t="s">
        <v>13</v>
      </c>
      <c r="B4" s="0"/>
      <c r="C4" s="1" t="s">
        <v>15</v>
      </c>
      <c r="D4" s="1" t="s">
        <v>15</v>
      </c>
      <c r="E4" s="1" t="s">
        <v>14</v>
      </c>
      <c r="F4" s="2" t="s">
        <v>16</v>
      </c>
      <c r="G4" s="9" t="s">
        <v>20</v>
      </c>
      <c r="H4" s="10" t="s">
        <v>21</v>
      </c>
      <c r="I4" s="0"/>
      <c r="J4" s="0"/>
      <c r="K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Gal</v>
      </c>
      <c r="L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" s="11" t="str">
        <f aca="false">SUBSTITUTE(SUBSTITUTE(SUBSTITUTE(("U."&amp;$G4&amp;IF($H4&lt;&gt;"1","/"&amp;IF(ISNUMBER(FIND("*",$H4)),"("&amp;"U."&amp;$H4&amp;")","U."&amp;$H4),"")),"*","*U."),"U.1","1"),"U.(","(U.")</f>
        <v>U.Gal</v>
      </c>
      <c r="N4" s="11" t="str">
        <f aca="false">$H4&amp;IF($G4&lt;&gt;"1","/"&amp;IF(ISNUMBER(FIND("*",$G4)),"("&amp;$G4&amp;")",$G4),"")</f>
        <v>1/Gal</v>
      </c>
      <c r="O4" s="11" t="str">
        <f aca="false">IF(K4&lt;&gt;"",K4,"")&amp;IF(L4&lt;&gt;"1","/"&amp;IF(ISNUMBER(FIND(".",L4)),"("&amp;L4&amp;")",L4),"")</f>
        <v>Gal</v>
      </c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</row>
    <row r="5" s="1" customFormat="true" ht="15.75" hidden="false" customHeight="false" outlineLevel="0" collapsed="false">
      <c r="A5" s="1" t="s">
        <v>22</v>
      </c>
      <c r="C5" s="1" t="s">
        <v>14</v>
      </c>
      <c r="D5" s="1" t="s">
        <v>15</v>
      </c>
      <c r="E5" s="1" t="s">
        <v>15</v>
      </c>
      <c r="F5" s="2" t="s">
        <v>14</v>
      </c>
      <c r="G5" s="9" t="s">
        <v>23</v>
      </c>
      <c r="H5" s="10" t="s">
        <v>21</v>
      </c>
      <c r="I5" s="3" t="n">
        <v>0</v>
      </c>
      <c r="K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L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" s="11" t="str">
        <f aca="false">SUBSTITUTE(SUBSTITUTE(SUBSTITUTE(("U."&amp;$G5&amp;IF($H5&lt;&gt;"1","/"&amp;IF(ISNUMBER(FIND("*",$H5)),"("&amp;"U."&amp;$H5&amp;")","U."&amp;$H5),"")),"*","*U."),"U.1","1"),"U.(","(U.")</f>
        <v>U.C</v>
      </c>
      <c r="N5" s="11" t="str">
        <f aca="false">IF(H5&lt;&gt;"",H5,"")&amp;IF(G5&lt;&gt;"1","/"&amp;IF(ISNUMBER(FIND("*",G5)),"("&amp;G5&amp;")",G5),"")</f>
        <v>1/C</v>
      </c>
      <c r="O5" s="11" t="str">
        <f aca="false">IF(K5&lt;&gt;"",K5,"")&amp;IF(L5&lt;&gt;"1","/"&amp;IF(ISNUMBER(FIND(".",L5)),"("&amp;L5&amp;")",L5),"")</f>
        <v>C</v>
      </c>
    </row>
    <row r="6" customFormat="false" ht="15.75" hidden="false" customHeight="false" outlineLevel="0" collapsed="false">
      <c r="A6" s="1" t="s">
        <v>22</v>
      </c>
      <c r="B6" s="0"/>
      <c r="C6" s="1" t="s">
        <v>14</v>
      </c>
      <c r="D6" s="1" t="s">
        <v>15</v>
      </c>
      <c r="E6" s="1" t="s">
        <v>14</v>
      </c>
      <c r="F6" s="2" t="s">
        <v>14</v>
      </c>
      <c r="G6" s="9" t="s">
        <v>24</v>
      </c>
      <c r="H6" s="10" t="s">
        <v>25</v>
      </c>
      <c r="I6" s="3" t="n">
        <v>0</v>
      </c>
      <c r="J6" s="0"/>
      <c r="K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</v>
      </c>
      <c r="M6" s="11" t="str">
        <f aca="false">SUBSTITUTE(SUBSTITUTE(SUBSTITUTE(("U."&amp;$G6&amp;IF($H6&lt;&gt;"1","/"&amp;IF(ISNUMBER(FIND("*",$H6)),"("&amp;"U."&amp;$H6&amp;")","U."&amp;$H6),"")),"*","*U."),"U.1","1"),"U.(","(U.")</f>
        <v>U.J/U.K</v>
      </c>
      <c r="N6" s="11" t="str">
        <f aca="false">IF(H6&lt;&gt;"",H6,"")&amp;IF(G6&lt;&gt;"1","/"&amp;IF(ISNUMBER(FIND("*",G6)),"("&amp;G6&amp;")",G6),"")</f>
        <v>K/J</v>
      </c>
      <c r="O6" s="11" t="str">
        <f aca="false">IF(K6&lt;&gt;"",K6,"")&amp;IF(L6&lt;&gt;"1","/"&amp;IF(ISNUMBER(FIND(".",L6)),"("&amp;L6&amp;")",L6),"")</f>
        <v>J/K</v>
      </c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</row>
    <row r="7" customFormat="false" ht="15.75" hidden="false" customHeight="false" outlineLevel="0" collapsed="false">
      <c r="A7" s="1" t="s">
        <v>22</v>
      </c>
      <c r="B7" s="0"/>
      <c r="C7" s="1" t="s">
        <v>15</v>
      </c>
      <c r="D7" s="1" t="s">
        <v>15</v>
      </c>
      <c r="E7" s="1" t="s">
        <v>14</v>
      </c>
      <c r="F7" s="2" t="s">
        <v>14</v>
      </c>
      <c r="G7" s="9" t="s">
        <v>26</v>
      </c>
      <c r="H7" s="10" t="s">
        <v>21</v>
      </c>
      <c r="I7" s="3" t="n">
        <v>0</v>
      </c>
      <c r="J7" s="0"/>
      <c r="K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mol</v>
      </c>
      <c r="L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" s="11" t="str">
        <f aca="false">SUBSTITUTE(SUBSTITUTE(SUBSTITUTE(("U."&amp;$G7&amp;IF($H7&lt;&gt;"1","/"&amp;IF(ISNUMBER(FIND("*",$H7)),"("&amp;"U."&amp;$H7&amp;")","U."&amp;$H7),"")),"*","*U."),"U.1","1"),"U.(","(U.")</f>
        <v>U.mol</v>
      </c>
      <c r="N7" s="11" t="str">
        <f aca="false">IF(H7&lt;&gt;"",H7,"")&amp;IF(G7&lt;&gt;"1","/"&amp;IF(ISNUMBER(FIND("*",G7)),"("&amp;G7&amp;")",G7),"")</f>
        <v>1/mol</v>
      </c>
      <c r="O7" s="11" t="str">
        <f aca="false">IF(K7&lt;&gt;"",K7,"")&amp;IF(L7&lt;&gt;"1","/"&amp;IF(ISNUMBER(FIND(".",L7)),"("&amp;L7&amp;")",L7),"")</f>
        <v>mol</v>
      </c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</row>
    <row r="8" customFormat="false" ht="15.75" hidden="false" customHeight="false" outlineLevel="0" collapsed="false">
      <c r="A8" s="1" t="s">
        <v>22</v>
      </c>
      <c r="B8" s="0"/>
      <c r="C8" s="1" t="s">
        <v>14</v>
      </c>
      <c r="D8" s="1" t="s">
        <v>15</v>
      </c>
      <c r="E8" s="1" t="s">
        <v>14</v>
      </c>
      <c r="F8" s="2" t="s">
        <v>14</v>
      </c>
      <c r="G8" s="9" t="s">
        <v>27</v>
      </c>
      <c r="H8" s="10" t="s">
        <v>21</v>
      </c>
      <c r="I8" s="3" t="n">
        <v>0</v>
      </c>
      <c r="J8" s="0"/>
      <c r="K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e</v>
      </c>
      <c r="L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" s="11" t="str">
        <f aca="false">SUBSTITUTE(SUBSTITUTE(SUBSTITUTE(("U."&amp;$G8&amp;IF($H8&lt;&gt;"1","/"&amp;IF(ISNUMBER(FIND("*",$H8)),"("&amp;"U."&amp;$H8&amp;")","U."&amp;$H8),"")),"*","*U."),"U.1","1"),"U.(","(U.")</f>
        <v>U.e</v>
      </c>
      <c r="N8" s="11" t="str">
        <f aca="false">IF(H8&lt;&gt;"",H8,"")&amp;IF(G8&lt;&gt;"1","/"&amp;IF(ISNUMBER(FIND("*",G8)),"("&amp;G8&amp;")",G8),"")</f>
        <v>1/e</v>
      </c>
      <c r="O8" s="11" t="str">
        <f aca="false">IF(K8&lt;&gt;"",K8,"")&amp;IF(L8&lt;&gt;"1","/"&amp;IF(ISNUMBER(FIND(".",L8)),"("&amp;L8&amp;")",L8),"")</f>
        <v>e</v>
      </c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</row>
    <row r="9" customFormat="false" ht="14.9" hidden="false" customHeight="false" outlineLevel="0" collapsed="false">
      <c r="A9" s="1" t="s">
        <v>22</v>
      </c>
      <c r="B9" s="0"/>
      <c r="C9" s="1" t="s">
        <v>14</v>
      </c>
      <c r="D9" s="1" t="s">
        <v>15</v>
      </c>
      <c r="E9" s="1" t="s">
        <v>14</v>
      </c>
      <c r="F9" s="2" t="s">
        <v>14</v>
      </c>
      <c r="G9" s="9" t="s">
        <v>28</v>
      </c>
      <c r="H9" s="10" t="s">
        <v>21</v>
      </c>
      <c r="I9" s="3" t="n">
        <v>0</v>
      </c>
      <c r="J9" s="0"/>
      <c r="K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abC</v>
      </c>
      <c r="L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9" s="11" t="str">
        <f aca="false">SUBSTITUTE(SUBSTITUTE(SUBSTITUTE(("U."&amp;$G9&amp;IF($H9&lt;&gt;"1","/"&amp;IF(ISNUMBER(FIND("*",$H9)),"("&amp;"U."&amp;$H9&amp;")","U."&amp;$H9),"")),"*","*U."),"U.1","1"),"U.(","(U.")</f>
        <v>U.abC</v>
      </c>
      <c r="N9" s="11" t="str">
        <f aca="false">IF(H9&lt;&gt;"",H9,"")&amp;IF(G9&lt;&gt;"1","/"&amp;IF(ISNUMBER(FIND("*",G9)),"("&amp;G9&amp;")",G9),"")</f>
        <v>1/abC</v>
      </c>
      <c r="O9" s="11" t="str">
        <f aca="false">IF(K9&lt;&gt;"",K9,"")&amp;IF(L9&lt;&gt;"1","/"&amp;IF(ISNUMBER(FIND(".",L9)),"("&amp;L9&amp;")",L9),"")</f>
        <v>abC</v>
      </c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</row>
    <row r="10" customFormat="false" ht="15.75" hidden="false" customHeight="false" outlineLevel="0" collapsed="false">
      <c r="A10" s="1" t="s">
        <v>29</v>
      </c>
      <c r="B10" s="1" t="s">
        <v>30</v>
      </c>
      <c r="C10" s="1" t="s">
        <v>15</v>
      </c>
      <c r="D10" s="1" t="s">
        <v>15</v>
      </c>
      <c r="E10" s="1" t="s">
        <v>14</v>
      </c>
      <c r="F10" s="2" t="s">
        <v>31</v>
      </c>
      <c r="G10" s="9" t="s">
        <v>21</v>
      </c>
      <c r="H10" s="10" t="s">
        <v>23</v>
      </c>
      <c r="I10" s="1" t="n">
        <v>0</v>
      </c>
      <c r="J10" s="0"/>
      <c r="K1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1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M10" s="11" t="str">
        <f aca="false">SUBSTITUTE(SUBSTITUTE(SUBSTITUTE(("U."&amp;$G10&amp;IF($H10&lt;&gt;"1","/"&amp;IF(ISNUMBER(FIND("*",$H10)),"("&amp;"U."&amp;$H10&amp;")","U."&amp;$H10),"")),"*","*U."),"U.1","1"),"U.(","(U.")</f>
        <v>1/U.C</v>
      </c>
      <c r="N10" s="11" t="str">
        <f aca="false">IF(H10&lt;&gt;"",H10,"")&amp;IF(G10&lt;&gt;"1","/"&amp;IF(ISNUMBER(FIND("*",G10)),"("&amp;G10&amp;")",G10),"")</f>
        <v>C</v>
      </c>
      <c r="O10" s="11" t="str">
        <f aca="false">IF(K10&lt;&gt;"",K10,"")&amp;IF(L10&lt;&gt;"1","/"&amp;IF(ISNUMBER(FIND(".",L10)),"("&amp;L10&amp;")",L10),"")</f>
        <v>1/C</v>
      </c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</row>
    <row r="11" customFormat="false" ht="15.75" hidden="false" customHeight="false" outlineLevel="0" collapsed="false">
      <c r="A11" s="1" t="s">
        <v>29</v>
      </c>
      <c r="B11" s="1" t="s">
        <v>30</v>
      </c>
      <c r="C11" s="1" t="s">
        <v>14</v>
      </c>
      <c r="D11" s="1" t="s">
        <v>15</v>
      </c>
      <c r="E11" s="1" t="s">
        <v>15</v>
      </c>
      <c r="F11" s="2" t="s">
        <v>31</v>
      </c>
      <c r="G11" s="9" t="s">
        <v>21</v>
      </c>
      <c r="H11" s="10" t="s">
        <v>26</v>
      </c>
      <c r="I11" s="1" t="n">
        <v>0</v>
      </c>
      <c r="J11" s="0"/>
      <c r="K1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1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mol</v>
      </c>
      <c r="M11" s="11" t="str">
        <f aca="false">SUBSTITUTE(SUBSTITUTE(SUBSTITUTE(("U."&amp;$G11&amp;IF($H11&lt;&gt;"1","/"&amp;IF(ISNUMBER(FIND("*",$H11)),"("&amp;"U."&amp;$H11&amp;")","U."&amp;$H11),"")),"*","*U."),"U.1","1"),"U.(","(U.")</f>
        <v>1/U.mol</v>
      </c>
      <c r="N11" s="11" t="str">
        <f aca="false">IF(H11&lt;&gt;"",H11,"")&amp;IF(G11&lt;&gt;"1","/"&amp;IF(ISNUMBER(FIND("*",G11)),"("&amp;G11&amp;")",G11),"")</f>
        <v>mol</v>
      </c>
      <c r="O11" s="11" t="str">
        <f aca="false">IF(K11&lt;&gt;"",K11,"")&amp;IF(L11&lt;&gt;"1","/"&amp;IF(ISNUMBER(FIND(".",L11)),"("&amp;L11&amp;")",L11),"")</f>
        <v>1/mol</v>
      </c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</row>
    <row r="12" customFormat="false" ht="13.8" hidden="false" customHeight="false" outlineLevel="0" collapsed="false">
      <c r="A12" s="1" t="s">
        <v>29</v>
      </c>
      <c r="B12" s="1" t="s">
        <v>30</v>
      </c>
      <c r="C12" s="1" t="s">
        <v>14</v>
      </c>
      <c r="D12" s="1" t="s">
        <v>15</v>
      </c>
      <c r="E12" s="1" t="s">
        <v>14</v>
      </c>
      <c r="F12" s="2" t="s">
        <v>31</v>
      </c>
      <c r="G12" s="9" t="s">
        <v>21</v>
      </c>
      <c r="H12" s="10" t="s">
        <v>28</v>
      </c>
      <c r="I12" s="1" t="n">
        <v>0</v>
      </c>
      <c r="J12" s="0"/>
      <c r="K1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1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abC</v>
      </c>
      <c r="M12" s="11" t="str">
        <f aca="false">SUBSTITUTE(SUBSTITUTE(SUBSTITUTE(("U."&amp;$G12&amp;IF($H12&lt;&gt;"1","/"&amp;IF(ISNUMBER(FIND("*",$H12)),"("&amp;"U."&amp;$H12&amp;")","U."&amp;$H12),"")),"*","*U."),"U.1","1"),"U.(","(U.")</f>
        <v>1/U.abC</v>
      </c>
      <c r="N12" s="11" t="str">
        <f aca="false">IF(H12&lt;&gt;"",H12,"")&amp;IF(G12&lt;&gt;"1","/"&amp;IF(ISNUMBER(FIND("*",G12)),"("&amp;G12&amp;")",G12),"")</f>
        <v>abC</v>
      </c>
      <c r="O12" s="11" t="str">
        <f aca="false">IF(K12&lt;&gt;"",K12,"")&amp;IF(L12&lt;&gt;"1","/"&amp;IF(ISNUMBER(FIND(".",L12)),"("&amp;L12&amp;")",L12),"")</f>
        <v>1/abC</v>
      </c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</row>
    <row r="13" customFormat="false" ht="15.75" hidden="false" customHeight="false" outlineLevel="0" collapsed="false">
      <c r="A13" s="1" t="s">
        <v>29</v>
      </c>
      <c r="B13" s="1" t="s">
        <v>30</v>
      </c>
      <c r="C13" s="1" t="s">
        <v>14</v>
      </c>
      <c r="D13" s="1" t="s">
        <v>15</v>
      </c>
      <c r="E13" s="1" t="s">
        <v>14</v>
      </c>
      <c r="F13" s="2" t="s">
        <v>31</v>
      </c>
      <c r="G13" s="9" t="s">
        <v>32</v>
      </c>
      <c r="H13" s="10" t="s">
        <v>21</v>
      </c>
      <c r="I13" s="1" t="n">
        <v>0</v>
      </c>
      <c r="J13" s="0"/>
      <c r="K1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N_A</v>
      </c>
      <c r="L1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" s="11" t="str">
        <f aca="false">SUBSTITUTE(SUBSTITUTE(SUBSTITUTE(("U."&amp;$G13&amp;IF($H13&lt;&gt;"1","/"&amp;IF(ISNUMBER(FIND("*",$H13)),"("&amp;"U."&amp;$H13&amp;")","U."&amp;$H13),"")),"*","*U."),"U.1","1"),"U.(","(U.")</f>
        <v>U.N_A</v>
      </c>
      <c r="N13" s="11" t="str">
        <f aca="false">IF(H13&lt;&gt;"",H13,"")&amp;IF(G13&lt;&gt;"1","/"&amp;IF(ISNUMBER(FIND("*",G13)),"("&amp;G13&amp;")",G13),"")</f>
        <v>1/N_A</v>
      </c>
      <c r="O13" s="11" t="str">
        <f aca="false">IF(K13&lt;&gt;"",K13,"")&amp;IF(L13&lt;&gt;"1","/"&amp;IF(ISNUMBER(FIND(".",L13)),"("&amp;L13&amp;")",L13),"")</f>
        <v>N_A</v>
      </c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</row>
    <row r="14" customFormat="false" ht="15.75" hidden="false" customHeight="false" outlineLevel="0" collapsed="false">
      <c r="A14" s="1" t="s">
        <v>33</v>
      </c>
      <c r="B14" s="0"/>
      <c r="C14" s="1" t="s">
        <v>14</v>
      </c>
      <c r="D14" s="1" t="s">
        <v>15</v>
      </c>
      <c r="E14" s="1" t="s">
        <v>15</v>
      </c>
      <c r="F14" s="2" t="s">
        <v>34</v>
      </c>
      <c r="G14" s="9" t="s">
        <v>35</v>
      </c>
      <c r="H14" s="10" t="s">
        <v>21</v>
      </c>
      <c r="I14" s="3"/>
      <c r="J14" s="0"/>
      <c r="K1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deg</v>
      </c>
      <c r="L1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4" s="11" t="str">
        <f aca="false">SUBSTITUTE(SUBSTITUTE(SUBSTITUTE(("U."&amp;$G14&amp;IF($H14&lt;&gt;"1","/"&amp;IF(ISNUMBER(FIND("*",$H14)),"("&amp;"U."&amp;$H14&amp;")","U."&amp;$H14),"")),"*","*U."),"U.1","1"),"U.(","(U.")</f>
        <v>U.deg</v>
      </c>
      <c r="N14" s="11" t="str">
        <f aca="false">IF(H14&lt;&gt;"",H14,"")&amp;IF(G14&lt;&gt;"1","/"&amp;IF(ISNUMBER(FIND("*",G14)),"("&amp;G14&amp;")",G14),"")</f>
        <v>1/deg</v>
      </c>
      <c r="O14" s="11" t="str">
        <f aca="false">IF(K14&lt;&gt;"",K14,"")&amp;IF(L14&lt;&gt;"1","/"&amp;IF(ISNUMBER(FIND(".",L14)),"("&amp;L14&amp;")",L14),"")</f>
        <v>deg</v>
      </c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</row>
    <row r="15" customFormat="false" ht="15.75" hidden="false" customHeight="false" outlineLevel="0" collapsed="false">
      <c r="A15" s="1" t="s">
        <v>33</v>
      </c>
      <c r="B15" s="0"/>
      <c r="C15" s="1" t="s">
        <v>15</v>
      </c>
      <c r="D15" s="1" t="s">
        <v>15</v>
      </c>
      <c r="E15" s="1" t="s">
        <v>14</v>
      </c>
      <c r="F15" s="2" t="s">
        <v>34</v>
      </c>
      <c r="G15" s="9" t="s">
        <v>36</v>
      </c>
      <c r="H15" s="10" t="s">
        <v>21</v>
      </c>
      <c r="I15" s="3"/>
      <c r="J15" s="0"/>
      <c r="K1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L1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" s="11" t="str">
        <f aca="false">SUBSTITUTE(SUBSTITUTE(SUBSTITUTE(("U."&amp;$G15&amp;IF($H15&lt;&gt;"1","/"&amp;IF(ISNUMBER(FIND("*",$H15)),"("&amp;"U."&amp;$H15&amp;")","U."&amp;$H15),"")),"*","*U."),"U.1","1"),"U.(","(U.")</f>
        <v>U.rad</v>
      </c>
      <c r="N15" s="11" t="str">
        <f aca="false">IF(H15&lt;&gt;"",H15,"")&amp;IF(G15&lt;&gt;"1","/"&amp;IF(ISNUMBER(FIND("*",G15)),"("&amp;G15&amp;")",G15),"")</f>
        <v>1/rad</v>
      </c>
      <c r="O15" s="11" t="str">
        <f aca="false">IF(K15&lt;&gt;"",K15,"")&amp;IF(L15&lt;&gt;"1","/"&amp;IF(ISNUMBER(FIND(".",L15)),"("&amp;L15&amp;")",L15),"")</f>
        <v>rad</v>
      </c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</row>
    <row r="16" customFormat="false" ht="15.75" hidden="false" customHeight="false" outlineLevel="0" collapsed="false">
      <c r="A16" s="1" t="s">
        <v>33</v>
      </c>
      <c r="B16" s="0"/>
      <c r="C16" s="1" t="s">
        <v>14</v>
      </c>
      <c r="D16" s="1" t="s">
        <v>15</v>
      </c>
      <c r="E16" s="1" t="s">
        <v>14</v>
      </c>
      <c r="F16" s="2" t="s">
        <v>34</v>
      </c>
      <c r="G16" s="9" t="s">
        <v>37</v>
      </c>
      <c r="H16" s="10" t="s">
        <v>21</v>
      </c>
      <c r="I16" s="3"/>
      <c r="J16" s="0"/>
      <c r="K1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</v>
      </c>
      <c r="L1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6" s="11" t="str">
        <f aca="false">SUBSTITUTE(SUBSTITUTE(SUBSTITUTE(("U."&amp;$G16&amp;IF($H16&lt;&gt;"1","/"&amp;IF(ISNUMBER(FIND("*",$H16)),"("&amp;"U."&amp;$H16&amp;")","U."&amp;$H16),"")),"*","*U."),"U.1","1"),"U.(","(U.")</f>
        <v>U.cyc</v>
      </c>
      <c r="N16" s="11" t="str">
        <f aca="false">IF(H16&lt;&gt;"",H16,"")&amp;IF(G16&lt;&gt;"1","/"&amp;IF(ISNUMBER(FIND("*",G16)),"("&amp;G16&amp;")",G16),"")</f>
        <v>1/cyc</v>
      </c>
      <c r="O16" s="11" t="str">
        <f aca="false">IF(K16&lt;&gt;"",K16,"")&amp;IF(L16&lt;&gt;"1","/"&amp;IF(ISNUMBER(FIND(".",L16)),"("&amp;L16&amp;")",L16),"")</f>
        <v>cyc</v>
      </c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</row>
    <row r="17" customFormat="false" ht="15.75" hidden="false" customHeight="false" outlineLevel="0" collapsed="false">
      <c r="A17" s="1" t="s">
        <v>33</v>
      </c>
      <c r="B17" s="0"/>
      <c r="C17" s="1" t="s">
        <v>14</v>
      </c>
      <c r="D17" s="1" t="s">
        <v>15</v>
      </c>
      <c r="E17" s="1" t="s">
        <v>14</v>
      </c>
      <c r="F17" s="2" t="s">
        <v>34</v>
      </c>
      <c r="G17" s="9" t="s">
        <v>38</v>
      </c>
      <c r="H17" s="10" t="s">
        <v>21</v>
      </c>
      <c r="I17" s="3"/>
      <c r="J17" s="0"/>
      <c r="K1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arcmin</v>
      </c>
      <c r="L1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7" s="11" t="str">
        <f aca="false">SUBSTITUTE(SUBSTITUTE(SUBSTITUTE(("U."&amp;$G17&amp;IF($H17&lt;&gt;"1","/"&amp;IF(ISNUMBER(FIND("*",$H17)),"("&amp;"U."&amp;$H17&amp;")","U."&amp;$H17),"")),"*","*U."),"U.1","1"),"U.(","(U.")</f>
        <v>U.arcmin</v>
      </c>
      <c r="N17" s="11" t="str">
        <f aca="false">IF(H17&lt;&gt;"",H17,"")&amp;IF(G17&lt;&gt;"1","/"&amp;IF(ISNUMBER(FIND("*",G17)),"("&amp;G17&amp;")",G17),"")</f>
        <v>1/arcmin</v>
      </c>
      <c r="O17" s="11" t="str">
        <f aca="false">IF(K17&lt;&gt;"",K17,"")&amp;IF(L17&lt;&gt;"1","/"&amp;IF(ISNUMBER(FIND(".",L17)),"("&amp;L17&amp;")",L17),"")</f>
        <v>arcmin</v>
      </c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</row>
    <row r="18" customFormat="false" ht="13.8" hidden="false" customHeight="false" outlineLevel="0" collapsed="false">
      <c r="A18" s="1" t="s">
        <v>33</v>
      </c>
      <c r="B18" s="0"/>
      <c r="C18" s="1" t="s">
        <v>14</v>
      </c>
      <c r="D18" s="1" t="s">
        <v>15</v>
      </c>
      <c r="E18" s="1" t="s">
        <v>14</v>
      </c>
      <c r="F18" s="2" t="s">
        <v>34</v>
      </c>
      <c r="G18" s="9" t="s">
        <v>39</v>
      </c>
      <c r="H18" s="10" t="s">
        <v>21</v>
      </c>
      <c r="I18" s="3"/>
      <c r="J18" s="0"/>
      <c r="K1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arcsec</v>
      </c>
      <c r="L1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8" s="11" t="str">
        <f aca="false">SUBSTITUTE(SUBSTITUTE(SUBSTITUTE(("U."&amp;$G18&amp;IF($H18&lt;&gt;"1","/"&amp;IF(ISNUMBER(FIND("*",$H18)),"("&amp;"U."&amp;$H18&amp;")","U."&amp;$H18),"")),"*","*U."),"U.1","1"),"U.(","(U.")</f>
        <v>U.arcsec</v>
      </c>
      <c r="N18" s="11" t="str">
        <f aca="false">IF(H18&lt;&gt;"",H18,"")&amp;IF(G18&lt;&gt;"1","/"&amp;IF(ISNUMBER(FIND("*",G18)),"("&amp;G18&amp;")",G18),"")</f>
        <v>1/arcsec</v>
      </c>
      <c r="O18" s="11" t="str">
        <f aca="false">IF(K18&lt;&gt;"",K18,"")&amp;IF(L18&lt;&gt;"1","/"&amp;IF(ISNUMBER(FIND(".",L18)),"("&amp;L18&amp;")",L18),"")</f>
        <v>arcsec</v>
      </c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</row>
    <row r="19" customFormat="false" ht="13.8" hidden="false" customHeight="false" outlineLevel="0" collapsed="false">
      <c r="A19" s="1" t="s">
        <v>40</v>
      </c>
      <c r="B19" s="1" t="s">
        <v>41</v>
      </c>
      <c r="C19" s="1" t="s">
        <v>15</v>
      </c>
      <c r="D19" s="1" t="s">
        <v>15</v>
      </c>
      <c r="E19" s="1" t="s">
        <v>15</v>
      </c>
      <c r="F19" s="2" t="s">
        <v>42</v>
      </c>
      <c r="G19" s="9" t="s">
        <v>43</v>
      </c>
      <c r="H19" s="10" t="s">
        <v>21</v>
      </c>
      <c r="I19" s="0"/>
      <c r="J19" s="0"/>
      <c r="K1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sr</v>
      </c>
      <c r="L1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9" s="11" t="str">
        <f aca="false">SUBSTITUTE(SUBSTITUTE(SUBSTITUTE(("U."&amp;$G19&amp;IF($H19&lt;&gt;"1","/"&amp;IF(ISNUMBER(FIND("*",$H19)),"("&amp;"U."&amp;$H19&amp;")","U."&amp;$H19),"")),"*","*U."),"U.1","1"),"U.(","(U.")</f>
        <v>U.sr</v>
      </c>
      <c r="N19" s="11" t="str">
        <f aca="false">IF(H19&lt;&gt;"",H19,"")&amp;IF(G19&lt;&gt;"1","/"&amp;IF(ISNUMBER(FIND("*",G19)),"("&amp;G19&amp;")",G19),"")</f>
        <v>1/sr</v>
      </c>
      <c r="O19" s="11" t="str">
        <f aca="false">IF(K19&lt;&gt;"",K19,"")&amp;IF(L19&lt;&gt;"1","/"&amp;IF(ISNUMBER(FIND(".",L19)),"("&amp;L19&amp;")",L19),"")</f>
        <v>sr</v>
      </c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</row>
    <row r="20" customFormat="false" ht="13.8" hidden="false" customHeight="false" outlineLevel="0" collapsed="false">
      <c r="A20" s="1" t="s">
        <v>40</v>
      </c>
      <c r="B20" s="1" t="s">
        <v>41</v>
      </c>
      <c r="C20" s="1" t="s">
        <v>14</v>
      </c>
      <c r="D20" s="1" t="s">
        <v>15</v>
      </c>
      <c r="E20" s="1" t="s">
        <v>14</v>
      </c>
      <c r="F20" s="2" t="s">
        <v>42</v>
      </c>
      <c r="G20" s="9" t="s">
        <v>44</v>
      </c>
      <c r="H20" s="10" t="s">
        <v>21</v>
      </c>
      <c r="I20" s="0"/>
      <c r="J20" s="0"/>
      <c r="K2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sp</v>
      </c>
      <c r="L2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0" s="11" t="str">
        <f aca="false">SUBSTITUTE(SUBSTITUTE(SUBSTITUTE(("U."&amp;$G20&amp;IF($H20&lt;&gt;"1","/"&amp;IF(ISNUMBER(FIND("*",$H20)),"("&amp;"U."&amp;$H20&amp;")","U."&amp;$H20),"")),"*","*U."),"U.1","1"),"U.(","(U.")</f>
        <v>U.sp</v>
      </c>
      <c r="N20" s="11" t="str">
        <f aca="false">IF(H20&lt;&gt;"",H20,"")&amp;IF(G20&lt;&gt;"1","/"&amp;IF(ISNUMBER(FIND("*",G20)),"("&amp;G20&amp;")",G20),"")</f>
        <v>1/sp</v>
      </c>
      <c r="O20" s="11" t="str">
        <f aca="false">IF(K20&lt;&gt;"",K20,"")&amp;IF(L20&lt;&gt;"1","/"&amp;IF(ISNUMBER(FIND(".",L20)),"("&amp;L20&amp;")",L20),"")</f>
        <v>sp</v>
      </c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</row>
    <row r="21" customFormat="false" ht="15.75" hidden="false" customHeight="false" outlineLevel="0" collapsed="false">
      <c r="A21" s="1" t="s">
        <v>45</v>
      </c>
      <c r="B21" s="0"/>
      <c r="C21" s="1" t="s">
        <v>14</v>
      </c>
      <c r="D21" s="1" t="s">
        <v>15</v>
      </c>
      <c r="E21" s="1" t="s">
        <v>14</v>
      </c>
      <c r="F21" s="2" t="s">
        <v>46</v>
      </c>
      <c r="G21" s="9" t="s">
        <v>47</v>
      </c>
      <c r="H21" s="10" t="s">
        <v>21</v>
      </c>
      <c r="I21" s="1" t="n">
        <v>0</v>
      </c>
      <c r="J21" s="0"/>
      <c r="K2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cm2</v>
      </c>
      <c r="L2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1" s="11" t="str">
        <f aca="false">SUBSTITUTE(SUBSTITUTE(SUBSTITUTE(("U."&amp;$G21&amp;IF($H21&lt;&gt;"1","/"&amp;IF(ISNUMBER(FIND("*",$H21)),"("&amp;"U."&amp;$H21&amp;")","U."&amp;$H21),"")),"*","*U."),"U.1","1"),"U.(","(U.")</f>
        <v>U.cm^2</v>
      </c>
      <c r="N21" s="11" t="str">
        <f aca="false">IF(H21&lt;&gt;"",H21,"")&amp;IF(G21&lt;&gt;"1","/"&amp;IF(ISNUMBER(FIND("*",G21)),"("&amp;G21&amp;")",G21),"")</f>
        <v>1/cm^2</v>
      </c>
      <c r="O21" s="11" t="str">
        <f aca="false">IF(K21&lt;&gt;"",K21,"")&amp;IF(L21&lt;&gt;"1","/"&amp;IF(ISNUMBER(FIND(".",L21)),"("&amp;L21&amp;")",L21),"")</f>
        <v>cm2</v>
      </c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</row>
    <row r="22" customFormat="false" ht="15.75" hidden="false" customHeight="false" outlineLevel="0" collapsed="false">
      <c r="A22" s="1" t="s">
        <v>45</v>
      </c>
      <c r="B22" s="0"/>
      <c r="C22" s="1" t="s">
        <v>14</v>
      </c>
      <c r="D22" s="1" t="s">
        <v>15</v>
      </c>
      <c r="E22" s="1" t="s">
        <v>15</v>
      </c>
      <c r="F22" s="2" t="s">
        <v>46</v>
      </c>
      <c r="G22" s="9" t="s">
        <v>48</v>
      </c>
      <c r="H22" s="10" t="s">
        <v>21</v>
      </c>
      <c r="I22" s="1" t="n">
        <v>0</v>
      </c>
      <c r="J22" s="0"/>
      <c r="K2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m2</v>
      </c>
      <c r="L2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2" s="11" t="str">
        <f aca="false">SUBSTITUTE(SUBSTITUTE(SUBSTITUTE(("U."&amp;$G22&amp;IF($H22&lt;&gt;"1","/"&amp;IF(ISNUMBER(FIND("*",$H22)),"("&amp;"U."&amp;$H22&amp;")","U."&amp;$H22),"")),"*","*U."),"U.1","1"),"U.(","(U.")</f>
        <v>U.m^2</v>
      </c>
      <c r="N22" s="11" t="str">
        <f aca="false">IF(H22&lt;&gt;"",H22,"")&amp;IF(G22&lt;&gt;"1","/"&amp;IF(ISNUMBER(FIND("*",G22)),"("&amp;G22&amp;")",G22),"")</f>
        <v>1/m^2</v>
      </c>
      <c r="O22" s="11" t="str">
        <f aca="false">IF(K22&lt;&gt;"",K22,"")&amp;IF(L22&lt;&gt;"1","/"&amp;IF(ISNUMBER(FIND(".",L22)),"("&amp;L22&amp;")",L22),"")</f>
        <v>m2</v>
      </c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</row>
    <row r="23" customFormat="false" ht="15.75" hidden="false" customHeight="false" outlineLevel="0" collapsed="false">
      <c r="A23" s="1" t="s">
        <v>45</v>
      </c>
      <c r="B23" s="0"/>
      <c r="C23" s="1" t="s">
        <v>15</v>
      </c>
      <c r="D23" s="1" t="s">
        <v>15</v>
      </c>
      <c r="E23" s="1" t="s">
        <v>14</v>
      </c>
      <c r="F23" s="2" t="s">
        <v>46</v>
      </c>
      <c r="G23" s="9" t="s">
        <v>49</v>
      </c>
      <c r="H23" s="10" t="s">
        <v>21</v>
      </c>
      <c r="I23" s="1" t="n">
        <v>0</v>
      </c>
      <c r="J23" s="0"/>
      <c r="K2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b</v>
      </c>
      <c r="L2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3" s="11" t="str">
        <f aca="false">SUBSTITUTE(SUBSTITUTE(SUBSTITUTE(("U."&amp;$G23&amp;IF($H23&lt;&gt;"1","/"&amp;IF(ISNUMBER(FIND("*",$H23)),"("&amp;"U."&amp;$H23&amp;")","U."&amp;$H23),"")),"*","*U."),"U.1","1"),"U.(","(U.")</f>
        <v>U.b</v>
      </c>
      <c r="N23" s="11" t="str">
        <f aca="false">IF(H23&lt;&gt;"",H23,"")&amp;IF(G23&lt;&gt;"1","/"&amp;IF(ISNUMBER(FIND("*",G23)),"("&amp;G23&amp;")",G23),"")</f>
        <v>1/b</v>
      </c>
      <c r="O23" s="11" t="str">
        <f aca="false">IF(K23&lt;&gt;"",K23,"")&amp;IF(L23&lt;&gt;"1","/"&amp;IF(ISNUMBER(FIND(".",L23)),"("&amp;L23&amp;")",L23),"")</f>
        <v>b</v>
      </c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</row>
    <row r="24" s="1" customFormat="true" ht="15.75" hidden="false" customHeight="false" outlineLevel="0" collapsed="false">
      <c r="A24" s="1" t="s">
        <v>50</v>
      </c>
      <c r="C24" s="1" t="s">
        <v>15</v>
      </c>
      <c r="D24" s="1" t="s">
        <v>15</v>
      </c>
      <c r="E24" s="1" t="s">
        <v>15</v>
      </c>
      <c r="F24" s="2" t="s">
        <v>51</v>
      </c>
      <c r="G24" s="9" t="s">
        <v>52</v>
      </c>
      <c r="H24" s="10" t="s">
        <v>21</v>
      </c>
      <c r="I24" s="1" t="n">
        <v>0</v>
      </c>
      <c r="K2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F</v>
      </c>
      <c r="L2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4" s="11" t="str">
        <f aca="false">SUBSTITUTE(SUBSTITUTE(SUBSTITUTE(("U."&amp;$G24&amp;IF($H24&lt;&gt;"1","/"&amp;IF(ISNUMBER(FIND("*",$H24)),"("&amp;"U."&amp;$H24&amp;")","U."&amp;$H24),"")),"*","*U."),"U.1","1"),"U.(","(U.")</f>
        <v>U.F</v>
      </c>
      <c r="N24" s="11" t="str">
        <f aca="false">IF(H24&lt;&gt;"",H24,"")&amp;IF(G24&lt;&gt;"1","/"&amp;IF(ISNUMBER(FIND("*",G24)),"("&amp;G24&amp;")",G24),"")</f>
        <v>1/F</v>
      </c>
      <c r="O24" s="11" t="str">
        <f aca="false">IF(K24&lt;&gt;"",K24,"")&amp;IF(L24&lt;&gt;"1","/"&amp;IF(ISNUMBER(FIND(".",L24)),"("&amp;L24&amp;")",L24),"")</f>
        <v>F</v>
      </c>
    </row>
    <row r="25" customFormat="false" ht="15.75" hidden="false" customHeight="false" outlineLevel="0" collapsed="false">
      <c r="A25" s="1" t="s">
        <v>50</v>
      </c>
      <c r="B25" s="0"/>
      <c r="C25" s="1" t="s">
        <v>14</v>
      </c>
      <c r="D25" s="1" t="s">
        <v>15</v>
      </c>
      <c r="E25" s="1" t="s">
        <v>14</v>
      </c>
      <c r="F25" s="2" t="s">
        <v>51</v>
      </c>
      <c r="G25" s="9" t="s">
        <v>53</v>
      </c>
      <c r="H25" s="10" t="s">
        <v>21</v>
      </c>
      <c r="I25" s="1" t="n">
        <v>0</v>
      </c>
      <c r="J25" s="0"/>
      <c r="K2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uF</v>
      </c>
      <c r="L2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5" s="11" t="str">
        <f aca="false">SUBSTITUTE(SUBSTITUTE(SUBSTITUTE(("U."&amp;$G25&amp;IF($H25&lt;&gt;"1","/"&amp;IF(ISNUMBER(FIND("*",$H25)),"("&amp;"U."&amp;$H25&amp;")","U."&amp;$H25),"")),"*","*U."),"U.1","1"),"U.(","(U.")</f>
        <v>U.Prefixes.u*U.F</v>
      </c>
      <c r="N25" s="11" t="str">
        <f aca="false">IF(H25&lt;&gt;"",H25,"")&amp;IF(G25&lt;&gt;"1","/"&amp;IF(ISNUMBER(FIND("*",G25)),"("&amp;G25&amp;")",G25),"")</f>
        <v>1/(Prefixes.u*F)</v>
      </c>
      <c r="O25" s="11" t="str">
        <f aca="false">IF(K25&lt;&gt;"",K25,"")&amp;IF(L25&lt;&gt;"1","/"&amp;IF(ISNUMBER(FIND(".",L25)),"("&amp;L25&amp;")",L25),"")</f>
        <v>uF</v>
      </c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</row>
    <row r="26" s="1" customFormat="true" ht="15.75" hidden="false" customHeight="false" outlineLevel="0" collapsed="false">
      <c r="A26" s="1" t="s">
        <v>50</v>
      </c>
      <c r="C26" s="1" t="s">
        <v>14</v>
      </c>
      <c r="D26" s="1" t="s">
        <v>15</v>
      </c>
      <c r="E26" s="1" t="s">
        <v>14</v>
      </c>
      <c r="F26" s="2" t="s">
        <v>51</v>
      </c>
      <c r="G26" s="9" t="s">
        <v>54</v>
      </c>
      <c r="H26" s="10" t="s">
        <v>21</v>
      </c>
      <c r="I26" s="1" t="n">
        <v>0</v>
      </c>
      <c r="K2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abF</v>
      </c>
      <c r="L2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6" s="11" t="str">
        <f aca="false">SUBSTITUTE(SUBSTITUTE(SUBSTITUTE(("U."&amp;$G26&amp;IF($H26&lt;&gt;"1","/"&amp;IF(ISNUMBER(FIND("*",$H26)),"("&amp;"U."&amp;$H26&amp;")","U."&amp;$H26),"")),"*","*U."),"U.1","1"),"U.(","(U.")</f>
        <v>U.abF</v>
      </c>
      <c r="N26" s="11" t="str">
        <f aca="false">IF(H26&lt;&gt;"",H26,"")&amp;IF(G26&lt;&gt;"1","/"&amp;IF(ISNUMBER(FIND("*",G26)),"("&amp;G26&amp;")",G26),"")</f>
        <v>1/abF</v>
      </c>
      <c r="O26" s="11" t="str">
        <f aca="false">IF(K26&lt;&gt;"",K26,"")&amp;IF(L26&lt;&gt;"1","/"&amp;IF(ISNUMBER(FIND(".",L26)),"("&amp;L26&amp;")",L26),"")</f>
        <v>abF</v>
      </c>
    </row>
    <row r="27" customFormat="false" ht="15.75" hidden="false" customHeight="false" outlineLevel="0" collapsed="false">
      <c r="A27" s="1" t="s">
        <v>55</v>
      </c>
      <c r="B27" s="0"/>
      <c r="C27" s="1" t="s">
        <v>14</v>
      </c>
      <c r="D27" s="1" t="s">
        <v>15</v>
      </c>
      <c r="E27" s="1" t="s">
        <v>14</v>
      </c>
      <c r="F27" s="2" t="s">
        <v>56</v>
      </c>
      <c r="G27" s="9" t="s">
        <v>23</v>
      </c>
      <c r="H27" s="10" t="s">
        <v>57</v>
      </c>
      <c r="I27" s="3" t="n">
        <v>0</v>
      </c>
      <c r="J27" s="0"/>
      <c r="K2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L2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cc</v>
      </c>
      <c r="M27" s="11" t="str">
        <f aca="false">SUBSTITUTE(SUBSTITUTE(SUBSTITUTE(("U."&amp;$G27&amp;IF($H27&lt;&gt;"1","/"&amp;IF(ISNUMBER(FIND("*",$H27)),"("&amp;"U."&amp;$H27&amp;")","U."&amp;$H27),"")),"*","*U."),"U.1","1"),"U.(","(U.")</f>
        <v>U.C/U.cc</v>
      </c>
      <c r="N27" s="11" t="str">
        <f aca="false">IF(H27&lt;&gt;"",H27,"")&amp;IF(G27&lt;&gt;"1","/"&amp;IF(ISNUMBER(FIND("*",G27)),"("&amp;G27&amp;")",G27),"")</f>
        <v>cc/C</v>
      </c>
      <c r="O27" s="11" t="str">
        <f aca="false">IF(K27&lt;&gt;"",K27,"")&amp;IF(L27&lt;&gt;"1","/"&amp;IF(ISNUMBER(FIND(".",L27)),"("&amp;L27&amp;")",L27),"")</f>
        <v>C/cc</v>
      </c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</row>
    <row r="28" s="12" customFormat="true" ht="15.75" hidden="false" customHeight="false" outlineLevel="0" collapsed="false">
      <c r="A28" s="1" t="s">
        <v>55</v>
      </c>
      <c r="B28" s="1"/>
      <c r="C28" s="1" t="s">
        <v>14</v>
      </c>
      <c r="D28" s="1" t="s">
        <v>15</v>
      </c>
      <c r="E28" s="1" t="s">
        <v>14</v>
      </c>
      <c r="F28" s="2" t="s">
        <v>56</v>
      </c>
      <c r="G28" s="9" t="s">
        <v>23</v>
      </c>
      <c r="H28" s="10" t="s">
        <v>58</v>
      </c>
      <c r="I28" s="3" t="n">
        <v>0</v>
      </c>
      <c r="J28" s="1"/>
      <c r="K2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L2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m3</v>
      </c>
      <c r="M28" s="11" t="str">
        <f aca="false">SUBSTITUTE(SUBSTITUTE(SUBSTITUTE(("U."&amp;$G28&amp;IF($H28&lt;&gt;"1","/"&amp;IF(ISNUMBER(FIND("*",$H28)),"("&amp;"U."&amp;$H28&amp;")","U."&amp;$H28),"")),"*","*U."),"U.1","1"),"U.(","(U.")</f>
        <v>U.C/U.m^3</v>
      </c>
      <c r="N28" s="11" t="str">
        <f aca="false">IF(H28&lt;&gt;"",H28,"")&amp;IF(G28&lt;&gt;"1","/"&amp;IF(ISNUMBER(FIND("*",G28)),"("&amp;G28&amp;")",G28),"")</f>
        <v>m^3/C</v>
      </c>
      <c r="O28" s="11" t="str">
        <f aca="false">IF(K28&lt;&gt;"",K28,"")&amp;IF(L28&lt;&gt;"1","/"&amp;IF(ISNUMBER(FIND(".",L28)),"("&amp;L28&amp;")",L28),"")</f>
        <v>C/m3</v>
      </c>
      <c r="P28" s="1"/>
      <c r="Q28" s="1"/>
      <c r="R28" s="1"/>
    </row>
    <row r="29" customFormat="false" ht="15.75" hidden="false" customHeight="false" outlineLevel="0" collapsed="false">
      <c r="A29" s="1" t="s">
        <v>55</v>
      </c>
      <c r="B29" s="0"/>
      <c r="C29" s="1" t="s">
        <v>14</v>
      </c>
      <c r="D29" s="1" t="s">
        <v>15</v>
      </c>
      <c r="E29" s="1" t="s">
        <v>14</v>
      </c>
      <c r="F29" s="2" t="s">
        <v>56</v>
      </c>
      <c r="G29" s="9" t="s">
        <v>24</v>
      </c>
      <c r="H29" s="10" t="s">
        <v>59</v>
      </c>
      <c r="I29" s="3" t="n">
        <v>0</v>
      </c>
      <c r="J29" s="0"/>
      <c r="K2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2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m3.K</v>
      </c>
      <c r="M29" s="11" t="str">
        <f aca="false">SUBSTITUTE(SUBSTITUTE(SUBSTITUTE(("U."&amp;$G29&amp;IF($H29&lt;&gt;"1","/"&amp;IF(ISNUMBER(FIND("*",$H29)),"("&amp;"U."&amp;$H29&amp;")","U."&amp;$H29),"")),"*","*U."),"U.1","1"),"U.(","(U.")</f>
        <v>U.J/(U.m^3*U.K)</v>
      </c>
      <c r="N29" s="11" t="str">
        <f aca="false">IF(H29&lt;&gt;"",H29,"")&amp;IF(G29&lt;&gt;"1","/"&amp;IF(ISNUMBER(FIND("*",G29)),"("&amp;G29&amp;")",G29),"")</f>
        <v>m^3*K/J</v>
      </c>
      <c r="O29" s="11" t="str">
        <f aca="false">IF(K29&lt;&gt;"",K29,"")&amp;IF(L29&lt;&gt;"1","/"&amp;IF(ISNUMBER(FIND(".",L29)),"("&amp;L29&amp;")",L29),"")</f>
        <v>J/(m3.K)</v>
      </c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</row>
    <row r="30" customFormat="false" ht="15.75" hidden="false" customHeight="false" outlineLevel="0" collapsed="false">
      <c r="A30" s="1" t="s">
        <v>55</v>
      </c>
      <c r="B30" s="0"/>
      <c r="C30" s="1" t="s">
        <v>15</v>
      </c>
      <c r="D30" s="1" t="s">
        <v>15</v>
      </c>
      <c r="E30" s="1" t="s">
        <v>15</v>
      </c>
      <c r="F30" s="2" t="s">
        <v>56</v>
      </c>
      <c r="G30" s="9" t="s">
        <v>60</v>
      </c>
      <c r="H30" s="10" t="s">
        <v>21</v>
      </c>
      <c r="I30" s="3" t="n">
        <v>0</v>
      </c>
      <c r="J30" s="0"/>
      <c r="K3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3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30" s="11" t="str">
        <f aca="false">SUBSTITUTE(SUBSTITUTE(SUBSTITUTE(("U."&amp;$G30&amp;IF($H30&lt;&gt;"1","/"&amp;IF(ISNUMBER(FIND("*",$H30)),"("&amp;"U."&amp;$H30&amp;")","U."&amp;$H30),"")),"*","*U."),"U.1","1"),"U.(","(U.")</f>
        <v>U.M</v>
      </c>
      <c r="N30" s="11" t="str">
        <f aca="false">IF(H30&lt;&gt;"",H30,"")&amp;IF(G30&lt;&gt;"1","/"&amp;IF(ISNUMBER(FIND("*",G30)),"("&amp;G30&amp;")",G30),"")</f>
        <v>1/M</v>
      </c>
      <c r="O30" s="11" t="str">
        <f aca="false">IF(K30&lt;&gt;"",K30,"")&amp;IF(L30&lt;&gt;"1","/"&amp;IF(ISNUMBER(FIND(".",L30)),"("&amp;L30&amp;")",L30),"")</f>
        <v>M</v>
      </c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</row>
    <row r="31" customFormat="false" ht="15.75" hidden="false" customHeight="false" outlineLevel="0" collapsed="false">
      <c r="A31" s="1" t="s">
        <v>61</v>
      </c>
      <c r="B31" s="0"/>
      <c r="C31" s="1" t="s">
        <v>15</v>
      </c>
      <c r="D31" s="1" t="s">
        <v>15</v>
      </c>
      <c r="E31" s="1" t="s">
        <v>15</v>
      </c>
      <c r="F31" s="2" t="s">
        <v>62</v>
      </c>
      <c r="G31" s="9" t="s">
        <v>63</v>
      </c>
      <c r="H31" s="10" t="s">
        <v>21</v>
      </c>
      <c r="I31" s="1" t="n">
        <v>0</v>
      </c>
      <c r="J31" s="0"/>
      <c r="K3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L3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31" s="11" t="str">
        <f aca="false">SUBSTITUTE(SUBSTITUTE(SUBSTITUTE(("U."&amp;$G31&amp;IF($H31&lt;&gt;"1","/"&amp;IF(ISNUMBER(FIND("*",$H31)),"("&amp;"U."&amp;$H31&amp;")","U."&amp;$H31),"")),"*","*U."),"U.1","1"),"U.(","(U.")</f>
        <v>U.S</v>
      </c>
      <c r="N31" s="11" t="str">
        <f aca="false">IF(H31&lt;&gt;"",H31,"")&amp;IF(G31&lt;&gt;"1","/"&amp;IF(ISNUMBER(FIND("*",G31)),"("&amp;G31&amp;")",G31),"")</f>
        <v>1/S</v>
      </c>
      <c r="O31" s="11" t="str">
        <f aca="false">IF(K31&lt;&gt;"",K31,"")&amp;IF(L31&lt;&gt;"1","/"&amp;IF(ISNUMBER(FIND(".",L31)),"("&amp;L31&amp;")",L31),"")</f>
        <v>S</v>
      </c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</row>
    <row r="32" customFormat="false" ht="15.75" hidden="false" customHeight="false" outlineLevel="0" collapsed="false">
      <c r="A32" s="3" t="s">
        <v>64</v>
      </c>
      <c r="B32" s="0"/>
      <c r="C32" s="1" t="s">
        <v>15</v>
      </c>
      <c r="D32" s="1" t="s">
        <v>15</v>
      </c>
      <c r="E32" s="1" t="s">
        <v>15</v>
      </c>
      <c r="F32" s="2" t="s">
        <v>65</v>
      </c>
      <c r="G32" s="9" t="s">
        <v>34</v>
      </c>
      <c r="H32" s="10" t="s">
        <v>21</v>
      </c>
      <c r="I32" s="0"/>
      <c r="J32" s="0"/>
      <c r="K3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</v>
      </c>
      <c r="L3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32" s="11" t="str">
        <f aca="false">SUBSTITUTE(SUBSTITUTE(SUBSTITUTE(("U."&amp;$G32&amp;IF($H32&lt;&gt;"1","/"&amp;IF(ISNUMBER(FIND("*",$H32)),"("&amp;"U."&amp;$H32&amp;")","U."&amp;$H32),"")),"*","*U."),"U.1","1"),"U.(","(U.")</f>
        <v>U.A</v>
      </c>
      <c r="N32" s="11" t="str">
        <f aca="false">IF(H32&lt;&gt;"",H32,"")&amp;IF(G32&lt;&gt;"1","/"&amp;IF(ISNUMBER(FIND("*",G32)),"("&amp;G32&amp;")",G32),"")</f>
        <v>1/A</v>
      </c>
      <c r="O32" s="11" t="str">
        <f aca="false">IF(K32&lt;&gt;"",K32,"")&amp;IF(L32&lt;&gt;"1","/"&amp;IF(ISNUMBER(FIND(".",L32)),"("&amp;L32&amp;")",L32),"")</f>
        <v>A</v>
      </c>
      <c r="P32" s="12"/>
      <c r="Q32" s="12"/>
      <c r="R32" s="12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</row>
    <row r="33" customFormat="false" ht="15.75" hidden="false" customHeight="false" outlineLevel="0" collapsed="false">
      <c r="A33" s="3" t="s">
        <v>64</v>
      </c>
      <c r="B33" s="0"/>
      <c r="C33" s="1" t="s">
        <v>14</v>
      </c>
      <c r="D33" s="1" t="s">
        <v>15</v>
      </c>
      <c r="E33" s="1" t="s">
        <v>14</v>
      </c>
      <c r="F33" s="2" t="s">
        <v>65</v>
      </c>
      <c r="G33" s="9" t="s">
        <v>66</v>
      </c>
      <c r="H33" s="10" t="s">
        <v>21</v>
      </c>
      <c r="I33" s="0"/>
      <c r="J33" s="0"/>
      <c r="K3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kat</v>
      </c>
      <c r="L3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33" s="11" t="str">
        <f aca="false">SUBSTITUTE(SUBSTITUTE(SUBSTITUTE(("U."&amp;$G33&amp;IF($H33&lt;&gt;"1","/"&amp;IF(ISNUMBER(FIND("*",$H33)),"("&amp;"U."&amp;$H33&amp;")","U."&amp;$H33),"")),"*","*U."),"U.1","1"),"U.(","(U.")</f>
        <v>U.kat</v>
      </c>
      <c r="N33" s="11" t="str">
        <f aca="false">IF(H33&lt;&gt;"",H33,"")&amp;IF(G33&lt;&gt;"1","/"&amp;IF(ISNUMBER(FIND("*",G33)),"("&amp;G33&amp;")",G33),"")</f>
        <v>1/kat</v>
      </c>
      <c r="O33" s="11" t="str">
        <f aca="false">IF(K33&lt;&gt;"",K33,"")&amp;IF(L33&lt;&gt;"1","/"&amp;IF(ISNUMBER(FIND(".",L33)),"("&amp;L33&amp;")",L33),"")</f>
        <v>kat</v>
      </c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</row>
    <row r="34" customFormat="false" ht="13.8" hidden="false" customHeight="false" outlineLevel="0" collapsed="false">
      <c r="A34" s="1" t="s">
        <v>64</v>
      </c>
      <c r="B34" s="0"/>
      <c r="C34" s="1" t="s">
        <v>14</v>
      </c>
      <c r="D34" s="1" t="s">
        <v>15</v>
      </c>
      <c r="E34" s="1" t="s">
        <v>14</v>
      </c>
      <c r="F34" s="2" t="s">
        <v>65</v>
      </c>
      <c r="G34" s="9" t="s">
        <v>67</v>
      </c>
      <c r="H34" s="10" t="s">
        <v>21</v>
      </c>
      <c r="I34" s="0"/>
      <c r="J34" s="0"/>
      <c r="K3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abA</v>
      </c>
      <c r="L3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34" s="11" t="str">
        <f aca="false">SUBSTITUTE(SUBSTITUTE(SUBSTITUTE(("U."&amp;$G34&amp;IF($H34&lt;&gt;"1","/"&amp;IF(ISNUMBER(FIND("*",$H34)),"("&amp;"U."&amp;$H34&amp;")","U."&amp;$H34),"")),"*","*U."),"U.1","1"),"U.(","(U.")</f>
        <v>U.abA</v>
      </c>
      <c r="N34" s="11" t="str">
        <f aca="false">IF(H34&lt;&gt;"",H34,"")&amp;IF(G34&lt;&gt;"1","/"&amp;IF(ISNUMBER(FIND("*",G34)),"("&amp;G34&amp;")",G34),"")</f>
        <v>1/abA</v>
      </c>
      <c r="O34" s="11" t="str">
        <f aca="false">IF(K34&lt;&gt;"",K34,"")&amp;IF(L34&lt;&gt;"1","/"&amp;IF(ISNUMBER(FIND(".",L34)),"("&amp;L34&amp;")",L34),"")</f>
        <v>abA</v>
      </c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</row>
    <row r="35" customFormat="false" ht="15.75" hidden="false" customHeight="false" outlineLevel="0" collapsed="false">
      <c r="A35" s="1" t="s">
        <v>64</v>
      </c>
      <c r="B35" s="0"/>
      <c r="C35" s="1" t="s">
        <v>14</v>
      </c>
      <c r="D35" s="1" t="s">
        <v>15</v>
      </c>
      <c r="E35" s="1" t="s">
        <v>14</v>
      </c>
      <c r="F35" s="2" t="s">
        <v>65</v>
      </c>
      <c r="G35" s="9" t="s">
        <v>68</v>
      </c>
      <c r="H35" s="10" t="s">
        <v>25</v>
      </c>
      <c r="I35" s="0"/>
      <c r="J35" s="0"/>
      <c r="K3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</v>
      </c>
      <c r="L3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</v>
      </c>
      <c r="M35" s="11" t="str">
        <f aca="false">SUBSTITUTE(SUBSTITUTE(SUBSTITUTE(("U."&amp;$G35&amp;IF($H35&lt;&gt;"1","/"&amp;IF(ISNUMBER(FIND("*",$H35)),"("&amp;"U."&amp;$H35&amp;")","U."&amp;$H35),"")),"*","*U."),"U.1","1"),"U.(","(U.")</f>
        <v>U.W/U.K</v>
      </c>
      <c r="N35" s="11" t="str">
        <f aca="false">IF(H35&lt;&gt;"",H35,"")&amp;IF(G35&lt;&gt;"1","/"&amp;IF(ISNUMBER(FIND("*",G35)),"("&amp;G35&amp;")",G35),"")</f>
        <v>K/W</v>
      </c>
      <c r="O35" s="11" t="str">
        <f aca="false">IF(K35&lt;&gt;"",K35,"")&amp;IF(L35&lt;&gt;"1","/"&amp;IF(ISNUMBER(FIND(".",L35)),"("&amp;L35&amp;")",L35),"")</f>
        <v>W/K</v>
      </c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</row>
    <row r="36" customFormat="false" ht="15.75" hidden="false" customHeight="false" outlineLevel="0" collapsed="false">
      <c r="A36" s="1" t="s">
        <v>69</v>
      </c>
      <c r="B36" s="0"/>
      <c r="C36" s="1" t="s">
        <v>15</v>
      </c>
      <c r="D36" s="1" t="s">
        <v>15</v>
      </c>
      <c r="E36" s="1" t="s">
        <v>14</v>
      </c>
      <c r="F36" s="2" t="s">
        <v>70</v>
      </c>
      <c r="G36" s="9" t="s">
        <v>71</v>
      </c>
      <c r="H36" s="10" t="s">
        <v>21</v>
      </c>
      <c r="I36" s="1" t="n">
        <v>0</v>
      </c>
      <c r="J36" s="0"/>
      <c r="K3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St</v>
      </c>
      <c r="L3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36" s="11" t="str">
        <f aca="false">SUBSTITUTE(SUBSTITUTE(SUBSTITUTE(("U."&amp;$G36&amp;IF($H36&lt;&gt;"1","/"&amp;IF(ISNUMBER(FIND("*",$H36)),"("&amp;"U."&amp;$H36&amp;")","U."&amp;$H36),"")),"*","*U."),"U.1","1"),"U.(","(U.")</f>
        <v>U.St</v>
      </c>
      <c r="N36" s="11" t="str">
        <f aca="false">IF(H36&lt;&gt;"",H36,"")&amp;IF(G36&lt;&gt;"1","/"&amp;IF(ISNUMBER(FIND("*",G36)),"("&amp;G36&amp;")",G36),"")</f>
        <v>1/St</v>
      </c>
      <c r="O36" s="11" t="str">
        <f aca="false">IF(K36&lt;&gt;"",K36,"")&amp;IF(L36&lt;&gt;"1","/"&amp;IF(ISNUMBER(FIND(".",L36)),"("&amp;L36&amp;")",L36),"")</f>
        <v>St</v>
      </c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</row>
    <row r="37" customFormat="false" ht="15.75" hidden="false" customHeight="false" outlineLevel="0" collapsed="false">
      <c r="A37" s="1" t="s">
        <v>69</v>
      </c>
      <c r="B37" s="0"/>
      <c r="C37" s="1" t="s">
        <v>14</v>
      </c>
      <c r="D37" s="1" t="s">
        <v>15</v>
      </c>
      <c r="E37" s="1" t="s">
        <v>15</v>
      </c>
      <c r="F37" s="2" t="s">
        <v>70</v>
      </c>
      <c r="G37" s="9" t="s">
        <v>48</v>
      </c>
      <c r="H37" s="10" t="s">
        <v>72</v>
      </c>
      <c r="I37" s="1" t="n">
        <v>0</v>
      </c>
      <c r="J37" s="0"/>
      <c r="K3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m2</v>
      </c>
      <c r="L3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37" s="11" t="str">
        <f aca="false">SUBSTITUTE(SUBSTITUTE(SUBSTITUTE(("U."&amp;$G37&amp;IF($H37&lt;&gt;"1","/"&amp;IF(ISNUMBER(FIND("*",$H37)),"("&amp;"U."&amp;$H37&amp;")","U."&amp;$H37),"")),"*","*U."),"U.1","1"),"U.(","(U.")</f>
        <v>U.m^2/U.s</v>
      </c>
      <c r="N37" s="11" t="str">
        <f aca="false">IF(H37&lt;&gt;"",H37,"")&amp;IF(G37&lt;&gt;"1","/"&amp;IF(ISNUMBER(FIND("*",G37)),"("&amp;G37&amp;")",G37),"")</f>
        <v>s/m^2</v>
      </c>
      <c r="O37" s="11" t="str">
        <f aca="false">IF(K37&lt;&gt;"",K37,"")&amp;IF(L37&lt;&gt;"1","/"&amp;IF(ISNUMBER(FIND(".",L37)),"("&amp;L37&amp;")",L37),"")</f>
        <v>m2/s</v>
      </c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</row>
    <row r="38" customFormat="false" ht="15.75" hidden="false" customHeight="false" outlineLevel="0" collapsed="false">
      <c r="A38" s="1" t="s">
        <v>69</v>
      </c>
      <c r="B38" s="0"/>
      <c r="C38" s="1" t="s">
        <v>14</v>
      </c>
      <c r="D38" s="1" t="s">
        <v>15</v>
      </c>
      <c r="E38" s="1" t="s">
        <v>14</v>
      </c>
      <c r="F38" s="2" t="s">
        <v>70</v>
      </c>
      <c r="G38" s="9" t="s">
        <v>73</v>
      </c>
      <c r="H38" s="10" t="s">
        <v>72</v>
      </c>
      <c r="I38" s="1" t="n">
        <v>0</v>
      </c>
      <c r="J38" s="0"/>
      <c r="K3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mm2</v>
      </c>
      <c r="L3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38" s="11" t="str">
        <f aca="false">SUBSTITUTE(SUBSTITUTE(SUBSTITUTE(("U."&amp;$G38&amp;IF($H38&lt;&gt;"1","/"&amp;IF(ISNUMBER(FIND("*",$H38)),"("&amp;"U."&amp;$H38&amp;")","U."&amp;$H38),"")),"*","*U."),"U.1","1"),"U.(","(U.")</f>
        <v>U.mm^2/U.s</v>
      </c>
      <c r="N38" s="11" t="str">
        <f aca="false">IF(H38&lt;&gt;"",H38,"")&amp;IF(G38&lt;&gt;"1","/"&amp;IF(ISNUMBER(FIND("*",G38)),"("&amp;G38&amp;")",G38),"")</f>
        <v>s/mm^2</v>
      </c>
      <c r="O38" s="13" t="s">
        <v>74</v>
      </c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</row>
    <row r="39" customFormat="false" ht="15.75" hidden="false" customHeight="false" outlineLevel="0" collapsed="false">
      <c r="A39" s="1" t="s">
        <v>75</v>
      </c>
      <c r="B39" s="0"/>
      <c r="C39" s="1" t="s">
        <v>15</v>
      </c>
      <c r="D39" s="1" t="s">
        <v>15</v>
      </c>
      <c r="E39" s="1" t="s">
        <v>15</v>
      </c>
      <c r="F39" s="2" t="s">
        <v>76</v>
      </c>
      <c r="G39" s="9" t="s">
        <v>24</v>
      </c>
      <c r="H39" s="10" t="s">
        <v>21</v>
      </c>
      <c r="I39" s="3"/>
      <c r="J39" s="0"/>
      <c r="K3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3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39" s="11" t="str">
        <f aca="false">SUBSTITUTE(SUBSTITUTE(SUBSTITUTE(("U."&amp;$G39&amp;IF($H39&lt;&gt;"1","/"&amp;IF(ISNUMBER(FIND("*",$H39)),"("&amp;"U."&amp;$H39&amp;")","U."&amp;$H39),"")),"*","*U."),"U.1","1"),"U.(","(U.")</f>
        <v>U.J</v>
      </c>
      <c r="N39" s="11" t="str">
        <f aca="false">IF(H39&lt;&gt;"",H39,"")&amp;IF(G39&lt;&gt;"1","/"&amp;IF(ISNUMBER(FIND("*",G39)),"("&amp;G39&amp;")",G39),"")</f>
        <v>1/J</v>
      </c>
      <c r="O39" s="11" t="str">
        <f aca="false">IF(K39&lt;&gt;"",K39,"")&amp;IF(L39&lt;&gt;"1","/"&amp;IF(ISNUMBER(FIND(".",L39)),"("&amp;L39&amp;")",L39),"")</f>
        <v>J</v>
      </c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</row>
    <row r="40" customFormat="false" ht="15.75" hidden="false" customHeight="false" outlineLevel="0" collapsed="false">
      <c r="A40" s="1" t="s">
        <v>75</v>
      </c>
      <c r="B40" s="0"/>
      <c r="C40" s="1" t="s">
        <v>14</v>
      </c>
      <c r="D40" s="1" t="s">
        <v>15</v>
      </c>
      <c r="E40" s="1" t="s">
        <v>14</v>
      </c>
      <c r="F40" s="2" t="s">
        <v>76</v>
      </c>
      <c r="G40" s="9" t="s">
        <v>77</v>
      </c>
      <c r="H40" s="10" t="s">
        <v>21</v>
      </c>
      <c r="I40" s="3"/>
      <c r="J40" s="0"/>
      <c r="K4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Ry</v>
      </c>
      <c r="L4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0" s="11" t="str">
        <f aca="false">SUBSTITUTE(SUBSTITUTE(SUBSTITUTE(("U."&amp;$G40&amp;IF($H40&lt;&gt;"1","/"&amp;IF(ISNUMBER(FIND("*",$H40)),"("&amp;"U."&amp;$H40&amp;")","U."&amp;$H40),"")),"*","*U."),"U.1","1"),"U.(","(U.")</f>
        <v>U.Ry</v>
      </c>
      <c r="N40" s="11" t="str">
        <f aca="false">IF(H40&lt;&gt;"",H40,"")&amp;IF(G40&lt;&gt;"1","/"&amp;IF(ISNUMBER(FIND("*",G40)),"("&amp;G40&amp;")",G40),"")</f>
        <v>1/Ry</v>
      </c>
      <c r="O40" s="11" t="str">
        <f aca="false">IF(K40&lt;&gt;"",K40,"")&amp;IF(L40&lt;&gt;"1","/"&amp;IF(ISNUMBER(FIND(".",L40)),"("&amp;L40&amp;")",L40),"")</f>
        <v>Ry</v>
      </c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</row>
    <row r="41" customFormat="false" ht="15.75" hidden="false" customHeight="false" outlineLevel="0" collapsed="false">
      <c r="A41" s="1" t="s">
        <v>75</v>
      </c>
      <c r="B41" s="0"/>
      <c r="C41" s="1" t="s">
        <v>14</v>
      </c>
      <c r="D41" s="1" t="s">
        <v>15</v>
      </c>
      <c r="E41" s="1" t="s">
        <v>14</v>
      </c>
      <c r="F41" s="2" t="s">
        <v>76</v>
      </c>
      <c r="G41" s="9" t="s">
        <v>78</v>
      </c>
      <c r="H41" s="10" t="s">
        <v>21</v>
      </c>
      <c r="I41" s="3"/>
      <c r="J41" s="0"/>
      <c r="K4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Ha</v>
      </c>
      <c r="L4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1" s="11" t="str">
        <f aca="false">SUBSTITUTE(SUBSTITUTE(SUBSTITUTE(("U."&amp;$G41&amp;IF($H41&lt;&gt;"1","/"&amp;IF(ISNUMBER(FIND("*",$H41)),"("&amp;"U."&amp;$H41&amp;")","U."&amp;$H41),"")),"*","*U."),"U.1","1"),"U.(","(U.")</f>
        <v>U.Ha</v>
      </c>
      <c r="N41" s="11" t="str">
        <f aca="false">IF(H41&lt;&gt;"",H41,"")&amp;IF(G41&lt;&gt;"1","/"&amp;IF(ISNUMBER(FIND("*",G41)),"("&amp;G41&amp;")",G41),"")</f>
        <v>1/Ha</v>
      </c>
      <c r="O41" s="11" t="str">
        <f aca="false">IF(K41&lt;&gt;"",K41,"")&amp;IF(L41&lt;&gt;"1","/"&amp;IF(ISNUMBER(FIND(".",L41)),"("&amp;L41&amp;")",L41),"")</f>
        <v>Ha</v>
      </c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</row>
    <row r="42" customFormat="false" ht="15.75" hidden="false" customHeight="false" outlineLevel="0" collapsed="false">
      <c r="A42" s="1" t="s">
        <v>75</v>
      </c>
      <c r="B42" s="0"/>
      <c r="C42" s="1" t="s">
        <v>14</v>
      </c>
      <c r="D42" s="1" t="s">
        <v>15</v>
      </c>
      <c r="E42" s="1" t="s">
        <v>14</v>
      </c>
      <c r="F42" s="2" t="s">
        <v>76</v>
      </c>
      <c r="G42" s="9" t="s">
        <v>79</v>
      </c>
      <c r="H42" s="10" t="s">
        <v>21</v>
      </c>
      <c r="I42" s="3"/>
      <c r="J42" s="0"/>
      <c r="K4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erg</v>
      </c>
      <c r="L4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2" s="11" t="str">
        <f aca="false">SUBSTITUTE(SUBSTITUTE(SUBSTITUTE(("U."&amp;$G42&amp;IF($H42&lt;&gt;"1","/"&amp;IF(ISNUMBER(FIND("*",$H42)),"("&amp;"U."&amp;$H42&amp;")","U."&amp;$H42),"")),"*","*U."),"U.1","1"),"U.(","(U.")</f>
        <v>U.erg</v>
      </c>
      <c r="N42" s="11" t="str">
        <f aca="false">IF(H42&lt;&gt;"",H42,"")&amp;IF(G42&lt;&gt;"1","/"&amp;IF(ISNUMBER(FIND("*",G42)),"("&amp;G42&amp;")",G42),"")</f>
        <v>1/erg</v>
      </c>
      <c r="O42" s="11" t="str">
        <f aca="false">IF(K42&lt;&gt;"",K42,"")&amp;IF(L42&lt;&gt;"1","/"&amp;IF(ISNUMBER(FIND(".",L42)),"("&amp;L42&amp;")",L42),"")</f>
        <v>erg</v>
      </c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</row>
    <row r="43" customFormat="false" ht="15.75" hidden="false" customHeight="false" outlineLevel="0" collapsed="false">
      <c r="A43" s="1" t="s">
        <v>75</v>
      </c>
      <c r="B43" s="0"/>
      <c r="C43" s="1" t="s">
        <v>14</v>
      </c>
      <c r="D43" s="1" t="s">
        <v>15</v>
      </c>
      <c r="E43" s="1" t="s">
        <v>14</v>
      </c>
      <c r="F43" s="2" t="s">
        <v>76</v>
      </c>
      <c r="G43" s="9" t="s">
        <v>80</v>
      </c>
      <c r="H43" s="10" t="s">
        <v>21</v>
      </c>
      <c r="I43" s="3"/>
      <c r="J43" s="0"/>
      <c r="K4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Wh</v>
      </c>
      <c r="L4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3" s="11" t="str">
        <f aca="false">SUBSTITUTE(SUBSTITUTE(SUBSTITUTE(("U."&amp;$G43&amp;IF($H43&lt;&gt;"1","/"&amp;IF(ISNUMBER(FIND("*",$H43)),"("&amp;"U."&amp;$H43&amp;")","U."&amp;$H43),"")),"*","*U."),"U.1","1"),"U.(","(U.")</f>
        <v>U.Wh</v>
      </c>
      <c r="N43" s="11" t="str">
        <f aca="false">IF(H43&lt;&gt;"",H43,"")&amp;IF(G43&lt;&gt;"1","/"&amp;IF(ISNUMBER(FIND("*",G43)),"("&amp;G43&amp;")",G43),"")</f>
        <v>1/Wh</v>
      </c>
      <c r="O43" s="11" t="str">
        <f aca="false">IF(K43&lt;&gt;"",K43,"")&amp;IF(L43&lt;&gt;"1","/"&amp;IF(ISNUMBER(FIND(".",L43)),"("&amp;L43&amp;")",L43),"")</f>
        <v>Wh</v>
      </c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</row>
    <row r="44" customFormat="false" ht="15.75" hidden="false" customHeight="false" outlineLevel="0" collapsed="false">
      <c r="A44" s="1" t="s">
        <v>75</v>
      </c>
      <c r="B44" s="0"/>
      <c r="C44" s="1" t="s">
        <v>14</v>
      </c>
      <c r="D44" s="1" t="s">
        <v>15</v>
      </c>
      <c r="E44" s="1" t="s">
        <v>14</v>
      </c>
      <c r="F44" s="2" t="s">
        <v>76</v>
      </c>
      <c r="G44" s="9" t="s">
        <v>81</v>
      </c>
      <c r="H44" s="10" t="s">
        <v>21</v>
      </c>
      <c r="I44" s="3"/>
      <c r="J44" s="0"/>
      <c r="K4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eV</v>
      </c>
      <c r="L4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4" s="11" t="str">
        <f aca="false">SUBSTITUTE(SUBSTITUTE(SUBSTITUTE(("U."&amp;$G44&amp;IF($H44&lt;&gt;"1","/"&amp;IF(ISNUMBER(FIND("*",$H44)),"("&amp;"U."&amp;$H44&amp;")","U."&amp;$H44),"")),"*","*U."),"U.1","1"),"U.(","(U.")</f>
        <v>U.eV</v>
      </c>
      <c r="N44" s="11" t="str">
        <f aca="false">IF(H44&lt;&gt;"",H44,"")&amp;IF(G44&lt;&gt;"1","/"&amp;IF(ISNUMBER(FIND("*",G44)),"("&amp;G44&amp;")",G44),"")</f>
        <v>1/eV</v>
      </c>
      <c r="O44" s="11" t="str">
        <f aca="false">IF(K44&lt;&gt;"",K44,"")&amp;IF(L44&lt;&gt;"1","/"&amp;IF(ISNUMBER(FIND(".",L44)),"("&amp;L44&amp;")",L44),"")</f>
        <v>eV</v>
      </c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</row>
    <row r="45" customFormat="false" ht="15.75" hidden="false" customHeight="false" outlineLevel="0" collapsed="false">
      <c r="A45" s="1" t="s">
        <v>82</v>
      </c>
      <c r="B45" s="0"/>
      <c r="C45" s="1" t="s">
        <v>15</v>
      </c>
      <c r="D45" s="1" t="s">
        <v>15</v>
      </c>
      <c r="E45" s="1" t="s">
        <v>15</v>
      </c>
      <c r="F45" s="2" t="s">
        <v>83</v>
      </c>
      <c r="G45" s="9" t="s">
        <v>14</v>
      </c>
      <c r="H45" s="10" t="s">
        <v>21</v>
      </c>
      <c r="I45" s="0"/>
      <c r="J45" s="0"/>
      <c r="K4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N</v>
      </c>
      <c r="L4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5" s="11" t="str">
        <f aca="false">SUBSTITUTE(SUBSTITUTE(SUBSTITUTE(("U."&amp;$G45&amp;IF($H45&lt;&gt;"1","/"&amp;IF(ISNUMBER(FIND("*",$H45)),"("&amp;"U."&amp;$H45&amp;")","U."&amp;$H45),"")),"*","*U."),"U.1","1"),"U.(","(U.")</f>
        <v>U.N</v>
      </c>
      <c r="N45" s="11" t="str">
        <f aca="false">IF(H45&lt;&gt;"",H45,"")&amp;IF(G45&lt;&gt;"1","/"&amp;IF(ISNUMBER(FIND("*",G45)),"("&amp;G45&amp;")",G45),"")</f>
        <v>1/N</v>
      </c>
      <c r="O45" s="11" t="str">
        <f aca="false">IF(K45&lt;&gt;"",K45,"")&amp;IF(L45&lt;&gt;"1","/"&amp;IF(ISNUMBER(FIND(".",L45)),"("&amp;L45&amp;")",L45),"")</f>
        <v>N</v>
      </c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</row>
    <row r="46" customFormat="false" ht="15.75" hidden="false" customHeight="false" outlineLevel="0" collapsed="false">
      <c r="A46" s="1" t="s">
        <v>82</v>
      </c>
      <c r="B46" s="0"/>
      <c r="C46" s="1" t="s">
        <v>14</v>
      </c>
      <c r="D46" s="1" t="s">
        <v>15</v>
      </c>
      <c r="E46" s="1" t="s">
        <v>14</v>
      </c>
      <c r="F46" s="2" t="s">
        <v>83</v>
      </c>
      <c r="G46" s="9" t="s">
        <v>84</v>
      </c>
      <c r="H46" s="10" t="s">
        <v>21</v>
      </c>
      <c r="I46" s="0"/>
      <c r="J46" s="0"/>
      <c r="K4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dyn</v>
      </c>
      <c r="L4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6" s="11" t="str">
        <f aca="false">SUBSTITUTE(SUBSTITUTE(SUBSTITUTE(("U."&amp;$G46&amp;IF($H46&lt;&gt;"1","/"&amp;IF(ISNUMBER(FIND("*",$H46)),"("&amp;"U."&amp;$H46&amp;")","U."&amp;$H46),"")),"*","*U."),"U.1","1"),"U.(","(U.")</f>
        <v>U.dyn</v>
      </c>
      <c r="N46" s="11" t="str">
        <f aca="false">IF(H46&lt;&gt;"",H46,"")&amp;IF(G46&lt;&gt;"1","/"&amp;IF(ISNUMBER(FIND("*",G46)),"("&amp;G46&amp;")",G46),"")</f>
        <v>1/dyn</v>
      </c>
      <c r="O46" s="11" t="str">
        <f aca="false">IF(K46&lt;&gt;"",K46,"")&amp;IF(L46&lt;&gt;"1","/"&amp;IF(ISNUMBER(FIND(".",L46)),"("&amp;L46&amp;")",L46),"")</f>
        <v>dyn</v>
      </c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</row>
    <row r="47" customFormat="false" ht="15.75" hidden="false" customHeight="false" outlineLevel="0" collapsed="false">
      <c r="A47" s="1" t="s">
        <v>85</v>
      </c>
      <c r="B47" s="0"/>
      <c r="C47" s="1" t="s">
        <v>15</v>
      </c>
      <c r="D47" s="1" t="s">
        <v>15</v>
      </c>
      <c r="E47" s="1" t="s">
        <v>15</v>
      </c>
      <c r="F47" s="2" t="s">
        <v>86</v>
      </c>
      <c r="G47" s="9" t="s">
        <v>87</v>
      </c>
      <c r="H47" s="10" t="s">
        <v>21</v>
      </c>
      <c r="I47" s="3"/>
      <c r="J47" s="0"/>
      <c r="K4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Hz</v>
      </c>
      <c r="L4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7" s="11" t="str">
        <f aca="false">SUBSTITUTE(SUBSTITUTE(SUBSTITUTE(("U."&amp;$G47&amp;IF($H47&lt;&gt;"1","/"&amp;IF(ISNUMBER(FIND("*",$H47)),"("&amp;"U."&amp;$H47&amp;")","U."&amp;$H47),"")),"*","*U."),"U.1","1"),"U.(","(U.")</f>
        <v>U.Hz</v>
      </c>
      <c r="N47" s="11" t="str">
        <f aca="false">IF(H47&lt;&gt;"",H47,"")&amp;IF(G47&lt;&gt;"1","/"&amp;IF(ISNUMBER(FIND("*",G47)),"("&amp;G47&amp;")",G47),"")</f>
        <v>1/Hz</v>
      </c>
      <c r="O47" s="11" t="str">
        <f aca="false">IF(K47&lt;&gt;"",K47,"")&amp;IF(L47&lt;&gt;"1","/"&amp;IF(ISNUMBER(FIND(".",L47)),"("&amp;L47&amp;")",L47),"")</f>
        <v>Hz</v>
      </c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</row>
    <row r="48" customFormat="false" ht="15.75" hidden="false" customHeight="false" outlineLevel="0" collapsed="false">
      <c r="A48" s="1" t="s">
        <v>85</v>
      </c>
      <c r="B48" s="0"/>
      <c r="C48" s="1" t="s">
        <v>14</v>
      </c>
      <c r="D48" s="1" t="s">
        <v>15</v>
      </c>
      <c r="E48" s="1" t="s">
        <v>14</v>
      </c>
      <c r="F48" s="2" t="s">
        <v>86</v>
      </c>
      <c r="G48" s="9" t="s">
        <v>36</v>
      </c>
      <c r="H48" s="10" t="s">
        <v>72</v>
      </c>
      <c r="I48" s="3"/>
      <c r="J48" s="0"/>
      <c r="K4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L4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48" s="11" t="str">
        <f aca="false">SUBSTITUTE(SUBSTITUTE(SUBSTITUTE(("U."&amp;$G48&amp;IF($H48&lt;&gt;"1","/"&amp;IF(ISNUMBER(FIND("*",$H48)),"("&amp;"U."&amp;$H48&amp;")","U."&amp;$H48),"")),"*","*U."),"U.1","1"),"U.(","(U.")</f>
        <v>U.rad/U.s</v>
      </c>
      <c r="N48" s="11" t="str">
        <f aca="false">IF(H48&lt;&gt;"",H48,"")&amp;IF(G48&lt;&gt;"1","/"&amp;IF(ISNUMBER(FIND("*",G48)),"("&amp;G48&amp;")",G48),"")</f>
        <v>s/rad</v>
      </c>
      <c r="O48" s="11" t="str">
        <f aca="false">IF(K48&lt;&gt;"",K48,"")&amp;IF(L48&lt;&gt;"1","/"&amp;IF(ISNUMBER(FIND(".",L48)),"("&amp;L48&amp;")",L48),"")</f>
        <v>rad/s</v>
      </c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</row>
    <row r="49" customFormat="false" ht="15.75" hidden="false" customHeight="false" outlineLevel="0" collapsed="false">
      <c r="A49" s="1" t="s">
        <v>85</v>
      </c>
      <c r="B49" s="0"/>
      <c r="C49" s="1" t="s">
        <v>14</v>
      </c>
      <c r="D49" s="1" t="s">
        <v>15</v>
      </c>
      <c r="E49" s="1" t="s">
        <v>14</v>
      </c>
      <c r="F49" s="2" t="s">
        <v>86</v>
      </c>
      <c r="G49" s="9" t="s">
        <v>88</v>
      </c>
      <c r="H49" s="10" t="s">
        <v>21</v>
      </c>
      <c r="I49" s="3"/>
      <c r="J49" s="0"/>
      <c r="K4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rpm</v>
      </c>
      <c r="L4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9" s="11" t="str">
        <f aca="false">SUBSTITUTE(SUBSTITUTE(SUBSTITUTE(("U."&amp;$G49&amp;IF($H49&lt;&gt;"1","/"&amp;IF(ISNUMBER(FIND("*",$H49)),"("&amp;"U."&amp;$H49&amp;")","U."&amp;$H49),"")),"*","*U."),"U.1","1"),"U.(","(U.")</f>
        <v>U.rpm</v>
      </c>
      <c r="N49" s="11" t="str">
        <f aca="false">IF(H49&lt;&gt;"",H49,"")&amp;IF(G49&lt;&gt;"1","/"&amp;IF(ISNUMBER(FIND("*",G49)),"("&amp;G49&amp;")",G49),"")</f>
        <v>1/rpm</v>
      </c>
      <c r="O49" s="11" t="str">
        <f aca="false">IF(K49&lt;&gt;"",K49,"")&amp;IF(L49&lt;&gt;"1","/"&amp;IF(ISNUMBER(FIND(".",L49)),"("&amp;L49&amp;")",L49),"")</f>
        <v>rpm</v>
      </c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</row>
    <row r="50" s="1" customFormat="true" ht="15.75" hidden="false" customHeight="false" outlineLevel="0" collapsed="false">
      <c r="A50" s="3" t="s">
        <v>89</v>
      </c>
      <c r="C50" s="1" t="s">
        <v>15</v>
      </c>
      <c r="D50" s="1" t="s">
        <v>15</v>
      </c>
      <c r="E50" s="1" t="s">
        <v>15</v>
      </c>
      <c r="F50" s="2" t="s">
        <v>90</v>
      </c>
      <c r="G50" s="9" t="s">
        <v>91</v>
      </c>
      <c r="H50" s="10" t="s">
        <v>21</v>
      </c>
      <c r="K5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lm</v>
      </c>
      <c r="L5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0" s="11" t="str">
        <f aca="false">SUBSTITUTE(SUBSTITUTE(SUBSTITUTE(("U."&amp;$G50&amp;IF($H50&lt;&gt;"1","/"&amp;IF(ISNUMBER(FIND("*",$H50)),"("&amp;"U."&amp;$H50&amp;")","U."&amp;$H50),"")),"*","*U."),"U.1","1"),"U.(","(U.")</f>
        <v>U.lm</v>
      </c>
      <c r="N50" s="11" t="str">
        <f aca="false">IF(H50&lt;&gt;"",H50,"")&amp;IF(G50&lt;&gt;"1","/"&amp;IF(ISNUMBER(FIND("*",G50)),"("&amp;G50&amp;")",G50),"")</f>
        <v>1/lm</v>
      </c>
      <c r="O50" s="11" t="str">
        <f aca="false">IF(K50&lt;&gt;"",K50,"")&amp;IF(L50&lt;&gt;"1","/"&amp;IF(ISNUMBER(FIND(".",L50)),"("&amp;L50&amp;")",L50),"")</f>
        <v>lm</v>
      </c>
    </row>
    <row r="51" customFormat="false" ht="15.75" hidden="false" customHeight="false" outlineLevel="0" collapsed="false">
      <c r="A51" s="3" t="s">
        <v>89</v>
      </c>
      <c r="B51" s="0"/>
      <c r="C51" s="1" t="s">
        <v>14</v>
      </c>
      <c r="D51" s="1" t="s">
        <v>15</v>
      </c>
      <c r="E51" s="1" t="s">
        <v>14</v>
      </c>
      <c r="F51" s="2" t="s">
        <v>90</v>
      </c>
      <c r="G51" s="9" t="s">
        <v>92</v>
      </c>
      <c r="H51" s="10" t="s">
        <v>21</v>
      </c>
      <c r="I51" s="0"/>
      <c r="J51" s="0"/>
      <c r="K5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ph</v>
      </c>
      <c r="L5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1" s="11" t="str">
        <f aca="false">SUBSTITUTE(SUBSTITUTE(SUBSTITUTE(("U."&amp;$G51&amp;IF($H51&lt;&gt;"1","/"&amp;IF(ISNUMBER(FIND("*",$H51)),"("&amp;"U."&amp;$H51&amp;")","U."&amp;$H51),"")),"*","*U."),"U.1","1"),"U.(","(U.")</f>
        <v>U.ph</v>
      </c>
      <c r="N51" s="11" t="str">
        <f aca="false">IF(H51&lt;&gt;"",H51,"")&amp;IF(G51&lt;&gt;"1","/"&amp;IF(ISNUMBER(FIND("*",G51)),"("&amp;G51&amp;")",G51),"")</f>
        <v>1/ph</v>
      </c>
      <c r="O51" s="11" t="str">
        <f aca="false">IF(K51&lt;&gt;"",K51,"")&amp;IF(L51&lt;&gt;"1","/"&amp;IF(ISNUMBER(FIND(".",L51)),"("&amp;L51&amp;")",L51),"")</f>
        <v>ph</v>
      </c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</row>
    <row r="52" customFormat="false" ht="15.75" hidden="false" customHeight="false" outlineLevel="0" collapsed="false">
      <c r="A52" s="1" t="s">
        <v>93</v>
      </c>
      <c r="B52" s="0"/>
      <c r="C52" s="1" t="s">
        <v>15</v>
      </c>
      <c r="D52" s="1" t="s">
        <v>15</v>
      </c>
      <c r="E52" s="1" t="s">
        <v>15</v>
      </c>
      <c r="F52" s="2" t="s">
        <v>94</v>
      </c>
      <c r="G52" s="9" t="s">
        <v>95</v>
      </c>
      <c r="H52" s="10" t="s">
        <v>21</v>
      </c>
      <c r="I52" s="1" t="n">
        <v>0</v>
      </c>
      <c r="J52" s="0"/>
      <c r="K5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</v>
      </c>
      <c r="L5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2" s="11" t="str">
        <f aca="false">SUBSTITUTE(SUBSTITUTE(SUBSTITUTE(("U."&amp;$G52&amp;IF($H52&lt;&gt;"1","/"&amp;IF(ISNUMBER(FIND("*",$H52)),"("&amp;"U."&amp;$H52&amp;")","U."&amp;$H52),"")),"*","*U."),"U.1","1"),"U.(","(U.")</f>
        <v>U.H</v>
      </c>
      <c r="N52" s="11" t="str">
        <f aca="false">IF(H52&lt;&gt;"",H52,"")&amp;IF(G52&lt;&gt;"1","/"&amp;IF(ISNUMBER(FIND("*",G52)),"("&amp;G52&amp;")",G52),"")</f>
        <v>1/H</v>
      </c>
      <c r="O52" s="11" t="str">
        <f aca="false">IF(K52&lt;&gt;"",K52,"")&amp;IF(L52&lt;&gt;"1","/"&amp;IF(ISNUMBER(FIND(".",L52)),"("&amp;L52&amp;")",L52),"")</f>
        <v>H</v>
      </c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</row>
    <row r="53" customFormat="false" ht="15.75" hidden="false" customHeight="false" outlineLevel="0" collapsed="false">
      <c r="A53" s="1" t="s">
        <v>93</v>
      </c>
      <c r="B53" s="0"/>
      <c r="C53" s="1" t="s">
        <v>14</v>
      </c>
      <c r="D53" s="1" t="s">
        <v>15</v>
      </c>
      <c r="E53" s="1" t="s">
        <v>14</v>
      </c>
      <c r="F53" s="2" t="s">
        <v>94</v>
      </c>
      <c r="G53" s="9" t="s">
        <v>96</v>
      </c>
      <c r="H53" s="10" t="s">
        <v>21</v>
      </c>
      <c r="I53" s="1" t="n">
        <v>0</v>
      </c>
      <c r="J53" s="0"/>
      <c r="K5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uH</v>
      </c>
      <c r="L5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3" s="11" t="str">
        <f aca="false">SUBSTITUTE(SUBSTITUTE(SUBSTITUTE(("U."&amp;$G53&amp;IF($H53&lt;&gt;"1","/"&amp;IF(ISNUMBER(FIND("*",$H53)),"("&amp;"U."&amp;$H53&amp;")","U."&amp;$H53),"")),"*","*U."),"U.1","1"),"U.(","(U.")</f>
        <v>U.Prefixes.u*U.H</v>
      </c>
      <c r="N53" s="11" t="str">
        <f aca="false">IF(H53&lt;&gt;"",H53,"")&amp;IF(G53&lt;&gt;"1","/"&amp;IF(ISNUMBER(FIND("*",G53)),"("&amp;G53&amp;")",G53),"")</f>
        <v>1/(Prefixes.u*H)</v>
      </c>
      <c r="O53" s="11" t="str">
        <f aca="false">IF(K53&lt;&gt;"",K53,"")&amp;IF(L53&lt;&gt;"1","/"&amp;IF(ISNUMBER(FIND(".",L53)),"("&amp;L53&amp;")",L53),"")</f>
        <v>uH</v>
      </c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</row>
    <row r="54" customFormat="false" ht="15.75" hidden="false" customHeight="false" outlineLevel="0" collapsed="false">
      <c r="A54" s="1" t="s">
        <v>93</v>
      </c>
      <c r="B54" s="0"/>
      <c r="C54" s="1" t="s">
        <v>14</v>
      </c>
      <c r="D54" s="1" t="s">
        <v>15</v>
      </c>
      <c r="E54" s="1" t="s">
        <v>14</v>
      </c>
      <c r="F54" s="2" t="s">
        <v>94</v>
      </c>
      <c r="G54" s="9" t="s">
        <v>97</v>
      </c>
      <c r="H54" s="10" t="s">
        <v>21</v>
      </c>
      <c r="I54" s="1" t="n">
        <v>0</v>
      </c>
      <c r="J54" s="0"/>
      <c r="K5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abH</v>
      </c>
      <c r="L5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4" s="11" t="str">
        <f aca="false">SUBSTITUTE(SUBSTITUTE(SUBSTITUTE(("U."&amp;$G54&amp;IF($H54&lt;&gt;"1","/"&amp;IF(ISNUMBER(FIND("*",$H54)),"("&amp;"U."&amp;$H54&amp;")","U."&amp;$H54),"")),"*","*U."),"U.1","1"),"U.(","(U.")</f>
        <v>U.abH</v>
      </c>
      <c r="N54" s="11" t="str">
        <f aca="false">IF(H54&lt;&gt;"",H54,"")&amp;IF(G54&lt;&gt;"1","/"&amp;IF(ISNUMBER(FIND("*",G54)),"("&amp;G54&amp;")",G54),"")</f>
        <v>1/abH</v>
      </c>
      <c r="O54" s="11" t="str">
        <f aca="false">IF(K54&lt;&gt;"",K54,"")&amp;IF(L54&lt;&gt;"1","/"&amp;IF(ISNUMBER(FIND(".",L54)),"("&amp;L54&amp;")",L54),"")</f>
        <v>abH</v>
      </c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</row>
    <row r="55" customFormat="false" ht="14.9" hidden="false" customHeight="false" outlineLevel="0" collapsed="false">
      <c r="A55" s="1" t="s">
        <v>98</v>
      </c>
      <c r="B55" s="0"/>
      <c r="C55" s="1" t="s">
        <v>14</v>
      </c>
      <c r="D55" s="1" t="s">
        <v>15</v>
      </c>
      <c r="E55" s="1" t="s">
        <v>14</v>
      </c>
      <c r="F55" s="2" t="s">
        <v>99</v>
      </c>
      <c r="G55" s="9" t="s">
        <v>17</v>
      </c>
      <c r="H55" s="10" t="s">
        <v>21</v>
      </c>
      <c r="I55" s="3" t="n">
        <v>0</v>
      </c>
      <c r="J55" s="0"/>
      <c r="K5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</v>
      </c>
      <c r="L5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5" s="11" t="str">
        <f aca="false">SUBSTITUTE(SUBSTITUTE(SUBSTITUTE(("U."&amp;$G55&amp;IF($H55&lt;&gt;"1","/"&amp;IF(ISNUMBER(FIND("*",$H55)),"("&amp;"U."&amp;$H55&amp;")","U."&amp;$H55),"")),"*","*U."),"U.1","1"),"U.(","(U.")</f>
        <v>U.cm</v>
      </c>
      <c r="N55" s="11" t="str">
        <f aca="false">IF(H55&lt;&gt;"",H55,"")&amp;IF(G55&lt;&gt;"1","/"&amp;IF(ISNUMBER(FIND("*",G55)),"("&amp;G55&amp;")",G55),"")</f>
        <v>1/cm</v>
      </c>
      <c r="O55" s="11" t="str">
        <f aca="false">IF(K55&lt;&gt;"",K55,"")&amp;IF(L55&lt;&gt;"1","/"&amp;IF(ISNUMBER(FIND(".",L55)),"("&amp;L55&amp;")",L55),"")</f>
        <v>cm</v>
      </c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</row>
    <row r="56" customFormat="false" ht="15.75" hidden="false" customHeight="false" outlineLevel="0" collapsed="false">
      <c r="A56" s="1" t="s">
        <v>98</v>
      </c>
      <c r="B56" s="0"/>
      <c r="C56" s="1" t="s">
        <v>15</v>
      </c>
      <c r="D56" s="1" t="s">
        <v>15</v>
      </c>
      <c r="E56" s="1" t="s">
        <v>15</v>
      </c>
      <c r="F56" s="2" t="s">
        <v>99</v>
      </c>
      <c r="G56" s="9" t="s">
        <v>19</v>
      </c>
      <c r="H56" s="10" t="s">
        <v>21</v>
      </c>
      <c r="I56" s="3" t="n">
        <v>0</v>
      </c>
      <c r="J56" s="0"/>
      <c r="K5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5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6" s="11" t="str">
        <f aca="false">SUBSTITUTE(SUBSTITUTE(SUBSTITUTE(("U."&amp;$G56&amp;IF($H56&lt;&gt;"1","/"&amp;IF(ISNUMBER(FIND("*",$H56)),"("&amp;"U."&amp;$H56&amp;")","U."&amp;$H56),"")),"*","*U."),"U.1","1"),"U.(","(U.")</f>
        <v>U.m</v>
      </c>
      <c r="N56" s="11" t="str">
        <f aca="false">IF(H56&lt;&gt;"",H56,"")&amp;IF(G56&lt;&gt;"1","/"&amp;IF(ISNUMBER(FIND("*",G56)),"("&amp;G56&amp;")",G56),"")</f>
        <v>1/m</v>
      </c>
      <c r="O56" s="11" t="str">
        <f aca="false">IF(K56&lt;&gt;"",K56,"")&amp;IF(L56&lt;&gt;"1","/"&amp;IF(ISNUMBER(FIND(".",L56)),"("&amp;L56&amp;")",L56),"")</f>
        <v>m</v>
      </c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</row>
    <row r="57" customFormat="false" ht="15.75" hidden="false" customHeight="false" outlineLevel="0" collapsed="false">
      <c r="A57" s="1" t="s">
        <v>98</v>
      </c>
      <c r="B57" s="0"/>
      <c r="C57" s="1" t="s">
        <v>14</v>
      </c>
      <c r="D57" s="1" t="s">
        <v>15</v>
      </c>
      <c r="E57" s="1" t="s">
        <v>14</v>
      </c>
      <c r="F57" s="2" t="s">
        <v>99</v>
      </c>
      <c r="G57" s="9" t="s">
        <v>100</v>
      </c>
      <c r="H57" s="10" t="s">
        <v>21</v>
      </c>
      <c r="I57" s="3" t="n">
        <v>0</v>
      </c>
      <c r="J57" s="0"/>
      <c r="K5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mm</v>
      </c>
      <c r="L5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7" s="11" t="str">
        <f aca="false">SUBSTITUTE(SUBSTITUTE(SUBSTITUTE(("U."&amp;$G57&amp;IF($H57&lt;&gt;"1","/"&amp;IF(ISNUMBER(FIND("*",$H57)),"("&amp;"U."&amp;$H57&amp;")","U."&amp;$H57),"")),"*","*U."),"U.1","1"),"U.(","(U.")</f>
        <v>U.mm</v>
      </c>
      <c r="N57" s="11" t="str">
        <f aca="false">IF(H57&lt;&gt;"",H57,"")&amp;IF(G57&lt;&gt;"1","/"&amp;IF(ISNUMBER(FIND("*",G57)),"("&amp;G57&amp;")",G57),"")</f>
        <v>1/mm</v>
      </c>
      <c r="O57" s="11" t="str">
        <f aca="false">IF(K57&lt;&gt;"",K57,"")&amp;IF(L57&lt;&gt;"1","/"&amp;IF(ISNUMBER(FIND(".",L57)),"("&amp;L57&amp;")",L57),"")</f>
        <v>mm</v>
      </c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</row>
    <row r="58" customFormat="false" ht="15.75" hidden="false" customHeight="false" outlineLevel="0" collapsed="false">
      <c r="A58" s="1" t="s">
        <v>98</v>
      </c>
      <c r="B58" s="0"/>
      <c r="C58" s="1" t="s">
        <v>14</v>
      </c>
      <c r="D58" s="1" t="s">
        <v>15</v>
      </c>
      <c r="E58" s="1" t="s">
        <v>14</v>
      </c>
      <c r="F58" s="2" t="s">
        <v>99</v>
      </c>
      <c r="G58" s="9" t="s">
        <v>101</v>
      </c>
      <c r="H58" s="10" t="s">
        <v>21</v>
      </c>
      <c r="I58" s="3" t="n">
        <v>0</v>
      </c>
      <c r="J58" s="0"/>
      <c r="K5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angstrom</v>
      </c>
      <c r="L5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8" s="11" t="str">
        <f aca="false">SUBSTITUTE(SUBSTITUTE(SUBSTITUTE(("U."&amp;$G58&amp;IF($H58&lt;&gt;"1","/"&amp;IF(ISNUMBER(FIND("*",$H58)),"("&amp;"U."&amp;$H58&amp;")","U."&amp;$H58),"")),"*","*U."),"U.1","1"),"U.(","(U.")</f>
        <v>U.angstrom</v>
      </c>
      <c r="N58" s="11" t="str">
        <f aca="false">IF(H58&lt;&gt;"",H58,"")&amp;IF(G58&lt;&gt;"1","/"&amp;IF(ISNUMBER(FIND("*",G58)),"("&amp;G58&amp;")",G58),"")</f>
        <v>1/angstrom</v>
      </c>
      <c r="O58" s="11" t="str">
        <f aca="false">IF(K58&lt;&gt;"",K58,"")&amp;IF(L58&lt;&gt;"1","/"&amp;IF(ISNUMBER(FIND(".",L58)),"("&amp;L58&amp;")",L58),"")</f>
        <v>angstrom</v>
      </c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</row>
    <row r="59" customFormat="false" ht="15.75" hidden="false" customHeight="false" outlineLevel="0" collapsed="false">
      <c r="A59" s="1" t="s">
        <v>98</v>
      </c>
      <c r="B59" s="0"/>
      <c r="C59" s="1" t="s">
        <v>14</v>
      </c>
      <c r="D59" s="1" t="s">
        <v>15</v>
      </c>
      <c r="E59" s="1" t="s">
        <v>14</v>
      </c>
      <c r="F59" s="2" t="s">
        <v>99</v>
      </c>
      <c r="G59" s="9" t="s">
        <v>102</v>
      </c>
      <c r="H59" s="10" t="s">
        <v>21</v>
      </c>
      <c r="I59" s="3" t="n">
        <v>0</v>
      </c>
      <c r="J59" s="0"/>
      <c r="K5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nmi</v>
      </c>
      <c r="L5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9" s="11" t="str">
        <f aca="false">SUBSTITUTE(SUBSTITUTE(SUBSTITUTE(("U."&amp;$G59&amp;IF($H59&lt;&gt;"1","/"&amp;IF(ISNUMBER(FIND("*",$H59)),"("&amp;"U."&amp;$H59&amp;")","U."&amp;$H59),"")),"*","*U."),"U.1","1"),"U.(","(U.")</f>
        <v>U.nmi</v>
      </c>
      <c r="N59" s="11" t="str">
        <f aca="false">IF(H59&lt;&gt;"",H59,"")&amp;IF(G59&lt;&gt;"1","/"&amp;IF(ISNUMBER(FIND("*",G59)),"("&amp;G59&amp;")",G59),"")</f>
        <v>1/nmi</v>
      </c>
      <c r="O59" s="11" t="str">
        <f aca="false">IF(K59&lt;&gt;"",K59,"")&amp;IF(L59&lt;&gt;"1","/"&amp;IF(ISNUMBER(FIND(".",L59)),"("&amp;L59&amp;")",L59),"")</f>
        <v>nmi</v>
      </c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</row>
    <row r="60" customFormat="false" ht="15.75" hidden="false" customHeight="false" outlineLevel="0" collapsed="false">
      <c r="A60" s="1" t="s">
        <v>98</v>
      </c>
      <c r="B60" s="0"/>
      <c r="C60" s="1" t="s">
        <v>14</v>
      </c>
      <c r="D60" s="1" t="s">
        <v>15</v>
      </c>
      <c r="E60" s="1" t="s">
        <v>14</v>
      </c>
      <c r="F60" s="2" t="s">
        <v>99</v>
      </c>
      <c r="G60" s="9" t="s">
        <v>103</v>
      </c>
      <c r="H60" s="10" t="s">
        <v>21</v>
      </c>
      <c r="I60" s="3" t="n">
        <v>0</v>
      </c>
      <c r="J60" s="0"/>
      <c r="K6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a_0</v>
      </c>
      <c r="L6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60" s="11" t="str">
        <f aca="false">SUBSTITUTE(SUBSTITUTE(SUBSTITUTE(("U."&amp;$G60&amp;IF($H60&lt;&gt;"1","/"&amp;IF(ISNUMBER(FIND("*",$H60)),"("&amp;"U."&amp;$H60&amp;")","U."&amp;$H60),"")),"*","*U."),"U.1","1"),"U.(","(U.")</f>
        <v>U.a_0</v>
      </c>
      <c r="N60" s="11" t="str">
        <f aca="false">IF(H60&lt;&gt;"",H60,"")&amp;IF(G60&lt;&gt;"1","/"&amp;IF(ISNUMBER(FIND("*",G60)),"("&amp;G60&amp;")",G60),"")</f>
        <v>1/a_0</v>
      </c>
      <c r="O60" s="11" t="str">
        <f aca="false">IF(K60&lt;&gt;"",K60,"")&amp;IF(L60&lt;&gt;"1","/"&amp;IF(ISNUMBER(FIND(".",L60)),"("&amp;L60&amp;")",L60),"")</f>
        <v>a_0</v>
      </c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</row>
    <row r="61" customFormat="false" ht="15.75" hidden="false" customHeight="false" outlineLevel="0" collapsed="false">
      <c r="A61" s="1" t="s">
        <v>98</v>
      </c>
      <c r="B61" s="0"/>
      <c r="C61" s="1" t="s">
        <v>14</v>
      </c>
      <c r="D61" s="1" t="s">
        <v>15</v>
      </c>
      <c r="E61" s="1" t="s">
        <v>14</v>
      </c>
      <c r="F61" s="2" t="s">
        <v>99</v>
      </c>
      <c r="G61" s="9" t="s">
        <v>104</v>
      </c>
      <c r="H61" s="10" t="s">
        <v>21</v>
      </c>
      <c r="I61" s="3" t="n">
        <v>0</v>
      </c>
      <c r="J61" s="0"/>
      <c r="K6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l_n</v>
      </c>
      <c r="L6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61" s="11" t="str">
        <f aca="false">SUBSTITUTE(SUBSTITUTE(SUBSTITUTE(("U."&amp;$G61&amp;IF($H61&lt;&gt;"1","/"&amp;IF(ISNUMBER(FIND("*",$H61)),"("&amp;"U."&amp;$H61&amp;")","U."&amp;$H61),"")),"*","*U."),"U.1","1"),"U.(","(U.")</f>
        <v>U.l_n</v>
      </c>
      <c r="N61" s="11" t="str">
        <f aca="false">IF(H61&lt;&gt;"",H61,"")&amp;IF(G61&lt;&gt;"1","/"&amp;IF(ISNUMBER(FIND("*",G61)),"("&amp;G61&amp;")",G61),"")</f>
        <v>1/l_n</v>
      </c>
      <c r="O61" s="11" t="str">
        <f aca="false">IF(K61&lt;&gt;"",K61,"")&amp;IF(L61&lt;&gt;"1","/"&amp;IF(ISNUMBER(FIND(".",L61)),"("&amp;L61&amp;")",L61),"")</f>
        <v>l_n</v>
      </c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</row>
    <row r="62" customFormat="false" ht="15.75" hidden="false" customHeight="false" outlineLevel="0" collapsed="false">
      <c r="A62" s="1" t="s">
        <v>98</v>
      </c>
      <c r="B62" s="0"/>
      <c r="C62" s="1" t="s">
        <v>14</v>
      </c>
      <c r="D62" s="1" t="s">
        <v>15</v>
      </c>
      <c r="E62" s="1" t="s">
        <v>14</v>
      </c>
      <c r="F62" s="2" t="s">
        <v>99</v>
      </c>
      <c r="G62" s="9" t="s">
        <v>105</v>
      </c>
      <c r="H62" s="10" t="s">
        <v>21</v>
      </c>
      <c r="I62" s="3" t="n">
        <v>0</v>
      </c>
      <c r="J62" s="0"/>
      <c r="K6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ly</v>
      </c>
      <c r="L6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62" s="11" t="str">
        <f aca="false">SUBSTITUTE(SUBSTITUTE(SUBSTITUTE(("U."&amp;$G62&amp;IF($H62&lt;&gt;"1","/"&amp;IF(ISNUMBER(FIND("*",$H62)),"("&amp;"U."&amp;$H62&amp;")","U."&amp;$H62),"")),"*","*U."),"U.1","1"),"U.(","(U.")</f>
        <v>U.ly</v>
      </c>
      <c r="N62" s="11" t="str">
        <f aca="false">IF(H62&lt;&gt;"",H62,"")&amp;IF(G62&lt;&gt;"1","/"&amp;IF(ISNUMBER(FIND("*",G62)),"("&amp;G62&amp;")",G62),"")</f>
        <v>1/ly</v>
      </c>
      <c r="O62" s="11" t="str">
        <f aca="false">IF(K62&lt;&gt;"",K62,"")&amp;IF(L62&lt;&gt;"1","/"&amp;IF(ISNUMBER(FIND(".",L62)),"("&amp;L62&amp;")",L62),"")</f>
        <v>ly</v>
      </c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</row>
    <row r="63" customFormat="false" ht="15.75" hidden="false" customHeight="false" outlineLevel="0" collapsed="false">
      <c r="A63" s="1" t="s">
        <v>98</v>
      </c>
      <c r="B63" s="0"/>
      <c r="C63" s="1" t="s">
        <v>14</v>
      </c>
      <c r="D63" s="1" t="s">
        <v>15</v>
      </c>
      <c r="E63" s="1" t="s">
        <v>14</v>
      </c>
      <c r="F63" s="2" t="s">
        <v>99</v>
      </c>
      <c r="G63" s="9" t="s">
        <v>106</v>
      </c>
      <c r="H63" s="10" t="s">
        <v>21</v>
      </c>
      <c r="I63" s="3" t="n">
        <v>0</v>
      </c>
      <c r="J63" s="0"/>
      <c r="K6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au</v>
      </c>
      <c r="L6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63" s="11" t="str">
        <f aca="false">SUBSTITUTE(SUBSTITUTE(SUBSTITUTE(("U."&amp;$G63&amp;IF($H63&lt;&gt;"1","/"&amp;IF(ISNUMBER(FIND("*",$H63)),"("&amp;"U."&amp;$H63&amp;")","U."&amp;$H63),"")),"*","*U."),"U.1","1"),"U.(","(U.")</f>
        <v>U.au</v>
      </c>
      <c r="N63" s="11" t="str">
        <f aca="false">IF(H63&lt;&gt;"",H63,"")&amp;IF(G63&lt;&gt;"1","/"&amp;IF(ISNUMBER(FIND("*",G63)),"("&amp;G63&amp;")",G63),"")</f>
        <v>1/au</v>
      </c>
      <c r="O63" s="11" t="str">
        <f aca="false">IF(K63&lt;&gt;"",K63,"")&amp;IF(L63&lt;&gt;"1","/"&amp;IF(ISNUMBER(FIND(".",L63)),"("&amp;L63&amp;")",L63),"")</f>
        <v>au</v>
      </c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</row>
    <row r="64" customFormat="false" ht="15.75" hidden="false" customHeight="false" outlineLevel="0" collapsed="false">
      <c r="A64" s="1" t="s">
        <v>98</v>
      </c>
      <c r="B64" s="0"/>
      <c r="C64" s="1" t="s">
        <v>14</v>
      </c>
      <c r="D64" s="1" t="s">
        <v>15</v>
      </c>
      <c r="E64" s="1" t="s">
        <v>14</v>
      </c>
      <c r="F64" s="2" t="s">
        <v>99</v>
      </c>
      <c r="G64" s="9" t="s">
        <v>107</v>
      </c>
      <c r="H64" s="10" t="s">
        <v>21</v>
      </c>
      <c r="I64" s="3" t="n">
        <v>0</v>
      </c>
      <c r="J64" s="0"/>
      <c r="K6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pc</v>
      </c>
      <c r="L6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64" s="11" t="str">
        <f aca="false">SUBSTITUTE(SUBSTITUTE(SUBSTITUTE(("U."&amp;$G64&amp;IF($H64&lt;&gt;"1","/"&amp;IF(ISNUMBER(FIND("*",$H64)),"("&amp;"U."&amp;$H64&amp;")","U."&amp;$H64),"")),"*","*U."),"U.1","1"),"U.(","(U.")</f>
        <v>U.pc</v>
      </c>
      <c r="N64" s="11" t="str">
        <f aca="false">IF(H64&lt;&gt;"",H64,"")&amp;IF(G64&lt;&gt;"1","/"&amp;IF(ISNUMBER(FIND("*",G64)),"("&amp;G64&amp;")",G64),"")</f>
        <v>1/pc</v>
      </c>
      <c r="O64" s="11" t="str">
        <f aca="false">IF(K64&lt;&gt;"",K64,"")&amp;IF(L64&lt;&gt;"1","/"&amp;IF(ISNUMBER(FIND(".",L64)),"("&amp;L64&amp;")",L64),"")</f>
        <v>pc</v>
      </c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</row>
    <row r="65" customFormat="false" ht="15.75" hidden="false" customHeight="false" outlineLevel="0" collapsed="false">
      <c r="A65" s="1" t="s">
        <v>108</v>
      </c>
      <c r="B65" s="1" t="s">
        <v>109</v>
      </c>
      <c r="C65" s="1" t="s">
        <v>15</v>
      </c>
      <c r="D65" s="1" t="s">
        <v>15</v>
      </c>
      <c r="E65" s="1" t="s">
        <v>14</v>
      </c>
      <c r="F65" s="2" t="s">
        <v>110</v>
      </c>
      <c r="G65" s="9" t="s">
        <v>19</v>
      </c>
      <c r="H65" s="10" t="s">
        <v>23</v>
      </c>
      <c r="I65" s="3" t="n">
        <v>0</v>
      </c>
      <c r="J65" s="0"/>
      <c r="K6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6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M65" s="11" t="str">
        <f aca="false">SUBSTITUTE(SUBSTITUTE(SUBSTITUTE(("U."&amp;$G65&amp;IF($H65&lt;&gt;"1","/"&amp;IF(ISNUMBER(FIND("*",$H65)),"("&amp;"U."&amp;$H65&amp;")","U."&amp;$H65),"")),"*","*U."),"U.1","1"),"U.(","(U.")</f>
        <v>U.m/U.C</v>
      </c>
      <c r="N65" s="11" t="str">
        <f aca="false">IF(H65&lt;&gt;"",H65,"")&amp;IF(G65&lt;&gt;"1","/"&amp;IF(ISNUMBER(FIND("*",G65)),"("&amp;G65&amp;")",G65),"")</f>
        <v>C/m</v>
      </c>
      <c r="O65" s="11" t="str">
        <f aca="false">IF(K65&lt;&gt;"",K65,"")&amp;IF(L65&lt;&gt;"1","/"&amp;IF(ISNUMBER(FIND(".",L65)),"("&amp;L65&amp;")",L65),"")</f>
        <v>m/C</v>
      </c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</row>
    <row r="66" customFormat="false" ht="15.75" hidden="false" customHeight="false" outlineLevel="0" collapsed="false">
      <c r="A66" s="1" t="s">
        <v>108</v>
      </c>
      <c r="B66" s="1" t="s">
        <v>109</v>
      </c>
      <c r="C66" s="1" t="s">
        <v>14</v>
      </c>
      <c r="D66" s="1" t="s">
        <v>15</v>
      </c>
      <c r="E66" s="1" t="s">
        <v>15</v>
      </c>
      <c r="F66" s="2" t="s">
        <v>110</v>
      </c>
      <c r="G66" s="9" t="s">
        <v>19</v>
      </c>
      <c r="H66" s="10" t="s">
        <v>26</v>
      </c>
      <c r="I66" s="3" t="n">
        <v>0</v>
      </c>
      <c r="J66" s="0"/>
      <c r="K6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6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mol</v>
      </c>
      <c r="M66" s="11" t="str">
        <f aca="false">SUBSTITUTE(SUBSTITUTE(SUBSTITUTE(("U."&amp;$G66&amp;IF($H66&lt;&gt;"1","/"&amp;IF(ISNUMBER(FIND("*",$H66)),"("&amp;"U."&amp;$H66&amp;")","U."&amp;$H66),"")),"*","*U."),"U.1","1"),"U.(","(U.")</f>
        <v>U.m/U.mol</v>
      </c>
      <c r="N66" s="11" t="str">
        <f aca="false">IF(H66&lt;&gt;"",H66,"")&amp;IF(G66&lt;&gt;"1","/"&amp;IF(ISNUMBER(FIND("*",G66)),"("&amp;G66&amp;")",G66),"")</f>
        <v>mol/m</v>
      </c>
      <c r="O66" s="11" t="str">
        <f aca="false">IF(K66&lt;&gt;"",K66,"")&amp;IF(L66&lt;&gt;"1","/"&amp;IF(ISNUMBER(FIND(".",L66)),"("&amp;L66&amp;")",L66),"")</f>
        <v>m/mol</v>
      </c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</row>
    <row r="67" customFormat="false" ht="15.75" hidden="false" customHeight="false" outlineLevel="0" collapsed="false">
      <c r="A67" s="1" t="s">
        <v>111</v>
      </c>
      <c r="B67" s="1" t="s">
        <v>112</v>
      </c>
      <c r="C67" s="1" t="s">
        <v>15</v>
      </c>
      <c r="D67" s="1" t="s">
        <v>15</v>
      </c>
      <c r="E67" s="1" t="s">
        <v>15</v>
      </c>
      <c r="F67" s="2" t="s">
        <v>113</v>
      </c>
      <c r="G67" s="9" t="s">
        <v>95</v>
      </c>
      <c r="H67" s="10" t="s">
        <v>19</v>
      </c>
      <c r="I67" s="3" t="n">
        <v>0</v>
      </c>
      <c r="J67" s="0"/>
      <c r="K6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</v>
      </c>
      <c r="L6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M67" s="11" t="str">
        <f aca="false">SUBSTITUTE(SUBSTITUTE(SUBSTITUTE(("U."&amp;$G67&amp;IF($H67&lt;&gt;"1","/"&amp;IF(ISNUMBER(FIND("*",$H67)),"("&amp;"U."&amp;$H67&amp;")","U."&amp;$H67),"")),"*","*U."),"U.1","1"),"U.(","(U.")</f>
        <v>U.H/U.m</v>
      </c>
      <c r="N67" s="11" t="str">
        <f aca="false">IF(H67&lt;&gt;"",H67,"")&amp;IF(G67&lt;&gt;"1","/"&amp;IF(ISNUMBER(FIND("*",G67)),"("&amp;G67&amp;")",G67),"")</f>
        <v>m/H</v>
      </c>
      <c r="O67" s="11" t="str">
        <f aca="false">IF(K67&lt;&gt;"",K67,"")&amp;IF(L67&lt;&gt;"1","/"&amp;IF(ISNUMBER(FIND(".",L67)),"("&amp;L67&amp;")",L67),"")</f>
        <v>H/m</v>
      </c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</row>
    <row r="68" customFormat="false" ht="15.75" hidden="false" customHeight="false" outlineLevel="0" collapsed="false">
      <c r="A68" s="1" t="s">
        <v>111</v>
      </c>
      <c r="B68" s="1" t="s">
        <v>112</v>
      </c>
      <c r="C68" s="1" t="s">
        <v>14</v>
      </c>
      <c r="D68" s="1" t="s">
        <v>15</v>
      </c>
      <c r="E68" s="1" t="s">
        <v>14</v>
      </c>
      <c r="F68" s="2" t="s">
        <v>113</v>
      </c>
      <c r="G68" s="9" t="s">
        <v>14</v>
      </c>
      <c r="H68" s="10" t="s">
        <v>114</v>
      </c>
      <c r="I68" s="3" t="n">
        <v>0</v>
      </c>
      <c r="J68" s="0"/>
      <c r="K6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N</v>
      </c>
      <c r="L6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A2</v>
      </c>
      <c r="M68" s="11" t="str">
        <f aca="false">SUBSTITUTE(SUBSTITUTE(SUBSTITUTE(("U."&amp;$G68&amp;IF($H68&lt;&gt;"1","/"&amp;IF(ISNUMBER(FIND("*",$H68)),"("&amp;"U."&amp;$H68&amp;")","U."&amp;$H68),"")),"*","*U."),"U.1","1"),"U.(","(U.")</f>
        <v>U.N/U.A^2</v>
      </c>
      <c r="N68" s="11" t="str">
        <f aca="false">IF(H68&lt;&gt;"",H68,"")&amp;IF(G68&lt;&gt;"1","/"&amp;IF(ISNUMBER(FIND("*",G68)),"("&amp;G68&amp;")",G68),"")</f>
        <v>A^2/N</v>
      </c>
      <c r="O68" s="11" t="str">
        <f aca="false">IF(K68&lt;&gt;"",K68,"")&amp;IF(L68&lt;&gt;"1","/"&amp;IF(ISNUMBER(FIND(".",L68)),"("&amp;L68&amp;")",L68),"")</f>
        <v>N/A2</v>
      </c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</row>
    <row r="69" customFormat="false" ht="15.75" hidden="false" customHeight="false" outlineLevel="0" collapsed="false">
      <c r="A69" s="3" t="s">
        <v>115</v>
      </c>
      <c r="B69" s="0"/>
      <c r="C69" s="1" t="s">
        <v>14</v>
      </c>
      <c r="D69" s="1" t="s">
        <v>15</v>
      </c>
      <c r="E69" s="1" t="s">
        <v>14</v>
      </c>
      <c r="F69" s="2" t="s">
        <v>116</v>
      </c>
      <c r="G69" s="9" t="s">
        <v>117</v>
      </c>
      <c r="H69" s="10" t="s">
        <v>48</v>
      </c>
      <c r="I69" s="0"/>
      <c r="J69" s="0"/>
      <c r="K6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cd</v>
      </c>
      <c r="L6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m2</v>
      </c>
      <c r="M69" s="11" t="str">
        <f aca="false">SUBSTITUTE(SUBSTITUTE(SUBSTITUTE(("U."&amp;$G69&amp;IF($H69&lt;&gt;"1","/"&amp;IF(ISNUMBER(FIND("*",$H69)),"("&amp;"U."&amp;$H69&amp;")","U."&amp;$H69),"")),"*","*U."),"U.1","1"),"U.(","(U.")</f>
        <v>U.cd/U.m^2</v>
      </c>
      <c r="N69" s="11" t="str">
        <f aca="false">IF(H69&lt;&gt;"",H69,"")&amp;IF(G69&lt;&gt;"1","/"&amp;IF(ISNUMBER(FIND("*",G69)),"("&amp;G69&amp;")",G69),"")</f>
        <v>m^2/cd</v>
      </c>
      <c r="O69" s="11" t="str">
        <f aca="false">IF(K69&lt;&gt;"",K69,"")&amp;IF(L69&lt;&gt;"1","/"&amp;IF(ISNUMBER(FIND(".",L69)),"("&amp;L69&amp;")",L69),"")</f>
        <v>cd/m2</v>
      </c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</row>
    <row r="70" customFormat="false" ht="15.75" hidden="false" customHeight="false" outlineLevel="0" collapsed="false">
      <c r="A70" s="3" t="s">
        <v>115</v>
      </c>
      <c r="B70" s="0"/>
      <c r="C70" s="1" t="s">
        <v>15</v>
      </c>
      <c r="D70" s="1" t="s">
        <v>15</v>
      </c>
      <c r="E70" s="1" t="s">
        <v>15</v>
      </c>
      <c r="F70" s="2" t="s">
        <v>116</v>
      </c>
      <c r="G70" s="9" t="s">
        <v>118</v>
      </c>
      <c r="H70" s="10" t="s">
        <v>21</v>
      </c>
      <c r="I70" s="0"/>
      <c r="J70" s="0"/>
      <c r="K7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sb</v>
      </c>
      <c r="L7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0" s="11" t="str">
        <f aca="false">SUBSTITUTE(SUBSTITUTE(SUBSTITUTE(("U."&amp;$G70&amp;IF($H70&lt;&gt;"1","/"&amp;IF(ISNUMBER(FIND("*",$H70)),"("&amp;"U."&amp;$H70&amp;")","U."&amp;$H70),"")),"*","*U."),"U.1","1"),"U.(","(U.")</f>
        <v>U.sb</v>
      </c>
      <c r="N70" s="11" t="str">
        <f aca="false">IF(H70&lt;&gt;"",H70,"")&amp;IF(G70&lt;&gt;"1","/"&amp;IF(ISNUMBER(FIND("*",G70)),"("&amp;G70&amp;")",G70),"")</f>
        <v>1/sb</v>
      </c>
      <c r="O70" s="11" t="str">
        <f aca="false">IF(K70&lt;&gt;"",K70,"")&amp;IF(L70&lt;&gt;"1","/"&amp;IF(ISNUMBER(FIND(".",L70)),"("&amp;L70&amp;")",L70),"")</f>
        <v>sb</v>
      </c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</row>
    <row r="71" customFormat="false" ht="15.75" hidden="false" customHeight="false" outlineLevel="0" collapsed="false">
      <c r="A71" s="3" t="s">
        <v>119</v>
      </c>
      <c r="B71" s="1" t="s">
        <v>120</v>
      </c>
      <c r="C71" s="1" t="s">
        <v>15</v>
      </c>
      <c r="D71" s="1" t="s">
        <v>15</v>
      </c>
      <c r="E71" s="1" t="s">
        <v>15</v>
      </c>
      <c r="F71" s="2" t="s">
        <v>121</v>
      </c>
      <c r="G71" s="9" t="s">
        <v>122</v>
      </c>
      <c r="H71" s="10" t="s">
        <v>21</v>
      </c>
      <c r="I71" s="0"/>
      <c r="J71" s="0"/>
      <c r="K7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lx</v>
      </c>
      <c r="L7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1" s="11" t="str">
        <f aca="false">SUBSTITUTE(SUBSTITUTE(SUBSTITUTE(("U."&amp;$G71&amp;IF($H71&lt;&gt;"1","/"&amp;IF(ISNUMBER(FIND("*",$H71)),"("&amp;"U."&amp;$H71&amp;")","U."&amp;$H71),"")),"*","*U."),"U.1","1"),"U.(","(U.")</f>
        <v>U.lx</v>
      </c>
      <c r="N71" s="11" t="str">
        <f aca="false">IF(H71&lt;&gt;"",H71,"")&amp;IF(G71&lt;&gt;"1","/"&amp;IF(ISNUMBER(FIND("*",G71)),"("&amp;G71&amp;")",G71),"")</f>
        <v>1/lx</v>
      </c>
      <c r="O71" s="11" t="str">
        <f aca="false">IF(K71&lt;&gt;"",K71,"")&amp;IF(L71&lt;&gt;"1","/"&amp;IF(ISNUMBER(FIND(".",L71)),"("&amp;L71&amp;")",L71),"")</f>
        <v>lx</v>
      </c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</row>
    <row r="72" customFormat="false" ht="15.75" hidden="false" customHeight="false" outlineLevel="0" collapsed="false">
      <c r="A72" s="3" t="s">
        <v>123</v>
      </c>
      <c r="B72" s="1" t="s">
        <v>124</v>
      </c>
      <c r="C72" s="1" t="s">
        <v>15</v>
      </c>
      <c r="D72" s="1" t="s">
        <v>15</v>
      </c>
      <c r="E72" s="1" t="s">
        <v>15</v>
      </c>
      <c r="F72" s="2" t="s">
        <v>24</v>
      </c>
      <c r="G72" s="9" t="s">
        <v>117</v>
      </c>
      <c r="H72" s="10" t="s">
        <v>21</v>
      </c>
      <c r="I72" s="0"/>
      <c r="J72" s="0"/>
      <c r="K7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cd</v>
      </c>
      <c r="L7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2" s="11" t="str">
        <f aca="false">SUBSTITUTE(SUBSTITUTE(SUBSTITUTE(("U."&amp;$G72&amp;IF($H72&lt;&gt;"1","/"&amp;IF(ISNUMBER(FIND("*",$H72)),"("&amp;"U."&amp;$H72&amp;")","U."&amp;$H72),"")),"*","*U."),"U.1","1"),"U.(","(U.")</f>
        <v>U.cd</v>
      </c>
      <c r="N72" s="11" t="str">
        <f aca="false">IF(H72&lt;&gt;"",H72,"")&amp;IF(G72&lt;&gt;"1","/"&amp;IF(ISNUMBER(FIND("*",G72)),"("&amp;G72&amp;")",G72),"")</f>
        <v>1/cd</v>
      </c>
      <c r="O72" s="11" t="str">
        <f aca="false">IF(K72&lt;&gt;"",K72,"")&amp;IF(L72&lt;&gt;"1","/"&amp;IF(ISNUMBER(FIND(".",L72)),"("&amp;L72&amp;")",L72),"")</f>
        <v>cd</v>
      </c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</row>
    <row r="73" customFormat="false" ht="15.75" hidden="false" customHeight="false" outlineLevel="0" collapsed="false">
      <c r="A73" s="1" t="s">
        <v>125</v>
      </c>
      <c r="B73" s="1" t="s">
        <v>126</v>
      </c>
      <c r="C73" s="1" t="s">
        <v>15</v>
      </c>
      <c r="D73" s="1" t="s">
        <v>15</v>
      </c>
      <c r="E73" s="1" t="s">
        <v>15</v>
      </c>
      <c r="F73" s="2" t="s">
        <v>127</v>
      </c>
      <c r="G73" s="9" t="s">
        <v>24</v>
      </c>
      <c r="H73" s="9" t="s">
        <v>128</v>
      </c>
      <c r="I73" s="3"/>
      <c r="J73" s="0"/>
      <c r="K7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7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T</v>
      </c>
      <c r="M73" s="11" t="str">
        <f aca="false">SUBSTITUTE(SUBSTITUTE(SUBSTITUTE(("U."&amp;$G73&amp;IF($H73&lt;&gt;"1","/"&amp;IF(ISNUMBER(FIND("*",$H73)),"("&amp;"U."&amp;$H73&amp;")","U."&amp;$H73),"")),"*","*U."),"U.1","1"),"U.(","(U.")</f>
        <v>U.J/U.T</v>
      </c>
      <c r="N73" s="11" t="str">
        <f aca="false">IF(H73&lt;&gt;"",H73,"")&amp;IF(G73&lt;&gt;"1","/"&amp;IF(ISNUMBER(FIND("*",G73)),"("&amp;G73&amp;")",G73),"")</f>
        <v>T/J</v>
      </c>
      <c r="O73" s="11" t="str">
        <f aca="false">IF(K73&lt;&gt;"",K73,"")&amp;IF(L73&lt;&gt;"1","/"&amp;IF(ISNUMBER(FIND(".",L73)),"("&amp;L73&amp;")",L73),"")</f>
        <v>J/T</v>
      </c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</row>
    <row r="74" customFormat="false" ht="15.75" hidden="false" customHeight="false" outlineLevel="0" collapsed="false">
      <c r="A74" s="1" t="s">
        <v>125</v>
      </c>
      <c r="B74" s="1" t="s">
        <v>126</v>
      </c>
      <c r="C74" s="1" t="s">
        <v>14</v>
      </c>
      <c r="D74" s="1" t="s">
        <v>15</v>
      </c>
      <c r="E74" s="1" t="s">
        <v>14</v>
      </c>
      <c r="F74" s="2" t="s">
        <v>127</v>
      </c>
      <c r="G74" s="9" t="s">
        <v>129</v>
      </c>
      <c r="H74" s="9" t="s">
        <v>21</v>
      </c>
      <c r="I74" s="3"/>
      <c r="J74" s="0"/>
      <c r="K7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mu_B</v>
      </c>
      <c r="L7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4" s="11" t="str">
        <f aca="false">SUBSTITUTE(SUBSTITUTE(SUBSTITUTE(("U."&amp;$G74&amp;IF($H74&lt;&gt;"1","/"&amp;IF(ISNUMBER(FIND("*",$H74)),"("&amp;"U."&amp;$H74&amp;")","U."&amp;$H74),"")),"*","*U."),"U.1","1"),"U.(","(U.")</f>
        <v>U.mu_B</v>
      </c>
      <c r="N74" s="11" t="str">
        <f aca="false">IF(H74&lt;&gt;"",H74,"")&amp;IF(G74&lt;&gt;"1","/"&amp;IF(ISNUMBER(FIND("*",G74)),"("&amp;G74&amp;")",G74),"")</f>
        <v>1/mu_B</v>
      </c>
      <c r="O74" s="11" t="str">
        <f aca="false">IF(K74&lt;&gt;"",K74,"")&amp;IF(L74&lt;&gt;"1","/"&amp;IF(ISNUMBER(FIND(".",L74)),"("&amp;L74&amp;")",L74),"")</f>
        <v>mu_B</v>
      </c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</row>
    <row r="75" customFormat="false" ht="15.75" hidden="false" customHeight="false" outlineLevel="0" collapsed="false">
      <c r="A75" s="1" t="s">
        <v>130</v>
      </c>
      <c r="B75" s="1" t="s">
        <v>131</v>
      </c>
      <c r="C75" s="1" t="s">
        <v>15</v>
      </c>
      <c r="D75" s="1" t="s">
        <v>15</v>
      </c>
      <c r="E75" s="1" t="s">
        <v>15</v>
      </c>
      <c r="F75" s="2" t="s">
        <v>132</v>
      </c>
      <c r="G75" s="9" t="s">
        <v>133</v>
      </c>
      <c r="H75" s="9" t="s">
        <v>19</v>
      </c>
      <c r="I75" s="3"/>
      <c r="J75" s="0"/>
      <c r="K7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AT</v>
      </c>
      <c r="L7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M75" s="11" t="str">
        <f aca="false">SUBSTITUTE(SUBSTITUTE(SUBSTITUTE(("U."&amp;$G75&amp;IF($H75&lt;&gt;"1","/"&amp;IF(ISNUMBER(FIND("*",$H75)),"("&amp;"U."&amp;$H75&amp;")","U."&amp;$H75),"")),"*","*U."),"U.1","1"),"U.(","(U.")</f>
        <v>U.AT/U.m</v>
      </c>
      <c r="N75" s="11" t="str">
        <f aca="false">IF(H75&lt;&gt;"",H75,"")&amp;IF(G75&lt;&gt;"1","/"&amp;IF(ISNUMBER(FIND("*",G75)),"("&amp;G75&amp;")",G75),"")</f>
        <v>m/AT</v>
      </c>
      <c r="O75" s="11" t="str">
        <f aca="false">IF(K75&lt;&gt;"",K75,"")&amp;IF(L75&lt;&gt;"1","/"&amp;IF(ISNUMBER(FIND(".",L75)),"("&amp;L75&amp;")",L75),"")</f>
        <v>AT/m</v>
      </c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</row>
    <row r="76" customFormat="false" ht="15.75" hidden="false" customHeight="false" outlineLevel="0" collapsed="false">
      <c r="A76" s="1" t="s">
        <v>130</v>
      </c>
      <c r="B76" s="1" t="s">
        <v>131</v>
      </c>
      <c r="C76" s="1" t="s">
        <v>14</v>
      </c>
      <c r="D76" s="1" t="s">
        <v>15</v>
      </c>
      <c r="E76" s="1" t="s">
        <v>14</v>
      </c>
      <c r="F76" s="2" t="s">
        <v>132</v>
      </c>
      <c r="G76" s="9" t="s">
        <v>134</v>
      </c>
      <c r="H76" s="9" t="s">
        <v>21</v>
      </c>
      <c r="I76" s="3"/>
      <c r="J76" s="0"/>
      <c r="K7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Oe</v>
      </c>
      <c r="L7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6" s="11" t="str">
        <f aca="false">SUBSTITUTE(SUBSTITUTE(SUBSTITUTE(("U."&amp;$G76&amp;IF($H76&lt;&gt;"1","/"&amp;IF(ISNUMBER(FIND("*",$H76)),"("&amp;"U."&amp;$H76&amp;")","U."&amp;$H76),"")),"*","*U."),"U.1","1"),"U.(","(U.")</f>
        <v>U.Oe</v>
      </c>
      <c r="N76" s="11" t="str">
        <f aca="false">IF(H76&lt;&gt;"",H76,"")&amp;IF(G76&lt;&gt;"1","/"&amp;IF(ISNUMBER(FIND("*",G76)),"("&amp;G76&amp;")",G76),"")</f>
        <v>1/Oe</v>
      </c>
      <c r="O76" s="11" t="str">
        <f aca="false">IF(K76&lt;&gt;"",K76,"")&amp;IF(L76&lt;&gt;"1","/"&amp;IF(ISNUMBER(FIND(".",L76)),"("&amp;L76&amp;")",L76),"")</f>
        <v>Oe</v>
      </c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</row>
    <row r="77" customFormat="false" ht="15.75" hidden="false" customHeight="false" outlineLevel="0" collapsed="false">
      <c r="A77" s="1" t="s">
        <v>135</v>
      </c>
      <c r="B77" s="1" t="s">
        <v>136</v>
      </c>
      <c r="C77" s="1" t="s">
        <v>15</v>
      </c>
      <c r="D77" s="1" t="s">
        <v>15</v>
      </c>
      <c r="E77" s="1" t="s">
        <v>15</v>
      </c>
      <c r="F77" s="2" t="s">
        <v>137</v>
      </c>
      <c r="G77" s="9" t="s">
        <v>138</v>
      </c>
      <c r="H77" s="10" t="s">
        <v>21</v>
      </c>
      <c r="I77" s="0"/>
      <c r="J77" s="0"/>
      <c r="K7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Wb</v>
      </c>
      <c r="L7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7" s="11" t="str">
        <f aca="false">SUBSTITUTE(SUBSTITUTE(SUBSTITUTE(("U."&amp;$G77&amp;IF($H77&lt;&gt;"1","/"&amp;IF(ISNUMBER(FIND("*",$H77)),"("&amp;"U."&amp;$H77&amp;")","U."&amp;$H77),"")),"*","*U."),"U.1","1"),"U.(","(U.")</f>
        <v>U.Wb</v>
      </c>
      <c r="N77" s="11" t="str">
        <f aca="false">IF(H77&lt;&gt;"",H77,"")&amp;IF(G77&lt;&gt;"1","/"&amp;IF(ISNUMBER(FIND("*",G77)),"("&amp;G77&amp;")",G77),"")</f>
        <v>1/Wb</v>
      </c>
      <c r="O77" s="11" t="str">
        <f aca="false">IF(K77&lt;&gt;"",K77,"")&amp;IF(L77&lt;&gt;"1","/"&amp;IF(ISNUMBER(FIND(".",L77)),"("&amp;L77&amp;")",L77),"")</f>
        <v>Wb</v>
      </c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</row>
    <row r="78" customFormat="false" ht="15.75" hidden="false" customHeight="false" outlineLevel="0" collapsed="false">
      <c r="A78" s="1" t="s">
        <v>135</v>
      </c>
      <c r="B78" s="1" t="s">
        <v>136</v>
      </c>
      <c r="C78" s="1" t="s">
        <v>14</v>
      </c>
      <c r="D78" s="1" t="s">
        <v>15</v>
      </c>
      <c r="E78" s="1" t="s">
        <v>14</v>
      </c>
      <c r="F78" s="2" t="s">
        <v>137</v>
      </c>
      <c r="G78" s="9" t="s">
        <v>139</v>
      </c>
      <c r="H78" s="10" t="s">
        <v>21</v>
      </c>
      <c r="I78" s="0"/>
      <c r="J78" s="0"/>
      <c r="K7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Mx</v>
      </c>
      <c r="L7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8" s="11" t="str">
        <f aca="false">SUBSTITUTE(SUBSTITUTE(SUBSTITUTE(("U."&amp;$G78&amp;IF($H78&lt;&gt;"1","/"&amp;IF(ISNUMBER(FIND("*",$H78)),"("&amp;"U."&amp;$H78&amp;")","U."&amp;$H78),"")),"*","*U."),"U.1","1"),"U.(","(U.")</f>
        <v>U.Mx</v>
      </c>
      <c r="N78" s="11" t="str">
        <f aca="false">IF(H78&lt;&gt;"",H78,"")&amp;IF(G78&lt;&gt;"1","/"&amp;IF(ISNUMBER(FIND("*",G78)),"("&amp;G78&amp;")",G78),"")</f>
        <v>1/Mx</v>
      </c>
      <c r="O78" s="11" t="str">
        <f aca="false">IF(K78&lt;&gt;"",K78,"")&amp;IF(L78&lt;&gt;"1","/"&amp;IF(ISNUMBER(FIND(".",L78)),"("&amp;L78&amp;")",L78),"")</f>
        <v>Mx</v>
      </c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</row>
    <row r="79" customFormat="false" ht="15.75" hidden="false" customHeight="false" outlineLevel="0" collapsed="false">
      <c r="A79" s="1" t="s">
        <v>135</v>
      </c>
      <c r="B79" s="1" t="s">
        <v>136</v>
      </c>
      <c r="C79" s="1" t="s">
        <v>14</v>
      </c>
      <c r="D79" s="1" t="s">
        <v>15</v>
      </c>
      <c r="E79" s="1" t="s">
        <v>14</v>
      </c>
      <c r="F79" s="2" t="s">
        <v>137</v>
      </c>
      <c r="G79" s="9" t="s">
        <v>140</v>
      </c>
      <c r="H79" s="10" t="s">
        <v>21</v>
      </c>
      <c r="I79" s="0"/>
      <c r="J79" s="0"/>
      <c r="K7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pole</v>
      </c>
      <c r="L7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9" s="11" t="str">
        <f aca="false">SUBSTITUTE(SUBSTITUTE(SUBSTITUTE(("U."&amp;$G79&amp;IF($H79&lt;&gt;"1","/"&amp;IF(ISNUMBER(FIND("*",$H79)),"("&amp;"U."&amp;$H79&amp;")","U."&amp;$H79),"")),"*","*U."),"U.1","1"),"U.(","(U.")</f>
        <v>U.pole</v>
      </c>
      <c r="N79" s="11" t="str">
        <f aca="false">IF(H79&lt;&gt;"",H79,"")&amp;IF(G79&lt;&gt;"1","/"&amp;IF(ISNUMBER(FIND("*",G79)),"("&amp;G79&amp;")",G79),"")</f>
        <v>1/pole</v>
      </c>
      <c r="O79" s="11" t="str">
        <f aca="false">IF(K79&lt;&gt;"",K79,"")&amp;IF(L79&lt;&gt;"1","/"&amp;IF(ISNUMBER(FIND(".",L79)),"("&amp;L79&amp;")",L79),"")</f>
        <v>pole</v>
      </c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</row>
    <row r="80" s="1" customFormat="true" ht="15.75" hidden="false" customHeight="false" outlineLevel="0" collapsed="false">
      <c r="A80" s="1" t="s">
        <v>141</v>
      </c>
      <c r="B80" s="1" t="s">
        <v>142</v>
      </c>
      <c r="C80" s="1" t="s">
        <v>15</v>
      </c>
      <c r="D80" s="1" t="s">
        <v>15</v>
      </c>
      <c r="E80" s="1" t="s">
        <v>15</v>
      </c>
      <c r="F80" s="2" t="s">
        <v>143</v>
      </c>
      <c r="G80" s="9" t="s">
        <v>128</v>
      </c>
      <c r="H80" s="10" t="s">
        <v>21</v>
      </c>
      <c r="K8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T</v>
      </c>
      <c r="L8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0" s="11" t="str">
        <f aca="false">SUBSTITUTE(SUBSTITUTE(SUBSTITUTE(("U."&amp;$G80&amp;IF($H80&lt;&gt;"1","/"&amp;IF(ISNUMBER(FIND("*",$H80)),"("&amp;"U."&amp;$H80&amp;")","U."&amp;$H80),"")),"*","*U."),"U.1","1"),"U.(","(U.")</f>
        <v>U.T</v>
      </c>
      <c r="N80" s="11" t="str">
        <f aca="false">IF(H80&lt;&gt;"",H80,"")&amp;IF(G80&lt;&gt;"1","/"&amp;IF(ISNUMBER(FIND("*",G80)),"("&amp;G80&amp;")",G80),"")</f>
        <v>1/T</v>
      </c>
      <c r="O80" s="11" t="str">
        <f aca="false">IF(K80&lt;&gt;"",K80,"")&amp;IF(L80&lt;&gt;"1","/"&amp;IF(ISNUMBER(FIND(".",L80)),"("&amp;L80&amp;")",L80),"")</f>
        <v>T</v>
      </c>
    </row>
    <row r="81" s="1" customFormat="true" ht="15.75" hidden="false" customHeight="false" outlineLevel="0" collapsed="false">
      <c r="A81" s="1" t="s">
        <v>141</v>
      </c>
      <c r="B81" s="1" t="s">
        <v>142</v>
      </c>
      <c r="C81" s="1" t="s">
        <v>14</v>
      </c>
      <c r="D81" s="1" t="s">
        <v>15</v>
      </c>
      <c r="E81" s="1" t="s">
        <v>14</v>
      </c>
      <c r="F81" s="2" t="s">
        <v>143</v>
      </c>
      <c r="G81" s="9" t="s">
        <v>144</v>
      </c>
      <c r="H81" s="10" t="s">
        <v>21</v>
      </c>
      <c r="K8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Gs</v>
      </c>
      <c r="L8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1" s="11" t="str">
        <f aca="false">SUBSTITUTE(SUBSTITUTE(SUBSTITUTE(("U."&amp;$G81&amp;IF($H81&lt;&gt;"1","/"&amp;IF(ISNUMBER(FIND("*",$H81)),"("&amp;"U."&amp;$H81&amp;")","U."&amp;$H81),"")),"*","*U."),"U.1","1"),"U.(","(U.")</f>
        <v>U.Gs</v>
      </c>
      <c r="N81" s="11" t="str">
        <f aca="false">IF(H81&lt;&gt;"",H81,"")&amp;IF(G81&lt;&gt;"1","/"&amp;IF(ISNUMBER(FIND("*",G81)),"("&amp;G81&amp;")",G81),"")</f>
        <v>1/Gs</v>
      </c>
      <c r="O81" s="11" t="str">
        <f aca="false">IF(K81&lt;&gt;"",K81,"")&amp;IF(L81&lt;&gt;"1","/"&amp;IF(ISNUMBER(FIND(".",L81)),"("&amp;L81&amp;")",L81),"")</f>
        <v>Gs</v>
      </c>
    </row>
    <row r="82" customFormat="false" ht="15.75" hidden="false" customHeight="false" outlineLevel="0" collapsed="false">
      <c r="A82" s="1" t="s">
        <v>145</v>
      </c>
      <c r="B82" s="1" t="s">
        <v>146</v>
      </c>
      <c r="C82" s="1" t="s">
        <v>15</v>
      </c>
      <c r="D82" s="1" t="s">
        <v>15</v>
      </c>
      <c r="E82" s="1" t="s">
        <v>15</v>
      </c>
      <c r="F82" s="2" t="s">
        <v>147</v>
      </c>
      <c r="G82" s="9" t="s">
        <v>21</v>
      </c>
      <c r="H82" s="10" t="s">
        <v>138</v>
      </c>
      <c r="I82" s="0"/>
      <c r="J82" s="0"/>
      <c r="K8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8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Wb</v>
      </c>
      <c r="M82" s="11" t="str">
        <f aca="false">SUBSTITUTE(SUBSTITUTE(SUBSTITUTE(("U."&amp;$G82&amp;IF($H82&lt;&gt;"1","/"&amp;IF(ISNUMBER(FIND("*",$H82)),"("&amp;"U."&amp;$H82&amp;")","U."&amp;$H82),"")),"*","*U."),"U.1","1"),"U.(","(U.")</f>
        <v>1/U.Wb</v>
      </c>
      <c r="N82" s="11" t="str">
        <f aca="false">IF(H82&lt;&gt;"",H82,"")&amp;IF(G82&lt;&gt;"1","/"&amp;IF(ISNUMBER(FIND("*",G82)),"("&amp;G82&amp;")",G82),"")</f>
        <v>Wb</v>
      </c>
      <c r="O82" s="11" t="str">
        <f aca="false">IF(K82&lt;&gt;"",K82,"")&amp;IF(L82&lt;&gt;"1","/"&amp;IF(ISNUMBER(FIND(".",L82)),"("&amp;L82&amp;")",L82),"")</f>
        <v>1/Wb</v>
      </c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</row>
    <row r="83" customFormat="false" ht="15.75" hidden="false" customHeight="false" outlineLevel="0" collapsed="false">
      <c r="A83" s="1" t="s">
        <v>148</v>
      </c>
      <c r="B83" s="1" t="s">
        <v>149</v>
      </c>
      <c r="C83" s="1" t="s">
        <v>15</v>
      </c>
      <c r="D83" s="1" t="s">
        <v>15</v>
      </c>
      <c r="E83" s="1" t="s">
        <v>15</v>
      </c>
      <c r="F83" s="2" t="s">
        <v>150</v>
      </c>
      <c r="G83" s="9" t="s">
        <v>138</v>
      </c>
      <c r="H83" s="10" t="s">
        <v>23</v>
      </c>
      <c r="I83" s="0"/>
      <c r="J83" s="0"/>
      <c r="K8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Wb</v>
      </c>
      <c r="L8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M83" s="11" t="str">
        <f aca="false">SUBSTITUTE(SUBSTITUTE(SUBSTITUTE(("U."&amp;$G83&amp;IF($H83&lt;&gt;"1","/"&amp;IF(ISNUMBER(FIND("*",$H83)),"("&amp;"U."&amp;$H83&amp;")","U."&amp;$H83),"")),"*","*U."),"U.1","1"),"U.(","(U.")</f>
        <v>U.Wb/U.C</v>
      </c>
      <c r="N83" s="11" t="str">
        <f aca="false">IF(H83&lt;&gt;"",H83,"")&amp;IF(G83&lt;&gt;"1","/"&amp;IF(ISNUMBER(FIND("*",G83)),"("&amp;G83&amp;")",G83),"")</f>
        <v>C/Wb</v>
      </c>
      <c r="O83" s="11" t="str">
        <f aca="false">IF(K83&lt;&gt;"",K83,"")&amp;IF(L83&lt;&gt;"1","/"&amp;IF(ISNUMBER(FIND(".",L83)),"("&amp;L83&amp;")",L83),"")</f>
        <v>Wb/C</v>
      </c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</row>
    <row r="84" customFormat="false" ht="15.75" hidden="false" customHeight="false" outlineLevel="0" collapsed="false">
      <c r="A84" s="1" t="s">
        <v>148</v>
      </c>
      <c r="B84" s="1" t="s">
        <v>149</v>
      </c>
      <c r="C84" s="1" t="s">
        <v>14</v>
      </c>
      <c r="D84" s="1" t="s">
        <v>15</v>
      </c>
      <c r="E84" s="1" t="s">
        <v>14</v>
      </c>
      <c r="F84" s="2" t="s">
        <v>150</v>
      </c>
      <c r="G84" s="9" t="s">
        <v>139</v>
      </c>
      <c r="H84" s="10" t="s">
        <v>28</v>
      </c>
      <c r="I84" s="0"/>
      <c r="J84" s="0"/>
      <c r="K8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Mx</v>
      </c>
      <c r="L8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abC</v>
      </c>
      <c r="M84" s="11" t="str">
        <f aca="false">SUBSTITUTE(SUBSTITUTE(SUBSTITUTE(("U."&amp;$G84&amp;IF($H84&lt;&gt;"1","/"&amp;IF(ISNUMBER(FIND("*",$H84)),"("&amp;"U."&amp;$H84&amp;")","U."&amp;$H84),"")),"*","*U."),"U.1","1"),"U.(","(U.")</f>
        <v>U.Mx/U.abC</v>
      </c>
      <c r="N84" s="11" t="str">
        <f aca="false">IF(H84&lt;&gt;"",H84,"")&amp;IF(G84&lt;&gt;"1","/"&amp;IF(ISNUMBER(FIND("*",G84)),"("&amp;G84&amp;")",G84),"")</f>
        <v>abC/Mx</v>
      </c>
      <c r="O84" s="11" t="str">
        <f aca="false">IF(K84&lt;&gt;"",K84,"")&amp;IF(L84&lt;&gt;"1","/"&amp;IF(ISNUMBER(FIND(".",L84)),"("&amp;L84&amp;")",L84),"")</f>
        <v>Mx/abC</v>
      </c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</row>
    <row r="85" s="1" customFormat="true" ht="15.75" hidden="false" customHeight="false" outlineLevel="0" collapsed="false">
      <c r="A85" s="1" t="s">
        <v>151</v>
      </c>
      <c r="B85" s="1" t="s">
        <v>152</v>
      </c>
      <c r="C85" s="1" t="s">
        <v>15</v>
      </c>
      <c r="D85" s="1" t="s">
        <v>15</v>
      </c>
      <c r="E85" s="1" t="s">
        <v>15</v>
      </c>
      <c r="F85" s="2" t="s">
        <v>153</v>
      </c>
      <c r="G85" s="9" t="s">
        <v>133</v>
      </c>
      <c r="H85" s="9" t="s">
        <v>21</v>
      </c>
      <c r="I85" s="3"/>
      <c r="K8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AT</v>
      </c>
      <c r="L8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5" s="11" t="str">
        <f aca="false">SUBSTITUTE(SUBSTITUTE(SUBSTITUTE(("U."&amp;$G85&amp;IF($H85&lt;&gt;"1","/"&amp;IF(ISNUMBER(FIND("*",$H85)),"("&amp;"U."&amp;$H85&amp;")","U."&amp;$H85),"")),"*","*U."),"U.1","1"),"U.(","(U.")</f>
        <v>U.AT</v>
      </c>
      <c r="N85" s="11" t="str">
        <f aca="false">IF(H85&lt;&gt;"",H85,"")&amp;IF(G85&lt;&gt;"1","/"&amp;IF(ISNUMBER(FIND("*",G85)),"("&amp;G85&amp;")",G85),"")</f>
        <v>1/AT</v>
      </c>
      <c r="O85" s="11" t="str">
        <f aca="false">IF(K85&lt;&gt;"",K85,"")&amp;IF(L85&lt;&gt;"1","/"&amp;IF(ISNUMBER(FIND(".",L85)),"("&amp;L85&amp;")",L85),"")</f>
        <v>AT</v>
      </c>
    </row>
    <row r="86" customFormat="false" ht="15.75" hidden="false" customHeight="false" outlineLevel="0" collapsed="false">
      <c r="A86" s="1" t="s">
        <v>154</v>
      </c>
      <c r="B86" s="0"/>
      <c r="C86" s="1" t="s">
        <v>14</v>
      </c>
      <c r="D86" s="1" t="s">
        <v>15</v>
      </c>
      <c r="E86" s="1" t="s">
        <v>14</v>
      </c>
      <c r="F86" s="2" t="s">
        <v>60</v>
      </c>
      <c r="G86" s="9" t="s">
        <v>155</v>
      </c>
      <c r="H86" s="10" t="s">
        <v>21</v>
      </c>
      <c r="I86" s="1" t="n">
        <v>0</v>
      </c>
      <c r="J86" s="0"/>
      <c r="K8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</v>
      </c>
      <c r="L8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6" s="11" t="str">
        <f aca="false">SUBSTITUTE(SUBSTITUTE(SUBSTITUTE(("U."&amp;$G86&amp;IF($H86&lt;&gt;"1","/"&amp;IF(ISNUMBER(FIND("*",$H86)),"("&amp;"U."&amp;$H86&amp;")","U."&amp;$H86),"")),"*","*U."),"U.1","1"),"U.(","(U.")</f>
        <v>U.g</v>
      </c>
      <c r="N86" s="11" t="str">
        <f aca="false">IF(H86&lt;&gt;"",H86,"")&amp;IF(G86&lt;&gt;"1","/"&amp;IF(ISNUMBER(FIND("*",G86)),"("&amp;G86&amp;")",G86),"")</f>
        <v>1/g</v>
      </c>
      <c r="O86" s="11" t="str">
        <f aca="false">IF(K86&lt;&gt;"",K86,"")&amp;IF(L86&lt;&gt;"1","/"&amp;IF(ISNUMBER(FIND(".",L86)),"("&amp;L86&amp;")",L86),"")</f>
        <v>g</v>
      </c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</row>
    <row r="87" customFormat="false" ht="15.75" hidden="false" customHeight="false" outlineLevel="0" collapsed="false">
      <c r="A87" s="1" t="s">
        <v>154</v>
      </c>
      <c r="B87" s="0"/>
      <c r="C87" s="1" t="s">
        <v>15</v>
      </c>
      <c r="D87" s="1" t="s">
        <v>15</v>
      </c>
      <c r="E87" s="1" t="s">
        <v>15</v>
      </c>
      <c r="F87" s="2" t="s">
        <v>60</v>
      </c>
      <c r="G87" s="9" t="s">
        <v>156</v>
      </c>
      <c r="H87" s="10" t="s">
        <v>21</v>
      </c>
      <c r="I87" s="1" t="n">
        <v>0</v>
      </c>
      <c r="J87" s="0"/>
      <c r="K8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kg</v>
      </c>
      <c r="L8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7" s="11" t="str">
        <f aca="false">SUBSTITUTE(SUBSTITUTE(SUBSTITUTE(("U."&amp;$G87&amp;IF($H87&lt;&gt;"1","/"&amp;IF(ISNUMBER(FIND("*",$H87)),"("&amp;"U."&amp;$H87&amp;")","U."&amp;$H87),"")),"*","*U."),"U.1","1"),"U.(","(U.")</f>
        <v>U.kg</v>
      </c>
      <c r="N87" s="11" t="str">
        <f aca="false">IF(H87&lt;&gt;"",H87,"")&amp;IF(G87&lt;&gt;"1","/"&amp;IF(ISNUMBER(FIND("*",G87)),"("&amp;G87&amp;")",G87),"")</f>
        <v>1/kg</v>
      </c>
      <c r="O87" s="11" t="str">
        <f aca="false">IF(K87&lt;&gt;"",K87,"")&amp;IF(L87&lt;&gt;"1","/"&amp;IF(ISNUMBER(FIND(".",L87)),"("&amp;L87&amp;")",L87),"")</f>
        <v>kg</v>
      </c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</row>
    <row r="88" customFormat="false" ht="15.75" hidden="false" customHeight="false" outlineLevel="0" collapsed="false">
      <c r="A88" s="1" t="s">
        <v>154</v>
      </c>
      <c r="B88" s="0"/>
      <c r="C88" s="1" t="s">
        <v>14</v>
      </c>
      <c r="D88" s="1" t="s">
        <v>15</v>
      </c>
      <c r="E88" s="1" t="s">
        <v>14</v>
      </c>
      <c r="F88" s="2" t="s">
        <v>60</v>
      </c>
      <c r="G88" s="9" t="s">
        <v>157</v>
      </c>
      <c r="H88" s="10" t="s">
        <v>21</v>
      </c>
      <c r="I88" s="1" t="n">
        <v>0</v>
      </c>
      <c r="J88" s="0"/>
      <c r="K8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u</v>
      </c>
      <c r="L8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8" s="11" t="str">
        <f aca="false">SUBSTITUTE(SUBSTITUTE(SUBSTITUTE(("U."&amp;$G88&amp;IF($H88&lt;&gt;"1","/"&amp;IF(ISNUMBER(FIND("*",$H88)),"("&amp;"U."&amp;$H88&amp;")","U."&amp;$H88),"")),"*","*U."),"U.1","1"),"U.(","(U.")</f>
        <v>U.u</v>
      </c>
      <c r="N88" s="11" t="str">
        <f aca="false">IF(H88&lt;&gt;"",H88,"")&amp;IF(G88&lt;&gt;"1","/"&amp;IF(ISNUMBER(FIND("*",G88)),"("&amp;G88&amp;")",G88),"")</f>
        <v>1/u</v>
      </c>
      <c r="O88" s="11" t="str">
        <f aca="false">IF(K88&lt;&gt;"",K88,"")&amp;IF(L88&lt;&gt;"1","/"&amp;IF(ISNUMBER(FIND(".",L88)),"("&amp;L88&amp;")",L88),"")</f>
        <v>u</v>
      </c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</row>
    <row r="89" customFormat="false" ht="15.75" hidden="false" customHeight="false" outlineLevel="0" collapsed="false">
      <c r="A89" s="1" t="s">
        <v>154</v>
      </c>
      <c r="B89" s="0"/>
      <c r="C89" s="1" t="s">
        <v>14</v>
      </c>
      <c r="D89" s="1" t="s">
        <v>15</v>
      </c>
      <c r="E89" s="1" t="s">
        <v>14</v>
      </c>
      <c r="F89" s="2" t="s">
        <v>60</v>
      </c>
      <c r="G89" s="9" t="s">
        <v>158</v>
      </c>
      <c r="H89" s="10" t="s">
        <v>21</v>
      </c>
      <c r="I89" s="1" t="n">
        <v>0</v>
      </c>
      <c r="J89" s="0"/>
      <c r="K8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t</v>
      </c>
      <c r="L8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9" s="11" t="str">
        <f aca="false">SUBSTITUTE(SUBSTITUTE(SUBSTITUTE(("U."&amp;$G89&amp;IF($H89&lt;&gt;"1","/"&amp;IF(ISNUMBER(FIND("*",$H89)),"("&amp;"U."&amp;$H89&amp;")","U."&amp;$H89),"")),"*","*U."),"U.1","1"),"U.(","(U.")</f>
        <v>U.t</v>
      </c>
      <c r="N89" s="11" t="str">
        <f aca="false">IF(H89&lt;&gt;"",H89,"")&amp;IF(G89&lt;&gt;"1","/"&amp;IF(ISNUMBER(FIND("*",G89)),"("&amp;G89&amp;")",G89),"")</f>
        <v>1/t</v>
      </c>
      <c r="O89" s="11" t="str">
        <f aca="false">IF(K89&lt;&gt;"",K89,"")&amp;IF(L89&lt;&gt;"1","/"&amp;IF(ISNUMBER(FIND(".",L89)),"("&amp;L89&amp;")",L89),"")</f>
        <v>t</v>
      </c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</row>
    <row r="90" customFormat="false" ht="15.75" hidden="false" customHeight="false" outlineLevel="0" collapsed="false">
      <c r="A90" s="1" t="s">
        <v>154</v>
      </c>
      <c r="B90" s="0"/>
      <c r="C90" s="1" t="s">
        <v>14</v>
      </c>
      <c r="D90" s="1" t="s">
        <v>15</v>
      </c>
      <c r="E90" s="1" t="s">
        <v>14</v>
      </c>
      <c r="F90" s="2" t="s">
        <v>60</v>
      </c>
      <c r="G90" s="9" t="s">
        <v>159</v>
      </c>
      <c r="H90" s="10" t="s">
        <v>21</v>
      </c>
      <c r="I90" s="1" t="n">
        <v>0</v>
      </c>
      <c r="J90" s="0"/>
      <c r="K9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M_e</v>
      </c>
      <c r="L9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90" s="11" t="str">
        <f aca="false">SUBSTITUTE(SUBSTITUTE(SUBSTITUTE(("U."&amp;$G90&amp;IF($H90&lt;&gt;"1","/"&amp;IF(ISNUMBER(FIND("*",$H90)),"("&amp;"U."&amp;$H90&amp;")","U."&amp;$H90),"")),"*","*U."),"U.1","1"),"U.(","(U.")</f>
        <v>U.M_e</v>
      </c>
      <c r="N90" s="11" t="str">
        <f aca="false">IF(H90&lt;&gt;"",H90,"")&amp;IF(G90&lt;&gt;"1","/"&amp;IF(ISNUMBER(FIND("*",G90)),"("&amp;G90&amp;")",G90),"")</f>
        <v>1/M_e</v>
      </c>
      <c r="O90" s="11" t="str">
        <f aca="false">IF(K90&lt;&gt;"",K90,"")&amp;IF(L90&lt;&gt;"1","/"&amp;IF(ISNUMBER(FIND(".",L90)),"("&amp;L90&amp;")",L90),"")</f>
        <v>M_e</v>
      </c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</row>
    <row r="91" customFormat="false" ht="15.75" hidden="false" customHeight="false" outlineLevel="0" collapsed="false">
      <c r="A91" s="1" t="s">
        <v>160</v>
      </c>
      <c r="B91" s="1" t="s">
        <v>161</v>
      </c>
      <c r="C91" s="1" t="s">
        <v>14</v>
      </c>
      <c r="D91" s="1" t="s">
        <v>15</v>
      </c>
      <c r="E91" s="1" t="s">
        <v>14</v>
      </c>
      <c r="F91" s="2" t="s">
        <v>162</v>
      </c>
      <c r="G91" s="9" t="s">
        <v>155</v>
      </c>
      <c r="H91" s="10" t="s">
        <v>26</v>
      </c>
      <c r="I91" s="3" t="n">
        <v>0</v>
      </c>
      <c r="J91" s="0"/>
      <c r="K9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</v>
      </c>
      <c r="L9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mol</v>
      </c>
      <c r="M91" s="11" t="str">
        <f aca="false">SUBSTITUTE(SUBSTITUTE(SUBSTITUTE(("U."&amp;$G91&amp;IF($H91&lt;&gt;"1","/"&amp;IF(ISNUMBER(FIND("*",$H91)),"("&amp;"U."&amp;$H91&amp;")","U."&amp;$H91),"")),"*","*U."),"U.1","1"),"U.(","(U.")</f>
        <v>U.g/U.mol</v>
      </c>
      <c r="N91" s="11" t="str">
        <f aca="false">IF(H91&lt;&gt;"",H91,"")&amp;IF(G91&lt;&gt;"1","/"&amp;IF(ISNUMBER(FIND("*",G91)),"("&amp;G91&amp;")",G91),"")</f>
        <v>mol/g</v>
      </c>
      <c r="O91" s="11" t="str">
        <f aca="false">IF(K91&lt;&gt;"",K91,"")&amp;IF(L91&lt;&gt;"1","/"&amp;IF(ISNUMBER(FIND(".",L91)),"("&amp;L91&amp;")",L91),"")</f>
        <v>g/mol</v>
      </c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</row>
    <row r="92" customFormat="false" ht="14.9" hidden="false" customHeight="false" outlineLevel="0" collapsed="false">
      <c r="A92" s="1" t="s">
        <v>160</v>
      </c>
      <c r="B92" s="1" t="s">
        <v>161</v>
      </c>
      <c r="C92" s="1" t="s">
        <v>15</v>
      </c>
      <c r="D92" s="1" t="s">
        <v>15</v>
      </c>
      <c r="E92" s="1" t="s">
        <v>15</v>
      </c>
      <c r="F92" s="2" t="s">
        <v>162</v>
      </c>
      <c r="G92" s="9" t="s">
        <v>156</v>
      </c>
      <c r="H92" s="10" t="s">
        <v>26</v>
      </c>
      <c r="I92" s="3" t="n">
        <v>0</v>
      </c>
      <c r="J92" s="0"/>
      <c r="K9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kg</v>
      </c>
      <c r="L9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mol</v>
      </c>
      <c r="M92" s="11" t="str">
        <f aca="false">SUBSTITUTE(SUBSTITUTE(SUBSTITUTE(("U."&amp;$G92&amp;IF($H92&lt;&gt;"1","/"&amp;IF(ISNUMBER(FIND("*",$H92)),"("&amp;"U."&amp;$H92&amp;")","U."&amp;$H92),"")),"*","*U."),"U.1","1"),"U.(","(U.")</f>
        <v>U.kg/U.mol</v>
      </c>
      <c r="N92" s="11" t="str">
        <f aca="false">IF(H92&lt;&gt;"",H92,"")&amp;IF(G92&lt;&gt;"1","/"&amp;IF(ISNUMBER(FIND("*",G92)),"("&amp;G92&amp;")",G92),"")</f>
        <v>mol/kg</v>
      </c>
      <c r="O92" s="11" t="str">
        <f aca="false">IF(K92&lt;&gt;"",K92,"")&amp;IF(L92&lt;&gt;"1","/"&amp;IF(ISNUMBER(FIND(".",L92)),"("&amp;L92&amp;")",L92),"")</f>
        <v>kg/mol</v>
      </c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</row>
    <row r="93" customFormat="false" ht="15.75" hidden="false" customHeight="false" outlineLevel="0" collapsed="false">
      <c r="A93" s="1" t="s">
        <v>163</v>
      </c>
      <c r="B93" s="1" t="s">
        <v>164</v>
      </c>
      <c r="C93" s="1" t="s">
        <v>14</v>
      </c>
      <c r="D93" s="1" t="s">
        <v>15</v>
      </c>
      <c r="E93" s="1" t="s">
        <v>14</v>
      </c>
      <c r="F93" s="2" t="s">
        <v>165</v>
      </c>
      <c r="G93" s="9" t="s">
        <v>166</v>
      </c>
      <c r="H93" s="10" t="s">
        <v>36</v>
      </c>
      <c r="I93" s="0"/>
      <c r="J93" s="0"/>
      <c r="K9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J.s</v>
      </c>
      <c r="L9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M93" s="11" t="str">
        <f aca="false">SUBSTITUTE(SUBSTITUTE(SUBSTITUTE(("U."&amp;$G93&amp;IF($H93&lt;&gt;"1","/"&amp;IF(ISNUMBER(FIND("*",$H93)),"("&amp;"U."&amp;$H93&amp;")","U."&amp;$H93),"")),"*","*U."),"U.1","1"),"U.(","(U.")</f>
        <v>U.J*U.s/U.rad</v>
      </c>
      <c r="N93" s="11" t="str">
        <f aca="false">IF(H93&lt;&gt;"",H93,"")&amp;IF(G93&lt;&gt;"1","/"&amp;IF(ISNUMBER(FIND("*",G93)),"("&amp;G93&amp;")",G93),"")</f>
        <v>rad/(J*s)</v>
      </c>
      <c r="O93" s="11" t="str">
        <f aca="false">IF(K93&lt;&gt;"",K93,"")&amp;IF(L93&lt;&gt;"1","/"&amp;IF(ISNUMBER(FIND(".",L93)),"("&amp;L93&amp;")",L93),"")</f>
        <v>J.s/rad</v>
      </c>
      <c r="P93" s="12"/>
      <c r="Q93" s="12"/>
      <c r="R93" s="12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</row>
    <row r="94" customFormat="false" ht="15.75" hidden="false" customHeight="false" outlineLevel="0" collapsed="false">
      <c r="A94" s="1" t="s">
        <v>163</v>
      </c>
      <c r="B94" s="1" t="s">
        <v>164</v>
      </c>
      <c r="C94" s="1" t="s">
        <v>15</v>
      </c>
      <c r="D94" s="1" t="s">
        <v>15</v>
      </c>
      <c r="E94" s="1" t="s">
        <v>15</v>
      </c>
      <c r="F94" s="2" t="s">
        <v>165</v>
      </c>
      <c r="G94" s="9" t="s">
        <v>24</v>
      </c>
      <c r="H94" s="10" t="s">
        <v>87</v>
      </c>
      <c r="I94" s="0"/>
      <c r="J94" s="0"/>
      <c r="K9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9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Hz</v>
      </c>
      <c r="M94" s="11" t="str">
        <f aca="false">SUBSTITUTE(SUBSTITUTE(SUBSTITUTE(("U."&amp;$G94&amp;IF($H94&lt;&gt;"1","/"&amp;IF(ISNUMBER(FIND("*",$H94)),"("&amp;"U."&amp;$H94&amp;")","U."&amp;$H94),"")),"*","*U."),"U.1","1"),"U.(","(U.")</f>
        <v>U.J/U.Hz</v>
      </c>
      <c r="N94" s="11" t="str">
        <f aca="false">IF(H94&lt;&gt;"",H94,"")&amp;IF(G94&lt;&gt;"1","/"&amp;IF(ISNUMBER(FIND("*",G94)),"("&amp;G94&amp;")",G94),"")</f>
        <v>Hz/J</v>
      </c>
      <c r="O94" s="11" t="str">
        <f aca="false">IF(K94&lt;&gt;"",K94,"")&amp;IF(L94&lt;&gt;"1","/"&amp;IF(ISNUMBER(FIND(".",L94)),"("&amp;L94&amp;")",L94),"")</f>
        <v>J/Hz</v>
      </c>
      <c r="P94" s="12"/>
      <c r="Q94" s="12"/>
      <c r="R94" s="12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</row>
    <row r="95" customFormat="false" ht="15.75" hidden="false" customHeight="false" outlineLevel="0" collapsed="false">
      <c r="A95" s="1" t="s">
        <v>163</v>
      </c>
      <c r="B95" s="1" t="s">
        <v>164</v>
      </c>
      <c r="C95" s="1" t="s">
        <v>14</v>
      </c>
      <c r="D95" s="1" t="s">
        <v>15</v>
      </c>
      <c r="E95" s="1" t="s">
        <v>14</v>
      </c>
      <c r="F95" s="2" t="s">
        <v>165</v>
      </c>
      <c r="G95" s="9" t="s">
        <v>167</v>
      </c>
      <c r="H95" s="10" t="s">
        <v>21</v>
      </c>
      <c r="I95" s="0"/>
      <c r="J95" s="0"/>
      <c r="K9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</v>
      </c>
      <c r="L9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95" s="11" t="str">
        <f aca="false">SUBSTITUTE(SUBSTITUTE(SUBSTITUTE(("U."&amp;$G95&amp;IF($H95&lt;&gt;"1","/"&amp;IF(ISNUMBER(FIND("*",$H95)),"("&amp;"U."&amp;$H95&amp;")","U."&amp;$H95),"")),"*","*U."),"U.1","1"),"U.(","(U.")</f>
        <v>U.h</v>
      </c>
      <c r="N95" s="11" t="str">
        <f aca="false">IF(H95&lt;&gt;"",H95,"")&amp;IF(G95&lt;&gt;"1","/"&amp;IF(ISNUMBER(FIND("*",G95)),"("&amp;G95&amp;")",G95),"")</f>
        <v>1/h</v>
      </c>
      <c r="O95" s="11" t="str">
        <f aca="false">IF(K95&lt;&gt;"",K95,"")&amp;IF(L95&lt;&gt;"1","/"&amp;IF(ISNUMBER(FIND(".",L95)),"("&amp;L95&amp;")",L95),"")</f>
        <v>h</v>
      </c>
      <c r="P95" s="12"/>
      <c r="Q95" s="12"/>
      <c r="R95" s="12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</row>
    <row r="96" customFormat="false" ht="15.75" hidden="false" customHeight="false" outlineLevel="0" collapsed="false">
      <c r="A96" s="1" t="s">
        <v>168</v>
      </c>
      <c r="B96" s="0"/>
      <c r="C96" s="1" t="s">
        <v>14</v>
      </c>
      <c r="D96" s="1" t="s">
        <v>15</v>
      </c>
      <c r="E96" s="1" t="s">
        <v>14</v>
      </c>
      <c r="F96" s="2" t="n">
        <v>1</v>
      </c>
      <c r="G96" s="9" t="s">
        <v>169</v>
      </c>
      <c r="H96" s="10" t="s">
        <v>21</v>
      </c>
      <c r="I96" s="0"/>
      <c r="J96" s="0"/>
      <c r="K9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'%'</v>
      </c>
      <c r="L9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96" s="11" t="str">
        <f aca="false">SUBSTITUTE(SUBSTITUTE(SUBSTITUTE(("U."&amp;$G96&amp;IF($H96&lt;&gt;"1","/"&amp;IF(ISNUMBER(FIND("*",$H96)),"("&amp;"U."&amp;$H96&amp;")","U."&amp;$H96),"")),"*","*U."),"U.1","1"),"U.(","(U.")</f>
        <v>U.'%'</v>
      </c>
      <c r="N96" s="11" t="str">
        <f aca="false">IF(H96&lt;&gt;"",H96,"")&amp;IF(G96&lt;&gt;"1","/"&amp;IF(ISNUMBER(FIND("*",G96)),"("&amp;G96&amp;")",G96),"")</f>
        <v>1/'%'</v>
      </c>
      <c r="O96" s="11" t="str">
        <f aca="false">IF(K96&lt;&gt;"",K96,"")&amp;IF(L96&lt;&gt;"1","/"&amp;IF(ISNUMBER(FIND(".",L96)),"("&amp;L96&amp;")",L96),"")</f>
        <v>'%'</v>
      </c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</row>
    <row r="97" customFormat="false" ht="15.75" hidden="false" customHeight="false" outlineLevel="0" collapsed="false">
      <c r="A97" s="1" t="s">
        <v>168</v>
      </c>
      <c r="B97" s="0"/>
      <c r="C97" s="1" t="s">
        <v>15</v>
      </c>
      <c r="D97" s="1" t="s">
        <v>14</v>
      </c>
      <c r="E97" s="1" t="s">
        <v>14</v>
      </c>
      <c r="F97" s="2" t="n">
        <v>1</v>
      </c>
      <c r="G97" s="9" t="s">
        <v>21</v>
      </c>
      <c r="H97" s="10" t="s">
        <v>21</v>
      </c>
      <c r="I97" s="0"/>
      <c r="J97" s="0"/>
      <c r="K9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9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97" s="11" t="str">
        <f aca="false">SUBSTITUTE(SUBSTITUTE(SUBSTITUTE(("U."&amp;$G97&amp;IF($H97&lt;&gt;"1","/"&amp;IF(ISNUMBER(FIND("*",$H97)),"("&amp;"U."&amp;$H97&amp;")","U."&amp;$H97),"")),"*","*U."),"U.1","1"),"U.(","(U.")</f>
        <v>1</v>
      </c>
      <c r="N97" s="11" t="str">
        <f aca="false">IF(H97&lt;&gt;"",H97,"")&amp;IF(G97&lt;&gt;"1","/"&amp;IF(ISNUMBER(FIND("*",G97)),"("&amp;G97&amp;")",G97),"")</f>
        <v>1</v>
      </c>
      <c r="O97" s="11" t="str">
        <f aca="false">IF(K97&lt;&gt;"",K97,"")&amp;IF(L97&lt;&gt;"1","/"&amp;IF(ISNUMBER(FIND(".",L97)),"("&amp;L97&amp;")",L97),"")</f>
        <v>1</v>
      </c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</row>
    <row r="98" s="1" customFormat="true" ht="15.75" hidden="false" customHeight="false" outlineLevel="0" collapsed="false">
      <c r="A98" s="1" t="s">
        <v>170</v>
      </c>
      <c r="C98" s="1" t="s">
        <v>14</v>
      </c>
      <c r="D98" s="1" t="s">
        <v>15</v>
      </c>
      <c r="E98" s="1" t="s">
        <v>14</v>
      </c>
      <c r="F98" s="2" t="s">
        <v>171</v>
      </c>
      <c r="G98" s="9" t="s">
        <v>95</v>
      </c>
      <c r="H98" s="10" t="s">
        <v>172</v>
      </c>
      <c r="I98" s="1" t="n">
        <v>0</v>
      </c>
      <c r="K9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</v>
      </c>
      <c r="L9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m.cyc2</v>
      </c>
      <c r="M98" s="11" t="str">
        <f aca="false">SUBSTITUTE(SUBSTITUTE(SUBSTITUTE(("U."&amp;$G98&amp;IF($H98&lt;&gt;"1","/"&amp;IF(ISNUMBER(FIND("*",$H98)),"("&amp;"U."&amp;$H98&amp;")","U."&amp;$H98),"")),"*","*U."),"U.1","1"),"U.(","(U.")</f>
        <v>U.H/(U.m*U.cyc^2)</v>
      </c>
      <c r="N98" s="11" t="str">
        <f aca="false">IF(H98&lt;&gt;"",H98,"")&amp;IF(G98&lt;&gt;"1","/"&amp;IF(ISNUMBER(FIND("*",G98)),"("&amp;G98&amp;")",G98),"")</f>
        <v>m*cyc^2/H</v>
      </c>
      <c r="O98" s="11" t="str">
        <f aca="false">IF(K98&lt;&gt;"",K98,"")&amp;IF(L98&lt;&gt;"1","/"&amp;IF(ISNUMBER(FIND(".",L98)),"("&amp;L98&amp;")",L98),"")</f>
        <v>H/(m.cyc2)</v>
      </c>
    </row>
    <row r="99" customFormat="false" ht="15.75" hidden="false" customHeight="false" outlineLevel="0" collapsed="false">
      <c r="A99" s="1" t="s">
        <v>170</v>
      </c>
      <c r="B99" s="0"/>
      <c r="C99" s="1" t="s">
        <v>15</v>
      </c>
      <c r="D99" s="1" t="s">
        <v>15</v>
      </c>
      <c r="E99" s="1" t="s">
        <v>15</v>
      </c>
      <c r="F99" s="2" t="s">
        <v>171</v>
      </c>
      <c r="G99" s="9" t="s">
        <v>138</v>
      </c>
      <c r="H99" s="10" t="s">
        <v>173</v>
      </c>
      <c r="I99" s="1" t="n">
        <v>0</v>
      </c>
      <c r="J99" s="0"/>
      <c r="K9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Wb</v>
      </c>
      <c r="L9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AT.m</v>
      </c>
      <c r="M99" s="11" t="str">
        <f aca="false">SUBSTITUTE(SUBSTITUTE(SUBSTITUTE(("U."&amp;$G99&amp;IF($H99&lt;&gt;"1","/"&amp;IF(ISNUMBER(FIND("*",$H99)),"("&amp;"U."&amp;$H99&amp;")","U."&amp;$H99),"")),"*","*U."),"U.1","1"),"U.(","(U.")</f>
        <v>U.Wb/(U.AT*U.m)</v>
      </c>
      <c r="N99" s="11" t="str">
        <f aca="false">IF(H99&lt;&gt;"",H99,"")&amp;IF(G99&lt;&gt;"1","/"&amp;IF(ISNUMBER(FIND("*",G99)),"("&amp;G99&amp;")",G99),"")</f>
        <v>AT*m/Wb</v>
      </c>
      <c r="O99" s="11" t="str">
        <f aca="false">IF(K99&lt;&gt;"",K99,"")&amp;IF(L99&lt;&gt;"1","/"&amp;IF(ISNUMBER(FIND(".",L99)),"("&amp;L99&amp;")",L99),"")</f>
        <v>Wb/(AT.m)</v>
      </c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</row>
    <row r="100" customFormat="false" ht="15.75" hidden="false" customHeight="false" outlineLevel="0" collapsed="false">
      <c r="A100" s="1" t="s">
        <v>170</v>
      </c>
      <c r="B100" s="0"/>
      <c r="C100" s="1" t="s">
        <v>14</v>
      </c>
      <c r="D100" s="1" t="s">
        <v>15</v>
      </c>
      <c r="E100" s="1" t="s">
        <v>14</v>
      </c>
      <c r="F100" s="2" t="s">
        <v>171</v>
      </c>
      <c r="G100" s="9" t="s">
        <v>174</v>
      </c>
      <c r="H100" s="10" t="s">
        <v>21</v>
      </c>
      <c r="I100" s="1" t="n">
        <v>0</v>
      </c>
      <c r="J100" s="0"/>
      <c r="K10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mu_0</v>
      </c>
      <c r="L10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00" s="11" t="str">
        <f aca="false">SUBSTITUTE(SUBSTITUTE(SUBSTITUTE(("U."&amp;$G100&amp;IF($H100&lt;&gt;"1","/"&amp;IF(ISNUMBER(FIND("*",$H100)),"("&amp;"U."&amp;$H100&amp;")","U."&amp;$H100),"")),"*","*U."),"U.1","1"),"U.(","(U.")</f>
        <v>U.mu_0</v>
      </c>
      <c r="N100" s="11" t="str">
        <f aca="false">IF(H100&lt;&gt;"",H100,"")&amp;IF(G100&lt;&gt;"1","/"&amp;IF(ISNUMBER(FIND("*",G100)),"("&amp;G100&amp;")",G100),"")</f>
        <v>1/mu_0</v>
      </c>
      <c r="O100" s="11" t="str">
        <f aca="false">IF(K100&lt;&gt;"",K100,"")&amp;IF(L100&lt;&gt;"1","/"&amp;IF(ISNUMBER(FIND(".",L100)),"("&amp;L100&amp;")",L100),"")</f>
        <v>mu_0</v>
      </c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</row>
    <row r="101" customFormat="false" ht="15.75" hidden="false" customHeight="false" outlineLevel="0" collapsed="false">
      <c r="A101" s="1" t="s">
        <v>175</v>
      </c>
      <c r="B101" s="0"/>
      <c r="C101" s="1" t="s">
        <v>15</v>
      </c>
      <c r="D101" s="1" t="s">
        <v>15</v>
      </c>
      <c r="E101" s="1" t="s">
        <v>15</v>
      </c>
      <c r="F101" s="2" t="s">
        <v>176</v>
      </c>
      <c r="G101" s="9" t="s">
        <v>52</v>
      </c>
      <c r="H101" s="10" t="s">
        <v>19</v>
      </c>
      <c r="I101" s="1" t="n">
        <v>0</v>
      </c>
      <c r="J101" s="0"/>
      <c r="K10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F</v>
      </c>
      <c r="L10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M101" s="11" t="str">
        <f aca="false">SUBSTITUTE(SUBSTITUTE(SUBSTITUTE(("U."&amp;$G101&amp;IF($H101&lt;&gt;"1","/"&amp;IF(ISNUMBER(FIND("*",$H101)),"("&amp;"U."&amp;$H101&amp;")","U."&amp;$H101),"")),"*","*U."),"U.1","1"),"U.(","(U.")</f>
        <v>U.F/U.m</v>
      </c>
      <c r="N101" s="11" t="str">
        <f aca="false">IF(H101&lt;&gt;"",H101,"")&amp;IF(G101&lt;&gt;"1","/"&amp;IF(ISNUMBER(FIND("*",G101)),"("&amp;G101&amp;")",G101),"")</f>
        <v>m/F</v>
      </c>
      <c r="O101" s="11" t="str">
        <f aca="false">IF(K101&lt;&gt;"",K101,"")&amp;IF(L101&lt;&gt;"1","/"&amp;IF(ISNUMBER(FIND(".",L101)),"("&amp;L101&amp;")",L101),"")</f>
        <v>F/m</v>
      </c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</row>
    <row r="102" customFormat="false" ht="15.75" hidden="false" customHeight="false" outlineLevel="0" collapsed="false">
      <c r="A102" s="1" t="s">
        <v>175</v>
      </c>
      <c r="B102" s="0"/>
      <c r="C102" s="1" t="s">
        <v>14</v>
      </c>
      <c r="D102" s="1" t="s">
        <v>15</v>
      </c>
      <c r="E102" s="1" t="s">
        <v>14</v>
      </c>
      <c r="F102" s="2" t="s">
        <v>176</v>
      </c>
      <c r="G102" s="9" t="s">
        <v>177</v>
      </c>
      <c r="H102" s="10" t="s">
        <v>21</v>
      </c>
      <c r="I102" s="1" t="n">
        <v>0</v>
      </c>
      <c r="J102" s="0"/>
      <c r="K10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epsilon_0</v>
      </c>
      <c r="L10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02" s="11" t="str">
        <f aca="false">SUBSTITUTE(SUBSTITUTE(SUBSTITUTE(("U."&amp;$G102&amp;IF($H102&lt;&gt;"1","/"&amp;IF(ISNUMBER(FIND("*",$H102)),"("&amp;"U."&amp;$H102&amp;")","U."&amp;$H102),"")),"*","*U."),"U.1","1"),"U.(","(U.")</f>
        <v>U.epsilon_0</v>
      </c>
      <c r="N102" s="11" t="str">
        <f aca="false">IF(H102&lt;&gt;"",H102,"")&amp;IF(G102&lt;&gt;"1","/"&amp;IF(ISNUMBER(FIND("*",G102)),"("&amp;G102&amp;")",G102),"")</f>
        <v>1/epsilon_0</v>
      </c>
      <c r="O102" s="11" t="str">
        <f aca="false">IF(K102&lt;&gt;"",K102,"")&amp;IF(L102&lt;&gt;"1","/"&amp;IF(ISNUMBER(FIND(".",L102)),"("&amp;L102&amp;")",L102),"")</f>
        <v>epsilon_0</v>
      </c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</row>
    <row r="103" customFormat="false" ht="15.75" hidden="false" customHeight="false" outlineLevel="0" collapsed="false">
      <c r="A103" s="1" t="s">
        <v>175</v>
      </c>
      <c r="B103" s="0"/>
      <c r="C103" s="1" t="s">
        <v>14</v>
      </c>
      <c r="D103" s="1" t="s">
        <v>15</v>
      </c>
      <c r="E103" s="1" t="s">
        <v>14</v>
      </c>
      <c r="F103" s="2" t="s">
        <v>176</v>
      </c>
      <c r="G103" s="9" t="s">
        <v>178</v>
      </c>
      <c r="H103" s="10" t="s">
        <v>21</v>
      </c>
      <c r="I103" s="1" t="n">
        <v>0</v>
      </c>
      <c r="J103" s="0"/>
      <c r="K10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k_C</v>
      </c>
      <c r="L10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03" s="11" t="str">
        <f aca="false">SUBSTITUTE(SUBSTITUTE(SUBSTITUTE(("U."&amp;$G103&amp;IF($H103&lt;&gt;"1","/"&amp;IF(ISNUMBER(FIND("*",$H103)),"("&amp;"U."&amp;$H103&amp;")","U."&amp;$H103),"")),"*","*U."),"U.1","1"),"U.(","(U.")</f>
        <v>U.k_C</v>
      </c>
      <c r="N103" s="11" t="str">
        <f aca="false">IF(H103&lt;&gt;"",H103,"")&amp;IF(G103&lt;&gt;"1","/"&amp;IF(ISNUMBER(FIND("*",G103)),"("&amp;G103&amp;")",G103),"")</f>
        <v>1/k_C</v>
      </c>
      <c r="O103" s="11" t="str">
        <f aca="false">IF(K103&lt;&gt;"",K103,"")&amp;IF(L103&lt;&gt;"1","/"&amp;IF(ISNUMBER(FIND(".",L103)),"("&amp;L103&amp;")",L103),"")</f>
        <v>k_C</v>
      </c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</row>
    <row r="104" customFormat="false" ht="15.75" hidden="false" customHeight="false" outlineLevel="0" collapsed="false">
      <c r="A104" s="1" t="s">
        <v>179</v>
      </c>
      <c r="B104" s="1" t="s">
        <v>180</v>
      </c>
      <c r="C104" s="1" t="s">
        <v>15</v>
      </c>
      <c r="D104" s="1" t="s">
        <v>15</v>
      </c>
      <c r="E104" s="1" t="s">
        <v>15</v>
      </c>
      <c r="F104" s="2" t="s">
        <v>181</v>
      </c>
      <c r="G104" s="9" t="s">
        <v>19</v>
      </c>
      <c r="H104" s="10" t="s">
        <v>52</v>
      </c>
      <c r="I104" s="1" t="n">
        <v>0</v>
      </c>
      <c r="J104" s="0"/>
      <c r="K10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10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F</v>
      </c>
      <c r="M104" s="11" t="str">
        <f aca="false">SUBSTITUTE(SUBSTITUTE(SUBSTITUTE(("U."&amp;$G104&amp;IF($H104&lt;&gt;"1","/"&amp;IF(ISNUMBER(FIND("*",$H104)),"("&amp;"U."&amp;$H104&amp;")","U."&amp;$H104),"")),"*","*U."),"U.1","1"),"U.(","(U.")</f>
        <v>U.m/U.F</v>
      </c>
      <c r="N104" s="11" t="str">
        <f aca="false">IF(H104&lt;&gt;"",H104,"")&amp;IF(G104&lt;&gt;"1","/"&amp;IF(ISNUMBER(FIND("*",G104)),"("&amp;G104&amp;")",G104),"")</f>
        <v>F/m</v>
      </c>
      <c r="O104" s="11" t="str">
        <f aca="false">IF(K104&lt;&gt;"",K104,"")&amp;IF(L104&lt;&gt;"1","/"&amp;IF(ISNUMBER(FIND(".",L104)),"("&amp;L104&amp;")",L104),"")</f>
        <v>m/F</v>
      </c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</row>
    <row r="105" customFormat="false" ht="13.8" hidden="false" customHeight="false" outlineLevel="0" collapsed="false">
      <c r="A105" s="1" t="s">
        <v>179</v>
      </c>
      <c r="B105" s="1" t="s">
        <v>180</v>
      </c>
      <c r="C105" s="1" t="s">
        <v>14</v>
      </c>
      <c r="D105" s="1" t="s">
        <v>15</v>
      </c>
      <c r="E105" s="1" t="s">
        <v>14</v>
      </c>
      <c r="F105" s="2" t="s">
        <v>181</v>
      </c>
      <c r="G105" s="9" t="s">
        <v>21</v>
      </c>
      <c r="H105" s="9" t="s">
        <v>177</v>
      </c>
      <c r="I105" s="1" t="n">
        <v>0</v>
      </c>
      <c r="J105" s="0"/>
      <c r="K10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10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epsilon_0</v>
      </c>
      <c r="M105" s="11" t="str">
        <f aca="false">SUBSTITUTE(SUBSTITUTE(SUBSTITUTE(("U."&amp;$G105&amp;IF($H105&lt;&gt;"1","/"&amp;IF(ISNUMBER(FIND("*",$H105)),"("&amp;"U."&amp;$H105&amp;")","U."&amp;$H105),"")),"*","*U."),"U.1","1"),"U.(","(U.")</f>
        <v>1/U.epsilon_0</v>
      </c>
      <c r="N105" s="11" t="str">
        <f aca="false">IF(H105&lt;&gt;"",H105,"")&amp;IF(G105&lt;&gt;"1","/"&amp;IF(ISNUMBER(FIND("*",G105)),"("&amp;G105&amp;")",G105),"")</f>
        <v>epsilon_0</v>
      </c>
      <c r="O105" s="11" t="str">
        <f aca="false">IF(K105&lt;&gt;"",K105,"")&amp;IF(L105&lt;&gt;"1","/"&amp;IF(ISNUMBER(FIND(".",L105)),"("&amp;L105&amp;")",L105),"")</f>
        <v>1/epsilon_0</v>
      </c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</row>
    <row r="106" customFormat="false" ht="15.75" hidden="false" customHeight="false" outlineLevel="0" collapsed="false">
      <c r="A106" s="1" t="s">
        <v>179</v>
      </c>
      <c r="B106" s="1" t="s">
        <v>180</v>
      </c>
      <c r="C106" s="1" t="s">
        <v>14</v>
      </c>
      <c r="D106" s="1" t="s">
        <v>15</v>
      </c>
      <c r="E106" s="1" t="s">
        <v>14</v>
      </c>
      <c r="F106" s="2" t="s">
        <v>181</v>
      </c>
      <c r="G106" s="9" t="s">
        <v>21</v>
      </c>
      <c r="H106" s="9" t="s">
        <v>178</v>
      </c>
      <c r="I106" s="1" t="n">
        <v>0</v>
      </c>
      <c r="J106" s="0"/>
      <c r="K10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10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k_C</v>
      </c>
      <c r="M106" s="11" t="str">
        <f aca="false">SUBSTITUTE(SUBSTITUTE(SUBSTITUTE(("U."&amp;$G106&amp;IF($H106&lt;&gt;"1","/"&amp;IF(ISNUMBER(FIND("*",$H106)),"("&amp;"U."&amp;$H106&amp;")","U."&amp;$H106),"")),"*","*U."),"U.1","1"),"U.(","(U.")</f>
        <v>1/U.k_C</v>
      </c>
      <c r="N106" s="11" t="str">
        <f aca="false">IF(H106&lt;&gt;"",H106,"")&amp;IF(G106&lt;&gt;"1","/"&amp;IF(ISNUMBER(FIND("*",G106)),"("&amp;G106&amp;")",G106),"")</f>
        <v>k_C</v>
      </c>
      <c r="O106" s="11" t="str">
        <f aca="false">IF(K106&lt;&gt;"",K106,"")&amp;IF(L106&lt;&gt;"1","/"&amp;IF(ISNUMBER(FIND(".",L106)),"("&amp;L106&amp;")",L106),"")</f>
        <v>1/k_C</v>
      </c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</row>
    <row r="107" s="1" customFormat="true" ht="15.75" hidden="false" customHeight="false" outlineLevel="0" collapsed="false">
      <c r="A107" s="1" t="s">
        <v>182</v>
      </c>
      <c r="C107" s="1" t="s">
        <v>14</v>
      </c>
      <c r="D107" s="1" t="s">
        <v>15</v>
      </c>
      <c r="E107" s="1" t="s">
        <v>14</v>
      </c>
      <c r="F107" s="2" t="s">
        <v>183</v>
      </c>
      <c r="G107" s="9" t="s">
        <v>24</v>
      </c>
      <c r="H107" s="10" t="s">
        <v>26</v>
      </c>
      <c r="I107" s="3"/>
      <c r="K10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10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mol</v>
      </c>
      <c r="M107" s="11" t="str">
        <f aca="false">SUBSTITUTE(SUBSTITUTE(SUBSTITUTE(("U."&amp;$G107&amp;IF($H107&lt;&gt;"1","/"&amp;IF(ISNUMBER(FIND("*",$H107)),"("&amp;"U."&amp;$H107&amp;")","U."&amp;$H107),"")),"*","*U."),"U.1","1"),"U.(","(U.")</f>
        <v>U.J/U.mol</v>
      </c>
      <c r="N107" s="11" t="str">
        <f aca="false">IF(H107&lt;&gt;"",H107,"")&amp;IF(G107&lt;&gt;"1","/"&amp;IF(ISNUMBER(FIND("*",G107)),"("&amp;G107&amp;")",G107),"")</f>
        <v>mol/J</v>
      </c>
      <c r="O107" s="11" t="str">
        <f aca="false">IF(K107&lt;&gt;"",K107,"")&amp;IF(L107&lt;&gt;"1","/"&amp;IF(ISNUMBER(FIND(".",L107)),"("&amp;L107&amp;")",L107),"")</f>
        <v>J/mol</v>
      </c>
    </row>
    <row r="108" customFormat="false" ht="15.75" hidden="false" customHeight="false" outlineLevel="0" collapsed="false">
      <c r="A108" s="1" t="s">
        <v>182</v>
      </c>
      <c r="B108" s="0"/>
      <c r="C108" s="1" t="s">
        <v>15</v>
      </c>
      <c r="D108" s="1" t="s">
        <v>15</v>
      </c>
      <c r="E108" s="1" t="s">
        <v>15</v>
      </c>
      <c r="F108" s="2" t="s">
        <v>183</v>
      </c>
      <c r="G108" s="9" t="s">
        <v>184</v>
      </c>
      <c r="H108" s="10" t="s">
        <v>21</v>
      </c>
      <c r="I108" s="0"/>
      <c r="J108" s="0"/>
      <c r="K10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V</v>
      </c>
      <c r="L10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08" s="11" t="str">
        <f aca="false">SUBSTITUTE(SUBSTITUTE(SUBSTITUTE(("U."&amp;$G108&amp;IF($H108&lt;&gt;"1","/"&amp;IF(ISNUMBER(FIND("*",$H108)),"("&amp;"U."&amp;$H108&amp;")","U."&amp;$H108),"")),"*","*U."),"U.1","1"),"U.(","(U.")</f>
        <v>U.V</v>
      </c>
      <c r="N108" s="11" t="str">
        <f aca="false">IF(H108&lt;&gt;"",H108,"")&amp;IF(G108&lt;&gt;"1","/"&amp;IF(ISNUMBER(FIND("*",G108)),"("&amp;G108&amp;")",G108),"")</f>
        <v>1/V</v>
      </c>
      <c r="O108" s="11" t="str">
        <f aca="false">IF(K108&lt;&gt;"",K108,"")&amp;IF(L108&lt;&gt;"1","/"&amp;IF(ISNUMBER(FIND(".",L108)),"("&amp;L108&amp;")",L108),"")</f>
        <v>V</v>
      </c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</row>
    <row r="109" customFormat="false" ht="15.75" hidden="false" customHeight="false" outlineLevel="0" collapsed="false">
      <c r="A109" s="1" t="s">
        <v>182</v>
      </c>
      <c r="B109" s="0"/>
      <c r="C109" s="1" t="s">
        <v>14</v>
      </c>
      <c r="D109" s="1" t="s">
        <v>15</v>
      </c>
      <c r="E109" s="1" t="s">
        <v>14</v>
      </c>
      <c r="F109" s="2" t="s">
        <v>183</v>
      </c>
      <c r="G109" s="9" t="s">
        <v>185</v>
      </c>
      <c r="H109" s="10" t="s">
        <v>21</v>
      </c>
      <c r="I109" s="0"/>
      <c r="J109" s="0"/>
      <c r="K10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abV</v>
      </c>
      <c r="L10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09" s="11" t="str">
        <f aca="false">SUBSTITUTE(SUBSTITUTE(SUBSTITUTE(("U."&amp;$G109&amp;IF($H109&lt;&gt;"1","/"&amp;IF(ISNUMBER(FIND("*",$H109)),"("&amp;"U."&amp;$H109&amp;")","U."&amp;$H109),"")),"*","*U."),"U.1","1"),"U.(","(U.")</f>
        <v>U.abV</v>
      </c>
      <c r="N109" s="11" t="str">
        <f aca="false">IF(H109&lt;&gt;"",H109,"")&amp;IF(G109&lt;&gt;"1","/"&amp;IF(ISNUMBER(FIND("*",G109)),"("&amp;G109&amp;")",G109),"")</f>
        <v>1/abV</v>
      </c>
      <c r="O109" s="11" t="str">
        <f aca="false">IF(K109&lt;&gt;"",K109,"")&amp;IF(L109&lt;&gt;"1","/"&amp;IF(ISNUMBER(FIND(".",L109)),"("&amp;L109&amp;")",L109),"")</f>
        <v>abV</v>
      </c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</row>
    <row r="110" customFormat="false" ht="15.75" hidden="false" customHeight="false" outlineLevel="0" collapsed="false">
      <c r="A110" s="1" t="s">
        <v>182</v>
      </c>
      <c r="B110" s="0"/>
      <c r="C110" s="1" t="s">
        <v>14</v>
      </c>
      <c r="D110" s="1" t="s">
        <v>15</v>
      </c>
      <c r="E110" s="1" t="s">
        <v>14</v>
      </c>
      <c r="F110" s="2" t="s">
        <v>183</v>
      </c>
      <c r="G110" s="9" t="s">
        <v>25</v>
      </c>
      <c r="H110" s="10" t="s">
        <v>21</v>
      </c>
      <c r="I110" s="0"/>
      <c r="J110" s="0"/>
      <c r="K11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</v>
      </c>
      <c r="L11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10" s="11" t="str">
        <f aca="false">SUBSTITUTE(SUBSTITUTE(SUBSTITUTE(("U."&amp;$G110&amp;IF($H110&lt;&gt;"1","/"&amp;IF(ISNUMBER(FIND("*",$H110)),"("&amp;"U."&amp;$H110&amp;")","U."&amp;$H110),"")),"*","*U."),"U.1","1"),"U.(","(U.")</f>
        <v>U.K</v>
      </c>
      <c r="N110" s="11" t="str">
        <f aca="false">IF(H110&lt;&gt;"",H110,"")&amp;IF(G110&lt;&gt;"1","/"&amp;IF(ISNUMBER(FIND("*",G110)),"("&amp;G110&amp;")",G110),"")</f>
        <v>1/K</v>
      </c>
      <c r="O110" s="11" t="str">
        <f aca="false">IF(K110&lt;&gt;"",K110,"")&amp;IF(L110&lt;&gt;"1","/"&amp;IF(ISNUMBER(FIND(".",L110)),"("&amp;L110&amp;")",L110),"")</f>
        <v>K</v>
      </c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</row>
    <row r="111" s="1" customFormat="true" ht="15.75" hidden="false" customHeight="false" outlineLevel="0" collapsed="false">
      <c r="A111" s="1" t="s">
        <v>186</v>
      </c>
      <c r="B111" s="1" t="s">
        <v>187</v>
      </c>
      <c r="C111" s="1" t="s">
        <v>15</v>
      </c>
      <c r="D111" s="1" t="s">
        <v>15</v>
      </c>
      <c r="E111" s="1" t="s">
        <v>14</v>
      </c>
      <c r="F111" s="2" t="s">
        <v>183</v>
      </c>
      <c r="G111" s="9" t="s">
        <v>25</v>
      </c>
      <c r="H111" s="10" t="s">
        <v>21</v>
      </c>
      <c r="I111" s="3" t="n">
        <v>0</v>
      </c>
      <c r="K11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</v>
      </c>
      <c r="L11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11" s="11" t="str">
        <f aca="false">SUBSTITUTE(SUBSTITUTE(SUBSTITUTE(("U."&amp;$G111&amp;IF($H111&lt;&gt;"1","/"&amp;IF(ISNUMBER(FIND("*",$H111)),"("&amp;"U."&amp;$H111&amp;")","U."&amp;$H111),"")),"*","*U."),"U.1","1"),"U.(","(U.")</f>
        <v>U.K</v>
      </c>
      <c r="N111" s="11" t="str">
        <f aca="false">IF(H111&lt;&gt;"",H111,"")&amp;IF(G111&lt;&gt;"1","/"&amp;IF(ISNUMBER(FIND("*",G111)),"("&amp;G111&amp;")",G111),"")</f>
        <v>1/K</v>
      </c>
      <c r="O111" s="11" t="str">
        <f aca="false">IF(K111&lt;&gt;"",K111,"")&amp;IF(L111&lt;&gt;"1","/"&amp;IF(ISNUMBER(FIND(".",L111)),"("&amp;L111&amp;")",L111),"")</f>
        <v>K</v>
      </c>
    </row>
    <row r="112" customFormat="false" ht="15.75" hidden="false" customHeight="false" outlineLevel="0" collapsed="false">
      <c r="A112" s="1" t="s">
        <v>188</v>
      </c>
      <c r="B112" s="1" t="s">
        <v>189</v>
      </c>
      <c r="C112" s="1" t="s">
        <v>14</v>
      </c>
      <c r="D112" s="1" t="s">
        <v>15</v>
      </c>
      <c r="E112" s="1" t="s">
        <v>14</v>
      </c>
      <c r="F112" s="2" t="s">
        <v>190</v>
      </c>
      <c r="G112" s="9" t="s">
        <v>191</v>
      </c>
      <c r="H112" s="10" t="s">
        <v>36</v>
      </c>
      <c r="I112" s="0"/>
      <c r="K11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K.m</v>
      </c>
      <c r="L11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M112" s="11" t="str">
        <f aca="false">SUBSTITUTE(SUBSTITUTE(SUBSTITUTE(("U."&amp;$G112&amp;IF($H112&lt;&gt;"1","/"&amp;IF(ISNUMBER(FIND("*",$H112)),"("&amp;"U."&amp;$H112&amp;")","U."&amp;$H112),"")),"*","*U."),"U.1","1"),"U.(","(U.")</f>
        <v>U.K*U.m/U.rad</v>
      </c>
      <c r="N112" s="11" t="str">
        <f aca="false">IF(H112&lt;&gt;"",H112,"")&amp;IF(G112&lt;&gt;"1","/"&amp;IF(ISNUMBER(FIND("*",G112)),"("&amp;G112&amp;")",G112),"")</f>
        <v>rad/(K*m)</v>
      </c>
      <c r="O112" s="11" t="str">
        <f aca="false">IF(K112&lt;&gt;"",K112,"")&amp;IF(L112&lt;&gt;"1","/"&amp;IF(ISNUMBER(FIND(".",L112)),"("&amp;L112&amp;")",L112),"")</f>
        <v>K.m/rad</v>
      </c>
      <c r="P112" s="12"/>
      <c r="Q112" s="12"/>
      <c r="R112" s="12"/>
    </row>
    <row r="113" customFormat="false" ht="15.75" hidden="false" customHeight="false" outlineLevel="0" collapsed="false">
      <c r="A113" s="1" t="s">
        <v>188</v>
      </c>
      <c r="B113" s="1" t="s">
        <v>189</v>
      </c>
      <c r="C113" s="1" t="s">
        <v>15</v>
      </c>
      <c r="D113" s="1" t="s">
        <v>15</v>
      </c>
      <c r="E113" s="1" t="s">
        <v>15</v>
      </c>
      <c r="F113" s="2" t="s">
        <v>190</v>
      </c>
      <c r="G113" s="9" t="s">
        <v>192</v>
      </c>
      <c r="H113" s="10" t="s">
        <v>36</v>
      </c>
      <c r="I113" s="0"/>
      <c r="K11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V.m</v>
      </c>
      <c r="L11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M113" s="11" t="str">
        <f aca="false">SUBSTITUTE(SUBSTITUTE(SUBSTITUTE(("U."&amp;$G113&amp;IF($H113&lt;&gt;"1","/"&amp;IF(ISNUMBER(FIND("*",$H113)),"("&amp;"U."&amp;$H113&amp;")","U."&amp;$H113),"")),"*","*U."),"U.1","1"),"U.(","(U.")</f>
        <v>U.V*U.m/U.rad</v>
      </c>
      <c r="N113" s="11" t="str">
        <f aca="false">IF(H113&lt;&gt;"",H113,"")&amp;IF(G113&lt;&gt;"1","/"&amp;IF(ISNUMBER(FIND("*",G113)),"("&amp;G113&amp;")",G113),"")</f>
        <v>rad/(V*m)</v>
      </c>
      <c r="O113" s="11" t="str">
        <f aca="false">IF(K113&lt;&gt;"",K113,"")&amp;IF(L113&lt;&gt;"1","/"&amp;IF(ISNUMBER(FIND(".",L113)),"("&amp;L113&amp;")",L113),"")</f>
        <v>V.m/rad</v>
      </c>
    </row>
    <row r="114" customFormat="false" ht="15.75" hidden="false" customHeight="false" outlineLevel="0" collapsed="false">
      <c r="A114" s="1" t="s">
        <v>193</v>
      </c>
      <c r="B114" s="0"/>
      <c r="C114" s="1" t="s">
        <v>15</v>
      </c>
      <c r="D114" s="1" t="s">
        <v>15</v>
      </c>
      <c r="E114" s="1" t="s">
        <v>15</v>
      </c>
      <c r="F114" s="2" t="s">
        <v>194</v>
      </c>
      <c r="G114" s="9" t="s">
        <v>68</v>
      </c>
      <c r="H114" s="10" t="s">
        <v>21</v>
      </c>
      <c r="I114" s="0"/>
      <c r="K11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</v>
      </c>
      <c r="L11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14" s="11" t="str">
        <f aca="false">SUBSTITUTE(SUBSTITUTE(SUBSTITUTE(("U."&amp;$G114&amp;IF($H114&lt;&gt;"1","/"&amp;IF(ISNUMBER(FIND("*",$H114)),"("&amp;"U."&amp;$H114&amp;")","U."&amp;$H114),"")),"*","*U."),"U.1","1"),"U.(","(U.")</f>
        <v>U.W</v>
      </c>
      <c r="N114" s="11" t="str">
        <f aca="false">IF(H114&lt;&gt;"",H114,"")&amp;IF(G114&lt;&gt;"1","/"&amp;IF(ISNUMBER(FIND("*",G114)),"("&amp;G114&amp;")",G114),"")</f>
        <v>1/W</v>
      </c>
      <c r="O114" s="11" t="str">
        <f aca="false">IF(K114&lt;&gt;"",K114,"")&amp;IF(L114&lt;&gt;"1","/"&amp;IF(ISNUMBER(FIND(".",L114)),"("&amp;L114&amp;")",L114),"")</f>
        <v>W</v>
      </c>
    </row>
    <row r="115" customFormat="false" ht="15.75" hidden="false" customHeight="false" outlineLevel="0" collapsed="false">
      <c r="A115" s="3" t="s">
        <v>195</v>
      </c>
      <c r="B115" s="3" t="s">
        <v>196</v>
      </c>
      <c r="C115" s="1" t="s">
        <v>15</v>
      </c>
      <c r="D115" s="1" t="s">
        <v>15</v>
      </c>
      <c r="E115" s="1" t="s">
        <v>15</v>
      </c>
      <c r="F115" s="2" t="s">
        <v>197</v>
      </c>
      <c r="G115" s="10" t="s">
        <v>198</v>
      </c>
      <c r="H115" s="10" t="s">
        <v>21</v>
      </c>
      <c r="I115" s="0"/>
      <c r="K11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W.m2</v>
      </c>
      <c r="L11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15" s="11" t="str">
        <f aca="false">SUBSTITUTE(SUBSTITUTE(SUBSTITUTE(("U."&amp;$G115&amp;IF($H115&lt;&gt;"1","/"&amp;IF(ISNUMBER(FIND("*",$H115)),"("&amp;"U."&amp;$H115&amp;")","U."&amp;$H115),"")),"*","*U."),"U.1","1"),"U.(","(U.")</f>
        <v>U.W*U.m^2</v>
      </c>
      <c r="N115" s="11" t="str">
        <f aca="false">IF(H115&lt;&gt;"",H115,"")&amp;IF(G115&lt;&gt;"1","/"&amp;IF(ISNUMBER(FIND("*",G115)),"("&amp;G115&amp;")",G115),"")</f>
        <v>1/(W*m^2)</v>
      </c>
      <c r="O115" s="11" t="str">
        <f aca="false">IF(K115&lt;&gt;"",K115,"")&amp;IF(L115&lt;&gt;"1","/"&amp;IF(ISNUMBER(FIND(".",L115)),"("&amp;L115&amp;")",L115),"")</f>
        <v>W.m2</v>
      </c>
    </row>
    <row r="116" customFormat="false" ht="15.75" hidden="false" customHeight="false" outlineLevel="0" collapsed="false">
      <c r="A116" s="1" t="s">
        <v>199</v>
      </c>
      <c r="B116" s="1" t="s">
        <v>200</v>
      </c>
      <c r="C116" s="1" t="s">
        <v>15</v>
      </c>
      <c r="D116" s="1" t="s">
        <v>15</v>
      </c>
      <c r="E116" s="1" t="s">
        <v>15</v>
      </c>
      <c r="F116" s="2" t="s">
        <v>201</v>
      </c>
      <c r="G116" s="9" t="s">
        <v>68</v>
      </c>
      <c r="H116" s="10" t="s">
        <v>48</v>
      </c>
      <c r="I116" s="0"/>
      <c r="K11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</v>
      </c>
      <c r="L11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m2</v>
      </c>
      <c r="M116" s="11" t="str">
        <f aca="false">SUBSTITUTE(SUBSTITUTE(SUBSTITUTE(("U."&amp;$G116&amp;IF($H116&lt;&gt;"1","/"&amp;IF(ISNUMBER(FIND("*",$H116)),"("&amp;"U."&amp;$H116&amp;")","U."&amp;$H116),"")),"*","*U."),"U.1","1"),"U.(","(U.")</f>
        <v>U.W/U.m^2</v>
      </c>
      <c r="N116" s="11" t="str">
        <f aca="false">IF(H116&lt;&gt;"",H116,"")&amp;IF(G116&lt;&gt;"1","/"&amp;IF(ISNUMBER(FIND("*",G116)),"("&amp;G116&amp;")",G116),"")</f>
        <v>m^2/W</v>
      </c>
      <c r="O116" s="11" t="str">
        <f aca="false">IF(K116&lt;&gt;"",K116,"")&amp;IF(L116&lt;&gt;"1","/"&amp;IF(ISNUMBER(FIND(".",L116)),"("&amp;L116&amp;")",L116),"")</f>
        <v>W/m2</v>
      </c>
    </row>
    <row r="117" customFormat="false" ht="31.5" hidden="false" customHeight="false" outlineLevel="0" collapsed="false">
      <c r="A117" s="3" t="s">
        <v>202</v>
      </c>
      <c r="B117" s="3" t="s">
        <v>203</v>
      </c>
      <c r="C117" s="1" t="s">
        <v>15</v>
      </c>
      <c r="D117" s="1" t="s">
        <v>15</v>
      </c>
      <c r="E117" s="1" t="s">
        <v>15</v>
      </c>
      <c r="F117" s="2" t="s">
        <v>204</v>
      </c>
      <c r="G117" s="9" t="s">
        <v>68</v>
      </c>
      <c r="H117" s="10" t="s">
        <v>205</v>
      </c>
      <c r="I117" s="0"/>
      <c r="K11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</v>
      </c>
      <c r="L11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m2.K4</v>
      </c>
      <c r="M117" s="11" t="str">
        <f aca="false">SUBSTITUTE(SUBSTITUTE(SUBSTITUTE(("U."&amp;$G117&amp;IF($H117&lt;&gt;"1","/"&amp;IF(ISNUMBER(FIND("*",$H117)),"("&amp;"U."&amp;$H117&amp;")","U."&amp;$H117),"")),"*","*U."),"U.1","1"),"U.(","(U.")</f>
        <v>U.W/(U.m^2*U.K^4)</v>
      </c>
      <c r="N117" s="11" t="str">
        <f aca="false">IF(H117&lt;&gt;"",H117,"")&amp;IF(G117&lt;&gt;"1","/"&amp;IF(ISNUMBER(FIND("*",G117)),"("&amp;G117&amp;")",G117),"")</f>
        <v>m^2*K^4/W</v>
      </c>
      <c r="O117" s="11" t="str">
        <f aca="false">IF(K117&lt;&gt;"",K117,"")&amp;IF(L117&lt;&gt;"1","/"&amp;IF(ISNUMBER(FIND(".",L117)),"("&amp;L117&amp;")",L117),"")</f>
        <v>W/(m2.K4)</v>
      </c>
    </row>
    <row r="118" customFormat="false" ht="31.5" hidden="false" customHeight="false" outlineLevel="0" collapsed="false">
      <c r="A118" s="3" t="s">
        <v>202</v>
      </c>
      <c r="B118" s="3" t="s">
        <v>203</v>
      </c>
      <c r="C118" s="1" t="s">
        <v>14</v>
      </c>
      <c r="D118" s="1" t="s">
        <v>15</v>
      </c>
      <c r="E118" s="1" t="s">
        <v>14</v>
      </c>
      <c r="F118" s="2" t="s">
        <v>204</v>
      </c>
      <c r="G118" s="9" t="s">
        <v>206</v>
      </c>
      <c r="H118" s="10" t="s">
        <v>21</v>
      </c>
      <c r="I118" s="0"/>
      <c r="K11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sigma</v>
      </c>
      <c r="L11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18" s="11" t="str">
        <f aca="false">SUBSTITUTE(SUBSTITUTE(SUBSTITUTE(("U."&amp;$G118&amp;IF($H118&lt;&gt;"1","/"&amp;IF(ISNUMBER(FIND("*",$H118)),"("&amp;"U."&amp;$H118&amp;")","U."&amp;$H118),"")),"*","*U."),"U.1","1"),"U.(","(U.")</f>
        <v>U.sigma</v>
      </c>
      <c r="N118" s="11" t="str">
        <f aca="false">IF(H118&lt;&gt;"",H118,"")&amp;IF(G118&lt;&gt;"1","/"&amp;IF(ISNUMBER(FIND("*",G118)),"("&amp;G118&amp;")",G118),"")</f>
        <v>1/sigma</v>
      </c>
      <c r="O118" s="11" t="str">
        <f aca="false">IF(K118&lt;&gt;"",K118,"")&amp;IF(L118&lt;&gt;"1","/"&amp;IF(ISNUMBER(FIND(".",L118)),"("&amp;L118&amp;")",L118),"")</f>
        <v>sigma</v>
      </c>
    </row>
    <row r="119" customFormat="false" ht="15.75" hidden="false" customHeight="false" outlineLevel="0" collapsed="false">
      <c r="A119" s="1" t="s">
        <v>207</v>
      </c>
      <c r="B119" s="0"/>
      <c r="C119" s="1" t="s">
        <v>14</v>
      </c>
      <c r="D119" s="1" t="s">
        <v>15</v>
      </c>
      <c r="E119" s="1" t="s">
        <v>14</v>
      </c>
      <c r="F119" s="2" t="s">
        <v>208</v>
      </c>
      <c r="G119" s="9" t="s">
        <v>209</v>
      </c>
      <c r="H119" s="10" t="s">
        <v>21</v>
      </c>
      <c r="I119" s="0"/>
      <c r="K11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atm</v>
      </c>
      <c r="L11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19" s="11" t="str">
        <f aca="false">SUBSTITUTE(SUBSTITUTE(SUBSTITUTE(("U."&amp;$G119&amp;IF($H119&lt;&gt;"1","/"&amp;IF(ISNUMBER(FIND("*",$H119)),"("&amp;"U."&amp;$H119&amp;")","U."&amp;$H119),"")),"*","*U."),"U.1","1"),"U.(","(U.")</f>
        <v>U.atm</v>
      </c>
      <c r="N119" s="11" t="str">
        <f aca="false">IF(H119&lt;&gt;"",H119,"")&amp;IF(G119&lt;&gt;"1","/"&amp;IF(ISNUMBER(FIND("*",G119)),"("&amp;G119&amp;")",G119),"")</f>
        <v>1/atm</v>
      </c>
      <c r="O119" s="11" t="str">
        <f aca="false">IF(K119&lt;&gt;"",K119,"")&amp;IF(L119&lt;&gt;"1","/"&amp;IF(ISNUMBER(FIND(".",L119)),"("&amp;L119&amp;")",L119),"")</f>
        <v>atm</v>
      </c>
    </row>
    <row r="120" customFormat="false" ht="15.75" hidden="false" customHeight="false" outlineLevel="0" collapsed="false">
      <c r="A120" s="1" t="s">
        <v>207</v>
      </c>
      <c r="B120" s="0"/>
      <c r="C120" s="1" t="s">
        <v>14</v>
      </c>
      <c r="D120" s="1" t="s">
        <v>15</v>
      </c>
      <c r="E120" s="1" t="s">
        <v>14</v>
      </c>
      <c r="F120" s="2" t="s">
        <v>208</v>
      </c>
      <c r="G120" s="9" t="s">
        <v>210</v>
      </c>
      <c r="H120" s="10" t="s">
        <v>21</v>
      </c>
      <c r="I120" s="3"/>
      <c r="K12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bar</v>
      </c>
      <c r="L12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0" s="11" t="str">
        <f aca="false">SUBSTITUTE(SUBSTITUTE(SUBSTITUTE(("U."&amp;$G120&amp;IF($H120&lt;&gt;"1","/"&amp;IF(ISNUMBER(FIND("*",$H120)),"("&amp;"U."&amp;$H120&amp;")","U."&amp;$H120),"")),"*","*U."),"U.1","1"),"U.(","(U.")</f>
        <v>U.bar</v>
      </c>
      <c r="N120" s="11" t="str">
        <f aca="false">IF(H120&lt;&gt;"",H120,"")&amp;IF(G120&lt;&gt;"1","/"&amp;IF(ISNUMBER(FIND("*",G120)),"("&amp;G120&amp;")",G120),"")</f>
        <v>1/bar</v>
      </c>
      <c r="O120" s="11" t="str">
        <f aca="false">IF(K120&lt;&gt;"",K120,"")&amp;IF(L120&lt;&gt;"1","/"&amp;IF(ISNUMBER(FIND(".",L120)),"("&amp;L120&amp;")",L120),"")</f>
        <v>bar</v>
      </c>
    </row>
    <row r="121" customFormat="false" ht="15.75" hidden="false" customHeight="false" outlineLevel="0" collapsed="false">
      <c r="A121" s="1" t="s">
        <v>207</v>
      </c>
      <c r="B121" s="0"/>
      <c r="C121" s="1" t="s">
        <v>14</v>
      </c>
      <c r="D121" s="1" t="s">
        <v>15</v>
      </c>
      <c r="E121" s="1" t="s">
        <v>14</v>
      </c>
      <c r="F121" s="2" t="s">
        <v>208</v>
      </c>
      <c r="G121" s="9" t="s">
        <v>211</v>
      </c>
      <c r="H121" s="10" t="s">
        <v>21</v>
      </c>
      <c r="I121" s="3"/>
      <c r="K12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kPa</v>
      </c>
      <c r="L12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1" s="11" t="str">
        <f aca="false">SUBSTITUTE(SUBSTITUTE(SUBSTITUTE(("U."&amp;$G121&amp;IF($H121&lt;&gt;"1","/"&amp;IF(ISNUMBER(FIND("*",$H121)),"("&amp;"U."&amp;$H121&amp;")","U."&amp;$H121),"")),"*","*U."),"U.1","1"),"U.(","(U.")</f>
        <v>U.kPa</v>
      </c>
      <c r="N121" s="11" t="str">
        <f aca="false">IF(H121&lt;&gt;"",H121,"")&amp;IF(G121&lt;&gt;"1","/"&amp;IF(ISNUMBER(FIND("*",G121)),"("&amp;G121&amp;")",G121),"")</f>
        <v>1/kPa</v>
      </c>
      <c r="O121" s="11" t="str">
        <f aca="false">IF(K121&lt;&gt;"",K121,"")&amp;IF(L121&lt;&gt;"1","/"&amp;IF(ISNUMBER(FIND(".",L121)),"("&amp;L121&amp;")",L121),"")</f>
        <v>kPa</v>
      </c>
    </row>
    <row r="122" customFormat="false" ht="13.8" hidden="false" customHeight="false" outlineLevel="0" collapsed="false">
      <c r="A122" s="1" t="s">
        <v>207</v>
      </c>
      <c r="B122" s="0"/>
      <c r="C122" s="1" t="s">
        <v>15</v>
      </c>
      <c r="D122" s="1" t="s">
        <v>15</v>
      </c>
      <c r="E122" s="1" t="s">
        <v>15</v>
      </c>
      <c r="F122" s="2" t="s">
        <v>208</v>
      </c>
      <c r="G122" s="9" t="s">
        <v>212</v>
      </c>
      <c r="H122" s="10" t="s">
        <v>21</v>
      </c>
      <c r="I122" s="3"/>
      <c r="K12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Pa</v>
      </c>
      <c r="L12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2" s="11" t="str">
        <f aca="false">SUBSTITUTE(SUBSTITUTE(SUBSTITUTE(("U."&amp;$G122&amp;IF($H122&lt;&gt;"1","/"&amp;IF(ISNUMBER(FIND("*",$H122)),"("&amp;"U."&amp;$H122&amp;")","U."&amp;$H122),"")),"*","*U."),"U.1","1"),"U.(","(U.")</f>
        <v>U.Pa</v>
      </c>
      <c r="N122" s="11" t="str">
        <f aca="false">IF(H122&lt;&gt;"",H122,"")&amp;IF(G122&lt;&gt;"1","/"&amp;IF(ISNUMBER(FIND("*",G122)),"("&amp;G122&amp;")",G122),"")</f>
        <v>1/Pa</v>
      </c>
      <c r="O122" s="11" t="str">
        <f aca="false">IF(K122&lt;&gt;"",K122,"")&amp;IF(L122&lt;&gt;"1","/"&amp;IF(ISNUMBER(FIND(".",L122)),"("&amp;L122&amp;")",L122),"")</f>
        <v>Pa</v>
      </c>
    </row>
    <row r="123" customFormat="false" ht="15.75" hidden="false" customHeight="false" outlineLevel="0" collapsed="false">
      <c r="A123" s="1" t="s">
        <v>207</v>
      </c>
      <c r="B123" s="0"/>
      <c r="C123" s="1" t="s">
        <v>14</v>
      </c>
      <c r="D123" s="1" t="s">
        <v>15</v>
      </c>
      <c r="E123" s="1" t="s">
        <v>14</v>
      </c>
      <c r="F123" s="2" t="s">
        <v>208</v>
      </c>
      <c r="G123" s="9" t="s">
        <v>213</v>
      </c>
      <c r="H123" s="10" t="s">
        <v>21</v>
      </c>
      <c r="I123" s="3"/>
      <c r="K12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mmHg</v>
      </c>
      <c r="L12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3" s="11" t="str">
        <f aca="false">SUBSTITUTE(SUBSTITUTE(SUBSTITUTE(("U."&amp;$G123&amp;IF($H123&lt;&gt;"1","/"&amp;IF(ISNUMBER(FIND("*",$H123)),"("&amp;"U."&amp;$H123&amp;")","U."&amp;$H123),"")),"*","*U."),"U.1","1"),"U.(","(U.")</f>
        <v>U.mmHg</v>
      </c>
      <c r="N123" s="11" t="str">
        <f aca="false">IF(H123&lt;&gt;"",H123,"")&amp;IF(G123&lt;&gt;"1","/"&amp;IF(ISNUMBER(FIND("*",G123)),"("&amp;G123&amp;")",G123),"")</f>
        <v>1/mmHg</v>
      </c>
      <c r="O123" s="11" t="str">
        <f aca="false">IF(K123&lt;&gt;"",K123,"")&amp;IF(L123&lt;&gt;"1","/"&amp;IF(ISNUMBER(FIND(".",L123)),"("&amp;L123&amp;")",L123),"")</f>
        <v>mmHg</v>
      </c>
    </row>
    <row r="124" customFormat="false" ht="15.75" hidden="false" customHeight="false" outlineLevel="0" collapsed="false">
      <c r="A124" s="1" t="s">
        <v>207</v>
      </c>
      <c r="B124" s="0"/>
      <c r="C124" s="1" t="s">
        <v>14</v>
      </c>
      <c r="D124" s="1" t="s">
        <v>15</v>
      </c>
      <c r="E124" s="1" t="s">
        <v>14</v>
      </c>
      <c r="F124" s="2" t="s">
        <v>208</v>
      </c>
      <c r="G124" s="9" t="s">
        <v>210</v>
      </c>
      <c r="H124" s="10" t="s">
        <v>21</v>
      </c>
      <c r="I124" s="3"/>
      <c r="K12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bar</v>
      </c>
      <c r="L12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4" s="11" t="str">
        <f aca="false">SUBSTITUTE(SUBSTITUTE(SUBSTITUTE(("U."&amp;$G124&amp;IF($H124&lt;&gt;"1","/"&amp;IF(ISNUMBER(FIND("*",$H124)),"("&amp;"U."&amp;$H124&amp;")","U."&amp;$H124),"")),"*","*U."),"U.1","1"),"U.(","(U.")</f>
        <v>U.bar</v>
      </c>
      <c r="N124" s="11" t="str">
        <f aca="false">IF(H124&lt;&gt;"",H124,"")&amp;IF(G124&lt;&gt;"1","/"&amp;IF(ISNUMBER(FIND("*",G124)),"("&amp;G124&amp;")",G124),"")</f>
        <v>1/bar</v>
      </c>
      <c r="O124" s="11" t="str">
        <f aca="false">IF(K124&lt;&gt;"",K124,"")&amp;IF(L124&lt;&gt;"1","/"&amp;IF(ISNUMBER(FIND(".",L124)),"("&amp;L124&amp;")",L124),"")</f>
        <v>bar</v>
      </c>
    </row>
    <row r="125" customFormat="false" ht="15.75" hidden="false" customHeight="false" outlineLevel="0" collapsed="false">
      <c r="A125" s="1" t="s">
        <v>207</v>
      </c>
      <c r="B125" s="0"/>
      <c r="C125" s="1" t="s">
        <v>14</v>
      </c>
      <c r="D125" s="1" t="s">
        <v>15</v>
      </c>
      <c r="E125" s="1" t="s">
        <v>14</v>
      </c>
      <c r="F125" s="2" t="s">
        <v>208</v>
      </c>
      <c r="G125" s="9" t="s">
        <v>214</v>
      </c>
      <c r="H125" s="10" t="s">
        <v>21</v>
      </c>
      <c r="I125" s="3"/>
      <c r="K12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Ba</v>
      </c>
      <c r="L12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5" s="11" t="str">
        <f aca="false">SUBSTITUTE(SUBSTITUTE(SUBSTITUTE(("U."&amp;$G125&amp;IF($H125&lt;&gt;"1","/"&amp;IF(ISNUMBER(FIND("*",$H125)),"("&amp;"U."&amp;$H125&amp;")","U."&amp;$H125),"")),"*","*U."),"U.1","1"),"U.(","(U.")</f>
        <v>U.Ba</v>
      </c>
      <c r="N125" s="11" t="str">
        <f aca="false">IF(H125&lt;&gt;"",H125,"")&amp;IF(G125&lt;&gt;"1","/"&amp;IF(ISNUMBER(FIND("*",G125)),"("&amp;G125&amp;")",G125),"")</f>
        <v>1/Ba</v>
      </c>
      <c r="O125" s="11" t="str">
        <f aca="false">IF(K125&lt;&gt;"",K125,"")&amp;IF(L125&lt;&gt;"1","/"&amp;IF(ISNUMBER(FIND(".",L125)),"("&amp;L125&amp;")",L125),"")</f>
        <v>Ba</v>
      </c>
    </row>
    <row r="126" customFormat="false" ht="15.75" hidden="false" customHeight="false" outlineLevel="0" collapsed="false">
      <c r="A126" s="1" t="s">
        <v>207</v>
      </c>
      <c r="B126" s="0"/>
      <c r="C126" s="1" t="s">
        <v>14</v>
      </c>
      <c r="D126" s="1" t="s">
        <v>15</v>
      </c>
      <c r="E126" s="1" t="s">
        <v>14</v>
      </c>
      <c r="F126" s="2" t="s">
        <v>208</v>
      </c>
      <c r="G126" s="9" t="s">
        <v>209</v>
      </c>
      <c r="H126" s="10" t="s">
        <v>21</v>
      </c>
      <c r="I126" s="3"/>
      <c r="K12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atm</v>
      </c>
      <c r="L12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6" s="11" t="str">
        <f aca="false">SUBSTITUTE(SUBSTITUTE(SUBSTITUTE(("U."&amp;$G126&amp;IF($H126&lt;&gt;"1","/"&amp;IF(ISNUMBER(FIND("*",$H126)),"("&amp;"U."&amp;$H126&amp;")","U."&amp;$H126),"")),"*","*U."),"U.1","1"),"U.(","(U.")</f>
        <v>U.atm</v>
      </c>
      <c r="N126" s="11" t="str">
        <f aca="false">IF(H126&lt;&gt;"",H126,"")&amp;IF(G126&lt;&gt;"1","/"&amp;IF(ISNUMBER(FIND("*",G126)),"("&amp;G126&amp;")",G126),"")</f>
        <v>1/atm</v>
      </c>
      <c r="O126" s="11" t="str">
        <f aca="false">IF(K126&lt;&gt;"",K126,"")&amp;IF(L126&lt;&gt;"1","/"&amp;IF(ISNUMBER(FIND(".",L126)),"("&amp;L126&amp;")",L126),"")</f>
        <v>atm</v>
      </c>
    </row>
    <row r="127" customFormat="false" ht="15.75" hidden="false" customHeight="false" outlineLevel="0" collapsed="false">
      <c r="A127" s="1" t="s">
        <v>207</v>
      </c>
      <c r="B127" s="0"/>
      <c r="C127" s="1" t="s">
        <v>14</v>
      </c>
      <c r="D127" s="1" t="s">
        <v>15</v>
      </c>
      <c r="E127" s="1" t="s">
        <v>14</v>
      </c>
      <c r="F127" s="2" t="s">
        <v>208</v>
      </c>
      <c r="G127" s="9" t="s">
        <v>215</v>
      </c>
      <c r="H127" s="10" t="s">
        <v>21</v>
      </c>
      <c r="I127" s="3"/>
      <c r="K12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Torr</v>
      </c>
      <c r="L12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7" s="11" t="str">
        <f aca="false">SUBSTITUTE(SUBSTITUTE(SUBSTITUTE(("U."&amp;$G127&amp;IF($H127&lt;&gt;"1","/"&amp;IF(ISNUMBER(FIND("*",$H127)),"("&amp;"U."&amp;$H127&amp;")","U."&amp;$H127),"")),"*","*U."),"U.1","1"),"U.(","(U.")</f>
        <v>U.Torr</v>
      </c>
      <c r="N127" s="11" t="str">
        <f aca="false">IF(H127&lt;&gt;"",H127,"")&amp;IF(G127&lt;&gt;"1","/"&amp;IF(ISNUMBER(FIND("*",G127)),"("&amp;G127&amp;")",G127),"")</f>
        <v>1/Torr</v>
      </c>
      <c r="O127" s="11" t="str">
        <f aca="false">IF(K127&lt;&gt;"",K127,"")&amp;IF(L127&lt;&gt;"1","/"&amp;IF(ISNUMBER(FIND(".",L127)),"("&amp;L127&amp;")",L127),"")</f>
        <v>Torr</v>
      </c>
    </row>
    <row r="128" customFormat="false" ht="15.75" hidden="false" customHeight="false" outlineLevel="0" collapsed="false">
      <c r="A128" s="1" t="s">
        <v>216</v>
      </c>
      <c r="B128" s="1" t="s">
        <v>217</v>
      </c>
      <c r="C128" s="1" t="s">
        <v>15</v>
      </c>
      <c r="D128" s="1" t="s">
        <v>15</v>
      </c>
      <c r="E128" s="1" t="s">
        <v>14</v>
      </c>
      <c r="F128" s="2" t="s">
        <v>218</v>
      </c>
      <c r="G128" s="9" t="s">
        <v>212</v>
      </c>
      <c r="H128" s="10" t="s">
        <v>19</v>
      </c>
      <c r="I128" s="3"/>
      <c r="K12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Pa</v>
      </c>
      <c r="L12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M128" s="11" t="str">
        <f aca="false">SUBSTITUTE(SUBSTITUTE(SUBSTITUTE(("U."&amp;$G128&amp;IF($H128&lt;&gt;"1","/"&amp;IF(ISNUMBER(FIND("*",$H128)),"("&amp;"U."&amp;$H128&amp;")","U."&amp;$H128),"")),"*","*U."),"U.1","1"),"U.(","(U.")</f>
        <v>U.Pa/U.m</v>
      </c>
      <c r="N128" s="11" t="str">
        <f aca="false">IF(H128&lt;&gt;"",H128,"")&amp;IF(G128&lt;&gt;"1","/"&amp;IF(ISNUMBER(FIND("*",G128)),"("&amp;G128&amp;")",G128),"")</f>
        <v>m/Pa</v>
      </c>
      <c r="O128" s="11" t="str">
        <f aca="false">IF(K128&lt;&gt;"",K128,"")&amp;IF(L128&lt;&gt;"1","/"&amp;IF(ISNUMBER(FIND(".",L128)),"("&amp;L128&amp;")",L128),"")</f>
        <v>Pa/m</v>
      </c>
    </row>
    <row r="129" customFormat="false" ht="15.75" hidden="false" customHeight="false" outlineLevel="0" collapsed="false">
      <c r="A129" s="1" t="s">
        <v>219</v>
      </c>
      <c r="B129" s="0"/>
      <c r="C129" s="1" t="s">
        <v>15</v>
      </c>
      <c r="D129" s="1" t="s">
        <v>15</v>
      </c>
      <c r="E129" s="1" t="s">
        <v>15</v>
      </c>
      <c r="F129" s="2" t="s">
        <v>220</v>
      </c>
      <c r="G129" s="9" t="s">
        <v>221</v>
      </c>
      <c r="H129" s="10" t="s">
        <v>21</v>
      </c>
      <c r="I129" s="1" t="n">
        <v>0</v>
      </c>
      <c r="K12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ohm</v>
      </c>
      <c r="L12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9" s="11" t="str">
        <f aca="false">SUBSTITUTE(SUBSTITUTE(SUBSTITUTE(("U."&amp;$G129&amp;IF($H129&lt;&gt;"1","/"&amp;IF(ISNUMBER(FIND("*",$H129)),"("&amp;"U."&amp;$H129&amp;")","U."&amp;$H129),"")),"*","*U."),"U.1","1"),"U.(","(U.")</f>
        <v>U.ohm</v>
      </c>
      <c r="N129" s="11" t="str">
        <f aca="false">IF(H129&lt;&gt;"",H129,"")&amp;IF(G129&lt;&gt;"1","/"&amp;IF(ISNUMBER(FIND("*",G129)),"("&amp;G129&amp;")",G129),"")</f>
        <v>1/ohm</v>
      </c>
      <c r="O129" s="11" t="str">
        <f aca="false">IF(K129&lt;&gt;"",K129,"")&amp;IF(L129&lt;&gt;"1","/"&amp;IF(ISNUMBER(FIND(".",L129)),"("&amp;L129&amp;")",L129),"")</f>
        <v>ohm</v>
      </c>
    </row>
    <row r="130" customFormat="false" ht="15.75" hidden="false" customHeight="false" outlineLevel="0" collapsed="false">
      <c r="A130" s="1" t="s">
        <v>219</v>
      </c>
      <c r="B130" s="0"/>
      <c r="C130" s="1" t="s">
        <v>14</v>
      </c>
      <c r="D130" s="1" t="s">
        <v>15</v>
      </c>
      <c r="E130" s="1" t="s">
        <v>14</v>
      </c>
      <c r="F130" s="2" t="s">
        <v>220</v>
      </c>
      <c r="G130" s="9" t="s">
        <v>222</v>
      </c>
      <c r="H130" s="10" t="s">
        <v>21</v>
      </c>
      <c r="I130" s="1" t="n">
        <v>0</v>
      </c>
      <c r="K13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abohm</v>
      </c>
      <c r="L13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0" s="11" t="str">
        <f aca="false">SUBSTITUTE(SUBSTITUTE(SUBSTITUTE(("U."&amp;$G130&amp;IF($H130&lt;&gt;"1","/"&amp;IF(ISNUMBER(FIND("*",$H130)),"("&amp;"U."&amp;$H130&amp;")","U."&amp;$H130),"")),"*","*U."),"U.1","1"),"U.(","(U.")</f>
        <v>U.abohm</v>
      </c>
      <c r="N130" s="11" t="str">
        <f aca="false">IF(H130&lt;&gt;"",H130,"")&amp;IF(G130&lt;&gt;"1","/"&amp;IF(ISNUMBER(FIND("*",G130)),"("&amp;G130&amp;")",G130),"")</f>
        <v>1/abohm</v>
      </c>
      <c r="O130" s="11" t="str">
        <f aca="false">IF(K130&lt;&gt;"",K130,"")&amp;IF(L130&lt;&gt;"1","/"&amp;IF(ISNUMBER(FIND(".",L130)),"("&amp;L130&amp;")",L130),"")</f>
        <v>abohm</v>
      </c>
    </row>
    <row r="131" customFormat="false" ht="15.75" hidden="false" customHeight="false" outlineLevel="0" collapsed="false">
      <c r="A131" s="1" t="s">
        <v>223</v>
      </c>
      <c r="B131" s="0"/>
      <c r="C131" s="1" t="s">
        <v>14</v>
      </c>
      <c r="D131" s="1" t="s">
        <v>15</v>
      </c>
      <c r="E131" s="1" t="s">
        <v>14</v>
      </c>
      <c r="F131" s="2" t="s">
        <v>128</v>
      </c>
      <c r="G131" s="9" t="s">
        <v>224</v>
      </c>
      <c r="H131" s="10" t="s">
        <v>21</v>
      </c>
      <c r="I131" s="0"/>
      <c r="K13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d</v>
      </c>
      <c r="L13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1" s="11" t="str">
        <f aca="false">SUBSTITUTE(SUBSTITUTE(SUBSTITUTE(("U."&amp;$G131&amp;IF($H131&lt;&gt;"1","/"&amp;IF(ISNUMBER(FIND("*",$H131)),"("&amp;"U."&amp;$H131&amp;")","U."&amp;$H131),"")),"*","*U."),"U.1","1"),"U.(","(U.")</f>
        <v>U.d</v>
      </c>
      <c r="N131" s="11" t="str">
        <f aca="false">IF(H131&lt;&gt;"",H131,"")&amp;IF(G131&lt;&gt;"1","/"&amp;IF(ISNUMBER(FIND("*",G131)),"("&amp;G131&amp;")",G131),"")</f>
        <v>1/d</v>
      </c>
      <c r="O131" s="11" t="str">
        <f aca="false">IF(K131&lt;&gt;"",K131,"")&amp;IF(L131&lt;&gt;"1","/"&amp;IF(ISNUMBER(FIND(".",L131)),"("&amp;L131&amp;")",L131),"")</f>
        <v>d</v>
      </c>
    </row>
    <row r="132" customFormat="false" ht="15.75" hidden="false" customHeight="false" outlineLevel="0" collapsed="false">
      <c r="A132" s="1" t="s">
        <v>223</v>
      </c>
      <c r="B132" s="0"/>
      <c r="C132" s="1" t="s">
        <v>14</v>
      </c>
      <c r="D132" s="1" t="s">
        <v>15</v>
      </c>
      <c r="E132" s="1" t="s">
        <v>14</v>
      </c>
      <c r="F132" s="2" t="s">
        <v>128</v>
      </c>
      <c r="G132" s="9" t="s">
        <v>225</v>
      </c>
      <c r="H132" s="10" t="s">
        <v>21</v>
      </c>
      <c r="I132" s="0"/>
      <c r="K13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hr</v>
      </c>
      <c r="L13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2" s="11" t="str">
        <f aca="false">SUBSTITUTE(SUBSTITUTE(SUBSTITUTE(("U."&amp;$G132&amp;IF($H132&lt;&gt;"1","/"&amp;IF(ISNUMBER(FIND("*",$H132)),"("&amp;"U."&amp;$H132&amp;")","U."&amp;$H132),"")),"*","*U."),"U.1","1"),"U.(","(U.")</f>
        <v>U.hr</v>
      </c>
      <c r="N132" s="11" t="str">
        <f aca="false">IF(H132&lt;&gt;"",H132,"")&amp;IF(G132&lt;&gt;"1","/"&amp;IF(ISNUMBER(FIND("*",G132)),"("&amp;G132&amp;")",G132),"")</f>
        <v>1/hr</v>
      </c>
      <c r="O132" s="11" t="str">
        <f aca="false">IF(K132&lt;&gt;"",K132,"")&amp;IF(L132&lt;&gt;"1","/"&amp;IF(ISNUMBER(FIND(".",L132)),"("&amp;L132&amp;")",L132),"")</f>
        <v>hr</v>
      </c>
    </row>
    <row r="133" customFormat="false" ht="15.75" hidden="false" customHeight="false" outlineLevel="0" collapsed="false">
      <c r="A133" s="1" t="s">
        <v>223</v>
      </c>
      <c r="B133" s="0"/>
      <c r="C133" s="1" t="s">
        <v>14</v>
      </c>
      <c r="D133" s="1" t="s">
        <v>15</v>
      </c>
      <c r="E133" s="1" t="s">
        <v>14</v>
      </c>
      <c r="F133" s="2" t="s">
        <v>128</v>
      </c>
      <c r="G133" s="9" t="s">
        <v>226</v>
      </c>
      <c r="H133" s="10" t="s">
        <v>21</v>
      </c>
      <c r="I133" s="0"/>
      <c r="K13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us</v>
      </c>
      <c r="L13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3" s="11" t="str">
        <f aca="false">SUBSTITUTE(SUBSTITUTE(SUBSTITUTE(("U."&amp;$G133&amp;IF($H133&lt;&gt;"1","/"&amp;IF(ISNUMBER(FIND("*",$H133)),"("&amp;"U."&amp;$H133&amp;")","U."&amp;$H133),"")),"*","*U."),"U.1","1"),"U.(","(U.")</f>
        <v>U.Prefixes.u*U.s</v>
      </c>
      <c r="N133" s="11" t="str">
        <f aca="false">IF(H133&lt;&gt;"",H133,"")&amp;IF(G133&lt;&gt;"1","/"&amp;IF(ISNUMBER(FIND("*",G133)),"("&amp;G133&amp;")",G133),"")</f>
        <v>1/(Prefixes.u*s)</v>
      </c>
      <c r="O133" s="11" t="str">
        <f aca="false">IF(K133&lt;&gt;"",K133,"")&amp;IF(L133&lt;&gt;"1","/"&amp;IF(ISNUMBER(FIND(".",L133)),"("&amp;L133&amp;")",L133),"")</f>
        <v>us</v>
      </c>
    </row>
    <row r="134" customFormat="false" ht="15.75" hidden="false" customHeight="false" outlineLevel="0" collapsed="false">
      <c r="A134" s="1" t="s">
        <v>223</v>
      </c>
      <c r="B134" s="0"/>
      <c r="C134" s="1" t="s">
        <v>14</v>
      </c>
      <c r="D134" s="1" t="s">
        <v>15</v>
      </c>
      <c r="E134" s="1" t="s">
        <v>14</v>
      </c>
      <c r="F134" s="2" t="s">
        <v>128</v>
      </c>
      <c r="G134" s="9" t="s">
        <v>227</v>
      </c>
      <c r="H134" s="10" t="s">
        <v>21</v>
      </c>
      <c r="I134" s="0"/>
      <c r="K13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ms</v>
      </c>
      <c r="L13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4" s="11" t="str">
        <f aca="false">SUBSTITUTE(SUBSTITUTE(SUBSTITUTE(("U."&amp;$G134&amp;IF($H134&lt;&gt;"1","/"&amp;IF(ISNUMBER(FIND("*",$H134)),"("&amp;"U."&amp;$H134&amp;")","U."&amp;$H134),"")),"*","*U."),"U.1","1"),"U.(","(U.")</f>
        <v>U.Prefixes.m*U.s</v>
      </c>
      <c r="N134" s="11" t="str">
        <f aca="false">IF(H134&lt;&gt;"",H134,"")&amp;IF(G134&lt;&gt;"1","/"&amp;IF(ISNUMBER(FIND("*",G134)),"("&amp;G134&amp;")",G134),"")</f>
        <v>1/(Prefixes.m*s)</v>
      </c>
      <c r="O134" s="11" t="str">
        <f aca="false">IF(K134&lt;&gt;"",K134,"")&amp;IF(L134&lt;&gt;"1","/"&amp;IF(ISNUMBER(FIND(".",L134)),"("&amp;L134&amp;")",L134),"")</f>
        <v>ms</v>
      </c>
    </row>
    <row r="135" customFormat="false" ht="15.75" hidden="false" customHeight="false" outlineLevel="0" collapsed="false">
      <c r="A135" s="1" t="s">
        <v>223</v>
      </c>
      <c r="B135" s="0"/>
      <c r="C135" s="1" t="s">
        <v>14</v>
      </c>
      <c r="D135" s="1" t="s">
        <v>15</v>
      </c>
      <c r="E135" s="1" t="s">
        <v>14</v>
      </c>
      <c r="F135" s="2" t="s">
        <v>128</v>
      </c>
      <c r="G135" s="9" t="s">
        <v>8</v>
      </c>
      <c r="H135" s="10" t="s">
        <v>21</v>
      </c>
      <c r="I135" s="0"/>
      <c r="K13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min</v>
      </c>
      <c r="L13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5" s="11" t="str">
        <f aca="false">SUBSTITUTE(SUBSTITUTE(SUBSTITUTE(("U."&amp;$G135&amp;IF($H135&lt;&gt;"1","/"&amp;IF(ISNUMBER(FIND("*",$H135)),"("&amp;"U."&amp;$H135&amp;")","U."&amp;$H135),"")),"*","*U."),"U.1","1"),"U.(","(U.")</f>
        <v>U.min</v>
      </c>
      <c r="N135" s="11" t="str">
        <f aca="false">IF(H135&lt;&gt;"",H135,"")&amp;IF(G135&lt;&gt;"1","/"&amp;IF(ISNUMBER(FIND("*",G135)),"("&amp;G135&amp;")",G135),"")</f>
        <v>1/min</v>
      </c>
      <c r="O135" s="11" t="str">
        <f aca="false">IF(K135&lt;&gt;"",K135,"")&amp;IF(L135&lt;&gt;"1","/"&amp;IF(ISNUMBER(FIND(".",L135)),"("&amp;L135&amp;")",L135),"")</f>
        <v>min</v>
      </c>
    </row>
    <row r="136" customFormat="false" ht="15.75" hidden="false" customHeight="false" outlineLevel="0" collapsed="false">
      <c r="A136" s="1" t="s">
        <v>223</v>
      </c>
      <c r="B136" s="0"/>
      <c r="C136" s="1" t="s">
        <v>15</v>
      </c>
      <c r="D136" s="1" t="s">
        <v>15</v>
      </c>
      <c r="E136" s="1" t="s">
        <v>15</v>
      </c>
      <c r="F136" s="2" t="s">
        <v>128</v>
      </c>
      <c r="G136" s="9" t="s">
        <v>72</v>
      </c>
      <c r="H136" s="10" t="s">
        <v>21</v>
      </c>
      <c r="I136" s="0"/>
      <c r="K13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L13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6" s="11" t="str">
        <f aca="false">SUBSTITUTE(SUBSTITUTE(SUBSTITUTE(("U."&amp;$G136&amp;IF($H136&lt;&gt;"1","/"&amp;IF(ISNUMBER(FIND("*",$H136)),"("&amp;"U."&amp;$H136&amp;")","U."&amp;$H136),"")),"*","*U."),"U.1","1"),"U.(","(U.")</f>
        <v>U.s</v>
      </c>
      <c r="N136" s="11" t="str">
        <f aca="false">IF(H136&lt;&gt;"",H136,"")&amp;IF(G136&lt;&gt;"1","/"&amp;IF(ISNUMBER(FIND("*",G136)),"("&amp;G136&amp;")",G136),"")</f>
        <v>1/s</v>
      </c>
      <c r="O136" s="11" t="str">
        <f aca="false">IF(K136&lt;&gt;"",K136,"")&amp;IF(L136&lt;&gt;"1","/"&amp;IF(ISNUMBER(FIND(".",L136)),"("&amp;L136&amp;")",L136),"")</f>
        <v>s</v>
      </c>
    </row>
    <row r="137" customFormat="false" ht="15.75" hidden="false" customHeight="false" outlineLevel="0" collapsed="false">
      <c r="A137" s="1" t="s">
        <v>223</v>
      </c>
      <c r="B137" s="0"/>
      <c r="C137" s="1" t="s">
        <v>14</v>
      </c>
      <c r="D137" s="1" t="s">
        <v>15</v>
      </c>
      <c r="E137" s="1" t="s">
        <v>14</v>
      </c>
      <c r="F137" s="2" t="s">
        <v>128</v>
      </c>
      <c r="G137" s="9" t="s">
        <v>228</v>
      </c>
      <c r="H137" s="10" t="s">
        <v>21</v>
      </c>
      <c r="I137" s="0"/>
      <c r="K13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y</v>
      </c>
      <c r="L13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7" s="11" t="str">
        <f aca="false">SUBSTITUTE(SUBSTITUTE(SUBSTITUTE(("U."&amp;$G137&amp;IF($H137&lt;&gt;"1","/"&amp;IF(ISNUMBER(FIND("*",$H137)),"("&amp;"U."&amp;$H137&amp;")","U."&amp;$H137),"")),"*","*U."),"U.1","1"),"U.(","(U.")</f>
        <v>U.y</v>
      </c>
      <c r="N137" s="11" t="str">
        <f aca="false">IF(H137&lt;&gt;"",H137,"")&amp;IF(G137&lt;&gt;"1","/"&amp;IF(ISNUMBER(FIND("*",G137)),"("&amp;G137&amp;")",G137),"")</f>
        <v>1/y</v>
      </c>
      <c r="O137" s="11" t="str">
        <f aca="false">IF(K137&lt;&gt;"",K137,"")&amp;IF(L137&lt;&gt;"1","/"&amp;IF(ISNUMBER(FIND(".",L137)),"("&amp;L137&amp;")",L137),"")</f>
        <v>y</v>
      </c>
    </row>
    <row r="138" customFormat="false" ht="15.75" hidden="false" customHeight="false" outlineLevel="0" collapsed="false">
      <c r="A138" s="1" t="s">
        <v>223</v>
      </c>
      <c r="B138" s="0"/>
      <c r="C138" s="1" t="s">
        <v>14</v>
      </c>
      <c r="D138" s="1" t="s">
        <v>15</v>
      </c>
      <c r="E138" s="1" t="s">
        <v>14</v>
      </c>
      <c r="F138" s="2" t="s">
        <v>128</v>
      </c>
      <c r="G138" s="9" t="s">
        <v>229</v>
      </c>
      <c r="H138" s="10" t="s">
        <v>21</v>
      </c>
      <c r="I138" s="0"/>
      <c r="K13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t_n</v>
      </c>
      <c r="L13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8" s="11" t="str">
        <f aca="false">SUBSTITUTE(SUBSTITUTE(SUBSTITUTE(("U."&amp;$G138&amp;IF($H138&lt;&gt;"1","/"&amp;IF(ISNUMBER(FIND("*",$H138)),"("&amp;"U."&amp;$H138&amp;")","U."&amp;$H138),"")),"*","*U."),"U.1","1"),"U.(","(U.")</f>
        <v>U.t_n</v>
      </c>
      <c r="N138" s="11" t="str">
        <f aca="false">IF(H138&lt;&gt;"",H138,"")&amp;IF(G138&lt;&gt;"1","/"&amp;IF(ISNUMBER(FIND("*",G138)),"("&amp;G138&amp;")",G138),"")</f>
        <v>1/t_n</v>
      </c>
      <c r="O138" s="11" t="str">
        <f aca="false">IF(K138&lt;&gt;"",K138,"")&amp;IF(L138&lt;&gt;"1","/"&amp;IF(ISNUMBER(FIND(".",L138)),"("&amp;L138&amp;")",L138),"")</f>
        <v>t_n</v>
      </c>
    </row>
    <row r="139" customFormat="false" ht="15.75" hidden="false" customHeight="false" outlineLevel="0" collapsed="false">
      <c r="A139" s="1" t="s">
        <v>223</v>
      </c>
      <c r="B139" s="0"/>
      <c r="C139" s="1" t="s">
        <v>14</v>
      </c>
      <c r="D139" s="1" t="s">
        <v>15</v>
      </c>
      <c r="E139" s="1" t="s">
        <v>14</v>
      </c>
      <c r="F139" s="2" t="s">
        <v>128</v>
      </c>
      <c r="G139" s="9" t="s">
        <v>230</v>
      </c>
      <c r="H139" s="10" t="s">
        <v>21</v>
      </c>
      <c r="I139" s="0"/>
      <c r="K13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t_H</v>
      </c>
      <c r="L13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9" s="11" t="str">
        <f aca="false">SUBSTITUTE(SUBSTITUTE(SUBSTITUTE(("U."&amp;$G139&amp;IF($H139&lt;&gt;"1","/"&amp;IF(ISNUMBER(FIND("*",$H139)),"("&amp;"U."&amp;$H139&amp;")","U."&amp;$H139),"")),"*","*U."),"U.1","1"),"U.(","(U.")</f>
        <v>U.t_H</v>
      </c>
      <c r="N139" s="11" t="str">
        <f aca="false">IF(H139&lt;&gt;"",H139,"")&amp;IF(G139&lt;&gt;"1","/"&amp;IF(ISNUMBER(FIND("*",G139)),"("&amp;G139&amp;")",G139),"")</f>
        <v>1/t_H</v>
      </c>
      <c r="O139" s="11" t="str">
        <f aca="false">IF(K139&lt;&gt;"",K139,"")&amp;IF(L139&lt;&gt;"1","/"&amp;IF(ISNUMBER(FIND(".",L139)),"("&amp;L139&amp;")",L139),"")</f>
        <v>t_H</v>
      </c>
    </row>
    <row r="140" customFormat="false" ht="15.75" hidden="false" customHeight="false" outlineLevel="0" collapsed="false">
      <c r="A140" s="1" t="s">
        <v>231</v>
      </c>
      <c r="B140" s="1" t="s">
        <v>232</v>
      </c>
      <c r="C140" s="1" t="s">
        <v>14</v>
      </c>
      <c r="D140" s="1" t="s">
        <v>15</v>
      </c>
      <c r="E140" s="1" t="s">
        <v>14</v>
      </c>
      <c r="F140" s="2" t="s">
        <v>233</v>
      </c>
      <c r="G140" s="9" t="s">
        <v>21</v>
      </c>
      <c r="H140" s="10" t="s">
        <v>72</v>
      </c>
      <c r="I140" s="0"/>
      <c r="K14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14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140" s="11" t="str">
        <f aca="false">SUBSTITUTE(SUBSTITUTE(SUBSTITUTE(("U."&amp;$G140&amp;IF($H140&lt;&gt;"1","/"&amp;IF(ISNUMBER(FIND("*",$H140)),"("&amp;"U."&amp;$H140&amp;")","U."&amp;$H140),"")),"*","*U."),"U.1","1"),"U.(","(U.")</f>
        <v>1/U.s</v>
      </c>
      <c r="N140" s="11" t="str">
        <f aca="false">IF(H140&lt;&gt;"",H140,"")&amp;IF(G140&lt;&gt;"1","/"&amp;IF(ISNUMBER(FIND("*",G140)),"("&amp;G140&amp;")",G140),"")</f>
        <v>s</v>
      </c>
      <c r="O140" s="11" t="str">
        <f aca="false">IF(K140&lt;&gt;"",K140,"")&amp;IF(L140&lt;&gt;"1","/"&amp;IF(ISNUMBER(FIND(".",L140)),"("&amp;L140&amp;")",L140),"")</f>
        <v>1/s</v>
      </c>
    </row>
    <row r="141" customFormat="false" ht="15.75" hidden="false" customHeight="false" outlineLevel="0" collapsed="false">
      <c r="A141" s="1" t="s">
        <v>231</v>
      </c>
      <c r="B141" s="1" t="s">
        <v>232</v>
      </c>
      <c r="C141" s="1" t="s">
        <v>15</v>
      </c>
      <c r="D141" s="1" t="s">
        <v>15</v>
      </c>
      <c r="E141" s="1" t="s">
        <v>15</v>
      </c>
      <c r="F141" s="2" t="s">
        <v>233</v>
      </c>
      <c r="G141" s="9" t="s">
        <v>234</v>
      </c>
      <c r="H141" s="10" t="s">
        <v>21</v>
      </c>
      <c r="I141" s="0"/>
      <c r="K14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Bq</v>
      </c>
      <c r="L14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41" s="11" t="str">
        <f aca="false">SUBSTITUTE(SUBSTITUTE(SUBSTITUTE(("U."&amp;$G141&amp;IF($H141&lt;&gt;"1","/"&amp;IF(ISNUMBER(FIND("*",$H141)),"("&amp;"U."&amp;$H141&amp;")","U."&amp;$H141),"")),"*","*U."),"U.1","1"),"U.(","(U.")</f>
        <v>U.Bq</v>
      </c>
      <c r="N141" s="11" t="str">
        <f aca="false">IF(H141&lt;&gt;"",H141,"")&amp;IF(G141&lt;&gt;"1","/"&amp;IF(ISNUMBER(FIND("*",G141)),"("&amp;G141&amp;")",G141),"")</f>
        <v>1/Bq</v>
      </c>
      <c r="O141" s="11" t="str">
        <f aca="false">IF(K141&lt;&gt;"",K141,"")&amp;IF(L141&lt;&gt;"1","/"&amp;IF(ISNUMBER(FIND(".",L141)),"("&amp;L141&amp;")",L141),"")</f>
        <v>Bq</v>
      </c>
    </row>
    <row r="142" customFormat="false" ht="15.75" hidden="false" customHeight="false" outlineLevel="0" collapsed="false">
      <c r="A142" s="1" t="s">
        <v>235</v>
      </c>
      <c r="B142" s="0"/>
      <c r="C142" s="1" t="s">
        <v>14</v>
      </c>
      <c r="D142" s="1" t="s">
        <v>15</v>
      </c>
      <c r="E142" s="1" t="s">
        <v>14</v>
      </c>
      <c r="F142" s="2" t="s">
        <v>236</v>
      </c>
      <c r="G142" s="9" t="s">
        <v>17</v>
      </c>
      <c r="H142" s="10" t="s">
        <v>72</v>
      </c>
      <c r="I142" s="0"/>
      <c r="K14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</v>
      </c>
      <c r="L14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142" s="11" t="str">
        <f aca="false">SUBSTITUTE(SUBSTITUTE(SUBSTITUTE(("U."&amp;$G142&amp;IF($H142&lt;&gt;"1","/"&amp;IF(ISNUMBER(FIND("*",$H142)),"("&amp;"U."&amp;$H142&amp;")","U."&amp;$H142),"")),"*","*U."),"U.1","1"),"U.(","(U.")</f>
        <v>U.cm/U.s</v>
      </c>
      <c r="N142" s="11" t="str">
        <f aca="false">IF(H142&lt;&gt;"",H142,"")&amp;IF(G142&lt;&gt;"1","/"&amp;IF(ISNUMBER(FIND("*",G142)),"("&amp;G142&amp;")",G142),"")</f>
        <v>s/cm</v>
      </c>
      <c r="O142" s="11" t="str">
        <f aca="false">IF(K142&lt;&gt;"",K142,"")&amp;IF(L142&lt;&gt;"1","/"&amp;IF(ISNUMBER(FIND(".",L142)),"("&amp;L142&amp;")",L142),"")</f>
        <v>cm/s</v>
      </c>
    </row>
    <row r="143" customFormat="false" ht="15.75" hidden="false" customHeight="false" outlineLevel="0" collapsed="false">
      <c r="A143" s="1" t="s">
        <v>235</v>
      </c>
      <c r="B143" s="0"/>
      <c r="C143" s="1" t="s">
        <v>15</v>
      </c>
      <c r="D143" s="1" t="s">
        <v>15</v>
      </c>
      <c r="E143" s="1" t="s">
        <v>15</v>
      </c>
      <c r="F143" s="2" t="s">
        <v>236</v>
      </c>
      <c r="G143" s="9" t="s">
        <v>19</v>
      </c>
      <c r="H143" s="10" t="s">
        <v>72</v>
      </c>
      <c r="I143" s="0"/>
      <c r="K14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14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143" s="11" t="str">
        <f aca="false">SUBSTITUTE(SUBSTITUTE(SUBSTITUTE(("U."&amp;$G143&amp;IF($H143&lt;&gt;"1","/"&amp;IF(ISNUMBER(FIND("*",$H143)),"("&amp;"U."&amp;$H143&amp;")","U."&amp;$H143),"")),"*","*U."),"U.1","1"),"U.(","(U.")</f>
        <v>U.m/U.s</v>
      </c>
      <c r="N143" s="11" t="str">
        <f aca="false">IF(H143&lt;&gt;"",H143,"")&amp;IF(G143&lt;&gt;"1","/"&amp;IF(ISNUMBER(FIND("*",G143)),"("&amp;G143&amp;")",G143),"")</f>
        <v>s/m</v>
      </c>
      <c r="O143" s="11" t="str">
        <f aca="false">IF(K143&lt;&gt;"",K143,"")&amp;IF(L143&lt;&gt;"1","/"&amp;IF(ISNUMBER(FIND(".",L143)),"("&amp;L143&amp;")",L143),"")</f>
        <v>m/s</v>
      </c>
    </row>
    <row r="144" customFormat="false" ht="15.75" hidden="false" customHeight="false" outlineLevel="0" collapsed="false">
      <c r="A144" s="1" t="s">
        <v>235</v>
      </c>
      <c r="B144" s="0"/>
      <c r="C144" s="1" t="s">
        <v>14</v>
      </c>
      <c r="D144" s="1" t="s">
        <v>15</v>
      </c>
      <c r="E144" s="1" t="s">
        <v>14</v>
      </c>
      <c r="F144" s="2" t="s">
        <v>236</v>
      </c>
      <c r="G144" s="9" t="s">
        <v>100</v>
      </c>
      <c r="H144" s="10" t="s">
        <v>72</v>
      </c>
      <c r="I144" s="0"/>
      <c r="K14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mm</v>
      </c>
      <c r="L14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144" s="11" t="str">
        <f aca="false">SUBSTITUTE(SUBSTITUTE(SUBSTITUTE(("U."&amp;$G144&amp;IF($H144&lt;&gt;"1","/"&amp;IF(ISNUMBER(FIND("*",$H144)),"("&amp;"U."&amp;$H144&amp;")","U."&amp;$H144),"")),"*","*U."),"U.1","1"),"U.(","(U.")</f>
        <v>U.mm/U.s</v>
      </c>
      <c r="N144" s="11" t="str">
        <f aca="false">IF(H144&lt;&gt;"",H144,"")&amp;IF(G144&lt;&gt;"1","/"&amp;IF(ISNUMBER(FIND("*",G144)),"("&amp;G144&amp;")",G144),"")</f>
        <v>s/mm</v>
      </c>
      <c r="O144" s="11" t="str">
        <f aca="false">IF(K144&lt;&gt;"",K144,"")&amp;IF(L144&lt;&gt;"1","/"&amp;IF(ISNUMBER(FIND(".",L144)),"("&amp;L144&amp;")",L144),"")</f>
        <v>mm/s</v>
      </c>
    </row>
    <row r="145" customFormat="false" ht="15.75" hidden="false" customHeight="false" outlineLevel="0" collapsed="false">
      <c r="A145" s="1" t="s">
        <v>235</v>
      </c>
      <c r="B145" s="0"/>
      <c r="C145" s="1" t="s">
        <v>14</v>
      </c>
      <c r="D145" s="1" t="s">
        <v>15</v>
      </c>
      <c r="E145" s="1" t="s">
        <v>14</v>
      </c>
      <c r="F145" s="2" t="s">
        <v>236</v>
      </c>
      <c r="G145" s="9" t="s">
        <v>237</v>
      </c>
      <c r="H145" s="10" t="s">
        <v>72</v>
      </c>
      <c r="I145" s="0"/>
      <c r="K14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um</v>
      </c>
      <c r="L14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145" s="11" t="str">
        <f aca="false">SUBSTITUTE(SUBSTITUTE(SUBSTITUTE(("U."&amp;$G145&amp;IF($H145&lt;&gt;"1","/"&amp;IF(ISNUMBER(FIND("*",$H145)),"("&amp;"U."&amp;$H145&amp;")","U."&amp;$H145),"")),"*","*U."),"U.1","1"),"U.(","(U.")</f>
        <v>U.Prefixes.u*U.m/U.s</v>
      </c>
      <c r="N145" s="11" t="str">
        <f aca="false">IF(H145&lt;&gt;"",H145,"")&amp;IF(G145&lt;&gt;"1","/"&amp;IF(ISNUMBER(FIND("*",G145)),"("&amp;G145&amp;")",G145),"")</f>
        <v>s/(Prefixes.u*m)</v>
      </c>
      <c r="O145" s="11" t="str">
        <f aca="false">IF(K145&lt;&gt;"",K145,"")&amp;IF(L145&lt;&gt;"1","/"&amp;IF(ISNUMBER(FIND(".",L145)),"("&amp;L145&amp;")",L145),"")</f>
        <v>um/s</v>
      </c>
    </row>
    <row r="146" customFormat="false" ht="15.75" hidden="false" customHeight="false" outlineLevel="0" collapsed="false">
      <c r="A146" s="1" t="s">
        <v>235</v>
      </c>
      <c r="B146" s="0"/>
      <c r="C146" s="1" t="s">
        <v>14</v>
      </c>
      <c r="D146" s="1" t="s">
        <v>15</v>
      </c>
      <c r="E146" s="1" t="s">
        <v>14</v>
      </c>
      <c r="F146" s="2" t="s">
        <v>236</v>
      </c>
      <c r="G146" s="9" t="s">
        <v>238</v>
      </c>
      <c r="H146" s="10" t="s">
        <v>21</v>
      </c>
      <c r="I146" s="0"/>
      <c r="K14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L14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46" s="11" t="str">
        <f aca="false">SUBSTITUTE(SUBSTITUTE(SUBSTITUTE(("U."&amp;$G146&amp;IF($H146&lt;&gt;"1","/"&amp;IF(ISNUMBER(FIND("*",$H146)),"("&amp;"U."&amp;$H146&amp;")","U."&amp;$H146),"")),"*","*U."),"U.1","1"),"U.(","(U.")</f>
        <v>U.c</v>
      </c>
      <c r="N146" s="11" t="str">
        <f aca="false">IF(H146&lt;&gt;"",H146,"")&amp;IF(G146&lt;&gt;"1","/"&amp;IF(ISNUMBER(FIND("*",G146)),"("&amp;G146&amp;")",G146),"")</f>
        <v>1/c</v>
      </c>
      <c r="O146" s="11" t="str">
        <f aca="false">IF(K146&lt;&gt;"",K146,"")&amp;IF(L146&lt;&gt;"1","/"&amp;IF(ISNUMBER(FIND(".",L146)),"("&amp;L146&amp;")",L146),"")</f>
        <v>c</v>
      </c>
    </row>
    <row r="147" customFormat="false" ht="15.75" hidden="false" customHeight="false" outlineLevel="0" collapsed="false">
      <c r="A147" s="1" t="s">
        <v>235</v>
      </c>
      <c r="B147" s="0"/>
      <c r="C147" s="1" t="s">
        <v>14</v>
      </c>
      <c r="D147" s="1" t="s">
        <v>15</v>
      </c>
      <c r="E147" s="1" t="s">
        <v>14</v>
      </c>
      <c r="F147" s="2" t="s">
        <v>236</v>
      </c>
      <c r="G147" s="9" t="s">
        <v>239</v>
      </c>
      <c r="H147" s="10" t="s">
        <v>21</v>
      </c>
      <c r="I147" s="0"/>
      <c r="K14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kn</v>
      </c>
      <c r="L14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47" s="11" t="str">
        <f aca="false">SUBSTITUTE(SUBSTITUTE(SUBSTITUTE(("U."&amp;$G147&amp;IF($H147&lt;&gt;"1","/"&amp;IF(ISNUMBER(FIND("*",$H147)),"("&amp;"U."&amp;$H147&amp;")","U."&amp;$H147),"")),"*","*U."),"U.1","1"),"U.(","(U.")</f>
        <v>U.kn</v>
      </c>
      <c r="N147" s="11" t="str">
        <f aca="false">IF(H147&lt;&gt;"",H147,"")&amp;IF(G147&lt;&gt;"1","/"&amp;IF(ISNUMBER(FIND("*",G147)),"("&amp;G147&amp;")",G147),"")</f>
        <v>1/kn</v>
      </c>
      <c r="O147" s="11" t="str">
        <f aca="false">IF(K147&lt;&gt;"",K147,"")&amp;IF(L147&lt;&gt;"1","/"&amp;IF(ISNUMBER(FIND(".",L147)),"("&amp;L147&amp;")",L147),"")</f>
        <v>kn</v>
      </c>
    </row>
    <row r="148" customFormat="false" ht="13.8" hidden="false" customHeight="false" outlineLevel="0" collapsed="false">
      <c r="A148" s="1" t="s">
        <v>240</v>
      </c>
      <c r="B148" s="1" t="s">
        <v>241</v>
      </c>
      <c r="C148" s="1" t="s">
        <v>14</v>
      </c>
      <c r="D148" s="1" t="s">
        <v>15</v>
      </c>
      <c r="E148" s="1" t="s">
        <v>15</v>
      </c>
      <c r="F148" s="2" t="s">
        <v>242</v>
      </c>
      <c r="G148" s="9" t="s">
        <v>48</v>
      </c>
      <c r="H148" s="10" t="s">
        <v>18</v>
      </c>
      <c r="I148" s="0"/>
      <c r="K14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m2</v>
      </c>
      <c r="L14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s2</v>
      </c>
      <c r="M148" s="11" t="str">
        <f aca="false">SUBSTITUTE(SUBSTITUTE(SUBSTITUTE(("U."&amp;$G148&amp;IF($H148&lt;&gt;"1","/"&amp;IF(ISNUMBER(FIND("*",$H148)),"("&amp;"U."&amp;$H148&amp;")","U."&amp;$H148),"")),"*","*U."),"U.1","1"),"U.(","(U.")</f>
        <v>U.m^2/U.s^2</v>
      </c>
      <c r="N148" s="11" t="str">
        <f aca="false">IF(H148&lt;&gt;"",H148,"")&amp;IF(G148&lt;&gt;"1","/"&amp;IF(ISNUMBER(FIND("*",G148)),"("&amp;G148&amp;")",G148),"")</f>
        <v>s^2/m^2</v>
      </c>
      <c r="O148" s="11" t="str">
        <f aca="false">IF(K148&lt;&gt;"",K148,"")&amp;IF(L148&lt;&gt;"1","/"&amp;IF(ISNUMBER(FIND(".",L148)),"("&amp;L148&amp;")",L148),"")</f>
        <v>m2/s2</v>
      </c>
    </row>
    <row r="149" customFormat="false" ht="15.75" hidden="false" customHeight="false" outlineLevel="0" collapsed="false">
      <c r="A149" s="1" t="s">
        <v>240</v>
      </c>
      <c r="B149" s="1" t="s">
        <v>241</v>
      </c>
      <c r="C149" s="1" t="s">
        <v>14</v>
      </c>
      <c r="D149" s="1" t="s">
        <v>15</v>
      </c>
      <c r="E149" s="1" t="s">
        <v>14</v>
      </c>
      <c r="F149" s="2" t="s">
        <v>242</v>
      </c>
      <c r="G149" s="9" t="s">
        <v>24</v>
      </c>
      <c r="H149" s="10" t="s">
        <v>155</v>
      </c>
      <c r="I149" s="0"/>
      <c r="K14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14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</v>
      </c>
      <c r="M149" s="11" t="str">
        <f aca="false">SUBSTITUTE(SUBSTITUTE(SUBSTITUTE(("U."&amp;$G149&amp;IF($H149&lt;&gt;"1","/"&amp;IF(ISNUMBER(FIND("*",$H149)),"("&amp;"U."&amp;$H149&amp;")","U."&amp;$H149),"")),"*","*U."),"U.1","1"),"U.(","(U.")</f>
        <v>U.J/U.g</v>
      </c>
      <c r="N149" s="11" t="str">
        <f aca="false">IF(H149&lt;&gt;"",H149,"")&amp;IF(G149&lt;&gt;"1","/"&amp;IF(ISNUMBER(FIND("*",G149)),"("&amp;G149&amp;")",G149),"")</f>
        <v>g/J</v>
      </c>
      <c r="O149" s="11" t="str">
        <f aca="false">IF(K149&lt;&gt;"",K149,"")&amp;IF(L149&lt;&gt;"1","/"&amp;IF(ISNUMBER(FIND(".",L149)),"("&amp;L149&amp;")",L149),"")</f>
        <v>J/g</v>
      </c>
    </row>
    <row r="150" customFormat="false" ht="15.75" hidden="false" customHeight="false" outlineLevel="0" collapsed="false">
      <c r="A150" s="1" t="s">
        <v>240</v>
      </c>
      <c r="B150" s="1" t="s">
        <v>241</v>
      </c>
      <c r="C150" s="1" t="s">
        <v>15</v>
      </c>
      <c r="D150" s="1" t="s">
        <v>15</v>
      </c>
      <c r="E150" s="1" t="s">
        <v>14</v>
      </c>
      <c r="F150" s="2" t="s">
        <v>242</v>
      </c>
      <c r="G150" s="9" t="s">
        <v>243</v>
      </c>
      <c r="H150" s="10" t="s">
        <v>21</v>
      </c>
      <c r="I150" s="0"/>
      <c r="K15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Sv</v>
      </c>
      <c r="L15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0" s="11" t="str">
        <f aca="false">SUBSTITUTE(SUBSTITUTE(SUBSTITUTE(("U."&amp;$G150&amp;IF($H150&lt;&gt;"1","/"&amp;IF(ISNUMBER(FIND("*",$H150)),"("&amp;"U."&amp;$H150&amp;")","U."&amp;$H150),"")),"*","*U."),"U.1","1"),"U.(","(U.")</f>
        <v>U.Sv</v>
      </c>
      <c r="N150" s="11" t="str">
        <f aca="false">IF(H150&lt;&gt;"",H150,"")&amp;IF(G150&lt;&gt;"1","/"&amp;IF(ISNUMBER(FIND("*",G150)),"("&amp;G150&amp;")",G150),"")</f>
        <v>1/Sv</v>
      </c>
      <c r="O150" s="11" t="str">
        <f aca="false">IF(K150&lt;&gt;"",K150,"")&amp;IF(L150&lt;&gt;"1","/"&amp;IF(ISNUMBER(FIND(".",L150)),"("&amp;L150&amp;")",L150),"")</f>
        <v>Sv</v>
      </c>
    </row>
    <row r="151" customFormat="false" ht="15.75" hidden="false" customHeight="false" outlineLevel="0" collapsed="false">
      <c r="A151" s="1" t="s">
        <v>240</v>
      </c>
      <c r="B151" s="1" t="s">
        <v>241</v>
      </c>
      <c r="C151" s="1" t="s">
        <v>14</v>
      </c>
      <c r="D151" s="1" t="s">
        <v>15</v>
      </c>
      <c r="E151" s="1" t="s">
        <v>14</v>
      </c>
      <c r="F151" s="2" t="s">
        <v>242</v>
      </c>
      <c r="G151" s="9" t="s">
        <v>244</v>
      </c>
      <c r="H151" s="10" t="s">
        <v>21</v>
      </c>
      <c r="I151" s="0"/>
      <c r="K15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Gy</v>
      </c>
      <c r="L15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1" s="11" t="str">
        <f aca="false">SUBSTITUTE(SUBSTITUTE(SUBSTITUTE(("U."&amp;$G151&amp;IF($H151&lt;&gt;"1","/"&amp;IF(ISNUMBER(FIND("*",$H151)),"("&amp;"U."&amp;$H151&amp;")","U."&amp;$H151),"")),"*","*U."),"U.1","1"),"U.(","(U.")</f>
        <v>U.Gy</v>
      </c>
      <c r="N151" s="11" t="str">
        <f aca="false">IF(H151&lt;&gt;"",H151,"")&amp;IF(G151&lt;&gt;"1","/"&amp;IF(ISNUMBER(FIND("*",G151)),"("&amp;G151&amp;")",G151),"")</f>
        <v>1/Gy</v>
      </c>
      <c r="O151" s="11" t="str">
        <f aca="false">IF(K151&lt;&gt;"",K151,"")&amp;IF(L151&lt;&gt;"1","/"&amp;IF(ISNUMBER(FIND(".",L151)),"("&amp;L151&amp;")",L151),"")</f>
        <v>Gy</v>
      </c>
    </row>
    <row r="152" customFormat="false" ht="15.75" hidden="false" customHeight="false" outlineLevel="0" collapsed="false">
      <c r="A152" s="1" t="s">
        <v>245</v>
      </c>
      <c r="B152" s="0"/>
      <c r="C152" s="1" t="s">
        <v>15</v>
      </c>
      <c r="D152" s="1" t="s">
        <v>15</v>
      </c>
      <c r="E152" s="1" t="s">
        <v>15</v>
      </c>
      <c r="F152" s="2" t="s">
        <v>246</v>
      </c>
      <c r="G152" s="10" t="s">
        <v>247</v>
      </c>
      <c r="H152" s="1" t="n">
        <v>1</v>
      </c>
      <c r="I152" s="1" t="n">
        <v>0</v>
      </c>
      <c r="K15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Pa.s</v>
      </c>
      <c r="L15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2" s="11" t="str">
        <f aca="false">SUBSTITUTE(SUBSTITUTE(SUBSTITUTE(("U."&amp;$G152&amp;IF($H152&lt;&gt;"1","/"&amp;IF(ISNUMBER(FIND("*",$H152)),"("&amp;"U."&amp;$H152&amp;")","U."&amp;$H152),"")),"*","*U."),"U.1","1"),"U.(","(U.")</f>
        <v>U.Pa*U.s/1</v>
      </c>
      <c r="N152" s="11" t="str">
        <f aca="false">IF(H152&lt;&gt;"",H152,"")&amp;IF(G152&lt;&gt;"1","/"&amp;IF(ISNUMBER(FIND("*",G152)),"("&amp;G152&amp;")",G152),"")</f>
        <v>1/(Pa*s)</v>
      </c>
      <c r="O152" s="11" t="str">
        <f aca="false">IF(K152&lt;&gt;"",K152,"")&amp;IF(L152&lt;&gt;"1","/"&amp;IF(ISNUMBER(FIND(".",L152)),"("&amp;L152&amp;")",L152),"")</f>
        <v>Pa.s</v>
      </c>
    </row>
    <row r="153" customFormat="false" ht="15.75" hidden="false" customHeight="false" outlineLevel="0" collapsed="false">
      <c r="A153" s="1" t="s">
        <v>245</v>
      </c>
      <c r="B153" s="0"/>
      <c r="C153" s="1" t="s">
        <v>14</v>
      </c>
      <c r="D153" s="1" t="s">
        <v>15</v>
      </c>
      <c r="E153" s="1" t="s">
        <v>14</v>
      </c>
      <c r="F153" s="2" t="s">
        <v>246</v>
      </c>
      <c r="G153" s="10" t="s">
        <v>155</v>
      </c>
      <c r="H153" s="10" t="s">
        <v>248</v>
      </c>
      <c r="I153" s="1" t="n">
        <v>0</v>
      </c>
      <c r="K15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</v>
      </c>
      <c r="L15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cm.s</v>
      </c>
      <c r="M153" s="11" t="str">
        <f aca="false">SUBSTITUTE(SUBSTITUTE(SUBSTITUTE(("U."&amp;$G153&amp;IF($H153&lt;&gt;"1","/"&amp;IF(ISNUMBER(FIND("*",$H153)),"("&amp;"U."&amp;$H153&amp;")","U."&amp;$H153),"")),"*","*U."),"U.1","1"),"U.(","(U.")</f>
        <v>U.g/(U.cm*U.s)</v>
      </c>
      <c r="N153" s="11" t="str">
        <f aca="false">IF(H153&lt;&gt;"",H153,"")&amp;IF(G153&lt;&gt;"1","/"&amp;IF(ISNUMBER(FIND("*",G153)),"("&amp;G153&amp;")",G153),"")</f>
        <v>cm*s/g</v>
      </c>
      <c r="O153" s="11" t="str">
        <f aca="false">IF(K153&lt;&gt;"",K153,"")&amp;IF(L153&lt;&gt;"1","/"&amp;IF(ISNUMBER(FIND(".",L153)),"("&amp;L153&amp;")",L153),"")</f>
        <v>g/(cm.s)</v>
      </c>
    </row>
    <row r="154" customFormat="false" ht="15.75" hidden="false" customHeight="false" outlineLevel="0" collapsed="false">
      <c r="A154" s="1" t="s">
        <v>249</v>
      </c>
      <c r="B154" s="0"/>
      <c r="C154" s="1" t="s">
        <v>14</v>
      </c>
      <c r="D154" s="1" t="s">
        <v>15</v>
      </c>
      <c r="E154" s="1" t="s">
        <v>14</v>
      </c>
      <c r="F154" s="2" t="s">
        <v>250</v>
      </c>
      <c r="G154" s="9" t="s">
        <v>57</v>
      </c>
      <c r="H154" s="10" t="s">
        <v>21</v>
      </c>
      <c r="I154" s="1" t="n">
        <v>0</v>
      </c>
      <c r="K15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cc</v>
      </c>
      <c r="L15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4" s="11" t="str">
        <f aca="false">SUBSTITUTE(SUBSTITUTE(SUBSTITUTE(("U."&amp;$G154&amp;IF($H154&lt;&gt;"1","/"&amp;IF(ISNUMBER(FIND("*",$H154)),"("&amp;"U."&amp;$H154&amp;")","U."&amp;$H154),"")),"*","*U."),"U.1","1"),"U.(","(U.")</f>
        <v>U.cc</v>
      </c>
      <c r="N154" s="11" t="str">
        <f aca="false">IF(H154&lt;&gt;"",H154,"")&amp;IF(G154&lt;&gt;"1","/"&amp;IF(ISNUMBER(FIND("*",G154)),"("&amp;G154&amp;")",G154),"")</f>
        <v>1/cc</v>
      </c>
      <c r="O154" s="11" t="str">
        <f aca="false">IF(K154&lt;&gt;"",K154,"")&amp;IF(L154&lt;&gt;"1","/"&amp;IF(ISNUMBER(FIND(".",L154)),"("&amp;L154&amp;")",L154),"")</f>
        <v>cc</v>
      </c>
    </row>
    <row r="155" customFormat="false" ht="15.75" hidden="false" customHeight="false" outlineLevel="0" collapsed="false">
      <c r="A155" s="1" t="s">
        <v>249</v>
      </c>
      <c r="B155" s="0"/>
      <c r="C155" s="1" t="s">
        <v>14</v>
      </c>
      <c r="D155" s="1" t="s">
        <v>15</v>
      </c>
      <c r="E155" s="1" t="s">
        <v>15</v>
      </c>
      <c r="F155" s="2" t="s">
        <v>250</v>
      </c>
      <c r="G155" s="9" t="s">
        <v>99</v>
      </c>
      <c r="H155" s="10" t="s">
        <v>21</v>
      </c>
      <c r="I155" s="1" t="n">
        <v>0</v>
      </c>
      <c r="K15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L</v>
      </c>
      <c r="L15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5" s="11" t="str">
        <f aca="false">SUBSTITUTE(SUBSTITUTE(SUBSTITUTE(("U."&amp;$G155&amp;IF($H155&lt;&gt;"1","/"&amp;IF(ISNUMBER(FIND("*",$H155)),"("&amp;"U."&amp;$H155&amp;")","U."&amp;$H155),"")),"*","*U."),"U.1","1"),"U.(","(U.")</f>
        <v>U.L</v>
      </c>
      <c r="N155" s="11" t="str">
        <f aca="false">IF(H155&lt;&gt;"",H155,"")&amp;IF(G155&lt;&gt;"1","/"&amp;IF(ISNUMBER(FIND("*",G155)),"("&amp;G155&amp;")",G155),"")</f>
        <v>1/L</v>
      </c>
      <c r="O155" s="11" t="str">
        <f aca="false">IF(K155&lt;&gt;"",K155,"")&amp;IF(L155&lt;&gt;"1","/"&amp;IF(ISNUMBER(FIND(".",L155)),"("&amp;L155&amp;")",L155),"")</f>
        <v>L</v>
      </c>
    </row>
    <row r="156" customFormat="false" ht="15.75" hidden="false" customHeight="false" outlineLevel="0" collapsed="false">
      <c r="A156" s="1" t="s">
        <v>249</v>
      </c>
      <c r="B156" s="0"/>
      <c r="C156" s="1" t="s">
        <v>15</v>
      </c>
      <c r="D156" s="1" t="s">
        <v>15</v>
      </c>
      <c r="E156" s="1" t="s">
        <v>14</v>
      </c>
      <c r="F156" s="2" t="s">
        <v>250</v>
      </c>
      <c r="G156" s="9" t="s">
        <v>58</v>
      </c>
      <c r="H156" s="10" t="s">
        <v>21</v>
      </c>
      <c r="I156" s="1" t="n">
        <v>0</v>
      </c>
      <c r="K15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m3</v>
      </c>
      <c r="L15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6" s="11" t="str">
        <f aca="false">SUBSTITUTE(SUBSTITUTE(SUBSTITUTE(("U."&amp;$G156&amp;IF($H156&lt;&gt;"1","/"&amp;IF(ISNUMBER(FIND("*",$H156)),"("&amp;"U."&amp;$H156&amp;")","U."&amp;$H156),"")),"*","*U."),"U.1","1"),"U.(","(U.")</f>
        <v>U.m^3</v>
      </c>
      <c r="N156" s="11" t="str">
        <f aca="false">IF(H156&lt;&gt;"",H156,"")&amp;IF(G156&lt;&gt;"1","/"&amp;IF(ISNUMBER(FIND("*",G156)),"("&amp;G156&amp;")",G156),"")</f>
        <v>1/m^3</v>
      </c>
      <c r="O156" s="11" t="str">
        <f aca="false">IF(K156&lt;&gt;"",K156,"")&amp;IF(L156&lt;&gt;"1","/"&amp;IF(ISNUMBER(FIND(".",L156)),"("&amp;L156&amp;")",L156),"")</f>
        <v>m3</v>
      </c>
    </row>
    <row r="157" customFormat="false" ht="15.75" hidden="false" customHeight="false" outlineLevel="0" collapsed="false">
      <c r="A157" s="1" t="s">
        <v>251</v>
      </c>
      <c r="B157" s="0"/>
      <c r="C157" s="1" t="s">
        <v>14</v>
      </c>
      <c r="D157" s="1" t="s">
        <v>15</v>
      </c>
      <c r="E157" s="1" t="s">
        <v>14</v>
      </c>
      <c r="F157" s="2" t="s">
        <v>252</v>
      </c>
      <c r="G157" s="9" t="s">
        <v>17</v>
      </c>
      <c r="H157" s="9" t="s">
        <v>37</v>
      </c>
      <c r="I157" s="3"/>
      <c r="K15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</v>
      </c>
      <c r="L15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</v>
      </c>
      <c r="M157" s="11" t="str">
        <f aca="false">SUBSTITUTE(SUBSTITUTE(SUBSTITUTE(("U."&amp;$G157&amp;IF($H157&lt;&gt;"1","/"&amp;IF(ISNUMBER(FIND("*",$H157)),"("&amp;"U."&amp;$H157&amp;")","U."&amp;$H157),"")),"*","*U."),"U.1","1"),"U.(","(U.")</f>
        <v>U.cm/U.cyc</v>
      </c>
      <c r="N157" s="11" t="str">
        <f aca="false">IF(H157&lt;&gt;"",H157,"")&amp;IF(G157&lt;&gt;"1","/"&amp;IF(ISNUMBER(FIND("*",G157)),"("&amp;G157&amp;")",G157),"")</f>
        <v>cyc/cm</v>
      </c>
      <c r="O157" s="11" t="str">
        <f aca="false">IF(K157&lt;&gt;"",K157,"")&amp;IF(L157&lt;&gt;"1","/"&amp;IF(ISNUMBER(FIND(".",L157)),"("&amp;L157&amp;")",L157),"")</f>
        <v>cm/cyc</v>
      </c>
    </row>
    <row r="158" customFormat="false" ht="15.75" hidden="false" customHeight="false" outlineLevel="0" collapsed="false">
      <c r="A158" s="1" t="s">
        <v>251</v>
      </c>
      <c r="B158" s="0"/>
      <c r="C158" s="1" t="s">
        <v>15</v>
      </c>
      <c r="D158" s="1" t="s">
        <v>15</v>
      </c>
      <c r="E158" s="1" t="s">
        <v>15</v>
      </c>
      <c r="F158" s="2" t="s">
        <v>252</v>
      </c>
      <c r="G158" s="9" t="s">
        <v>19</v>
      </c>
      <c r="H158" s="9" t="s">
        <v>37</v>
      </c>
      <c r="I158" s="3"/>
      <c r="K15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15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</v>
      </c>
      <c r="M158" s="11" t="str">
        <f aca="false">SUBSTITUTE(SUBSTITUTE(SUBSTITUTE(("U."&amp;$G158&amp;IF($H158&lt;&gt;"1","/"&amp;IF(ISNUMBER(FIND("*",$H158)),"("&amp;"U."&amp;$H158&amp;")","U."&amp;$H158),"")),"*","*U."),"U.1","1"),"U.(","(U.")</f>
        <v>U.m/U.cyc</v>
      </c>
      <c r="N158" s="11" t="str">
        <f aca="false">IF(H158&lt;&gt;"",H158,"")&amp;IF(G158&lt;&gt;"1","/"&amp;IF(ISNUMBER(FIND("*",G158)),"("&amp;G158&amp;")",G158),"")</f>
        <v>cyc/m</v>
      </c>
      <c r="O158" s="11" t="str">
        <f aca="false">IF(K158&lt;&gt;"",K158,"")&amp;IF(L158&lt;&gt;"1","/"&amp;IF(ISNUMBER(FIND(".",L158)),"("&amp;L158&amp;")",L158),"")</f>
        <v>m/cyc</v>
      </c>
    </row>
    <row r="159" customFormat="false" ht="15.75" hidden="false" customHeight="false" outlineLevel="0" collapsed="false">
      <c r="A159" s="1" t="s">
        <v>251</v>
      </c>
      <c r="B159" s="0"/>
      <c r="C159" s="1" t="s">
        <v>14</v>
      </c>
      <c r="D159" s="1" t="s">
        <v>15</v>
      </c>
      <c r="E159" s="1" t="s">
        <v>14</v>
      </c>
      <c r="F159" s="2" t="s">
        <v>252</v>
      </c>
      <c r="G159" s="9" t="s">
        <v>19</v>
      </c>
      <c r="H159" s="9" t="s">
        <v>36</v>
      </c>
      <c r="I159" s="3"/>
      <c r="K15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15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M159" s="11" t="str">
        <f aca="false">SUBSTITUTE(SUBSTITUTE(SUBSTITUTE(("U."&amp;$G159&amp;IF($H159&lt;&gt;"1","/"&amp;IF(ISNUMBER(FIND("*",$H159)),"("&amp;"U."&amp;$H159&amp;")","U."&amp;$H159),"")),"*","*U."),"U.1","1"),"U.(","(U.")</f>
        <v>U.m/U.rad</v>
      </c>
      <c r="N159" s="11" t="str">
        <f aca="false">IF(H159&lt;&gt;"",H159,"")&amp;IF(G159&lt;&gt;"1","/"&amp;IF(ISNUMBER(FIND("*",G159)),"("&amp;G159&amp;")",G159),"")</f>
        <v>rad/m</v>
      </c>
      <c r="O159" s="11" t="str">
        <f aca="false">IF(K159&lt;&gt;"",K159,"")&amp;IF(L159&lt;&gt;"1","/"&amp;IF(ISNUMBER(FIND(".",L159)),"("&amp;L159&amp;")",L159),"")</f>
        <v>m/rad</v>
      </c>
    </row>
    <row r="160" customFormat="false" ht="15.75" hidden="false" customHeight="false" outlineLevel="0" collapsed="false">
      <c r="A160" s="1" t="s">
        <v>251</v>
      </c>
      <c r="B160" s="0"/>
      <c r="C160" s="1" t="s">
        <v>14</v>
      </c>
      <c r="D160" s="1" t="s">
        <v>15</v>
      </c>
      <c r="E160" s="1" t="s">
        <v>14</v>
      </c>
      <c r="F160" s="2" t="s">
        <v>252</v>
      </c>
      <c r="G160" s="9" t="s">
        <v>253</v>
      </c>
      <c r="H160" s="9" t="s">
        <v>21</v>
      </c>
      <c r="I160" s="3"/>
      <c r="K16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160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lambda_e</v>
      </c>
      <c r="L16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160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60" s="11" t="str">
        <f aca="false">SUBSTITUTE(SUBSTITUTE(SUBSTITUTE(("U."&amp;$G160&amp;IF($H160&lt;&gt;"1","/"&amp;IF(ISNUMBER(FIND("*",$H160)),"("&amp;"U."&amp;$H160&amp;")","U."&amp;$H160),"")),"*","*U."),"U.1","1"),"U.(","(U.")</f>
        <v>U.lambda_e</v>
      </c>
      <c r="N160" s="11" t="str">
        <f aca="false">IF(H160&lt;&gt;"",H160,"")&amp;IF(G160&lt;&gt;"1","/"&amp;IF(ISNUMBER(FIND("*",G160)),"("&amp;G160&amp;")",G160),"")</f>
        <v>1/lambda_e</v>
      </c>
      <c r="O160" s="11" t="str">
        <f aca="false">IF(K160&lt;&gt;"",K160,"")&amp;IF(L160&lt;&gt;"1","/"&amp;IF(ISNUMBER(FIND(".",L160)),"("&amp;L160&amp;")",L160),"")</f>
        <v>lambda_e</v>
      </c>
    </row>
    <row r="161" customFormat="false" ht="15.75" hidden="false" customHeight="false" outlineLevel="0" collapsed="false">
      <c r="A161" s="1" t="s">
        <v>254</v>
      </c>
      <c r="B161" s="1" t="s">
        <v>255</v>
      </c>
      <c r="C161" s="1" t="s">
        <v>15</v>
      </c>
      <c r="D161" s="1" t="s">
        <v>15</v>
      </c>
      <c r="E161" s="1" t="s">
        <v>15</v>
      </c>
      <c r="F161" s="2" t="s">
        <v>256</v>
      </c>
      <c r="G161" s="9" t="s">
        <v>48</v>
      </c>
      <c r="H161" s="9" t="s">
        <v>257</v>
      </c>
      <c r="I161" s="3"/>
      <c r="K16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161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m2</v>
      </c>
      <c r="L16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161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cyc.s</v>
      </c>
      <c r="M161" s="11" t="str">
        <f aca="false">SUBSTITUTE(SUBSTITUTE(SUBSTITUTE(("U."&amp;$G161&amp;IF($H161&lt;&gt;"1","/"&amp;IF(ISNUMBER(FIND("*",$H161)),"("&amp;"U."&amp;$H161&amp;")","U."&amp;$H161),"")),"*","*U."),"U.1","1"),"U.(","(U.")</f>
        <v>U.m^2/(U.cyc*U.s)</v>
      </c>
      <c r="N161" s="11" t="str">
        <f aca="false">IF(H161&lt;&gt;"",H161,"")&amp;IF(G161&lt;&gt;"1","/"&amp;IF(ISNUMBER(FIND("*",G161)),"("&amp;G161&amp;")",G161),"")</f>
        <v>cyc*s/m^2</v>
      </c>
      <c r="O161" s="11" t="str">
        <f aca="false">IF(K161&lt;&gt;"",K161,"")&amp;IF(L161&lt;&gt;"1","/"&amp;IF(ISNUMBER(FIND(".",L161)),"("&amp;L161&amp;")",L161),"")</f>
        <v>m2/(cyc.s)</v>
      </c>
    </row>
    <row r="162" customFormat="false" ht="15.75" hidden="false" customHeight="false" outlineLevel="0" collapsed="false">
      <c r="A162" s="1" t="s">
        <v>254</v>
      </c>
      <c r="B162" s="1" t="s">
        <v>255</v>
      </c>
      <c r="C162" s="1" t="s">
        <v>14</v>
      </c>
      <c r="D162" s="1" t="s">
        <v>15</v>
      </c>
      <c r="E162" s="1" t="s">
        <v>14</v>
      </c>
      <c r="F162" s="2" t="s">
        <v>256</v>
      </c>
      <c r="G162" s="9" t="s">
        <v>47</v>
      </c>
      <c r="H162" s="9" t="s">
        <v>257</v>
      </c>
      <c r="I162" s="3"/>
      <c r="K16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162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cm2</v>
      </c>
      <c r="L16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162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cyc.s</v>
      </c>
      <c r="M162" s="11" t="str">
        <f aca="false">SUBSTITUTE(SUBSTITUTE(SUBSTITUTE(("U."&amp;$G162&amp;IF($H162&lt;&gt;"1","/"&amp;IF(ISNUMBER(FIND("*",$H162)),"("&amp;"U."&amp;$H162&amp;")","U."&amp;$H162),"")),"*","*U."),"U.1","1"),"U.(","(U.")</f>
        <v>U.cm^2/(U.cyc*U.s)</v>
      </c>
      <c r="N162" s="11" t="str">
        <f aca="false">IF(H162&lt;&gt;"",H162,"")&amp;IF(G162&lt;&gt;"1","/"&amp;IF(ISNUMBER(FIND("*",G162)),"("&amp;G162&amp;")",G162),"")</f>
        <v>cyc*s/cm^2</v>
      </c>
      <c r="O162" s="11" t="str">
        <f aca="false">IF(K162&lt;&gt;"",K162,"")&amp;IF(L162&lt;&gt;"1","/"&amp;IF(ISNUMBER(FIND(".",L162)),"("&amp;L162&amp;")",L162),"")</f>
        <v>cm2/(cyc.s)</v>
      </c>
    </row>
    <row r="163" customFormat="false" ht="15.75" hidden="false" customHeight="false" outlineLevel="0" collapsed="false">
      <c r="A163" s="1" t="s">
        <v>254</v>
      </c>
      <c r="B163" s="1" t="s">
        <v>255</v>
      </c>
      <c r="C163" s="1" t="s">
        <v>14</v>
      </c>
      <c r="D163" s="1" t="s">
        <v>15</v>
      </c>
      <c r="E163" s="1" t="s">
        <v>14</v>
      </c>
      <c r="F163" s="2" t="s">
        <v>256</v>
      </c>
      <c r="G163" s="9" t="s">
        <v>258</v>
      </c>
      <c r="H163" s="9" t="s">
        <v>21</v>
      </c>
      <c r="I163" s="3"/>
      <c r="K16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163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kappa</v>
      </c>
      <c r="L16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163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63" s="11" t="str">
        <f aca="false">SUBSTITUTE(SUBSTITUTE(SUBSTITUTE(("U."&amp;$G163&amp;IF($H163&lt;&gt;"1","/"&amp;IF(ISNUMBER(FIND("*",$H163)),"("&amp;"U."&amp;$H163&amp;")","U."&amp;$H163),"")),"*","*U."),"U.1","1"),"U.(","(U.")</f>
        <v>U.kappa</v>
      </c>
      <c r="N163" s="11" t="str">
        <f aca="false">IF(H163&lt;&gt;"",H163,"")&amp;IF(G163&lt;&gt;"1","/"&amp;IF(ISNUMBER(FIND("*",G163)),"("&amp;G163&amp;")",G163),"")</f>
        <v>1/kappa</v>
      </c>
      <c r="O163" s="11" t="str">
        <f aca="false">IF(K163&lt;&gt;"",K163,"")&amp;IF(L163&lt;&gt;"1","/"&amp;IF(ISNUMBER(FIND(".",L163)),"("&amp;L163&amp;")",L163),"")</f>
        <v>kappa</v>
      </c>
    </row>
    <row r="164" customFormat="false" ht="15.75" hidden="false" customHeight="false" outlineLevel="0" collapsed="false">
      <c r="A164" s="1" t="s">
        <v>259</v>
      </c>
      <c r="C164" s="1" t="s">
        <v>15</v>
      </c>
      <c r="D164" s="1" t="s">
        <v>15</v>
      </c>
      <c r="E164" s="1" t="s">
        <v>15</v>
      </c>
      <c r="F164" s="2" t="s">
        <v>260</v>
      </c>
      <c r="G164" s="9" t="s">
        <v>37</v>
      </c>
      <c r="H164" s="10" t="s">
        <v>19</v>
      </c>
      <c r="I164" s="3"/>
      <c r="K16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164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</v>
      </c>
      <c r="L16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164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M164" s="11" t="str">
        <f aca="false">SUBSTITUTE(SUBSTITUTE(SUBSTITUTE(("U."&amp;$G164&amp;IF($H164&lt;&gt;"1","/"&amp;IF(ISNUMBER(FIND("*",$H164)),"("&amp;"U."&amp;$H164&amp;")","U."&amp;$H164),"")),"*","*U."),"U.1","1"),"U.(","(U.")</f>
        <v>U.cyc/U.m</v>
      </c>
      <c r="N164" s="11" t="str">
        <f aca="false">IF(H164&lt;&gt;"",H164,"")&amp;IF(G164&lt;&gt;"1","/"&amp;IF(ISNUMBER(FIND("*",G164)),"("&amp;G164&amp;")",G164),"")</f>
        <v>m/cyc</v>
      </c>
      <c r="O164" s="11" t="str">
        <f aca="false">IF(K164&lt;&gt;"",K164,"")&amp;IF(L164&lt;&gt;"1","/"&amp;IF(ISNUMBER(FIND(".",L164)),"("&amp;L164&amp;")",L164),"")</f>
        <v>cyc/m</v>
      </c>
    </row>
    <row r="165" customFormat="false" ht="15.75" hidden="false" customHeight="false" outlineLevel="0" collapsed="false">
      <c r="A165" s="1" t="s">
        <v>259</v>
      </c>
      <c r="C165" s="1" t="s">
        <v>14</v>
      </c>
      <c r="D165" s="1" t="s">
        <v>15</v>
      </c>
      <c r="E165" s="1" t="s">
        <v>14</v>
      </c>
      <c r="F165" s="2" t="s">
        <v>260</v>
      </c>
      <c r="G165" s="9" t="s">
        <v>36</v>
      </c>
      <c r="H165" s="10" t="s">
        <v>19</v>
      </c>
      <c r="I165" s="3"/>
      <c r="K16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165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L16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165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M165" s="11" t="str">
        <f aca="false">SUBSTITUTE(SUBSTITUTE(SUBSTITUTE(("U."&amp;$G165&amp;IF($H165&lt;&gt;"1","/"&amp;IF(ISNUMBER(FIND("*",$H165)),"("&amp;"U."&amp;$H165&amp;")","U."&amp;$H165),"")),"*","*U."),"U.1","1"),"U.(","(U.")</f>
        <v>U.rad/U.m</v>
      </c>
      <c r="N165" s="11" t="str">
        <f aca="false">IF(H165&lt;&gt;"",H165,"")&amp;IF(G165&lt;&gt;"1","/"&amp;IF(ISNUMBER(FIND("*",G165)),"("&amp;G165&amp;")",G165),"")</f>
        <v>m/rad</v>
      </c>
      <c r="O165" s="11" t="str">
        <f aca="false">IF(K165&lt;&gt;"",K165,"")&amp;IF(L165&lt;&gt;"1","/"&amp;IF(ISNUMBER(FIND(".",L165)),"("&amp;L165&amp;")",L165),"")</f>
        <v>rad/m</v>
      </c>
    </row>
    <row r="166" customFormat="false" ht="15.75" hidden="false" customHeight="false" outlineLevel="0" collapsed="false">
      <c r="A166" s="1" t="s">
        <v>259</v>
      </c>
      <c r="C166" s="1" t="s">
        <v>14</v>
      </c>
      <c r="D166" s="1" t="s">
        <v>15</v>
      </c>
      <c r="E166" s="1" t="s">
        <v>14</v>
      </c>
      <c r="F166" s="2" t="s">
        <v>260</v>
      </c>
      <c r="G166" s="9" t="s">
        <v>37</v>
      </c>
      <c r="H166" s="10" t="s">
        <v>248</v>
      </c>
      <c r="I166" s="3"/>
      <c r="K16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166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</v>
      </c>
      <c r="L16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166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cm.s</v>
      </c>
      <c r="M166" s="11" t="str">
        <f aca="false">SUBSTITUTE(SUBSTITUTE(SUBSTITUTE(("U."&amp;$G166&amp;IF($H166&lt;&gt;"1","/"&amp;IF(ISNUMBER(FIND("*",$H166)),"("&amp;"U."&amp;$H166&amp;")","U."&amp;$H166),"")),"*","*U."),"U.1","1"),"U.(","(U.")</f>
        <v>U.cyc/(U.cm*U.s)</v>
      </c>
      <c r="N166" s="11" t="str">
        <f aca="false">IF(H166&lt;&gt;"",H166,"")&amp;IF(G166&lt;&gt;"1","/"&amp;IF(ISNUMBER(FIND("*",G166)),"("&amp;G166&amp;")",G166),"")</f>
        <v>cm*s/cyc</v>
      </c>
      <c r="O166" s="11" t="str">
        <f aca="false">IF(K166&lt;&gt;"",K166,"")&amp;IF(L166&lt;&gt;"1","/"&amp;IF(ISNUMBER(FIND(".",L166)),"("&amp;L166&amp;")",L166),"")</f>
        <v>cyc/(cm.s)</v>
      </c>
    </row>
  </sheetData>
  <printOptions headings="false" gridLines="false" gridLinesSet="true" horizontalCentered="false" verticalCentered="false"/>
  <pageMargins left="0.696527777777778" right="0.696527777777778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2"/>
  <sheetViews>
    <sheetView windowProtection="false" showFormulas="false" showGridLines="true" showRowColHeaders="true" showZeros="true" rightToLeft="false" tabSelected="false" showOutlineSymbols="true" defaultGridColor="true" view="normal" topLeftCell="A115" colorId="64" zoomScale="65" zoomScaleNormal="65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2" width="117.858299595142"/>
    <col collapsed="false" hidden="false" max="1025" min="2" style="0" width="9.1417004048583"/>
  </cols>
  <sheetData>
    <row r="1" customFormat="false" ht="13.8" hidden="false" customHeight="false" outlineLevel="0" collapsed="false">
      <c r="A1" s="2" t="str">
        <f aca="true">"// Generated from QCalc/Resources/quantities.xls, "&amp;YEAR(TODAY())&amp;"-"&amp;MONTH(TODAY())&amp;"-"&amp;DAY(TODAY())</f>
        <v>// Generated from QCalc/Resources/quantities.xls, 2015-1-22</v>
      </c>
    </row>
    <row r="2" customFormat="false" ht="13.8" hidden="false" customHeight="false" outlineLevel="0" collapsed="false">
      <c r="A2" s="14" t="str">
        <f aca="false">IF(AND(Data!A2&lt;&gt;"",Data!C2="Y"),"type "&amp;Data!A2&amp;"= Quantity(final unit="&amp;CHAR(34)&amp;" "&amp;Data!F2&amp;CHAR(34)&amp;IF(Data!I2&lt;&gt;"",", "&amp;"min="&amp;Data!I2,"")&amp;IF(Data!J2&lt;&gt;"",", "&amp;"max="&amp;Data!J2,"")&amp;") "&amp;IF(Data!B2&lt;&gt;"",CHAR(34)&amp;Data!B2&amp;CHAR(34),"")&amp;";","")</f>
        <v/>
      </c>
    </row>
    <row r="3" customFormat="false" ht="13.8" hidden="false" customHeight="false" outlineLevel="0" collapsed="false">
      <c r="A3" s="14" t="str">
        <f aca="false">IF(AND(Data!A3&lt;&gt;"",Data!C3="Y"),"type "&amp;Data!A3&amp;"= Quantity(final unit="&amp;CHAR(34)&amp;" "&amp;Data!F3&amp;CHAR(34)&amp;IF(Data!I3&lt;&gt;"",", "&amp;"min="&amp;Data!I3,"")&amp;IF(Data!J3&lt;&gt;"",", "&amp;"max="&amp;Data!J3,"")&amp;") "&amp;IF(Data!B3&lt;&gt;"",CHAR(34)&amp;Data!B3&amp;CHAR(34),"")&amp;";","")</f>
        <v/>
      </c>
    </row>
    <row r="4" customFormat="false" ht="13.8" hidden="false" customHeight="false" outlineLevel="0" collapsed="false">
      <c r="A4" s="14" t="str">
        <f aca="false">IF(AND(Data!A4&lt;&gt;"",Data!C4="Y"),"type "&amp;Data!A4&amp;"= Quantity(final unit="&amp;CHAR(34)&amp;" "&amp;Data!F4&amp;CHAR(34)&amp;IF(Data!I4&lt;&gt;"",", "&amp;"min="&amp;Data!I4,"")&amp;IF(Data!J4&lt;&gt;"",", "&amp;"max="&amp;Data!J4,"")&amp;") "&amp;IF(Data!B4&lt;&gt;"",CHAR(34)&amp;Data!B4&amp;CHAR(34),"")&amp;";","")</f>
        <v>type Acceleration= Quantity(final unit=" L/T2") ;</v>
      </c>
    </row>
    <row r="5" customFormat="false" ht="13.8" hidden="false" customHeight="false" outlineLevel="0" collapsed="false">
      <c r="A5" s="14" t="str">
        <f aca="false">IF(AND(Data!A5&lt;&gt;"",Data!C5="Y"),"type "&amp;Data!A5&amp;"= Quantity(final unit="&amp;CHAR(34)&amp;" "&amp;Data!F5&amp;CHAR(34)&amp;IF(Data!I5&lt;&gt;"",", "&amp;"min="&amp;Data!I5,"")&amp;IF(Data!J5&lt;&gt;"",", "&amp;"max="&amp;Data!J5,"")&amp;") "&amp;IF(Data!B5&lt;&gt;"",CHAR(34)&amp;Data!B5&amp;CHAR(34),"")&amp;";","")</f>
        <v/>
      </c>
    </row>
    <row r="6" customFormat="false" ht="13.8" hidden="false" customHeight="false" outlineLevel="0" collapsed="false">
      <c r="A6" s="14" t="str">
        <f aca="false">IF(AND(Data!A6&lt;&gt;"",Data!C6="Y"),"type "&amp;Data!A6&amp;"= Quantity(final unit="&amp;CHAR(34)&amp;" "&amp;Data!F6&amp;CHAR(34)&amp;IF(Data!I6&lt;&gt;"",", "&amp;"min="&amp;Data!I6,"")&amp;IF(Data!J6&lt;&gt;"",", "&amp;"max="&amp;Data!J6,"")&amp;") "&amp;IF(Data!B6&lt;&gt;"",CHAR(34)&amp;Data!B6&amp;CHAR(34),"")&amp;";","")</f>
        <v/>
      </c>
    </row>
    <row r="7" customFormat="false" ht="13.8" hidden="false" customHeight="false" outlineLevel="0" collapsed="false">
      <c r="A7" s="14" t="str">
        <f aca="false">IF(AND(Data!A7&lt;&gt;"",Data!C7="Y"),"type "&amp;Data!A7&amp;"= Quantity(final unit="&amp;CHAR(34)&amp;" "&amp;Data!F7&amp;CHAR(34)&amp;IF(Data!I7&lt;&gt;"",", "&amp;"min="&amp;Data!I7,"")&amp;IF(Data!J7&lt;&gt;"",", "&amp;"max="&amp;Data!J7,"")&amp;") "&amp;IF(Data!B7&lt;&gt;"",CHAR(34)&amp;Data!B7&amp;CHAR(34),"")&amp;";","")</f>
        <v>type Amount= Quantity(final unit=" N", min=0) ;</v>
      </c>
    </row>
    <row r="8" customFormat="false" ht="13.8" hidden="false" customHeight="false" outlineLevel="0" collapsed="false">
      <c r="A8" s="14" t="str">
        <f aca="false">IF(AND(Data!A8&lt;&gt;"",Data!C8="Y"),"type "&amp;Data!A8&amp;"= Quantity(final unit="&amp;CHAR(34)&amp;" "&amp;Data!F8&amp;CHAR(34)&amp;IF(Data!I8&lt;&gt;"",", "&amp;"min="&amp;Data!I8,"")&amp;IF(Data!J8&lt;&gt;"",", "&amp;"max="&amp;Data!J8,"")&amp;") "&amp;IF(Data!B8&lt;&gt;"",CHAR(34)&amp;Data!B8&amp;CHAR(34),"")&amp;";","")</f>
        <v/>
      </c>
    </row>
    <row r="9" customFormat="false" ht="13.8" hidden="false" customHeight="false" outlineLevel="0" collapsed="false">
      <c r="A9" s="14" t="str">
        <f aca="false">IF(AND(Data!A9&lt;&gt;"",Data!C9="Y"),"type "&amp;Data!A9&amp;"= Quantity(final unit="&amp;CHAR(34)&amp;" "&amp;Data!F9&amp;CHAR(34)&amp;IF(Data!I9&lt;&gt;"",", "&amp;"min="&amp;Data!I9,"")&amp;IF(Data!J9&lt;&gt;"",", "&amp;"max="&amp;Data!J9,"")&amp;") "&amp;IF(Data!B9&lt;&gt;"",CHAR(34)&amp;Data!B9&amp;CHAR(34),"")&amp;";","")</f>
        <v/>
      </c>
    </row>
    <row r="10" customFormat="false" ht="13.8" hidden="false" customHeight="false" outlineLevel="0" collapsed="false">
      <c r="A10" s="14" t="str">
        <f aca="false">IF(AND(Data!A10&lt;&gt;"",Data!C10="Y"),"type "&amp;Data!A10&amp;"= Quantity(final unit="&amp;CHAR(34)&amp;" "&amp;Data!F10&amp;CHAR(34)&amp;IF(Data!I10&lt;&gt;"",", "&amp;"min="&amp;Data!I10,"")&amp;IF(Data!J10&lt;&gt;"",", "&amp;"max="&amp;Data!J10,"")&amp;") "&amp;IF(Data!B10&lt;&gt;"",CHAR(34)&amp;Data!B10&amp;CHAR(34),"")&amp;";","")</f>
        <v>type AmountReciprocal= Quantity(final unit=" 1/N", min=0) "Reciprocal of amount";</v>
      </c>
    </row>
    <row r="11" customFormat="false" ht="13.8" hidden="false" customHeight="false" outlineLevel="0" collapsed="false">
      <c r="A11" s="14" t="str">
        <f aca="false">IF(AND(Data!A11&lt;&gt;"",Data!C11="Y"),"type "&amp;Data!A11&amp;"= Quantity(final unit="&amp;CHAR(34)&amp;" "&amp;Data!F11&amp;CHAR(34)&amp;IF(Data!I11&lt;&gt;"",", "&amp;"min="&amp;Data!I11,"")&amp;IF(Data!J11&lt;&gt;"",", "&amp;"max="&amp;Data!J11,"")&amp;") "&amp;IF(Data!B11&lt;&gt;"",CHAR(34)&amp;Data!B11&amp;CHAR(34),"")&amp;";","")</f>
        <v/>
      </c>
    </row>
    <row r="12" customFormat="false" ht="13.8" hidden="false" customHeight="false" outlineLevel="0" collapsed="false">
      <c r="A12" s="14" t="str">
        <f aca="false">IF(AND(Data!A12&lt;&gt;"",Data!C12="Y"),"type "&amp;Data!A12&amp;"= Quantity(final unit="&amp;CHAR(34)&amp;" "&amp;Data!F12&amp;CHAR(34)&amp;IF(Data!I12&lt;&gt;"",", "&amp;"min="&amp;Data!I12,"")&amp;IF(Data!J12&lt;&gt;"",", "&amp;"max="&amp;Data!J12,"")&amp;") "&amp;IF(Data!B12&lt;&gt;"",CHAR(34)&amp;Data!B12&amp;CHAR(34),"")&amp;";","")</f>
        <v/>
      </c>
    </row>
    <row r="13" customFormat="false" ht="13.8" hidden="false" customHeight="false" outlineLevel="0" collapsed="false">
      <c r="A13" s="14" t="str">
        <f aca="false">IF(AND(Data!A13&lt;&gt;"",Data!C13="Y"),"type "&amp;Data!A13&amp;"= Quantity(final unit="&amp;CHAR(34)&amp;" "&amp;Data!F13&amp;CHAR(34)&amp;IF(Data!I13&lt;&gt;"",", "&amp;"min="&amp;Data!I13,"")&amp;IF(Data!J13&lt;&gt;"",", "&amp;"max="&amp;Data!J13,"")&amp;") "&amp;IF(Data!B13&lt;&gt;"",CHAR(34)&amp;Data!B13&amp;CHAR(34),"")&amp;";","")</f>
        <v/>
      </c>
    </row>
    <row r="14" customFormat="false" ht="13.8" hidden="false" customHeight="false" outlineLevel="0" collapsed="false">
      <c r="A14" s="14" t="str">
        <f aca="false">IF(AND(Data!A14&lt;&gt;"",Data!C14="Y"),"type "&amp;Data!A14&amp;"= Quantity(final unit="&amp;CHAR(34)&amp;" "&amp;Data!F14&amp;CHAR(34)&amp;IF(Data!I14&lt;&gt;"",", "&amp;"min="&amp;Data!I14,"")&amp;IF(Data!J14&lt;&gt;"",", "&amp;"max="&amp;Data!J14,"")&amp;") "&amp;IF(Data!B14&lt;&gt;"",CHAR(34)&amp;Data!B14&amp;CHAR(34),"")&amp;";","")</f>
        <v/>
      </c>
    </row>
    <row r="15" customFormat="false" ht="13.8" hidden="false" customHeight="false" outlineLevel="0" collapsed="false">
      <c r="A15" s="14" t="str">
        <f aca="false">IF(AND(Data!A15&lt;&gt;"",Data!C15="Y"),"type "&amp;Data!A15&amp;"= Quantity(final unit="&amp;CHAR(34)&amp;" "&amp;Data!F15&amp;CHAR(34)&amp;IF(Data!I15&lt;&gt;"",", "&amp;"min="&amp;Data!I15,"")&amp;IF(Data!J15&lt;&gt;"",", "&amp;"max="&amp;Data!J15,"")&amp;") "&amp;IF(Data!B15&lt;&gt;"",CHAR(34)&amp;Data!B15&amp;CHAR(34),"")&amp;";","")</f>
        <v>type Angle= Quantity(final unit=" A") ;</v>
      </c>
    </row>
    <row r="16" customFormat="false" ht="13.8" hidden="false" customHeight="false" outlineLevel="0" collapsed="false">
      <c r="A16" s="14" t="str">
        <f aca="false">IF(AND(Data!A16&lt;&gt;"",Data!C16="Y"),"type "&amp;Data!A16&amp;"= Quantity(final unit="&amp;CHAR(34)&amp;" "&amp;Data!F16&amp;CHAR(34)&amp;IF(Data!I16&lt;&gt;"",", "&amp;"min="&amp;Data!I16,"")&amp;IF(Data!J16&lt;&gt;"",", "&amp;"max="&amp;Data!J16,"")&amp;") "&amp;IF(Data!B16&lt;&gt;"",CHAR(34)&amp;Data!B16&amp;CHAR(34),"")&amp;";","")</f>
        <v/>
      </c>
    </row>
    <row r="17" customFormat="false" ht="13.8" hidden="false" customHeight="false" outlineLevel="0" collapsed="false">
      <c r="A17" s="14" t="str">
        <f aca="false">IF(AND(Data!A17&lt;&gt;"",Data!C17="Y"),"type "&amp;Data!A17&amp;"= Quantity(final unit="&amp;CHAR(34)&amp;" "&amp;Data!F17&amp;CHAR(34)&amp;IF(Data!I17&lt;&gt;"",", "&amp;"min="&amp;Data!I17,"")&amp;IF(Data!J17&lt;&gt;"",", "&amp;"max="&amp;Data!J17,"")&amp;") "&amp;IF(Data!B17&lt;&gt;"",CHAR(34)&amp;Data!B17&amp;CHAR(34),"")&amp;";","")</f>
        <v/>
      </c>
    </row>
    <row r="18" customFormat="false" ht="13.8" hidden="false" customHeight="false" outlineLevel="0" collapsed="false">
      <c r="A18" s="14" t="str">
        <f aca="false">IF(AND(Data!A18&lt;&gt;"",Data!C18="Y"),"type "&amp;Data!A18&amp;"= Quantity(final unit="&amp;CHAR(34)&amp;" "&amp;Data!F18&amp;CHAR(34)&amp;IF(Data!I18&lt;&gt;"",", "&amp;"min="&amp;Data!I18,"")&amp;IF(Data!J18&lt;&gt;"",", "&amp;"max="&amp;Data!J18,"")&amp;") "&amp;IF(Data!B18&lt;&gt;"",CHAR(34)&amp;Data!B18&amp;CHAR(34),"")&amp;";","")</f>
        <v/>
      </c>
    </row>
    <row r="19" customFormat="false" ht="13.8" hidden="false" customHeight="false" outlineLevel="0" collapsed="false">
      <c r="A19" s="14" t="str">
        <f aca="false">IF(AND(Data!A19&lt;&gt;"",Data!C19="Y"),"type "&amp;Data!A19&amp;"= Quantity(final unit="&amp;CHAR(34)&amp;" "&amp;Data!F19&amp;CHAR(34)&amp;IF(Data!I19&lt;&gt;"",", "&amp;"min="&amp;Data!I19,"")&amp;IF(Data!J19&lt;&gt;"",", "&amp;"max="&amp;Data!J19,"")&amp;") "&amp;IF(Data!B19&lt;&gt;"",CHAR(34)&amp;Data!B19&amp;CHAR(34),"")&amp;";","")</f>
        <v>type Angle2= Quantity(final unit=" A2") "Solid angle";</v>
      </c>
    </row>
    <row r="20" customFormat="false" ht="13.8" hidden="false" customHeight="false" outlineLevel="0" collapsed="false">
      <c r="A20" s="14" t="str">
        <f aca="false">IF(AND(Data!A20&lt;&gt;"",Data!C20="Y"),"type "&amp;Data!A20&amp;"= Quantity(final unit="&amp;CHAR(34)&amp;" "&amp;Data!F20&amp;CHAR(34)&amp;IF(Data!I20&lt;&gt;"",", "&amp;"min="&amp;Data!I20,"")&amp;IF(Data!J20&lt;&gt;"",", "&amp;"max="&amp;Data!J20,"")&amp;") "&amp;IF(Data!B20&lt;&gt;"",CHAR(34)&amp;Data!B20&amp;CHAR(34),"")&amp;";","")</f>
        <v/>
      </c>
    </row>
    <row r="21" customFormat="false" ht="13.8" hidden="false" customHeight="false" outlineLevel="0" collapsed="false">
      <c r="A21" s="14" t="str">
        <f aca="false">IF(AND(Data!A21&lt;&gt;"",Data!C21="Y"),"type "&amp;Data!A21&amp;"= Quantity(final unit="&amp;CHAR(34)&amp;" "&amp;Data!F21&amp;CHAR(34)&amp;IF(Data!I21&lt;&gt;"",", "&amp;"min="&amp;Data!I21,"")&amp;IF(Data!J21&lt;&gt;"",", "&amp;"max="&amp;Data!J21,"")&amp;") "&amp;IF(Data!B21&lt;&gt;"",CHAR(34)&amp;Data!B21&amp;CHAR(34),"")&amp;";","")</f>
        <v/>
      </c>
    </row>
    <row r="22" customFormat="false" ht="13.8" hidden="false" customHeight="false" outlineLevel="0" collapsed="false">
      <c r="A22" s="14" t="str">
        <f aca="false">IF(AND(Data!A22&lt;&gt;"",Data!C22="Y"),"type "&amp;Data!A22&amp;"= Quantity(final unit="&amp;CHAR(34)&amp;" "&amp;Data!F22&amp;CHAR(34)&amp;IF(Data!I22&lt;&gt;"",", "&amp;"min="&amp;Data!I22,"")&amp;IF(Data!J22&lt;&gt;"",", "&amp;"max="&amp;Data!J22,"")&amp;") "&amp;IF(Data!B22&lt;&gt;"",CHAR(34)&amp;Data!B22&amp;CHAR(34),"")&amp;";","")</f>
        <v/>
      </c>
    </row>
    <row r="23" customFormat="false" ht="13.8" hidden="false" customHeight="false" outlineLevel="0" collapsed="false">
      <c r="A23" s="14" t="str">
        <f aca="false">IF(AND(Data!A23&lt;&gt;"",Data!C23="Y"),"type "&amp;Data!A23&amp;"= Quantity(final unit="&amp;CHAR(34)&amp;" "&amp;Data!F23&amp;CHAR(34)&amp;IF(Data!I23&lt;&gt;"",", "&amp;"min="&amp;Data!I23,"")&amp;IF(Data!J23&lt;&gt;"",", "&amp;"max="&amp;Data!J23,"")&amp;") "&amp;IF(Data!B23&lt;&gt;"",CHAR(34)&amp;Data!B23&amp;CHAR(34),"")&amp;";","")</f>
        <v>type Area= Quantity(final unit=" L2", min=0) ;</v>
      </c>
    </row>
    <row r="24" customFormat="false" ht="13.8" hidden="false" customHeight="false" outlineLevel="0" collapsed="false">
      <c r="A24" s="14" t="str">
        <f aca="false">IF(AND(Data!A24&lt;&gt;"",Data!C24="Y"),"type "&amp;Data!A24&amp;"= Quantity(final unit="&amp;CHAR(34)&amp;" "&amp;Data!F24&amp;CHAR(34)&amp;IF(Data!I24&lt;&gt;"",", "&amp;"min="&amp;Data!I24,"")&amp;IF(Data!J24&lt;&gt;"",", "&amp;"max="&amp;Data!J24,"")&amp;") "&amp;IF(Data!B24&lt;&gt;"",CHAR(34)&amp;Data!B24&amp;CHAR(34),"")&amp;";","")</f>
        <v>type Capacitance= Quantity(final unit=" N2.T2/(L2.M)", min=0) ;</v>
      </c>
    </row>
    <row r="25" customFormat="false" ht="13.8" hidden="false" customHeight="false" outlineLevel="0" collapsed="false">
      <c r="A25" s="14" t="str">
        <f aca="false">IF(AND(Data!A25&lt;&gt;"",Data!C25="Y"),"type "&amp;Data!A25&amp;"= Quantity(final unit="&amp;CHAR(34)&amp;" "&amp;Data!F25&amp;CHAR(34)&amp;IF(Data!I25&lt;&gt;"",", "&amp;"min="&amp;Data!I25,"")&amp;IF(Data!J25&lt;&gt;"",", "&amp;"max="&amp;Data!J25,"")&amp;") "&amp;IF(Data!B25&lt;&gt;"",CHAR(34)&amp;Data!B25&amp;CHAR(34),"")&amp;";","")</f>
        <v/>
      </c>
    </row>
    <row r="26" customFormat="false" ht="13.8" hidden="false" customHeight="false" outlineLevel="0" collapsed="false">
      <c r="A26" s="14" t="str">
        <f aca="false">IF(AND(Data!A26&lt;&gt;"",Data!C26="Y"),"type "&amp;Data!A26&amp;"= Quantity(final unit="&amp;CHAR(34)&amp;" "&amp;Data!F26&amp;CHAR(34)&amp;IF(Data!I26&lt;&gt;"",", "&amp;"min="&amp;Data!I26,"")&amp;IF(Data!J26&lt;&gt;"",", "&amp;"max="&amp;Data!J26,"")&amp;") "&amp;IF(Data!B26&lt;&gt;"",CHAR(34)&amp;Data!B26&amp;CHAR(34),"")&amp;";","")</f>
        <v/>
      </c>
    </row>
    <row r="27" customFormat="false" ht="13.8" hidden="false" customHeight="false" outlineLevel="0" collapsed="false">
      <c r="A27" s="14" t="str">
        <f aca="false">IF(AND(Data!A27&lt;&gt;"",Data!C27="Y"),"type "&amp;Data!A27&amp;"= Quantity(final unit="&amp;CHAR(34)&amp;" "&amp;Data!F27&amp;CHAR(34)&amp;IF(Data!I27&lt;&gt;"",", "&amp;"min="&amp;Data!I27,"")&amp;IF(Data!J27&lt;&gt;"",", "&amp;"max="&amp;Data!J27,"")&amp;") "&amp;IF(Data!B27&lt;&gt;"",CHAR(34)&amp;Data!B27&amp;CHAR(34),"")&amp;";","")</f>
        <v/>
      </c>
    </row>
    <row r="28" customFormat="false" ht="13.8" hidden="false" customHeight="false" outlineLevel="0" collapsed="false">
      <c r="A28" s="14" t="str">
        <f aca="false">IF(AND(Data!A28&lt;&gt;"",Data!C28="Y"),"type "&amp;Data!A28&amp;"= Quantity(final unit="&amp;CHAR(34)&amp;" "&amp;Data!F28&amp;CHAR(34)&amp;IF(Data!I28&lt;&gt;"",", "&amp;"min="&amp;Data!I28,"")&amp;IF(Data!J28&lt;&gt;"",", "&amp;"max="&amp;Data!J28,"")&amp;") "&amp;IF(Data!B28&lt;&gt;"",CHAR(34)&amp;Data!B28&amp;CHAR(34),"")&amp;";","")</f>
        <v/>
      </c>
    </row>
    <row r="29" customFormat="false" ht="13.8" hidden="false" customHeight="false" outlineLevel="0" collapsed="false">
      <c r="A29" s="14" t="str">
        <f aca="false">IF(AND(Data!A29&lt;&gt;"",Data!C29="Y"),"type "&amp;Data!A29&amp;"= Quantity(final unit="&amp;CHAR(34)&amp;" "&amp;Data!F29&amp;CHAR(34)&amp;IF(Data!I29&lt;&gt;"",", "&amp;"min="&amp;Data!I29,"")&amp;IF(Data!J29&lt;&gt;"",", "&amp;"max="&amp;Data!J29,"")&amp;") "&amp;IF(Data!B29&lt;&gt;"",CHAR(34)&amp;Data!B29&amp;CHAR(34),"")&amp;";","")</f>
        <v/>
      </c>
    </row>
    <row r="30" customFormat="false" ht="13.8" hidden="false" customHeight="false" outlineLevel="0" collapsed="false">
      <c r="A30" s="14" t="str">
        <f aca="false">IF(AND(Data!A30&lt;&gt;"",Data!C30="Y"),"type "&amp;Data!A30&amp;"= Quantity(final unit="&amp;CHAR(34)&amp;" "&amp;Data!F30&amp;CHAR(34)&amp;IF(Data!I30&lt;&gt;"",", "&amp;"min="&amp;Data!I30,"")&amp;IF(Data!J30&lt;&gt;"",", "&amp;"max="&amp;Data!J30,"")&amp;") "&amp;IF(Data!B30&lt;&gt;"",CHAR(34)&amp;Data!B30&amp;CHAR(34),"")&amp;";","")</f>
        <v>type Concentration= Quantity(final unit=" N/L3", min=0) ;</v>
      </c>
    </row>
    <row r="31" customFormat="false" ht="13.8" hidden="false" customHeight="false" outlineLevel="0" collapsed="false">
      <c r="A31" s="14" t="str">
        <f aca="false">IF(AND(Data!A31&lt;&gt;"",Data!C31="Y"),"type "&amp;Data!A31&amp;"= Quantity(final unit="&amp;CHAR(34)&amp;" "&amp;Data!F31&amp;CHAR(34)&amp;IF(Data!I31&lt;&gt;"",", "&amp;"min="&amp;Data!I31,"")&amp;IF(Data!J31&lt;&gt;"",", "&amp;"max="&amp;Data!J31,"")&amp;") "&amp;IF(Data!B31&lt;&gt;"",CHAR(34)&amp;Data!B31&amp;CHAR(34),"")&amp;";","")</f>
        <v>type Conductance= Quantity(final unit=" N2.T/(L2.M)", min=0) ;</v>
      </c>
    </row>
    <row r="32" customFormat="false" ht="13.8" hidden="false" customHeight="false" outlineLevel="0" collapsed="false">
      <c r="A32" s="14" t="str">
        <f aca="false">IF(AND(Data!A32&lt;&gt;"",Data!C32="Y"),"type "&amp;Data!A32&amp;"= Quantity(final unit="&amp;CHAR(34)&amp;" "&amp;Data!F32&amp;CHAR(34)&amp;IF(Data!I32&lt;&gt;"",", "&amp;"min="&amp;Data!I32,"")&amp;IF(Data!J32&lt;&gt;"",", "&amp;"max="&amp;Data!J32,"")&amp;") "&amp;IF(Data!B32&lt;&gt;"",CHAR(34)&amp;Data!B32&amp;CHAR(34),"")&amp;";","")</f>
        <v>type Current= Quantity(final unit=" N/T") ;</v>
      </c>
    </row>
    <row r="33" customFormat="false" ht="13.8" hidden="false" customHeight="false" outlineLevel="0" collapsed="false">
      <c r="A33" s="14" t="str">
        <f aca="false">IF(AND(Data!A33&lt;&gt;"",Data!C33="Y"),"type "&amp;Data!A33&amp;"= Quantity(final unit="&amp;CHAR(34)&amp;" "&amp;Data!F33&amp;CHAR(34)&amp;IF(Data!I33&lt;&gt;"",", "&amp;"min="&amp;Data!I33,"")&amp;IF(Data!J33&lt;&gt;"",", "&amp;"max="&amp;Data!J33,"")&amp;") "&amp;IF(Data!B33&lt;&gt;"",CHAR(34)&amp;Data!B33&amp;CHAR(34),"")&amp;";","")</f>
        <v/>
      </c>
    </row>
    <row r="34" customFormat="false" ht="13.8" hidden="false" customHeight="false" outlineLevel="0" collapsed="false">
      <c r="A34" s="14" t="str">
        <f aca="false">IF(AND(Data!A34&lt;&gt;"",Data!C34="Y"),"type "&amp;Data!A34&amp;"= Quantity(final unit="&amp;CHAR(34)&amp;" "&amp;Data!F34&amp;CHAR(34)&amp;IF(Data!I34&lt;&gt;"",", "&amp;"min="&amp;Data!I34,"")&amp;IF(Data!J34&lt;&gt;"",", "&amp;"max="&amp;Data!J34,"")&amp;") "&amp;IF(Data!B34&lt;&gt;"",CHAR(34)&amp;Data!B34&amp;CHAR(34),"")&amp;";","")</f>
        <v/>
      </c>
    </row>
    <row r="35" customFormat="false" ht="13.8" hidden="false" customHeight="false" outlineLevel="0" collapsed="false">
      <c r="A35" s="14" t="str">
        <f aca="false">IF(AND(Data!A35&lt;&gt;"",Data!C35="Y"),"type "&amp;Data!A35&amp;"= Quantity(final unit="&amp;CHAR(34)&amp;" "&amp;Data!F35&amp;CHAR(34)&amp;IF(Data!I35&lt;&gt;"",", "&amp;"min="&amp;Data!I35,"")&amp;IF(Data!J35&lt;&gt;"",", "&amp;"max="&amp;Data!J35,"")&amp;") "&amp;IF(Data!B35&lt;&gt;"",CHAR(34)&amp;Data!B35&amp;CHAR(34),"")&amp;";","")</f>
        <v/>
      </c>
    </row>
    <row r="36" customFormat="false" ht="13.8" hidden="false" customHeight="false" outlineLevel="0" collapsed="false">
      <c r="A36" s="14" t="str">
        <f aca="false">IF(AND(Data!A36&lt;&gt;"",Data!C36="Y"),"type "&amp;Data!A36&amp;"= Quantity(final unit="&amp;CHAR(34)&amp;" "&amp;Data!F36&amp;CHAR(34)&amp;IF(Data!I36&lt;&gt;"",", "&amp;"min="&amp;Data!I36,"")&amp;IF(Data!J36&lt;&gt;"",", "&amp;"max="&amp;Data!J36,"")&amp;") "&amp;IF(Data!B36&lt;&gt;"",CHAR(34)&amp;Data!B36&amp;CHAR(34),"")&amp;";","")</f>
        <v>type Diffusivity= Quantity(final unit=" L2/T", min=0) ;</v>
      </c>
    </row>
    <row r="37" customFormat="false" ht="13.8" hidden="false" customHeight="false" outlineLevel="0" collapsed="false">
      <c r="A37" s="14" t="str">
        <f aca="false">IF(AND(Data!A37&lt;&gt;"",Data!C37="Y"),"type "&amp;Data!A37&amp;"= Quantity(final unit="&amp;CHAR(34)&amp;" "&amp;Data!F37&amp;CHAR(34)&amp;IF(Data!I37&lt;&gt;"",", "&amp;"min="&amp;Data!I37,"")&amp;IF(Data!J37&lt;&gt;"",", "&amp;"max="&amp;Data!J37,"")&amp;") "&amp;IF(Data!B37&lt;&gt;"",CHAR(34)&amp;Data!B37&amp;CHAR(34),"")&amp;";","")</f>
        <v/>
      </c>
    </row>
    <row r="38" customFormat="false" ht="13.8" hidden="false" customHeight="false" outlineLevel="0" collapsed="false">
      <c r="A38" s="14" t="str">
        <f aca="false">IF(AND(Data!A38&lt;&gt;"",Data!C38="Y"),"type "&amp;Data!A38&amp;"= Quantity(final unit="&amp;CHAR(34)&amp;" "&amp;Data!F38&amp;CHAR(34)&amp;IF(Data!I38&lt;&gt;"",", "&amp;"min="&amp;Data!I38,"")&amp;IF(Data!J38&lt;&gt;"",", "&amp;"max="&amp;Data!J38,"")&amp;") "&amp;IF(Data!B38&lt;&gt;"",CHAR(34)&amp;Data!B38&amp;CHAR(34),"")&amp;";","")</f>
        <v/>
      </c>
    </row>
    <row r="39" customFormat="false" ht="13.8" hidden="false" customHeight="false" outlineLevel="0" collapsed="false">
      <c r="A39" s="14" t="str">
        <f aca="false">IF(AND(Data!A39&lt;&gt;"",Data!C39="Y"),"type "&amp;Data!A39&amp;"= Quantity(final unit="&amp;CHAR(34)&amp;" "&amp;Data!F39&amp;CHAR(34)&amp;IF(Data!I39&lt;&gt;"",", "&amp;"min="&amp;Data!I39,"")&amp;IF(Data!J39&lt;&gt;"",", "&amp;"max="&amp;Data!J39,"")&amp;") "&amp;IF(Data!B39&lt;&gt;"",CHAR(34)&amp;Data!B39&amp;CHAR(34),"")&amp;";","")</f>
        <v>type Energy= Quantity(final unit=" L2.M/T2") ;</v>
      </c>
    </row>
    <row r="40" customFormat="false" ht="13.8" hidden="false" customHeight="false" outlineLevel="0" collapsed="false">
      <c r="A40" s="14" t="str">
        <f aca="false">IF(AND(Data!A40&lt;&gt;"",Data!C40="Y"),"type "&amp;Data!A40&amp;"= Quantity(final unit="&amp;CHAR(34)&amp;" "&amp;Data!F40&amp;CHAR(34)&amp;IF(Data!I40&lt;&gt;"",", "&amp;"min="&amp;Data!I40,"")&amp;IF(Data!J40&lt;&gt;"",", "&amp;"max="&amp;Data!J40,"")&amp;") "&amp;IF(Data!B40&lt;&gt;"",CHAR(34)&amp;Data!B40&amp;CHAR(34),"")&amp;";","")</f>
        <v/>
      </c>
    </row>
    <row r="41" customFormat="false" ht="13.8" hidden="false" customHeight="false" outlineLevel="0" collapsed="false">
      <c r="A41" s="14" t="str">
        <f aca="false">IF(AND(Data!A41&lt;&gt;"",Data!C41="Y"),"type "&amp;Data!A41&amp;"= Quantity(final unit="&amp;CHAR(34)&amp;" "&amp;Data!F41&amp;CHAR(34)&amp;IF(Data!I41&lt;&gt;"",", "&amp;"min="&amp;Data!I41,"")&amp;IF(Data!J41&lt;&gt;"",", "&amp;"max="&amp;Data!J41,"")&amp;") "&amp;IF(Data!B41&lt;&gt;"",CHAR(34)&amp;Data!B41&amp;CHAR(34),"")&amp;";","")</f>
        <v/>
      </c>
    </row>
    <row r="42" customFormat="false" ht="13.8" hidden="false" customHeight="false" outlineLevel="0" collapsed="false">
      <c r="A42" s="14" t="str">
        <f aca="false">IF(AND(Data!A42&lt;&gt;"",Data!C42="Y"),"type "&amp;Data!A42&amp;"= Quantity(final unit="&amp;CHAR(34)&amp;" "&amp;Data!F42&amp;CHAR(34)&amp;IF(Data!I42&lt;&gt;"",", "&amp;"min="&amp;Data!I42,"")&amp;IF(Data!J42&lt;&gt;"",", "&amp;"max="&amp;Data!J42,"")&amp;") "&amp;IF(Data!B42&lt;&gt;"",CHAR(34)&amp;Data!B42&amp;CHAR(34),"")&amp;";","")</f>
        <v/>
      </c>
    </row>
    <row r="43" customFormat="false" ht="13.8" hidden="false" customHeight="false" outlineLevel="0" collapsed="false">
      <c r="A43" s="14" t="str">
        <f aca="false">IF(AND(Data!A43&lt;&gt;"",Data!C43="Y"),"type "&amp;Data!A43&amp;"= Quantity(final unit="&amp;CHAR(34)&amp;" "&amp;Data!F43&amp;CHAR(34)&amp;IF(Data!I43&lt;&gt;"",", "&amp;"min="&amp;Data!I43,"")&amp;IF(Data!J43&lt;&gt;"",", "&amp;"max="&amp;Data!J43,"")&amp;") "&amp;IF(Data!B43&lt;&gt;"",CHAR(34)&amp;Data!B43&amp;CHAR(34),"")&amp;";","")</f>
        <v/>
      </c>
    </row>
    <row r="44" customFormat="false" ht="13.8" hidden="false" customHeight="false" outlineLevel="0" collapsed="false">
      <c r="A44" s="14" t="str">
        <f aca="false">IF(AND(Data!A44&lt;&gt;"",Data!C44="Y"),"type "&amp;Data!A44&amp;"= Quantity(final unit="&amp;CHAR(34)&amp;" "&amp;Data!F44&amp;CHAR(34)&amp;IF(Data!I44&lt;&gt;"",", "&amp;"min="&amp;Data!I44,"")&amp;IF(Data!J44&lt;&gt;"",", "&amp;"max="&amp;Data!J44,"")&amp;") "&amp;IF(Data!B44&lt;&gt;"",CHAR(34)&amp;Data!B44&amp;CHAR(34),"")&amp;";","")</f>
        <v/>
      </c>
    </row>
    <row r="45" customFormat="false" ht="13.8" hidden="false" customHeight="false" outlineLevel="0" collapsed="false">
      <c r="A45" s="14" t="str">
        <f aca="false">IF(AND(Data!A45&lt;&gt;"",Data!C45="Y"),"type "&amp;Data!A45&amp;"= Quantity(final unit="&amp;CHAR(34)&amp;" "&amp;Data!F45&amp;CHAR(34)&amp;IF(Data!I45&lt;&gt;"",", "&amp;"min="&amp;Data!I45,"")&amp;IF(Data!J45&lt;&gt;"",", "&amp;"max="&amp;Data!J45,"")&amp;") "&amp;IF(Data!B45&lt;&gt;"",CHAR(34)&amp;Data!B45&amp;CHAR(34),"")&amp;";","")</f>
        <v>type Force= Quantity(final unit=" L.M/T2") ;</v>
      </c>
    </row>
    <row r="46" customFormat="false" ht="13.8" hidden="false" customHeight="false" outlineLevel="0" collapsed="false">
      <c r="A46" s="14" t="str">
        <f aca="false">IF(AND(Data!A46&lt;&gt;"",Data!C46="Y"),"type "&amp;Data!A46&amp;"= Quantity(final unit="&amp;CHAR(34)&amp;" "&amp;Data!F46&amp;CHAR(34)&amp;IF(Data!I46&lt;&gt;"",", "&amp;"min="&amp;Data!I46,"")&amp;IF(Data!J46&lt;&gt;"",", "&amp;"max="&amp;Data!J46,"")&amp;") "&amp;IF(Data!B46&lt;&gt;"",CHAR(34)&amp;Data!B46&amp;CHAR(34),"")&amp;";","")</f>
        <v/>
      </c>
    </row>
    <row r="47" customFormat="false" ht="13.8" hidden="false" customHeight="false" outlineLevel="0" collapsed="false">
      <c r="A47" s="14" t="str">
        <f aca="false">IF(AND(Data!A47&lt;&gt;"",Data!C47="Y"),"type "&amp;Data!A47&amp;"= Quantity(final unit="&amp;CHAR(34)&amp;" "&amp;Data!F47&amp;CHAR(34)&amp;IF(Data!I47&lt;&gt;"",", "&amp;"min="&amp;Data!I47,"")&amp;IF(Data!J47&lt;&gt;"",", "&amp;"max="&amp;Data!J47,"")&amp;") "&amp;IF(Data!B47&lt;&gt;"",CHAR(34)&amp;Data!B47&amp;CHAR(34),"")&amp;";","")</f>
        <v>type Frequency= Quantity(final unit=" A/T") ;</v>
      </c>
    </row>
    <row r="48" customFormat="false" ht="13.8" hidden="false" customHeight="false" outlineLevel="0" collapsed="false">
      <c r="A48" s="14" t="str">
        <f aca="false">IF(AND(Data!A48&lt;&gt;"",Data!C48="Y"),"type "&amp;Data!A48&amp;"= Quantity(final unit="&amp;CHAR(34)&amp;" "&amp;Data!F48&amp;CHAR(34)&amp;IF(Data!I48&lt;&gt;"",", "&amp;"min="&amp;Data!I48,"")&amp;IF(Data!J48&lt;&gt;"",", "&amp;"max="&amp;Data!J48,"")&amp;") "&amp;IF(Data!B48&lt;&gt;"",CHAR(34)&amp;Data!B48&amp;CHAR(34),"")&amp;";","")</f>
        <v/>
      </c>
    </row>
    <row r="49" customFormat="false" ht="13.8" hidden="false" customHeight="false" outlineLevel="0" collapsed="false">
      <c r="A49" s="14" t="str">
        <f aca="false">IF(AND(Data!A49&lt;&gt;"",Data!C49="Y"),"type "&amp;Data!A49&amp;"= Quantity(final unit="&amp;CHAR(34)&amp;" "&amp;Data!F49&amp;CHAR(34)&amp;IF(Data!I49&lt;&gt;"",", "&amp;"min="&amp;Data!I49,"")&amp;IF(Data!J49&lt;&gt;"",", "&amp;"max="&amp;Data!J49,"")&amp;") "&amp;IF(Data!B49&lt;&gt;"",CHAR(34)&amp;Data!B49&amp;CHAR(34),"")&amp;";","")</f>
        <v/>
      </c>
    </row>
    <row r="50" customFormat="false" ht="13.8" hidden="false" customHeight="false" outlineLevel="0" collapsed="false">
      <c r="A50" s="14" t="str">
        <f aca="false">IF(AND(Data!A50&lt;&gt;"",Data!C50="Y"),"type "&amp;Data!A50&amp;"= Quantity(final unit="&amp;CHAR(34)&amp;" "&amp;Data!F50&amp;CHAR(34)&amp;IF(Data!I50&lt;&gt;"",", "&amp;"min="&amp;Data!I50,"")&amp;IF(Data!J50&lt;&gt;"",", "&amp;"max="&amp;Data!J50,"")&amp;") "&amp;IF(Data!B50&lt;&gt;"",CHAR(34)&amp;Data!B50&amp;CHAR(34),"")&amp;";","")</f>
        <v>type Illuminance= Quantity(final unit=" J.A2") ;</v>
      </c>
    </row>
    <row r="51" customFormat="false" ht="13.8" hidden="false" customHeight="false" outlineLevel="0" collapsed="false">
      <c r="A51" s="14" t="str">
        <f aca="false">IF(AND(Data!A51&lt;&gt;"",Data!C51="Y"),"type "&amp;Data!A51&amp;"= Quantity(final unit="&amp;CHAR(34)&amp;" "&amp;Data!F51&amp;CHAR(34)&amp;IF(Data!I51&lt;&gt;"",", "&amp;"min="&amp;Data!I51,"")&amp;IF(Data!J51&lt;&gt;"",", "&amp;"max="&amp;Data!J51,"")&amp;") "&amp;IF(Data!B51&lt;&gt;"",CHAR(34)&amp;Data!B51&amp;CHAR(34),"")&amp;";","")</f>
        <v/>
      </c>
    </row>
    <row r="52" customFormat="false" ht="13.8" hidden="false" customHeight="false" outlineLevel="0" collapsed="false">
      <c r="A52" s="14" t="str">
        <f aca="false">IF(AND(Data!A52&lt;&gt;"",Data!C52="Y"),"type "&amp;Data!A52&amp;"= Quantity(final unit="&amp;CHAR(34)&amp;" "&amp;Data!F52&amp;CHAR(34)&amp;IF(Data!I52&lt;&gt;"",", "&amp;"min="&amp;Data!I52,"")&amp;IF(Data!J52&lt;&gt;"",", "&amp;"max="&amp;Data!J52,"")&amp;") "&amp;IF(Data!B52&lt;&gt;"",CHAR(34)&amp;Data!B52&amp;CHAR(34),"")&amp;";","")</f>
        <v>type Inductance= Quantity(final unit=" L2.M/N2", min=0) ;</v>
      </c>
    </row>
    <row r="53" customFormat="false" ht="13.8" hidden="false" customHeight="false" outlineLevel="0" collapsed="false">
      <c r="A53" s="14" t="str">
        <f aca="false">IF(AND(Data!A53&lt;&gt;"",Data!C53="Y"),"type "&amp;Data!A53&amp;"= Quantity(final unit="&amp;CHAR(34)&amp;" "&amp;Data!F53&amp;CHAR(34)&amp;IF(Data!I53&lt;&gt;"",", "&amp;"min="&amp;Data!I53,"")&amp;IF(Data!J53&lt;&gt;"",", "&amp;"max="&amp;Data!J53,"")&amp;") "&amp;IF(Data!B53&lt;&gt;"",CHAR(34)&amp;Data!B53&amp;CHAR(34),"")&amp;";","")</f>
        <v/>
      </c>
    </row>
    <row r="54" customFormat="false" ht="13.8" hidden="false" customHeight="false" outlineLevel="0" collapsed="false">
      <c r="A54" s="14" t="str">
        <f aca="false">IF(AND(Data!A54&lt;&gt;"",Data!C54="Y"),"type "&amp;Data!A54&amp;"= Quantity(final unit="&amp;CHAR(34)&amp;" "&amp;Data!F54&amp;CHAR(34)&amp;IF(Data!I54&lt;&gt;"",", "&amp;"min="&amp;Data!I54,"")&amp;IF(Data!J54&lt;&gt;"",", "&amp;"max="&amp;Data!J54,"")&amp;") "&amp;IF(Data!B54&lt;&gt;"",CHAR(34)&amp;Data!B54&amp;CHAR(34),"")&amp;";","")</f>
        <v/>
      </c>
    </row>
    <row r="55" customFormat="false" ht="13.8" hidden="false" customHeight="false" outlineLevel="0" collapsed="false">
      <c r="A55" s="14" t="str">
        <f aca="false">IF(AND(Data!A55&lt;&gt;"",Data!C55="Y"),"type "&amp;Data!A55&amp;"= Quantity(final unit="&amp;CHAR(34)&amp;" "&amp;Data!F55&amp;CHAR(34)&amp;IF(Data!I55&lt;&gt;"",", "&amp;"min="&amp;Data!I55,"")&amp;IF(Data!J55&lt;&gt;"",", "&amp;"max="&amp;Data!J55,"")&amp;") "&amp;IF(Data!B55&lt;&gt;"",CHAR(34)&amp;Data!B55&amp;CHAR(34),"")&amp;";","")</f>
        <v/>
      </c>
    </row>
    <row r="56" customFormat="false" ht="13.8" hidden="false" customHeight="false" outlineLevel="0" collapsed="false">
      <c r="A56" s="14" t="str">
        <f aca="false">IF(AND(Data!A56&lt;&gt;"",Data!C56="Y"),"type "&amp;Data!A56&amp;"= Quantity(final unit="&amp;CHAR(34)&amp;" "&amp;Data!F56&amp;CHAR(34)&amp;IF(Data!I56&lt;&gt;"",", "&amp;"min="&amp;Data!I56,"")&amp;IF(Data!J56&lt;&gt;"",", "&amp;"max="&amp;Data!J56,"")&amp;") "&amp;IF(Data!B56&lt;&gt;"",CHAR(34)&amp;Data!B56&amp;CHAR(34),"")&amp;";","")</f>
        <v>type Length= Quantity(final unit=" L", min=0) ;</v>
      </c>
    </row>
    <row r="57" customFormat="false" ht="13.8" hidden="false" customHeight="false" outlineLevel="0" collapsed="false">
      <c r="A57" s="14" t="str">
        <f aca="false">IF(AND(Data!A57&lt;&gt;"",Data!C57="Y"),"type "&amp;Data!A57&amp;"= Quantity(final unit="&amp;CHAR(34)&amp;" "&amp;Data!F57&amp;CHAR(34)&amp;IF(Data!I57&lt;&gt;"",", "&amp;"min="&amp;Data!I57,"")&amp;IF(Data!J57&lt;&gt;"",", "&amp;"max="&amp;Data!J57,"")&amp;") "&amp;IF(Data!B57&lt;&gt;"",CHAR(34)&amp;Data!B57&amp;CHAR(34),"")&amp;";","")</f>
        <v/>
      </c>
    </row>
    <row r="58" customFormat="false" ht="13.8" hidden="false" customHeight="false" outlineLevel="0" collapsed="false">
      <c r="A58" s="14" t="str">
        <f aca="false">IF(AND(Data!A58&lt;&gt;"",Data!C58="Y"),"type "&amp;Data!A58&amp;"= Quantity(final unit="&amp;CHAR(34)&amp;" "&amp;Data!F58&amp;CHAR(34)&amp;IF(Data!I58&lt;&gt;"",", "&amp;"min="&amp;Data!I58,"")&amp;IF(Data!J58&lt;&gt;"",", "&amp;"max="&amp;Data!J58,"")&amp;") "&amp;IF(Data!B58&lt;&gt;"",CHAR(34)&amp;Data!B58&amp;CHAR(34),"")&amp;";","")</f>
        <v/>
      </c>
    </row>
    <row r="59" customFormat="false" ht="13.8" hidden="false" customHeight="false" outlineLevel="0" collapsed="false">
      <c r="A59" s="14" t="str">
        <f aca="false">IF(AND(Data!A59&lt;&gt;"",Data!C59="Y"),"type "&amp;Data!A59&amp;"= Quantity(final unit="&amp;CHAR(34)&amp;" "&amp;Data!F59&amp;CHAR(34)&amp;IF(Data!I59&lt;&gt;"",", "&amp;"min="&amp;Data!I59,"")&amp;IF(Data!J59&lt;&gt;"",", "&amp;"max="&amp;Data!J59,"")&amp;") "&amp;IF(Data!B59&lt;&gt;"",CHAR(34)&amp;Data!B59&amp;CHAR(34),"")&amp;";","")</f>
        <v/>
      </c>
    </row>
    <row r="60" customFormat="false" ht="13.8" hidden="false" customHeight="false" outlineLevel="0" collapsed="false">
      <c r="A60" s="14" t="str">
        <f aca="false">IF(AND(Data!A60&lt;&gt;"",Data!C60="Y"),"type "&amp;Data!A60&amp;"= Quantity(final unit="&amp;CHAR(34)&amp;" "&amp;Data!F60&amp;CHAR(34)&amp;IF(Data!I60&lt;&gt;"",", "&amp;"min="&amp;Data!I60,"")&amp;IF(Data!J60&lt;&gt;"",", "&amp;"max="&amp;Data!J60,"")&amp;") "&amp;IF(Data!B60&lt;&gt;"",CHAR(34)&amp;Data!B60&amp;CHAR(34),"")&amp;";","")</f>
        <v/>
      </c>
    </row>
    <row r="61" customFormat="false" ht="13.8" hidden="false" customHeight="false" outlineLevel="0" collapsed="false">
      <c r="A61" s="14" t="str">
        <f aca="false">IF(AND(Data!A61&lt;&gt;"",Data!C61="Y"),"type "&amp;Data!A61&amp;"= Quantity(final unit="&amp;CHAR(34)&amp;" "&amp;Data!F61&amp;CHAR(34)&amp;IF(Data!I61&lt;&gt;"",", "&amp;"min="&amp;Data!I61,"")&amp;IF(Data!J61&lt;&gt;"",", "&amp;"max="&amp;Data!J61,"")&amp;") "&amp;IF(Data!B61&lt;&gt;"",CHAR(34)&amp;Data!B61&amp;CHAR(34),"")&amp;";","")</f>
        <v/>
      </c>
    </row>
    <row r="62" customFormat="false" ht="13.8" hidden="false" customHeight="false" outlineLevel="0" collapsed="false">
      <c r="A62" s="14" t="str">
        <f aca="false">IF(AND(Data!A62&lt;&gt;"",Data!C62="Y"),"type "&amp;Data!A62&amp;"= Quantity(final unit="&amp;CHAR(34)&amp;" "&amp;Data!F62&amp;CHAR(34)&amp;IF(Data!I62&lt;&gt;"",", "&amp;"min="&amp;Data!I62,"")&amp;IF(Data!J62&lt;&gt;"",", "&amp;"max="&amp;Data!J62,"")&amp;") "&amp;IF(Data!B62&lt;&gt;"",CHAR(34)&amp;Data!B62&amp;CHAR(34),"")&amp;";","")</f>
        <v/>
      </c>
    </row>
    <row r="63" customFormat="false" ht="13.8" hidden="false" customHeight="false" outlineLevel="0" collapsed="false">
      <c r="A63" s="14" t="str">
        <f aca="false">IF(AND(Data!A63&lt;&gt;"",Data!C63="Y"),"type "&amp;Data!A63&amp;"= Quantity(final unit="&amp;CHAR(34)&amp;" "&amp;Data!F63&amp;CHAR(34)&amp;IF(Data!I63&lt;&gt;"",", "&amp;"min="&amp;Data!I63,"")&amp;IF(Data!J63&lt;&gt;"",", "&amp;"max="&amp;Data!J63,"")&amp;") "&amp;IF(Data!B63&lt;&gt;"",CHAR(34)&amp;Data!B63&amp;CHAR(34),"")&amp;";","")</f>
        <v/>
      </c>
    </row>
    <row r="64" customFormat="false" ht="13.8" hidden="false" customHeight="false" outlineLevel="0" collapsed="false">
      <c r="A64" s="14" t="str">
        <f aca="false">IF(AND(Data!A64&lt;&gt;"",Data!C64="Y"),"type "&amp;Data!A64&amp;"= Quantity(final unit="&amp;CHAR(34)&amp;" "&amp;Data!F64&amp;CHAR(34)&amp;IF(Data!I64&lt;&gt;"",", "&amp;"min="&amp;Data!I64,"")&amp;IF(Data!J64&lt;&gt;"",", "&amp;"max="&amp;Data!J64,"")&amp;") "&amp;IF(Data!B64&lt;&gt;"",CHAR(34)&amp;Data!B64&amp;CHAR(34),"")&amp;";","")</f>
        <v/>
      </c>
    </row>
    <row r="65" customFormat="false" ht="13.8" hidden="false" customHeight="false" outlineLevel="0" collapsed="false">
      <c r="A65" s="14" t="str">
        <f aca="false">IF(AND(Data!A65&lt;&gt;"",Data!C65="Y"),"type "&amp;Data!A65&amp;"= Quantity(final unit="&amp;CHAR(34)&amp;" "&amp;Data!F65&amp;CHAR(34)&amp;IF(Data!I65&lt;&gt;"",", "&amp;"min="&amp;Data!I65,"")&amp;IF(Data!J65&lt;&gt;"",", "&amp;"max="&amp;Data!J65,"")&amp;") "&amp;IF(Data!B65&lt;&gt;"",CHAR(34)&amp;Data!B65&amp;CHAR(34),"")&amp;";","")</f>
        <v>type LengthSpecific= Quantity(final unit=" L/N", min=0) "Specific length";</v>
      </c>
    </row>
    <row r="66" customFormat="false" ht="13.8" hidden="false" customHeight="false" outlineLevel="0" collapsed="false">
      <c r="A66" s="14" t="str">
        <f aca="false">IF(AND(Data!A66&lt;&gt;"",Data!C66="Y"),"type "&amp;Data!A66&amp;"= Quantity(final unit="&amp;CHAR(34)&amp;" "&amp;Data!F66&amp;CHAR(34)&amp;IF(Data!I66&lt;&gt;"",", "&amp;"min="&amp;Data!I66,"")&amp;IF(Data!J66&lt;&gt;"",", "&amp;"max="&amp;Data!J66,"")&amp;") "&amp;IF(Data!B66&lt;&gt;"",CHAR(34)&amp;Data!B66&amp;CHAR(34),"")&amp;";","")</f>
        <v/>
      </c>
    </row>
    <row r="67" customFormat="false" ht="13.8" hidden="false" customHeight="false" outlineLevel="0" collapsed="false">
      <c r="A67" s="14" t="str">
        <f aca="false">IF(AND(Data!A67&lt;&gt;"",Data!C67="Y"),"type "&amp;Data!A67&amp;"= Quantity(final unit="&amp;CHAR(34)&amp;" "&amp;Data!F67&amp;CHAR(34)&amp;IF(Data!I67&lt;&gt;"",", "&amp;"min="&amp;Data!I67,"")&amp;IF(Data!J67&lt;&gt;"",", "&amp;"max="&amp;Data!J67,"")&amp;") "&amp;IF(Data!B67&lt;&gt;"",CHAR(34)&amp;Data!B67&amp;CHAR(34),"")&amp;";","")</f>
        <v>type LengthSpecificMassSpecific= Quantity(final unit=" L.M/N2", min=0) "Specific length times specific mass";</v>
      </c>
    </row>
    <row r="68" customFormat="false" ht="13.8" hidden="false" customHeight="false" outlineLevel="0" collapsed="false">
      <c r="A68" s="14" t="str">
        <f aca="false">IF(AND(Data!A68&lt;&gt;"",Data!C68="Y"),"type "&amp;Data!A68&amp;"= Quantity(final unit="&amp;CHAR(34)&amp;" "&amp;Data!F68&amp;CHAR(34)&amp;IF(Data!I68&lt;&gt;"",", "&amp;"min="&amp;Data!I68,"")&amp;IF(Data!J68&lt;&gt;"",", "&amp;"max="&amp;Data!J68,"")&amp;") "&amp;IF(Data!B68&lt;&gt;"",CHAR(34)&amp;Data!B68&amp;CHAR(34),"")&amp;";","")</f>
        <v/>
      </c>
    </row>
    <row r="69" customFormat="false" ht="13.8" hidden="false" customHeight="false" outlineLevel="0" collapsed="false">
      <c r="A69" s="14" t="str">
        <f aca="false">IF(AND(Data!A69&lt;&gt;"",Data!C69="Y"),"type "&amp;Data!A69&amp;"= Quantity(final unit="&amp;CHAR(34)&amp;" "&amp;Data!F69&amp;CHAR(34)&amp;IF(Data!I69&lt;&gt;"",", "&amp;"min="&amp;Data!I69,"")&amp;IF(Data!J69&lt;&gt;"",", "&amp;"max="&amp;Data!J69,"")&amp;") "&amp;IF(Data!B69&lt;&gt;"",CHAR(34)&amp;Data!B69&amp;CHAR(34),"")&amp;";","")</f>
        <v/>
      </c>
    </row>
    <row r="70" customFormat="false" ht="13.8" hidden="false" customHeight="false" outlineLevel="0" collapsed="false">
      <c r="A70" s="14" t="str">
        <f aca="false">IF(AND(Data!A70&lt;&gt;"",Data!C70="Y"),"type "&amp;Data!A70&amp;"= Quantity(final unit="&amp;CHAR(34)&amp;" "&amp;Data!F70&amp;CHAR(34)&amp;IF(Data!I70&lt;&gt;"",", "&amp;"min="&amp;Data!I70,"")&amp;IF(Data!J70&lt;&gt;"",", "&amp;"max="&amp;Data!J70,"")&amp;") "&amp;IF(Data!B70&lt;&gt;"",CHAR(34)&amp;Data!B70&amp;CHAR(34),"")&amp;";","")</f>
        <v>type Luminance= Quantity(final unit=" J/L2") ;</v>
      </c>
    </row>
    <row r="71" customFormat="false" ht="13.8" hidden="false" customHeight="false" outlineLevel="0" collapsed="false">
      <c r="A71" s="14" t="str">
        <f aca="false">IF(AND(Data!A71&lt;&gt;"",Data!C71="Y"),"type "&amp;Data!A71&amp;"= Quantity(final unit="&amp;CHAR(34)&amp;" "&amp;Data!F71&amp;CHAR(34)&amp;IF(Data!I71&lt;&gt;"",", "&amp;"min="&amp;Data!I71,"")&amp;IF(Data!J71&lt;&gt;"",", "&amp;"max="&amp;Data!J71,"")&amp;") "&amp;IF(Data!B71&lt;&gt;"",CHAR(34)&amp;Data!B71&amp;CHAR(34),"")&amp;";","")</f>
        <v>type LuminousEmittance= Quantity(final unit=" J.A2/L2") "Luminous emittance";</v>
      </c>
    </row>
    <row r="72" customFormat="false" ht="13.8" hidden="false" customHeight="false" outlineLevel="0" collapsed="false">
      <c r="A72" s="14" t="str">
        <f aca="false">IF(AND(Data!A72&lt;&gt;"",Data!C72="Y"),"type "&amp;Data!A72&amp;"= Quantity(final unit="&amp;CHAR(34)&amp;" "&amp;Data!F72&amp;CHAR(34)&amp;IF(Data!I72&lt;&gt;"",", "&amp;"min="&amp;Data!I72,"")&amp;IF(Data!J72&lt;&gt;"",", "&amp;"max="&amp;Data!J72,"")&amp;") "&amp;IF(Data!B72&lt;&gt;"",CHAR(34)&amp;Data!B72&amp;CHAR(34),"")&amp;";","")</f>
        <v>type LuminousIntensity= Quantity(final unit=" J") "Luminous intensity";</v>
      </c>
    </row>
    <row r="73" customFormat="false" ht="13.8" hidden="false" customHeight="false" outlineLevel="0" collapsed="false">
      <c r="A73" s="14" t="str">
        <f aca="false">IF(AND(Data!A73&lt;&gt;"",Data!C73="Y"),"type "&amp;Data!A73&amp;"= Quantity(final unit="&amp;CHAR(34)&amp;" "&amp;Data!F73&amp;CHAR(34)&amp;IF(Data!I73&lt;&gt;"",", "&amp;"min="&amp;Data!I73,"")&amp;IF(Data!J73&lt;&gt;"",", "&amp;"max="&amp;Data!J73,"")&amp;") "&amp;IF(Data!B73&lt;&gt;"",CHAR(34)&amp;Data!B73&amp;CHAR(34),"")&amp;";","")</f>
        <v>type MagneticDipoleMoment= Quantity(final unit=" A.L2.N/T") "Magnetic dipole moment";</v>
      </c>
    </row>
    <row r="74" customFormat="false" ht="13.8" hidden="false" customHeight="false" outlineLevel="0" collapsed="false">
      <c r="A74" s="14" t="str">
        <f aca="false">IF(AND(Data!A74&lt;&gt;"",Data!C74="Y"),"type "&amp;Data!A74&amp;"= Quantity(final unit="&amp;CHAR(34)&amp;" "&amp;Data!F74&amp;CHAR(34)&amp;IF(Data!I74&lt;&gt;"",", "&amp;"min="&amp;Data!I74,"")&amp;IF(Data!J74&lt;&gt;"",", "&amp;"max="&amp;Data!J74,"")&amp;") "&amp;IF(Data!B74&lt;&gt;"",CHAR(34)&amp;Data!B74&amp;CHAR(34),"")&amp;";","")</f>
        <v/>
      </c>
    </row>
    <row r="75" customFormat="false" ht="13.8" hidden="false" customHeight="false" outlineLevel="0" collapsed="false">
      <c r="A75" s="14" t="str">
        <f aca="false">IF(AND(Data!A75&lt;&gt;"",Data!C75="Y"),"type "&amp;Data!A75&amp;"= Quantity(final unit="&amp;CHAR(34)&amp;" "&amp;Data!F75&amp;CHAR(34)&amp;IF(Data!I75&lt;&gt;"",", "&amp;"min="&amp;Data!I75,"")&amp;IF(Data!J75&lt;&gt;"",", "&amp;"max="&amp;Data!J75,"")&amp;") "&amp;IF(Data!B75&lt;&gt;"",CHAR(34)&amp;Data!B75&amp;CHAR(34),"")&amp;";","")</f>
        <v>type MagneticFieldAux= Quantity(final unit=" A.N/(L.T)") "Auxiliary magnetic field";</v>
      </c>
    </row>
    <row r="76" customFormat="false" ht="13.8" hidden="false" customHeight="false" outlineLevel="0" collapsed="false">
      <c r="A76" s="14" t="str">
        <f aca="false">IF(AND(Data!A76&lt;&gt;"",Data!C76="Y"),"type "&amp;Data!A76&amp;"= Quantity(final unit="&amp;CHAR(34)&amp;" "&amp;Data!F76&amp;CHAR(34)&amp;IF(Data!I76&lt;&gt;"",", "&amp;"min="&amp;Data!I76,"")&amp;IF(Data!J76&lt;&gt;"",", "&amp;"max="&amp;Data!J76,"")&amp;") "&amp;IF(Data!B76&lt;&gt;"",CHAR(34)&amp;Data!B76&amp;CHAR(34),"")&amp;";","")</f>
        <v/>
      </c>
    </row>
    <row r="77" customFormat="false" ht="13.8" hidden="false" customHeight="false" outlineLevel="0" collapsed="false">
      <c r="A77" s="14" t="str">
        <f aca="false">IF(AND(Data!A77&lt;&gt;"",Data!C77="Y"),"type "&amp;Data!A77&amp;"= Quantity(final unit="&amp;CHAR(34)&amp;" "&amp;Data!F77&amp;CHAR(34)&amp;IF(Data!I77&lt;&gt;"",", "&amp;"min="&amp;Data!I77,"")&amp;IF(Data!J77&lt;&gt;"",", "&amp;"max="&amp;Data!J77,"")&amp;") "&amp;IF(Data!B77&lt;&gt;"",CHAR(34)&amp;Data!B77&amp;CHAR(34),"")&amp;";","")</f>
        <v>type MagneticFlux= Quantity(final unit=" L2.M/(A.N.T)") "Magnetic flux";</v>
      </c>
    </row>
    <row r="78" customFormat="false" ht="13.8" hidden="false" customHeight="false" outlineLevel="0" collapsed="false">
      <c r="A78" s="14" t="str">
        <f aca="false">IF(AND(Data!A78&lt;&gt;"",Data!C78="Y"),"type "&amp;Data!A78&amp;"= Quantity(final unit="&amp;CHAR(34)&amp;" "&amp;Data!F78&amp;CHAR(34)&amp;IF(Data!I78&lt;&gt;"",", "&amp;"min="&amp;Data!I78,"")&amp;IF(Data!J78&lt;&gt;"",", "&amp;"max="&amp;Data!J78,"")&amp;") "&amp;IF(Data!B78&lt;&gt;"",CHAR(34)&amp;Data!B78&amp;CHAR(34),"")&amp;";","")</f>
        <v/>
      </c>
    </row>
    <row r="79" customFormat="false" ht="13.8" hidden="false" customHeight="false" outlineLevel="0" collapsed="false">
      <c r="A79" s="14" t="str">
        <f aca="false">IF(AND(Data!A79&lt;&gt;"",Data!C79="Y"),"type "&amp;Data!A79&amp;"= Quantity(final unit="&amp;CHAR(34)&amp;" "&amp;Data!F79&amp;CHAR(34)&amp;IF(Data!I79&lt;&gt;"",", "&amp;"min="&amp;Data!I79,"")&amp;IF(Data!J79&lt;&gt;"",", "&amp;"max="&amp;Data!J79,"")&amp;") "&amp;IF(Data!B79&lt;&gt;"",CHAR(34)&amp;Data!B79&amp;CHAR(34),"")&amp;";","")</f>
        <v/>
      </c>
    </row>
    <row r="80" customFormat="false" ht="13.8" hidden="false" customHeight="false" outlineLevel="0" collapsed="false">
      <c r="A80" s="14" t="str">
        <f aca="false">IF(AND(Data!A80&lt;&gt;"",Data!C80="Y"),"type "&amp;Data!A80&amp;"= Quantity(final unit="&amp;CHAR(34)&amp;" "&amp;Data!F80&amp;CHAR(34)&amp;IF(Data!I80&lt;&gt;"",", "&amp;"min="&amp;Data!I80,"")&amp;IF(Data!J80&lt;&gt;"",", "&amp;"max="&amp;Data!J80,"")&amp;") "&amp;IF(Data!B80&lt;&gt;"",CHAR(34)&amp;Data!B80&amp;CHAR(34),"")&amp;";","")</f>
        <v>type MagneticFluxAreic= Quantity(final unit=" M/(A.N.T)") "Areic magnetic flux";</v>
      </c>
    </row>
    <row r="81" customFormat="false" ht="13.8" hidden="false" customHeight="false" outlineLevel="0" collapsed="false">
      <c r="A81" s="14" t="str">
        <f aca="false">IF(AND(Data!A81&lt;&gt;"",Data!C81="Y"),"type "&amp;Data!A81&amp;"= Quantity(final unit="&amp;CHAR(34)&amp;" "&amp;Data!F81&amp;CHAR(34)&amp;IF(Data!I81&lt;&gt;"",", "&amp;"min="&amp;Data!I81,"")&amp;IF(Data!J81&lt;&gt;"",", "&amp;"max="&amp;Data!J81,"")&amp;") "&amp;IF(Data!B81&lt;&gt;"",CHAR(34)&amp;Data!B81&amp;CHAR(34),"")&amp;";","")</f>
        <v/>
      </c>
    </row>
    <row r="82" customFormat="false" ht="13.8" hidden="false" customHeight="false" outlineLevel="0" collapsed="false">
      <c r="A82" s="14" t="str">
        <f aca="false">IF(AND(Data!A82&lt;&gt;"",Data!C82="Y"),"type "&amp;Data!A82&amp;"= Quantity(final unit="&amp;CHAR(34)&amp;" "&amp;Data!F82&amp;CHAR(34)&amp;IF(Data!I82&lt;&gt;"",", "&amp;"min="&amp;Data!I82,"")&amp;IF(Data!J82&lt;&gt;"",", "&amp;"max="&amp;Data!J82,"")&amp;") "&amp;IF(Data!B82&lt;&gt;"",CHAR(34)&amp;Data!B82&amp;CHAR(34),"")&amp;";","")</f>
        <v>type MagneticFluxReciprocal= Quantity(final unit=" A.N.T/(L2.M)") "Reciprocal of magnetic flux";</v>
      </c>
    </row>
    <row r="83" customFormat="false" ht="13.8" hidden="false" customHeight="false" outlineLevel="0" collapsed="false">
      <c r="A83" s="14" t="str">
        <f aca="false">IF(AND(Data!A83&lt;&gt;"",Data!C83="Y"),"type "&amp;Data!A83&amp;"= Quantity(final unit="&amp;CHAR(34)&amp;" "&amp;Data!F83&amp;CHAR(34)&amp;IF(Data!I83&lt;&gt;"",", "&amp;"min="&amp;Data!I83,"")&amp;IF(Data!J83&lt;&gt;"",", "&amp;"max="&amp;Data!J83,"")&amp;") "&amp;IF(Data!B83&lt;&gt;"",CHAR(34)&amp;Data!B83&amp;CHAR(34),"")&amp;";","")</f>
        <v>type MagneticFluxSpecific= Quantity(final unit=" L2.M/(A.N2.T)") "Specific magnetic flux";</v>
      </c>
    </row>
    <row r="84" customFormat="false" ht="13.8" hidden="false" customHeight="false" outlineLevel="0" collapsed="false">
      <c r="A84" s="14" t="str">
        <f aca="false">IF(AND(Data!A84&lt;&gt;"",Data!C84="Y"),"type "&amp;Data!A84&amp;"= Quantity(final unit="&amp;CHAR(34)&amp;" "&amp;Data!F84&amp;CHAR(34)&amp;IF(Data!I84&lt;&gt;"",", "&amp;"min="&amp;Data!I84,"")&amp;IF(Data!J84&lt;&gt;"",", "&amp;"max="&amp;Data!J84,"")&amp;") "&amp;IF(Data!B84&lt;&gt;"",CHAR(34)&amp;Data!B84&amp;CHAR(34),"")&amp;";","")</f>
        <v/>
      </c>
    </row>
    <row r="85" customFormat="false" ht="13.8" hidden="false" customHeight="false" outlineLevel="0" collapsed="false">
      <c r="A85" s="14" t="str">
        <f aca="false">IF(AND(Data!A85&lt;&gt;"",Data!C85="Y"),"type "&amp;Data!A85&amp;"= Quantity(final unit="&amp;CHAR(34)&amp;" "&amp;Data!F85&amp;CHAR(34)&amp;IF(Data!I85&lt;&gt;"",", "&amp;"min="&amp;Data!I85,"")&amp;IF(Data!J85&lt;&gt;"",", "&amp;"max="&amp;Data!J85,"")&amp;") "&amp;IF(Data!B85&lt;&gt;"",CHAR(34)&amp;Data!B85&amp;CHAR(34),"")&amp;";","")</f>
        <v>type MagnetomotiveForce= Quantity(final unit=" A.N/T") "Magnetomotive force";</v>
      </c>
    </row>
    <row r="86" customFormat="false" ht="13.8" hidden="false" customHeight="false" outlineLevel="0" collapsed="false">
      <c r="A86" s="14" t="str">
        <f aca="false">IF(AND(Data!A86&lt;&gt;"",Data!C86="Y"),"type "&amp;Data!A86&amp;"= Quantity(final unit="&amp;CHAR(34)&amp;" "&amp;Data!F86&amp;CHAR(34)&amp;IF(Data!I86&lt;&gt;"",", "&amp;"min="&amp;Data!I86,"")&amp;IF(Data!J86&lt;&gt;"",", "&amp;"max="&amp;Data!J86,"")&amp;") "&amp;IF(Data!B86&lt;&gt;"",CHAR(34)&amp;Data!B86&amp;CHAR(34),"")&amp;";","")</f>
        <v/>
      </c>
    </row>
    <row r="87" customFormat="false" ht="13.8" hidden="false" customHeight="false" outlineLevel="0" collapsed="false">
      <c r="A87" s="14" t="str">
        <f aca="false">IF(AND(Data!A87&lt;&gt;"",Data!C87="Y"),"type "&amp;Data!A87&amp;"= Quantity(final unit="&amp;CHAR(34)&amp;" "&amp;Data!F87&amp;CHAR(34)&amp;IF(Data!I87&lt;&gt;"",", "&amp;"min="&amp;Data!I87,"")&amp;IF(Data!J87&lt;&gt;"",", "&amp;"max="&amp;Data!J87,"")&amp;") "&amp;IF(Data!B87&lt;&gt;"",CHAR(34)&amp;Data!B87&amp;CHAR(34),"")&amp;";","")</f>
        <v>type Mass= Quantity(final unit=" M", min=0) ;</v>
      </c>
    </row>
    <row r="88" customFormat="false" ht="13.8" hidden="false" customHeight="false" outlineLevel="0" collapsed="false">
      <c r="A88" s="14" t="str">
        <f aca="false">IF(AND(Data!A88&lt;&gt;"",Data!C88="Y"),"type "&amp;Data!A88&amp;"= Quantity(final unit="&amp;CHAR(34)&amp;" "&amp;Data!F88&amp;CHAR(34)&amp;IF(Data!I88&lt;&gt;"",", "&amp;"min="&amp;Data!I88,"")&amp;IF(Data!J88&lt;&gt;"",", "&amp;"max="&amp;Data!J88,"")&amp;") "&amp;IF(Data!B88&lt;&gt;"",CHAR(34)&amp;Data!B88&amp;CHAR(34),"")&amp;";","")</f>
        <v/>
      </c>
    </row>
    <row r="89" customFormat="false" ht="13.8" hidden="false" customHeight="false" outlineLevel="0" collapsed="false">
      <c r="A89" s="14" t="str">
        <f aca="false">IF(AND(Data!A89&lt;&gt;"",Data!C89="Y"),"type "&amp;Data!A89&amp;"= Quantity(final unit="&amp;CHAR(34)&amp;" "&amp;Data!F89&amp;CHAR(34)&amp;IF(Data!I89&lt;&gt;"",", "&amp;"min="&amp;Data!I89,"")&amp;IF(Data!J89&lt;&gt;"",", "&amp;"max="&amp;Data!J89,"")&amp;") "&amp;IF(Data!B89&lt;&gt;"",CHAR(34)&amp;Data!B89&amp;CHAR(34),"")&amp;";","")</f>
        <v/>
      </c>
    </row>
    <row r="90" customFormat="false" ht="13.8" hidden="false" customHeight="false" outlineLevel="0" collapsed="false">
      <c r="A90" s="14" t="str">
        <f aca="false">IF(AND(Data!A90&lt;&gt;"",Data!C90="Y"),"type "&amp;Data!A90&amp;"= Quantity(final unit="&amp;CHAR(34)&amp;" "&amp;Data!F90&amp;CHAR(34)&amp;IF(Data!I90&lt;&gt;"",", "&amp;"min="&amp;Data!I90,"")&amp;IF(Data!J90&lt;&gt;"",", "&amp;"max="&amp;Data!J90,"")&amp;") "&amp;IF(Data!B90&lt;&gt;"",CHAR(34)&amp;Data!B90&amp;CHAR(34),"")&amp;";","")</f>
        <v/>
      </c>
    </row>
    <row r="91" customFormat="false" ht="13.8" hidden="false" customHeight="false" outlineLevel="0" collapsed="false">
      <c r="A91" s="14" t="str">
        <f aca="false">IF(AND(Data!A91&lt;&gt;"",Data!C91="Y"),"type "&amp;Data!A91&amp;"= Quantity(final unit="&amp;CHAR(34)&amp;" "&amp;Data!F91&amp;CHAR(34)&amp;IF(Data!I91&lt;&gt;"",", "&amp;"min="&amp;Data!I91,"")&amp;IF(Data!J91&lt;&gt;"",", "&amp;"max="&amp;Data!J91,"")&amp;") "&amp;IF(Data!B91&lt;&gt;"",CHAR(34)&amp;Data!B91&amp;CHAR(34),"")&amp;";","")</f>
        <v/>
      </c>
    </row>
    <row r="92" customFormat="false" ht="13.8" hidden="false" customHeight="false" outlineLevel="0" collapsed="false">
      <c r="A92" s="14" t="str">
        <f aca="false">IF(AND(Data!A92&lt;&gt;"",Data!C92="Y"),"type "&amp;Data!A92&amp;"= Quantity(final unit="&amp;CHAR(34)&amp;" "&amp;Data!F92&amp;CHAR(34)&amp;IF(Data!I92&lt;&gt;"",", "&amp;"min="&amp;Data!I92,"")&amp;IF(Data!J92&lt;&gt;"",", "&amp;"max="&amp;Data!J92,"")&amp;") "&amp;IF(Data!B92&lt;&gt;"",CHAR(34)&amp;Data!B92&amp;CHAR(34),"")&amp;";","")</f>
        <v>type MassSpecific= Quantity(final unit=" M/N", min=0) "Specific mass";</v>
      </c>
    </row>
    <row r="93" customFormat="false" ht="13.8" hidden="false" customHeight="false" outlineLevel="0" collapsed="false">
      <c r="A93" s="14" t="str">
        <f aca="false">IF(AND(Data!A93&lt;&gt;"",Data!C93="Y"),"type "&amp;Data!A93&amp;"= Quantity(final unit="&amp;CHAR(34)&amp;" "&amp;Data!F93&amp;CHAR(34)&amp;IF(Data!I93&lt;&gt;"",", "&amp;"min="&amp;Data!I93,"")&amp;IF(Data!J93&lt;&gt;"",", "&amp;"max="&amp;Data!J93,"")&amp;") "&amp;IF(Data!B93&lt;&gt;"",CHAR(34)&amp;Data!B93&amp;CHAR(34),"")&amp;";","")</f>
        <v/>
      </c>
    </row>
    <row r="94" customFormat="false" ht="13.8" hidden="false" customHeight="false" outlineLevel="0" collapsed="false">
      <c r="A94" s="14" t="str">
        <f aca="false">IF(AND(Data!A94&lt;&gt;"",Data!C94="Y"),"type "&amp;Data!A94&amp;"= Quantity(final unit="&amp;CHAR(34)&amp;" "&amp;Data!F94&amp;CHAR(34)&amp;IF(Data!I94&lt;&gt;"",", "&amp;"min="&amp;Data!I94,"")&amp;IF(Data!J94&lt;&gt;"",", "&amp;"max="&amp;Data!J94,"")&amp;") "&amp;IF(Data!B94&lt;&gt;"",CHAR(34)&amp;Data!B94&amp;CHAR(34),"")&amp;";","")</f>
        <v>type MomentumRotational= Quantity(final unit=" L2.M/(A.T)") "Rotational momentum";</v>
      </c>
    </row>
    <row r="95" customFormat="false" ht="13.8" hidden="false" customHeight="false" outlineLevel="0" collapsed="false">
      <c r="A95" s="14" t="str">
        <f aca="false">IF(AND(Data!A95&lt;&gt;"",Data!C95="Y"),"type "&amp;Data!A95&amp;"= Quantity(final unit="&amp;CHAR(34)&amp;" "&amp;Data!F95&amp;CHAR(34)&amp;IF(Data!I95&lt;&gt;"",", "&amp;"min="&amp;Data!I95,"")&amp;IF(Data!J95&lt;&gt;"",", "&amp;"max="&amp;Data!J95,"")&amp;") "&amp;IF(Data!B95&lt;&gt;"",CHAR(34)&amp;Data!B95&amp;CHAR(34),"")&amp;";","")</f>
        <v/>
      </c>
    </row>
    <row r="96" customFormat="false" ht="13.8" hidden="false" customHeight="false" outlineLevel="0" collapsed="false">
      <c r="A96" s="14" t="str">
        <f aca="false">IF(AND(Data!A96&lt;&gt;"",Data!C96="Y"),"type "&amp;Data!A96&amp;"= Quantity(final unit="&amp;CHAR(34)&amp;" "&amp;Data!F96&amp;CHAR(34)&amp;IF(Data!I96&lt;&gt;"",", "&amp;"min="&amp;Data!I96,"")&amp;IF(Data!J96&lt;&gt;"",", "&amp;"max="&amp;Data!J96,"")&amp;") "&amp;IF(Data!B96&lt;&gt;"",CHAR(34)&amp;Data!B96&amp;CHAR(34),"")&amp;";","")</f>
        <v/>
      </c>
    </row>
    <row r="97" customFormat="false" ht="13.8" hidden="false" customHeight="false" outlineLevel="0" collapsed="false">
      <c r="A97" s="14" t="str">
        <f aca="false">IF(AND(Data!A97&lt;&gt;"",Data!C97="Y"),"type "&amp;Data!A97&amp;"= Quantity(final unit="&amp;CHAR(34)&amp;" "&amp;Data!F97&amp;CHAR(34)&amp;IF(Data!I97&lt;&gt;"",", "&amp;"min="&amp;Data!I97,"")&amp;IF(Data!J97&lt;&gt;"",", "&amp;"max="&amp;Data!J97,"")&amp;") "&amp;IF(Data!B97&lt;&gt;"",CHAR(34)&amp;Data!B97&amp;CHAR(34),"")&amp;";","")</f>
        <v>type Number= Quantity(final unit=" 1") ;</v>
      </c>
    </row>
    <row r="98" customFormat="false" ht="13.8" hidden="false" customHeight="false" outlineLevel="0" collapsed="false">
      <c r="A98" s="14" t="str">
        <f aca="false">IF(AND(Data!A98&lt;&gt;"",Data!C98="Y"),"type "&amp;Data!A98&amp;"= Quantity(final unit="&amp;CHAR(34)&amp;" "&amp;Data!F98&amp;CHAR(34)&amp;IF(Data!I98&lt;&gt;"",", "&amp;"min="&amp;Data!I98,"")&amp;IF(Data!J98&lt;&gt;"",", "&amp;"max="&amp;Data!J98,"")&amp;") "&amp;IF(Data!B98&lt;&gt;"",CHAR(34)&amp;Data!B98&amp;CHAR(34),"")&amp;";","")</f>
        <v/>
      </c>
    </row>
    <row r="99" customFormat="false" ht="13.8" hidden="false" customHeight="false" outlineLevel="0" collapsed="false">
      <c r="A99" s="14" t="str">
        <f aca="false">IF(AND(Data!A99&lt;&gt;"",Data!C99="Y"),"type "&amp;Data!A99&amp;"= Quantity(final unit="&amp;CHAR(34)&amp;" "&amp;Data!F99&amp;CHAR(34)&amp;IF(Data!I99&lt;&gt;"",", "&amp;"min="&amp;Data!I99,"")&amp;IF(Data!J99&lt;&gt;"",", "&amp;"max="&amp;Data!J99,"")&amp;") "&amp;IF(Data!B99&lt;&gt;"",CHAR(34)&amp;Data!B99&amp;CHAR(34),"")&amp;";","")</f>
        <v>type Permeability= Quantity(final unit=" L.M/(A2.N2)", min=0) ;</v>
      </c>
    </row>
    <row r="100" customFormat="false" ht="13.8" hidden="false" customHeight="false" outlineLevel="0" collapsed="false">
      <c r="A100" s="14" t="str">
        <f aca="false">IF(AND(Data!A100&lt;&gt;"",Data!C100="Y"),"type "&amp;Data!A100&amp;"= Quantity(final unit="&amp;CHAR(34)&amp;" "&amp;Data!F100&amp;CHAR(34)&amp;IF(Data!I100&lt;&gt;"",", "&amp;"min="&amp;Data!I100,"")&amp;IF(Data!J100&lt;&gt;"",", "&amp;"max="&amp;Data!J100,"")&amp;") "&amp;IF(Data!B100&lt;&gt;"",CHAR(34)&amp;Data!B100&amp;CHAR(34),"")&amp;";","")</f>
        <v/>
      </c>
    </row>
    <row r="101" customFormat="false" ht="13.8" hidden="false" customHeight="false" outlineLevel="0" collapsed="false">
      <c r="A101" s="14" t="str">
        <f aca="false">IF(AND(Data!A101&lt;&gt;"",Data!C101="Y"),"type "&amp;Data!A101&amp;"= Quantity(final unit="&amp;CHAR(34)&amp;" "&amp;Data!F101&amp;CHAR(34)&amp;IF(Data!I101&lt;&gt;"",", "&amp;"min="&amp;Data!I101,"")&amp;IF(Data!J101&lt;&gt;"",", "&amp;"max="&amp;Data!J101,"")&amp;") "&amp;IF(Data!B101&lt;&gt;"",CHAR(34)&amp;Data!B101&amp;CHAR(34),"")&amp;";","")</f>
        <v>type Permittivity= Quantity(final unit=" N2.T2/(L3.M)", min=0) ;</v>
      </c>
    </row>
    <row r="102" customFormat="false" ht="13.8" hidden="false" customHeight="false" outlineLevel="0" collapsed="false">
      <c r="A102" s="14" t="str">
        <f aca="false">IF(AND(Data!A102&lt;&gt;"",Data!C102="Y"),"type "&amp;Data!A102&amp;"= Quantity(final unit="&amp;CHAR(34)&amp;" "&amp;Data!F102&amp;CHAR(34)&amp;IF(Data!I102&lt;&gt;"",", "&amp;"min="&amp;Data!I102,"")&amp;IF(Data!J102&lt;&gt;"",", "&amp;"max="&amp;Data!J102,"")&amp;") "&amp;IF(Data!B102&lt;&gt;"",CHAR(34)&amp;Data!B102&amp;CHAR(34),"")&amp;";","")</f>
        <v/>
      </c>
    </row>
    <row r="103" customFormat="false" ht="13.8" hidden="false" customHeight="false" outlineLevel="0" collapsed="false">
      <c r="A103" s="14" t="str">
        <f aca="false">IF(AND(Data!A103&lt;&gt;"",Data!C103="Y"),"type "&amp;Data!A103&amp;"= Quantity(final unit="&amp;CHAR(34)&amp;" "&amp;Data!F103&amp;CHAR(34)&amp;IF(Data!I103&lt;&gt;"",", "&amp;"min="&amp;Data!I103,"")&amp;IF(Data!J103&lt;&gt;"",", "&amp;"max="&amp;Data!J103,"")&amp;") "&amp;IF(Data!B103&lt;&gt;"",CHAR(34)&amp;Data!B103&amp;CHAR(34),"")&amp;";","")</f>
        <v/>
      </c>
    </row>
    <row r="104" customFormat="false" ht="13.8" hidden="false" customHeight="false" outlineLevel="0" collapsed="false">
      <c r="A104" s="14" t="str">
        <f aca="false">IF(AND(Data!A104&lt;&gt;"",Data!C104="Y"),"type "&amp;Data!A104&amp;"= Quantity(final unit="&amp;CHAR(34)&amp;" "&amp;Data!F104&amp;CHAR(34)&amp;IF(Data!I104&lt;&gt;"",", "&amp;"min="&amp;Data!I104,"")&amp;IF(Data!J104&lt;&gt;"",", "&amp;"max="&amp;Data!J104,"")&amp;") "&amp;IF(Data!B104&lt;&gt;"",CHAR(34)&amp;Data!B104&amp;CHAR(34),"")&amp;";","")</f>
        <v>type PermittivityReciprocal= Quantity(final unit=" L3.M/(N2.T2)", min=0) "Reciprocal of permittivity";</v>
      </c>
    </row>
    <row r="105" customFormat="false" ht="13.8" hidden="false" customHeight="false" outlineLevel="0" collapsed="false">
      <c r="A105" s="14" t="str">
        <f aca="false">IF(AND(Data!A105&lt;&gt;"",Data!C105="Y"),"type "&amp;Data!A105&amp;"= Quantity(final unit="&amp;CHAR(34)&amp;" "&amp;Data!F105&amp;CHAR(34)&amp;IF(Data!I105&lt;&gt;"",", "&amp;"min="&amp;Data!I105,"")&amp;IF(Data!J105&lt;&gt;"",", "&amp;"max="&amp;Data!J105,"")&amp;") "&amp;IF(Data!B105&lt;&gt;"",CHAR(34)&amp;Data!B105&amp;CHAR(34),"")&amp;";","")</f>
        <v/>
      </c>
    </row>
    <row r="106" customFormat="false" ht="13.8" hidden="false" customHeight="false" outlineLevel="0" collapsed="false">
      <c r="A106" s="14" t="str">
        <f aca="false">IF(AND(Data!A106&lt;&gt;"",Data!C106="Y"),"type "&amp;Data!A106&amp;"= Quantity(final unit="&amp;CHAR(34)&amp;" "&amp;Data!F106&amp;CHAR(34)&amp;IF(Data!I106&lt;&gt;"",", "&amp;"min="&amp;Data!I106,"")&amp;IF(Data!J106&lt;&gt;"",", "&amp;"max="&amp;Data!J106,"")&amp;") "&amp;IF(Data!B106&lt;&gt;"",CHAR(34)&amp;Data!B106&amp;CHAR(34),"")&amp;";","")</f>
        <v/>
      </c>
    </row>
    <row r="107" customFormat="false" ht="13.8" hidden="false" customHeight="false" outlineLevel="0" collapsed="false">
      <c r="A107" s="14" t="str">
        <f aca="false">IF(AND(Data!A107&lt;&gt;"",Data!C107="Y"),"type "&amp;Data!A107&amp;"= Quantity(final unit="&amp;CHAR(34)&amp;" "&amp;Data!F107&amp;CHAR(34)&amp;IF(Data!I107&lt;&gt;"",", "&amp;"min="&amp;Data!I107,"")&amp;IF(Data!J107&lt;&gt;"",", "&amp;"max="&amp;Data!J107,"")&amp;") "&amp;IF(Data!B107&lt;&gt;"",CHAR(34)&amp;Data!B107&amp;CHAR(34),"")&amp;";","")</f>
        <v/>
      </c>
    </row>
    <row r="108" customFormat="false" ht="13.8" hidden="false" customHeight="false" outlineLevel="0" collapsed="false">
      <c r="A108" s="14" t="str">
        <f aca="false">IF(AND(Data!A108&lt;&gt;"",Data!C108="Y"),"type "&amp;Data!A108&amp;"= Quantity(final unit="&amp;CHAR(34)&amp;" "&amp;Data!F108&amp;CHAR(34)&amp;IF(Data!I108&lt;&gt;"",", "&amp;"min="&amp;Data!I108,"")&amp;IF(Data!J108&lt;&gt;"",", "&amp;"max="&amp;Data!J108,"")&amp;") "&amp;IF(Data!B108&lt;&gt;"",CHAR(34)&amp;Data!B108&amp;CHAR(34),"")&amp;";","")</f>
        <v>type Potential= Quantity(final unit=" L2.M/(N.T2)") ;</v>
      </c>
    </row>
    <row r="109" customFormat="false" ht="13.8" hidden="false" customHeight="false" outlineLevel="0" collapsed="false">
      <c r="A109" s="14" t="str">
        <f aca="false">IF(AND(Data!A109&lt;&gt;"",Data!C109="Y"),"type "&amp;Data!A109&amp;"= Quantity(final unit="&amp;CHAR(34)&amp;" "&amp;Data!F109&amp;CHAR(34)&amp;IF(Data!I109&lt;&gt;"",", "&amp;"min="&amp;Data!I109,"")&amp;IF(Data!J109&lt;&gt;"",", "&amp;"max="&amp;Data!J109,"")&amp;") "&amp;IF(Data!B109&lt;&gt;"",CHAR(34)&amp;Data!B109&amp;CHAR(34),"")&amp;";","")</f>
        <v/>
      </c>
    </row>
    <row r="110" customFormat="false" ht="13.8" hidden="false" customHeight="false" outlineLevel="0" collapsed="false">
      <c r="A110" s="14" t="str">
        <f aca="false">IF(AND(Data!A110&lt;&gt;"",Data!C110="Y"),"type "&amp;Data!A110&amp;"= Quantity(final unit="&amp;CHAR(34)&amp;" "&amp;Data!F110&amp;CHAR(34)&amp;IF(Data!I110&lt;&gt;"",", "&amp;"min="&amp;Data!I110,"")&amp;IF(Data!J110&lt;&gt;"",", "&amp;"max="&amp;Data!J110,"")&amp;") "&amp;IF(Data!B110&lt;&gt;"",CHAR(34)&amp;Data!B110&amp;CHAR(34),"")&amp;";","")</f>
        <v/>
      </c>
    </row>
    <row r="111" customFormat="false" ht="13.8" hidden="false" customHeight="false" outlineLevel="0" collapsed="false">
      <c r="A111" s="14" t="str">
        <f aca="false">IF(AND(Data!A111&lt;&gt;"",Data!C111="Y"),"type "&amp;Data!A111&amp;"= Quantity(final unit="&amp;CHAR(34)&amp;" "&amp;Data!F111&amp;CHAR(34)&amp;IF(Data!I111&lt;&gt;"",", "&amp;"min="&amp;Data!I111,"")&amp;IF(Data!J111&lt;&gt;"",", "&amp;"max="&amp;Data!J111,"")&amp;") "&amp;IF(Data!B111&lt;&gt;"",CHAR(34)&amp;Data!B111&amp;CHAR(34),"")&amp;";","")</f>
        <v>type PotentialAbsolute= Quantity(final unit=" L2.M/(N.T2)", min=0) "Absolute potential";</v>
      </c>
    </row>
    <row r="112" customFormat="false" ht="13.8" hidden="false" customHeight="false" outlineLevel="0" collapsed="false">
      <c r="A112" s="14" t="str">
        <f aca="false">IF(AND(Data!A112&lt;&gt;"",Data!C112="Y"),"type "&amp;Data!A112&amp;"= Quantity(final unit="&amp;CHAR(34)&amp;" "&amp;Data!F112&amp;CHAR(34)&amp;IF(Data!I112&lt;&gt;"",", "&amp;"min="&amp;Data!I112,"")&amp;IF(Data!J112&lt;&gt;"",", "&amp;"max="&amp;Data!J112,"")&amp;") "&amp;IF(Data!B112&lt;&gt;"",CHAR(34)&amp;Data!B112&amp;CHAR(34),"")&amp;";","")</f>
        <v/>
      </c>
    </row>
    <row r="113" customFormat="false" ht="13.8" hidden="false" customHeight="false" outlineLevel="0" collapsed="false">
      <c r="A113" s="14" t="str">
        <f aca="false">IF(AND(Data!A113&lt;&gt;"",Data!C113="Y"),"type "&amp;Data!A113&amp;"= Quantity(final unit="&amp;CHAR(34)&amp;" "&amp;Data!F113&amp;CHAR(34)&amp;IF(Data!I113&lt;&gt;"",", "&amp;"min="&amp;Data!I113,"")&amp;IF(Data!J113&lt;&gt;"",", "&amp;"max="&amp;Data!J113,"")&amp;") "&amp;IF(Data!B113&lt;&gt;"",CHAR(34)&amp;Data!B113&amp;CHAR(34),"")&amp;";","")</f>
        <v>type PotentialPerWavenumber= Quantity(final unit=" L3.M/(A.N.T2)") "Potential per wavenumber";</v>
      </c>
    </row>
    <row r="114" customFormat="false" ht="13.8" hidden="false" customHeight="false" outlineLevel="0" collapsed="false">
      <c r="A114" s="14" t="str">
        <f aca="false">IF(AND(Data!A114&lt;&gt;"",Data!C114="Y"),"type "&amp;Data!A114&amp;"= Quantity(final unit="&amp;CHAR(34)&amp;" "&amp;Data!F114&amp;CHAR(34)&amp;IF(Data!I114&lt;&gt;"",", "&amp;"min="&amp;Data!I114,"")&amp;IF(Data!J114&lt;&gt;"",", "&amp;"max="&amp;Data!J114,"")&amp;") "&amp;IF(Data!B114&lt;&gt;"",CHAR(34)&amp;Data!B114&amp;CHAR(34),"")&amp;";","")</f>
        <v>type Power= Quantity(final unit=" L2.M/T3") ;</v>
      </c>
    </row>
    <row r="115" customFormat="false" ht="13.8" hidden="false" customHeight="false" outlineLevel="0" collapsed="false">
      <c r="A115" s="14" t="str">
        <f aca="false">IF(AND(Data!A115&lt;&gt;"",Data!C115="Y"),"type "&amp;Data!A115&amp;"= Quantity(final unit="&amp;CHAR(34)&amp;" "&amp;Data!F115&amp;CHAR(34)&amp;IF(Data!I115&lt;&gt;"",", "&amp;"min="&amp;Data!I115,"")&amp;IF(Data!J115&lt;&gt;"",", "&amp;"max="&amp;Data!J115,"")&amp;") "&amp;IF(Data!B115&lt;&gt;"",CHAR(34)&amp;Data!B115&amp;CHAR(34),"")&amp;";","")</f>
        <v>type PowerArea= Quantity(final unit=" L4.M/T3") "Power times area";</v>
      </c>
    </row>
    <row r="116" customFormat="false" ht="13.8" hidden="false" customHeight="false" outlineLevel="0" collapsed="false">
      <c r="A116" s="14" t="str">
        <f aca="false">IF(AND(Data!A116&lt;&gt;"",Data!C116="Y"),"type "&amp;Data!A116&amp;"= Quantity(final unit="&amp;CHAR(34)&amp;" "&amp;Data!F116&amp;CHAR(34)&amp;IF(Data!I116&lt;&gt;"",", "&amp;"min="&amp;Data!I116,"")&amp;IF(Data!J116&lt;&gt;"",", "&amp;"max="&amp;Data!J116,"")&amp;") "&amp;IF(Data!B116&lt;&gt;"",CHAR(34)&amp;Data!B116&amp;CHAR(34),"")&amp;";","")</f>
        <v>type PowerAreic= Quantity(final unit=" M/T3") "Areic power";</v>
      </c>
    </row>
    <row r="117" customFormat="false" ht="13.8" hidden="false" customHeight="false" outlineLevel="0" collapsed="false">
      <c r="A117" s="14" t="str">
        <f aca="false">IF(AND(Data!A117&lt;&gt;"",Data!C117="Y"),"type "&amp;Data!A117&amp;"= Quantity(final unit="&amp;CHAR(34)&amp;" "&amp;Data!F117&amp;CHAR(34)&amp;IF(Data!I117&lt;&gt;"",", "&amp;"min="&amp;Data!I117,"")&amp;IF(Data!J117&lt;&gt;"",", "&amp;"max="&amp;Data!J117,"")&amp;") "&amp;IF(Data!B117&lt;&gt;"",CHAR(34)&amp;Data!B117&amp;CHAR(34),"")&amp;";","")</f>
        <v>type PowerAreicPerPotential4= Quantity(final unit=" N4.T5/(L8.M3)") "Areic power per 4th power of potential";</v>
      </c>
    </row>
    <row r="118" customFormat="false" ht="13.8" hidden="false" customHeight="false" outlineLevel="0" collapsed="false">
      <c r="A118" s="14" t="str">
        <f aca="false">IF(AND(Data!A118&lt;&gt;"",Data!C118="Y"),"type "&amp;Data!A118&amp;"= Quantity(final unit="&amp;CHAR(34)&amp;" "&amp;Data!F118&amp;CHAR(34)&amp;IF(Data!I118&lt;&gt;"",", "&amp;"min="&amp;Data!I118,"")&amp;IF(Data!J118&lt;&gt;"",", "&amp;"max="&amp;Data!J118,"")&amp;") "&amp;IF(Data!B118&lt;&gt;"",CHAR(34)&amp;Data!B118&amp;CHAR(34),"")&amp;";","")</f>
        <v/>
      </c>
    </row>
    <row r="119" customFormat="false" ht="13.8" hidden="false" customHeight="false" outlineLevel="0" collapsed="false">
      <c r="A119" s="14" t="str">
        <f aca="false">IF(AND(Data!A119&lt;&gt;"",Data!C119="Y"),"type "&amp;Data!A119&amp;"= Quantity(final unit="&amp;CHAR(34)&amp;" "&amp;Data!F119&amp;CHAR(34)&amp;IF(Data!I119&lt;&gt;"",", "&amp;"min="&amp;Data!I119,"")&amp;IF(Data!J119&lt;&gt;"",", "&amp;"max="&amp;Data!J119,"")&amp;") "&amp;IF(Data!B119&lt;&gt;"",CHAR(34)&amp;Data!B119&amp;CHAR(34),"")&amp;";","")</f>
        <v/>
      </c>
    </row>
    <row r="120" customFormat="false" ht="13.8" hidden="false" customHeight="false" outlineLevel="0" collapsed="false">
      <c r="A120" s="14" t="str">
        <f aca="false">IF(AND(Data!A120&lt;&gt;"",Data!C120="Y"),"type "&amp;Data!A120&amp;"= Quantity(final unit="&amp;CHAR(34)&amp;" "&amp;Data!F120&amp;CHAR(34)&amp;IF(Data!I120&lt;&gt;"",", "&amp;"min="&amp;Data!I120,"")&amp;IF(Data!J120&lt;&gt;"",", "&amp;"max="&amp;Data!J120,"")&amp;") "&amp;IF(Data!B120&lt;&gt;"",CHAR(34)&amp;Data!B120&amp;CHAR(34),"")&amp;";","")</f>
        <v/>
      </c>
    </row>
    <row r="121" customFormat="false" ht="13.8" hidden="false" customHeight="false" outlineLevel="0" collapsed="false">
      <c r="A121" s="14" t="str">
        <f aca="false">IF(AND(Data!A121&lt;&gt;"",Data!C121="Y"),"type "&amp;Data!A121&amp;"= Quantity(final unit="&amp;CHAR(34)&amp;" "&amp;Data!F121&amp;CHAR(34)&amp;IF(Data!I121&lt;&gt;"",", "&amp;"min="&amp;Data!I121,"")&amp;IF(Data!J121&lt;&gt;"",", "&amp;"max="&amp;Data!J121,"")&amp;") "&amp;IF(Data!B121&lt;&gt;"",CHAR(34)&amp;Data!B121&amp;CHAR(34),"")&amp;";","")</f>
        <v/>
      </c>
    </row>
    <row r="122" customFormat="false" ht="13.8" hidden="false" customHeight="false" outlineLevel="0" collapsed="false">
      <c r="A122" s="14" t="str">
        <f aca="false">IF(AND(Data!A122&lt;&gt;"",Data!C122="Y"),"type "&amp;Data!A122&amp;"= Quantity(final unit="&amp;CHAR(34)&amp;" "&amp;Data!F122&amp;CHAR(34)&amp;IF(Data!I122&lt;&gt;"",", "&amp;"min="&amp;Data!I122,"")&amp;IF(Data!J122&lt;&gt;"",", "&amp;"max="&amp;Data!J122,"")&amp;") "&amp;IF(Data!B122&lt;&gt;"",CHAR(34)&amp;Data!B122&amp;CHAR(34),"")&amp;";","")</f>
        <v>type Pressure= Quantity(final unit=" M/(L.T2)") ;</v>
      </c>
    </row>
    <row r="123" customFormat="false" ht="13.8" hidden="false" customHeight="false" outlineLevel="0" collapsed="false">
      <c r="A123" s="14" t="str">
        <f aca="false">IF(AND(Data!A123&lt;&gt;"",Data!C123="Y"),"type "&amp;Data!A123&amp;"= Quantity(final unit="&amp;CHAR(34)&amp;" "&amp;Data!F123&amp;CHAR(34)&amp;IF(Data!I123&lt;&gt;"",", "&amp;"min="&amp;Data!I123,"")&amp;IF(Data!J123&lt;&gt;"",", "&amp;"max="&amp;Data!J123,"")&amp;") "&amp;IF(Data!B123&lt;&gt;"",CHAR(34)&amp;Data!B123&amp;CHAR(34),"")&amp;";","")</f>
        <v/>
      </c>
    </row>
    <row r="124" customFormat="false" ht="13.8" hidden="false" customHeight="false" outlineLevel="0" collapsed="false">
      <c r="A124" s="14" t="str">
        <f aca="false">IF(AND(Data!A124&lt;&gt;"",Data!C124="Y"),"type "&amp;Data!A124&amp;"= Quantity(final unit="&amp;CHAR(34)&amp;" "&amp;Data!F124&amp;CHAR(34)&amp;IF(Data!I124&lt;&gt;"",", "&amp;"min="&amp;Data!I124,"")&amp;IF(Data!J124&lt;&gt;"",", "&amp;"max="&amp;Data!J124,"")&amp;") "&amp;IF(Data!B124&lt;&gt;"",CHAR(34)&amp;Data!B124&amp;CHAR(34),"")&amp;";","")</f>
        <v/>
      </c>
    </row>
    <row r="125" customFormat="false" ht="13.8" hidden="false" customHeight="false" outlineLevel="0" collapsed="false">
      <c r="A125" s="14" t="str">
        <f aca="false">IF(AND(Data!A125&lt;&gt;"",Data!C125="Y"),"type "&amp;Data!A125&amp;"= Quantity(final unit="&amp;CHAR(34)&amp;" "&amp;Data!F125&amp;CHAR(34)&amp;IF(Data!I125&lt;&gt;"",", "&amp;"min="&amp;Data!I125,"")&amp;IF(Data!J125&lt;&gt;"",", "&amp;"max="&amp;Data!J125,"")&amp;") "&amp;IF(Data!B125&lt;&gt;"",CHAR(34)&amp;Data!B125&amp;CHAR(34),"")&amp;";","")</f>
        <v/>
      </c>
    </row>
    <row r="126" customFormat="false" ht="13.8" hidden="false" customHeight="false" outlineLevel="0" collapsed="false">
      <c r="A126" s="14" t="str">
        <f aca="false">IF(AND(Data!A126&lt;&gt;"",Data!C126="Y"),"type "&amp;Data!A126&amp;"= Quantity(final unit="&amp;CHAR(34)&amp;" "&amp;Data!F126&amp;CHAR(34)&amp;IF(Data!I126&lt;&gt;"",", "&amp;"min="&amp;Data!I126,"")&amp;IF(Data!J126&lt;&gt;"",", "&amp;"max="&amp;Data!J126,"")&amp;") "&amp;IF(Data!B126&lt;&gt;"",CHAR(34)&amp;Data!B126&amp;CHAR(34),"")&amp;";","")</f>
        <v/>
      </c>
    </row>
    <row r="127" customFormat="false" ht="13.8" hidden="false" customHeight="false" outlineLevel="0" collapsed="false">
      <c r="A127" s="14" t="str">
        <f aca="false">IF(AND(Data!A127&lt;&gt;"",Data!C127="Y"),"type "&amp;Data!A127&amp;"= Quantity(final unit="&amp;CHAR(34)&amp;" "&amp;Data!F127&amp;CHAR(34)&amp;IF(Data!I127&lt;&gt;"",", "&amp;"min="&amp;Data!I127,"")&amp;IF(Data!J127&lt;&gt;"",", "&amp;"max="&amp;Data!J127,"")&amp;") "&amp;IF(Data!B127&lt;&gt;"",CHAR(34)&amp;Data!B127&amp;CHAR(34),"")&amp;";","")</f>
        <v/>
      </c>
    </row>
    <row r="128" customFormat="false" ht="13.8" hidden="false" customHeight="false" outlineLevel="0" collapsed="false">
      <c r="A128" s="14" t="str">
        <f aca="false">IF(AND(Data!A128&lt;&gt;"",Data!C128="Y"),"type "&amp;Data!A128&amp;"= Quantity(final unit="&amp;CHAR(34)&amp;" "&amp;Data!F128&amp;CHAR(34)&amp;IF(Data!I128&lt;&gt;"",", "&amp;"min="&amp;Data!I128,"")&amp;IF(Data!J128&lt;&gt;"",", "&amp;"max="&amp;Data!J128,"")&amp;") "&amp;IF(Data!B128&lt;&gt;"",CHAR(34)&amp;Data!B128&amp;CHAR(34),"")&amp;";","")</f>
        <v>type PressureLineic= Quantity(final unit=" M/(L2.T2)") "Lineic pressure";</v>
      </c>
    </row>
    <row r="129" customFormat="false" ht="13.8" hidden="false" customHeight="false" outlineLevel="0" collapsed="false">
      <c r="A129" s="14" t="str">
        <f aca="false">IF(AND(Data!A129&lt;&gt;"",Data!C129="Y"),"type "&amp;Data!A129&amp;"= Quantity(final unit="&amp;CHAR(34)&amp;" "&amp;Data!F129&amp;CHAR(34)&amp;IF(Data!I129&lt;&gt;"",", "&amp;"min="&amp;Data!I129,"")&amp;IF(Data!J129&lt;&gt;"",", "&amp;"max="&amp;Data!J129,"")&amp;") "&amp;IF(Data!B129&lt;&gt;"",CHAR(34)&amp;Data!B129&amp;CHAR(34),"")&amp;";","")</f>
        <v>type Resistance= Quantity(final unit=" L2.M/(N2.T)", min=0) ;</v>
      </c>
    </row>
    <row r="130" customFormat="false" ht="13.8" hidden="false" customHeight="false" outlineLevel="0" collapsed="false">
      <c r="A130" s="14" t="str">
        <f aca="false">IF(AND(Data!A130&lt;&gt;"",Data!C130="Y"),"type "&amp;Data!A130&amp;"= Quantity(final unit="&amp;CHAR(34)&amp;" "&amp;Data!F130&amp;CHAR(34)&amp;IF(Data!I130&lt;&gt;"",", "&amp;"min="&amp;Data!I130,"")&amp;IF(Data!J130&lt;&gt;"",", "&amp;"max="&amp;Data!J130,"")&amp;") "&amp;IF(Data!B130&lt;&gt;"",CHAR(34)&amp;Data!B130&amp;CHAR(34),"")&amp;";","")</f>
        <v/>
      </c>
    </row>
    <row r="131" customFormat="false" ht="13.8" hidden="false" customHeight="false" outlineLevel="0" collapsed="false">
      <c r="A131" s="14" t="str">
        <f aca="false">IF(AND(Data!A131&lt;&gt;"",Data!C131="Y"),"type "&amp;Data!A131&amp;"= Quantity(final unit="&amp;CHAR(34)&amp;" "&amp;Data!F131&amp;CHAR(34)&amp;IF(Data!I131&lt;&gt;"",", "&amp;"min="&amp;Data!I131,"")&amp;IF(Data!J131&lt;&gt;"",", "&amp;"max="&amp;Data!J131,"")&amp;") "&amp;IF(Data!B131&lt;&gt;"",CHAR(34)&amp;Data!B131&amp;CHAR(34),"")&amp;";","")</f>
        <v/>
      </c>
    </row>
    <row r="132" customFormat="false" ht="13.8" hidden="false" customHeight="false" outlineLevel="0" collapsed="false">
      <c r="A132" s="14" t="str">
        <f aca="false">IF(AND(Data!A132&lt;&gt;"",Data!C132="Y"),"type "&amp;Data!A132&amp;"= Quantity(final unit="&amp;CHAR(34)&amp;" "&amp;Data!F132&amp;CHAR(34)&amp;IF(Data!I132&lt;&gt;"",", "&amp;"min="&amp;Data!I132,"")&amp;IF(Data!J132&lt;&gt;"",", "&amp;"max="&amp;Data!J132,"")&amp;") "&amp;IF(Data!B132&lt;&gt;"",CHAR(34)&amp;Data!B132&amp;CHAR(34),"")&amp;";","")</f>
        <v/>
      </c>
    </row>
    <row r="133" customFormat="false" ht="13.8" hidden="false" customHeight="false" outlineLevel="0" collapsed="false">
      <c r="A133" s="14" t="str">
        <f aca="false">IF(AND(Data!A133&lt;&gt;"",Data!C133="Y"),"type "&amp;Data!A133&amp;"= Quantity(final unit="&amp;CHAR(34)&amp;" "&amp;Data!F133&amp;CHAR(34)&amp;IF(Data!I133&lt;&gt;"",", "&amp;"min="&amp;Data!I133,"")&amp;IF(Data!J133&lt;&gt;"",", "&amp;"max="&amp;Data!J133,"")&amp;") "&amp;IF(Data!B133&lt;&gt;"",CHAR(34)&amp;Data!B133&amp;CHAR(34),"")&amp;";","")</f>
        <v/>
      </c>
    </row>
    <row r="134" customFormat="false" ht="13.8" hidden="false" customHeight="false" outlineLevel="0" collapsed="false">
      <c r="A134" s="14" t="str">
        <f aca="false">IF(AND(Data!A134&lt;&gt;"",Data!C134="Y"),"type "&amp;Data!A134&amp;"= Quantity(final unit="&amp;CHAR(34)&amp;" "&amp;Data!F134&amp;CHAR(34)&amp;IF(Data!I134&lt;&gt;"",", "&amp;"min="&amp;Data!I134,"")&amp;IF(Data!J134&lt;&gt;"",", "&amp;"max="&amp;Data!J134,"")&amp;") "&amp;IF(Data!B134&lt;&gt;"",CHAR(34)&amp;Data!B134&amp;CHAR(34),"")&amp;";","")</f>
        <v/>
      </c>
    </row>
    <row r="135" customFormat="false" ht="13.8" hidden="false" customHeight="false" outlineLevel="0" collapsed="false">
      <c r="A135" s="14" t="str">
        <f aca="false">IF(AND(Data!A135&lt;&gt;"",Data!C135="Y"),"type "&amp;Data!A135&amp;"= Quantity(final unit="&amp;CHAR(34)&amp;" "&amp;Data!F135&amp;CHAR(34)&amp;IF(Data!I135&lt;&gt;"",", "&amp;"min="&amp;Data!I135,"")&amp;IF(Data!J135&lt;&gt;"",", "&amp;"max="&amp;Data!J135,"")&amp;") "&amp;IF(Data!B135&lt;&gt;"",CHAR(34)&amp;Data!B135&amp;CHAR(34),"")&amp;";","")</f>
        <v/>
      </c>
    </row>
    <row r="136" customFormat="false" ht="13.8" hidden="false" customHeight="false" outlineLevel="0" collapsed="false">
      <c r="A136" s="14" t="str">
        <f aca="false">IF(AND(Data!A136&lt;&gt;"",Data!C136="Y"),"type "&amp;Data!A136&amp;"= Quantity(final unit="&amp;CHAR(34)&amp;" "&amp;Data!F136&amp;CHAR(34)&amp;IF(Data!I136&lt;&gt;"",", "&amp;"min="&amp;Data!I136,"")&amp;IF(Data!J136&lt;&gt;"",", "&amp;"max="&amp;Data!J136,"")&amp;") "&amp;IF(Data!B136&lt;&gt;"",CHAR(34)&amp;Data!B136&amp;CHAR(34),"")&amp;";","")</f>
        <v>type Time= Quantity(final unit=" T") ;</v>
      </c>
    </row>
    <row r="137" customFormat="false" ht="13.8" hidden="false" customHeight="false" outlineLevel="0" collapsed="false">
      <c r="A137" s="14" t="str">
        <f aca="false">IF(AND(Data!A137&lt;&gt;"",Data!C137="Y"),"type "&amp;Data!A137&amp;"= Quantity(final unit="&amp;CHAR(34)&amp;" "&amp;Data!F137&amp;CHAR(34)&amp;IF(Data!I137&lt;&gt;"",", "&amp;"min="&amp;Data!I137,"")&amp;IF(Data!J137&lt;&gt;"",", "&amp;"max="&amp;Data!J137,"")&amp;") "&amp;IF(Data!B137&lt;&gt;"",CHAR(34)&amp;Data!B137&amp;CHAR(34),"")&amp;";","")</f>
        <v/>
      </c>
    </row>
    <row r="138" customFormat="false" ht="13.8" hidden="false" customHeight="false" outlineLevel="0" collapsed="false">
      <c r="A138" s="14" t="str">
        <f aca="false">IF(AND(Data!A138&lt;&gt;"",Data!C138="Y"),"type "&amp;Data!A138&amp;"= Quantity(final unit="&amp;CHAR(34)&amp;" "&amp;Data!F138&amp;CHAR(34)&amp;IF(Data!I138&lt;&gt;"",", "&amp;"min="&amp;Data!I138,"")&amp;IF(Data!J138&lt;&gt;"",", "&amp;"max="&amp;Data!J138,"")&amp;") "&amp;IF(Data!B138&lt;&gt;"",CHAR(34)&amp;Data!B138&amp;CHAR(34),"")&amp;";","")</f>
        <v/>
      </c>
    </row>
    <row r="139" customFormat="false" ht="13.8" hidden="false" customHeight="false" outlineLevel="0" collapsed="false">
      <c r="A139" s="14" t="str">
        <f aca="false">IF(AND(Data!A139&lt;&gt;"",Data!C139="Y"),"type "&amp;Data!A139&amp;"= Quantity(final unit="&amp;CHAR(34)&amp;" "&amp;Data!F139&amp;CHAR(34)&amp;IF(Data!I139&lt;&gt;"",", "&amp;"min="&amp;Data!I139,"")&amp;IF(Data!J139&lt;&gt;"",", "&amp;"max="&amp;Data!J139,"")&amp;") "&amp;IF(Data!B139&lt;&gt;"",CHAR(34)&amp;Data!B139&amp;CHAR(34),"")&amp;";","")</f>
        <v/>
      </c>
    </row>
    <row r="140" customFormat="false" ht="13.8" hidden="false" customHeight="false" outlineLevel="0" collapsed="false">
      <c r="A140" s="14" t="str">
        <f aca="false">IF(AND(Data!A140&lt;&gt;"",Data!C140="Y"),"type "&amp;Data!A140&amp;"= Quantity(final unit="&amp;CHAR(34)&amp;" "&amp;Data!F140&amp;CHAR(34)&amp;IF(Data!I140&lt;&gt;"",", "&amp;"min="&amp;Data!I140,"")&amp;IF(Data!J140&lt;&gt;"",", "&amp;"max="&amp;Data!J140,"")&amp;") "&amp;IF(Data!B140&lt;&gt;"",CHAR(34)&amp;Data!B140&amp;CHAR(34),"")&amp;";","")</f>
        <v/>
      </c>
    </row>
    <row r="141" customFormat="false" ht="13.8" hidden="false" customHeight="false" outlineLevel="0" collapsed="false">
      <c r="A141" s="14" t="str">
        <f aca="false">IF(AND(Data!A141&lt;&gt;"",Data!C141="Y"),"type "&amp;Data!A141&amp;"= Quantity(final unit="&amp;CHAR(34)&amp;" "&amp;Data!F141&amp;CHAR(34)&amp;IF(Data!I141&lt;&gt;"",", "&amp;"min="&amp;Data!I141,"")&amp;IF(Data!J141&lt;&gt;"",", "&amp;"max="&amp;Data!J141,"")&amp;") "&amp;IF(Data!B141&lt;&gt;"",CHAR(34)&amp;Data!B141&amp;CHAR(34),"")&amp;";","")</f>
        <v>type TimeReciprocal= Quantity(final unit=" 1/T") "Reciprocal of time";</v>
      </c>
    </row>
    <row r="142" customFormat="false" ht="13.8" hidden="false" customHeight="false" outlineLevel="0" collapsed="false">
      <c r="A142" s="14" t="str">
        <f aca="false">IF(AND(Data!A142&lt;&gt;"",Data!C142="Y"),"type "&amp;Data!A142&amp;"= Quantity(final unit="&amp;CHAR(34)&amp;" "&amp;Data!F142&amp;CHAR(34)&amp;IF(Data!I142&lt;&gt;"",", "&amp;"min="&amp;Data!I142,"")&amp;IF(Data!J142&lt;&gt;"",", "&amp;"max="&amp;Data!J142,"")&amp;") "&amp;IF(Data!B142&lt;&gt;"",CHAR(34)&amp;Data!B142&amp;CHAR(34),"")&amp;";","")</f>
        <v/>
      </c>
    </row>
    <row r="143" customFormat="false" ht="13.8" hidden="false" customHeight="false" outlineLevel="0" collapsed="false">
      <c r="A143" s="14" t="str">
        <f aca="false">IF(AND(Data!A143&lt;&gt;"",Data!C143="Y"),"type "&amp;Data!A143&amp;"= Quantity(final unit="&amp;CHAR(34)&amp;" "&amp;Data!F143&amp;CHAR(34)&amp;IF(Data!I143&lt;&gt;"",", "&amp;"min="&amp;Data!I143,"")&amp;IF(Data!J143&lt;&gt;"",", "&amp;"max="&amp;Data!J143,"")&amp;") "&amp;IF(Data!B143&lt;&gt;"",CHAR(34)&amp;Data!B143&amp;CHAR(34),"")&amp;";","")</f>
        <v>type Velocity= Quantity(final unit=" L/T") ;</v>
      </c>
    </row>
    <row r="144" customFormat="false" ht="13.8" hidden="false" customHeight="false" outlineLevel="0" collapsed="false">
      <c r="A144" s="14" t="str">
        <f aca="false">IF(AND(Data!A144&lt;&gt;"",Data!C144="Y"),"type "&amp;Data!A144&amp;"= Quantity(final unit="&amp;CHAR(34)&amp;" "&amp;Data!F144&amp;CHAR(34)&amp;IF(Data!I144&lt;&gt;"",", "&amp;"min="&amp;Data!I144,"")&amp;IF(Data!J144&lt;&gt;"",", "&amp;"max="&amp;Data!J144,"")&amp;") "&amp;IF(Data!B144&lt;&gt;"",CHAR(34)&amp;Data!B144&amp;CHAR(34),"")&amp;";","")</f>
        <v/>
      </c>
    </row>
    <row r="145" customFormat="false" ht="13.8" hidden="false" customHeight="false" outlineLevel="0" collapsed="false">
      <c r="A145" s="14" t="str">
        <f aca="false">IF(AND(Data!A145&lt;&gt;"",Data!C145="Y"),"type "&amp;Data!A145&amp;"= Quantity(final unit="&amp;CHAR(34)&amp;" "&amp;Data!F145&amp;CHAR(34)&amp;IF(Data!I145&lt;&gt;"",", "&amp;"min="&amp;Data!I145,"")&amp;IF(Data!J145&lt;&gt;"",", "&amp;"max="&amp;Data!J145,"")&amp;") "&amp;IF(Data!B145&lt;&gt;"",CHAR(34)&amp;Data!B145&amp;CHAR(34),"")&amp;";","")</f>
        <v/>
      </c>
    </row>
    <row r="146" customFormat="false" ht="13.8" hidden="false" customHeight="false" outlineLevel="0" collapsed="false">
      <c r="A146" s="14" t="str">
        <f aca="false">IF(AND(Data!A146&lt;&gt;"",Data!C146="Y"),"type "&amp;Data!A146&amp;"= Quantity(final unit="&amp;CHAR(34)&amp;" "&amp;Data!F146&amp;CHAR(34)&amp;IF(Data!I146&lt;&gt;"",", "&amp;"min="&amp;Data!I146,"")&amp;IF(Data!J146&lt;&gt;"",", "&amp;"max="&amp;Data!J146,"")&amp;") "&amp;IF(Data!B146&lt;&gt;"",CHAR(34)&amp;Data!B146&amp;CHAR(34),"")&amp;";","")</f>
        <v/>
      </c>
    </row>
    <row r="147" customFormat="false" ht="13.8" hidden="false" customHeight="false" outlineLevel="0" collapsed="false">
      <c r="A147" s="14" t="str">
        <f aca="false">IF(AND(Data!A147&lt;&gt;"",Data!C147="Y"),"type "&amp;Data!A147&amp;"= Quantity(final unit="&amp;CHAR(34)&amp;" "&amp;Data!F147&amp;CHAR(34)&amp;IF(Data!I147&lt;&gt;"",", "&amp;"min="&amp;Data!I147,"")&amp;IF(Data!J147&lt;&gt;"",", "&amp;"max="&amp;Data!J147,"")&amp;") "&amp;IF(Data!B147&lt;&gt;"",CHAR(34)&amp;Data!B147&amp;CHAR(34),"")&amp;";","")</f>
        <v/>
      </c>
    </row>
    <row r="148" customFormat="false" ht="13.8" hidden="false" customHeight="false" outlineLevel="0" collapsed="false">
      <c r="A148" s="14" t="str">
        <f aca="false">IF(AND(Data!A148&lt;&gt;"",Data!C148="Y"),"type "&amp;Data!A148&amp;"= Quantity(final unit="&amp;CHAR(34)&amp;" "&amp;Data!F148&amp;CHAR(34)&amp;IF(Data!I148&lt;&gt;"",", "&amp;"min="&amp;Data!I148,"")&amp;IF(Data!J148&lt;&gt;"",", "&amp;"max="&amp;Data!J148,"")&amp;") "&amp;IF(Data!B148&lt;&gt;"",CHAR(34)&amp;Data!B148&amp;CHAR(34),"")&amp;";","")</f>
        <v/>
      </c>
    </row>
    <row r="149" customFormat="false" ht="13.8" hidden="false" customHeight="false" outlineLevel="0" collapsed="false">
      <c r="A149" s="14" t="str">
        <f aca="false">IF(AND(Data!A149&lt;&gt;"",Data!C149="Y"),"type "&amp;Data!A149&amp;"= Quantity(final unit="&amp;CHAR(34)&amp;" "&amp;Data!F149&amp;CHAR(34)&amp;IF(Data!I149&lt;&gt;"",", "&amp;"min="&amp;Data!I149,"")&amp;IF(Data!J149&lt;&gt;"",", "&amp;"max="&amp;Data!J149,"")&amp;") "&amp;IF(Data!B149&lt;&gt;"",CHAR(34)&amp;Data!B149&amp;CHAR(34),"")&amp;";","")</f>
        <v/>
      </c>
    </row>
    <row r="150" customFormat="false" ht="13.8" hidden="false" customHeight="false" outlineLevel="0" collapsed="false">
      <c r="A150" s="14" t="str">
        <f aca="false">IF(AND(Data!A150&lt;&gt;"",Data!C150="Y"),"type "&amp;Data!A150&amp;"= Quantity(final unit="&amp;CHAR(34)&amp;" "&amp;Data!F150&amp;CHAR(34)&amp;IF(Data!I150&lt;&gt;"",", "&amp;"min="&amp;Data!I150,"")&amp;IF(Data!J150&lt;&gt;"",", "&amp;"max="&amp;Data!J150,"")&amp;") "&amp;IF(Data!B150&lt;&gt;"",CHAR(34)&amp;Data!B150&amp;CHAR(34),"")&amp;";","")</f>
        <v>type Velocity2= Quantity(final unit=" L2/T2") "Squared velocity";</v>
      </c>
    </row>
    <row r="151" customFormat="false" ht="13.8" hidden="false" customHeight="false" outlineLevel="0" collapsed="false">
      <c r="A151" s="14" t="str">
        <f aca="false">IF(AND(Data!A151&lt;&gt;"",Data!C151="Y"),"type "&amp;Data!A151&amp;"= Quantity(final unit="&amp;CHAR(34)&amp;" "&amp;Data!F151&amp;CHAR(34)&amp;IF(Data!I151&lt;&gt;"",", "&amp;"min="&amp;Data!I151,"")&amp;IF(Data!J151&lt;&gt;"",", "&amp;"max="&amp;Data!J151,"")&amp;") "&amp;IF(Data!B151&lt;&gt;"",CHAR(34)&amp;Data!B151&amp;CHAR(34),"")&amp;";","")</f>
        <v/>
      </c>
    </row>
    <row r="152" customFormat="false" ht="13.8" hidden="false" customHeight="false" outlineLevel="0" collapsed="false">
      <c r="A152" s="14" t="str">
        <f aca="false">IF(AND(Data!A152&lt;&gt;"",Data!C152="Y"),"type "&amp;Data!A152&amp;"= Quantity(final unit="&amp;CHAR(34)&amp;" "&amp;Data!F152&amp;CHAR(34)&amp;IF(Data!I152&lt;&gt;"",", "&amp;"min="&amp;Data!I152,"")&amp;IF(Data!J152&lt;&gt;"",", "&amp;"max="&amp;Data!J152,"")&amp;") "&amp;IF(Data!B152&lt;&gt;"",CHAR(34)&amp;Data!B152&amp;CHAR(34),"")&amp;";","")</f>
        <v>type Viscosity= Quantity(final unit=" M/(L.T)", min=0) ;</v>
      </c>
    </row>
    <row r="153" customFormat="false" ht="13.8" hidden="false" customHeight="false" outlineLevel="0" collapsed="false">
      <c r="A153" s="14" t="str">
        <f aca="false">IF(AND(Data!A153&lt;&gt;"",Data!C153="Y"),"type "&amp;Data!A153&amp;"= Quantity(final unit="&amp;CHAR(34)&amp;" "&amp;Data!F153&amp;CHAR(34)&amp;IF(Data!I153&lt;&gt;"",", "&amp;"min="&amp;Data!I153,"")&amp;IF(Data!J153&lt;&gt;"",", "&amp;"max="&amp;Data!J153,"")&amp;") "&amp;IF(Data!B153&lt;&gt;"",CHAR(34)&amp;Data!B153&amp;CHAR(34),"")&amp;";","")</f>
        <v/>
      </c>
    </row>
    <row r="154" customFormat="false" ht="13.8" hidden="false" customHeight="false" outlineLevel="0" collapsed="false">
      <c r="A154" s="14" t="str">
        <f aca="false">IF(AND(Data!A154&lt;&gt;"",Data!C154="Y"),"type "&amp;Data!A154&amp;"= Quantity(final unit="&amp;CHAR(34)&amp;" "&amp;Data!F154&amp;CHAR(34)&amp;IF(Data!I154&lt;&gt;"",", "&amp;"min="&amp;Data!I154,"")&amp;IF(Data!J154&lt;&gt;"",", "&amp;"max="&amp;Data!J154,"")&amp;") "&amp;IF(Data!B154&lt;&gt;"",CHAR(34)&amp;Data!B154&amp;CHAR(34),"")&amp;";","")</f>
        <v/>
      </c>
    </row>
    <row r="155" customFormat="false" ht="13.8" hidden="false" customHeight="false" outlineLevel="0" collapsed="false">
      <c r="A155" s="14" t="str">
        <f aca="false">IF(AND(Data!A155&lt;&gt;"",Data!C155="Y"),"type "&amp;Data!A155&amp;"= Quantity(final unit="&amp;CHAR(34)&amp;" "&amp;Data!F155&amp;CHAR(34)&amp;IF(Data!I155&lt;&gt;"",", "&amp;"min="&amp;Data!I155,"")&amp;IF(Data!J155&lt;&gt;"",", "&amp;"max="&amp;Data!J155,"")&amp;") "&amp;IF(Data!B155&lt;&gt;"",CHAR(34)&amp;Data!B155&amp;CHAR(34),"")&amp;";","")</f>
        <v/>
      </c>
    </row>
    <row r="156" customFormat="false" ht="13.8" hidden="false" customHeight="false" outlineLevel="0" collapsed="false">
      <c r="A156" s="14" t="str">
        <f aca="false">IF(AND(Data!A156&lt;&gt;"",Data!C156="Y"),"type "&amp;Data!A156&amp;"= Quantity(final unit="&amp;CHAR(34)&amp;" "&amp;Data!F156&amp;CHAR(34)&amp;IF(Data!I156&lt;&gt;"",", "&amp;"min="&amp;Data!I156,"")&amp;IF(Data!J156&lt;&gt;"",", "&amp;"max="&amp;Data!J156,"")&amp;") "&amp;IF(Data!B156&lt;&gt;"",CHAR(34)&amp;Data!B156&amp;CHAR(34),"")&amp;";","")</f>
        <v>type Volume= Quantity(final unit=" L3", min=0) ;</v>
      </c>
    </row>
    <row r="157" customFormat="false" ht="13.8" hidden="false" customHeight="false" outlineLevel="0" collapsed="false">
      <c r="A157" s="14" t="str">
        <f aca="false">IF(AND(Data!A157&lt;&gt;"",Data!C157="Y"),"type "&amp;Data!A157&amp;"= Quantity(final unit="&amp;CHAR(34)&amp;" "&amp;Data!F157&amp;CHAR(34)&amp;IF(Data!I157&lt;&gt;"",", "&amp;"min="&amp;Data!I157,"")&amp;IF(Data!J157&lt;&gt;"",", "&amp;"max="&amp;Data!J157,"")&amp;") "&amp;IF(Data!B157&lt;&gt;"",CHAR(34)&amp;Data!B157&amp;CHAR(34),"")&amp;";","")</f>
        <v/>
      </c>
    </row>
    <row r="158" customFormat="false" ht="13.8" hidden="false" customHeight="false" outlineLevel="0" collapsed="false">
      <c r="A158" s="14" t="str">
        <f aca="false">IF(AND(Data!A158&lt;&gt;"",Data!C158="Y"),"type "&amp;Data!A158&amp;"= Quantity(final unit="&amp;CHAR(34)&amp;" "&amp;Data!F158&amp;CHAR(34)&amp;IF(Data!I158&lt;&gt;"",", "&amp;"min="&amp;Data!I158,"")&amp;IF(Data!J158&lt;&gt;"",", "&amp;"max="&amp;Data!J158,"")&amp;") "&amp;IF(Data!B158&lt;&gt;"",CHAR(34)&amp;Data!B158&amp;CHAR(34),"")&amp;";","")</f>
        <v>type Wavelength= Quantity(final unit=" L/A") ;</v>
      </c>
    </row>
    <row r="159" customFormat="false" ht="13.8" hidden="false" customHeight="false" outlineLevel="0" collapsed="false">
      <c r="A159" s="14" t="str">
        <f aca="false">IF(AND(Data!A159&lt;&gt;"",Data!C159="Y"),"type "&amp;Data!A159&amp;"= Quantity(final unit="&amp;CHAR(34)&amp;" "&amp;Data!F159&amp;CHAR(34)&amp;IF(Data!I159&lt;&gt;"",", "&amp;"min="&amp;Data!I159,"")&amp;IF(Data!J159&lt;&gt;"",", "&amp;"max="&amp;Data!J159,"")&amp;") "&amp;IF(Data!B159&lt;&gt;"",CHAR(34)&amp;Data!B159&amp;CHAR(34),"")&amp;";","")</f>
        <v/>
      </c>
    </row>
    <row r="160" customFormat="false" ht="13.8" hidden="false" customHeight="false" outlineLevel="0" collapsed="false">
      <c r="A160" s="14" t="str">
        <f aca="false">IF(AND(Data!A160&lt;&gt;"",Data!C160="Y"),"type "&amp;Data!A160&amp;"= Quantity(final unit="&amp;CHAR(34)&amp;" "&amp;Data!F160&amp;CHAR(34)&amp;IF(Data!I160&lt;&gt;"",", "&amp;"min="&amp;Data!I160,"")&amp;IF(Data!J160&lt;&gt;"",", "&amp;"max="&amp;Data!J160,"")&amp;") "&amp;IF(Data!B160&lt;&gt;"",CHAR(34)&amp;Data!B160&amp;CHAR(34),"")&amp;";","")</f>
        <v/>
      </c>
    </row>
    <row r="161" customFormat="false" ht="13.8" hidden="false" customHeight="false" outlineLevel="0" collapsed="false">
      <c r="A161" s="14" t="str">
        <f aca="false">IF(AND(Data!A161&lt;&gt;"",Data!C161="Y"),"type "&amp;Data!A161&amp;"= Quantity(final unit="&amp;CHAR(34)&amp;" "&amp;Data!F161&amp;CHAR(34)&amp;IF(Data!I161&lt;&gt;"",", "&amp;"min="&amp;Data!I161,"")&amp;IF(Data!J161&lt;&gt;"",", "&amp;"max="&amp;Data!J161,"")&amp;") "&amp;IF(Data!B161&lt;&gt;"",CHAR(34)&amp;Data!B161&amp;CHAR(34),"")&amp;";","")</f>
        <v>type WavelengthVelocity= Quantity(final unit=" L2/(A.T)") "Wavelength times velocity";</v>
      </c>
    </row>
    <row r="162" customFormat="false" ht="13.8" hidden="false" customHeight="false" outlineLevel="0" collapsed="false">
      <c r="A162" s="14" t="str">
        <f aca="false">IF(AND(Data!A162&lt;&gt;"",Data!C162="Y"),"type "&amp;Data!A162&amp;"= Quantity(final unit="&amp;CHAR(34)&amp;" "&amp;Data!F162&amp;CHAR(34)&amp;IF(Data!I162&lt;&gt;"",", "&amp;"min="&amp;Data!I162,"")&amp;IF(Data!J162&lt;&gt;"",", "&amp;"max="&amp;Data!J162,"")&amp;") "&amp;IF(Data!B162&lt;&gt;"",CHAR(34)&amp;Data!B162&amp;CHAR(34),"")&amp;";","")</f>
        <v/>
      </c>
    </row>
    <row r="163" customFormat="false" ht="13.8" hidden="false" customHeight="false" outlineLevel="0" collapsed="false">
      <c r="A163" s="14" t="str">
        <f aca="false">IF(AND(Data!A163&lt;&gt;"",Data!C163="Y"),"type "&amp;Data!A163&amp;"= Quantity(final unit="&amp;CHAR(34)&amp;" "&amp;Data!F163&amp;CHAR(34)&amp;IF(Data!I163&lt;&gt;"",", "&amp;"min="&amp;Data!I163,"")&amp;IF(Data!J163&lt;&gt;"",", "&amp;"max="&amp;Data!J163,"")&amp;") "&amp;IF(Data!B163&lt;&gt;"",CHAR(34)&amp;Data!B163&amp;CHAR(34),"")&amp;";","")</f>
        <v/>
      </c>
    </row>
    <row r="164" customFormat="false" ht="13.8" hidden="false" customHeight="false" outlineLevel="0" collapsed="false">
      <c r="A164" s="14" t="str">
        <f aca="false">IF(AND(Data!A164&lt;&gt;"",Data!C164="Y"),"type "&amp;Data!A164&amp;"= Quantity(final unit="&amp;CHAR(34)&amp;" "&amp;Data!F164&amp;CHAR(34)&amp;IF(Data!I164&lt;&gt;"",", "&amp;"min="&amp;Data!I164,"")&amp;IF(Data!J164&lt;&gt;"",", "&amp;"max="&amp;Data!J164,"")&amp;") "&amp;IF(Data!B164&lt;&gt;"",CHAR(34)&amp;Data!B164&amp;CHAR(34),"")&amp;";","")</f>
        <v>type Wavenumber= Quantity(final unit=" A/L") ;</v>
      </c>
    </row>
    <row r="165" customFormat="false" ht="13.8" hidden="false" customHeight="false" outlineLevel="0" collapsed="false">
      <c r="A165" s="14" t="str">
        <f aca="false">IF(AND(Data!A165&lt;&gt;"",Data!C165="Y"),"type "&amp;Data!A165&amp;"= Quantity(final unit="&amp;CHAR(34)&amp;" "&amp;Data!F165&amp;CHAR(34)&amp;IF(Data!I165&lt;&gt;"",", "&amp;"min="&amp;Data!I165,"")&amp;IF(Data!J165&lt;&gt;"",", "&amp;"max="&amp;Data!J165,"")&amp;") "&amp;IF(Data!B165&lt;&gt;"",CHAR(34)&amp;Data!B165&amp;CHAR(34),"")&amp;";","")</f>
        <v/>
      </c>
    </row>
    <row r="166" customFormat="false" ht="13.8" hidden="false" customHeight="false" outlineLevel="0" collapsed="false">
      <c r="A166" s="14" t="str">
        <f aca="false">IF(AND(Data!A166&lt;&gt;"",Data!C166="Y"),"type "&amp;Data!A166&amp;"= Quantity(final unit="&amp;CHAR(34)&amp;" "&amp;Data!F166&amp;CHAR(34)&amp;IF(Data!I166&lt;&gt;"",", "&amp;"min="&amp;Data!I166,"")&amp;IF(Data!J166&lt;&gt;"",", "&amp;"max="&amp;Data!J166,"")&amp;") "&amp;IF(Data!B166&lt;&gt;"",CHAR(34)&amp;Data!B166&amp;CHAR(34),"")&amp;";","")</f>
        <v/>
      </c>
    </row>
    <row r="167" customFormat="false" ht="13.8" hidden="false" customHeight="false" outlineLevel="0" collapsed="false">
      <c r="A167" s="14" t="str">
        <f aca="false">IF(AND(Data!A167&lt;&gt;"",Data!C167="Y"),"type "&amp;Data!A167&amp;"= Quantity(final unit="&amp;CHAR(34)&amp;" "&amp;Data!F167&amp;CHAR(34)&amp;IF(Data!I167&lt;&gt;"",", "&amp;"min="&amp;Data!I167,"")&amp;IF(Data!J167&lt;&gt;"",", "&amp;"max="&amp;Data!J167,"")&amp;") "&amp;IF(Data!B167&lt;&gt;"",CHAR(34)&amp;Data!B167&amp;CHAR(34),"")&amp;";","")</f>
        <v/>
      </c>
    </row>
    <row r="168" customFormat="false" ht="13.8" hidden="false" customHeight="false" outlineLevel="0" collapsed="false">
      <c r="A168" s="14" t="str">
        <f aca="false">IF(AND(Data!A168&lt;&gt;"",Data!C168="Y"),"type "&amp;Data!A168&amp;"= Quantity(final unit="&amp;CHAR(34)&amp;" "&amp;Data!F168&amp;CHAR(34)&amp;IF(Data!I168&lt;&gt;"",", "&amp;"min="&amp;Data!I168,"")&amp;IF(Data!J168&lt;&gt;"",", "&amp;"max="&amp;Data!J168,"")&amp;") "&amp;IF(Data!B168&lt;&gt;"",CHAR(34)&amp;Data!B168&amp;CHAR(34),"")&amp;";","")</f>
        <v/>
      </c>
    </row>
    <row r="169" customFormat="false" ht="13.8" hidden="false" customHeight="false" outlineLevel="0" collapsed="false">
      <c r="A169" s="14" t="str">
        <f aca="false">IF(AND(Data!A169&lt;&gt;"",Data!C169="Y"),"type "&amp;Data!A169&amp;"= Quantity(final unit="&amp;CHAR(34)&amp;" "&amp;Data!F169&amp;CHAR(34)&amp;IF(Data!I169&lt;&gt;"",", "&amp;"min="&amp;Data!I169,"")&amp;IF(Data!J169&lt;&gt;"",", "&amp;"max="&amp;Data!J169,"")&amp;") "&amp;IF(Data!B169&lt;&gt;"",CHAR(34)&amp;Data!B169&amp;CHAR(34),"")&amp;";","")</f>
        <v/>
      </c>
    </row>
    <row r="170" customFormat="false" ht="13.8" hidden="false" customHeight="false" outlineLevel="0" collapsed="false">
      <c r="A170" s="14" t="str">
        <f aca="false">IF(AND(Data!A170&lt;&gt;"",Data!C170="Y"),"type "&amp;Data!A170&amp;"= Quantity(final unit="&amp;CHAR(34)&amp;" "&amp;Data!F170&amp;CHAR(34)&amp;IF(Data!I170&lt;&gt;"",", "&amp;"min="&amp;Data!I170,"")&amp;IF(Data!J170&lt;&gt;"",", "&amp;"max="&amp;Data!J170,"")&amp;") "&amp;IF(Data!B170&lt;&gt;"",CHAR(34)&amp;Data!B170&amp;CHAR(34),"")&amp;";","")</f>
        <v/>
      </c>
    </row>
    <row r="171" customFormat="false" ht="13.8" hidden="false" customHeight="false" outlineLevel="0" collapsed="false">
      <c r="A171" s="14" t="str">
        <f aca="false">IF(AND(Data!A171&lt;&gt;"",Data!C171="Y"),"type "&amp;Data!A171&amp;"= Quantity(final unit="&amp;CHAR(34)&amp;" "&amp;Data!F171&amp;CHAR(34)&amp;IF(Data!I171&lt;&gt;"",", "&amp;"min="&amp;Data!I171,"")&amp;IF(Data!J171&lt;&gt;"",", "&amp;"max="&amp;Data!J171,"")&amp;") "&amp;IF(Data!B171&lt;&gt;"",CHAR(34)&amp;Data!B171&amp;CHAR(34),"")&amp;";","")</f>
        <v/>
      </c>
    </row>
    <row r="172" customFormat="false" ht="13.8" hidden="false" customHeight="false" outlineLevel="0" collapsed="false">
      <c r="A172" s="14" t="str">
        <f aca="false">IF(AND(Data!A172&lt;&gt;"",Data!C172="Y"),"type "&amp;Data!A172&amp;"= Quantity(final unit="&amp;CHAR(34)&amp;" "&amp;Data!F172&amp;CHAR(34)&amp;IF(Data!I172&lt;&gt;"",", "&amp;"min="&amp;Data!I172,"")&amp;IF(Data!J172&lt;&gt;"",", "&amp;"max="&amp;Data!J172,"")&amp;") "&amp;IF(Data!B172&lt;&gt;"",CHAR(34)&amp;Data!B172&amp;CHAR(34),"")&amp;";","")</f>
        <v/>
      </c>
    </row>
  </sheetData>
  <printOptions headings="false" gridLines="false" gridLinesSet="true" horizontalCentered="false" verticalCentered="false"/>
  <pageMargins left="0.696527777777778" right="0.696527777777778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2"/>
  <sheetViews>
    <sheetView windowProtection="false" showFormulas="false" showGridLines="true" showRowColHeaders="true" showZeros="true" rightToLeft="false" tabSelected="false" showOutlineSymbols="true" defaultGridColor="true" view="normal" topLeftCell="A142" colorId="64" zoomScale="65" zoomScaleNormal="65" zoomScalePageLayoutView="100" workbookViewId="0">
      <selection pane="topLeft" activeCell="A2" activeCellId="0" sqref="A2"/>
    </sheetView>
  </sheetViews>
  <sheetFormatPr defaultRowHeight="15.75"/>
  <cols>
    <col collapsed="false" hidden="false" max="1" min="1" style="2" width="117.858299595142"/>
    <col collapsed="false" hidden="false" max="1025" min="2" style="0" width="9.1417004048583"/>
  </cols>
  <sheetData>
    <row r="1" customFormat="false" ht="15.75" hidden="false" customHeight="false" outlineLevel="0" collapsed="false">
      <c r="A1" s="2" t="str">
        <f aca="true">"// Generated from QCalc/Resources/quantities.xls, "&amp;YEAR(TODAY())&amp;"-"&amp;MONTH(TODAY())&amp;"-"&amp;DAY(TODAY())</f>
        <v>// Generated from QCalc/Resources/quantities.xls, 2015-1-22</v>
      </c>
    </row>
    <row r="2" customFormat="false" ht="13.8" hidden="false" customHeight="false" outlineLevel="0" collapsed="false">
      <c r="A2" s="15" t="str">
        <f aca="false">IF(AND(Data!A2&lt;&gt;"",Data!C2="Y"),"parameter Q."&amp;Data!A2&amp;" "&amp;Data!A2&amp;"= 1"&amp;IF(LEFT(Data!M2,1)&lt;&gt;"1","*"&amp;Data!M2,RIGHT(Data!M2,LEN(Data!M2)-1))&amp;" "&amp;CHAR(34)&amp;IF(Data!B2&lt;&gt;"",Data!B2,Data!A2)&amp;CHAR(34)&amp;";","")</f>
        <v/>
      </c>
    </row>
    <row r="3" customFormat="false" ht="13.8" hidden="false" customHeight="false" outlineLevel="0" collapsed="false">
      <c r="A3" s="15" t="inlineStr">
        <f aca="false">IF(AND(Data!A3&lt;&gt;"",Data!C3="Y"),"parameter Q."&amp;Data!A3&amp;" "&amp;Data!A3&amp;"= 1"&amp;IF(LEFT(Data!M3,1)&lt;&gt;"1","*"&amp;Data!M3,RIGHT(Data!M3,LEN(Data!M3)-1))&amp;" "&amp;CHAR(34)&amp;IF(Data!B3&lt;&gt;"",Data!B3,Data!A3)&amp;CHAR(34)&amp;";","")</f>
        <is>
          <t/>
        </is>
      </c>
    </row>
    <row r="4" customFormat="false" ht="13.8" hidden="false" customHeight="false" outlineLevel="0" collapsed="false">
      <c r="A4" s="15" t="str">
        <f aca="false">IF(AND(Data!A4&lt;&gt;"",Data!C4="Y"),"parameter Q."&amp;Data!A4&amp;" "&amp;Data!A4&amp;"= 1"&amp;IF(LEFT(Data!M4,1)&lt;&gt;"1","*"&amp;Data!M4,RIGHT(Data!M4,LEN(Data!M4)-1))&amp;" "&amp;CHAR(34)&amp;IF(Data!B4&lt;&gt;"",Data!B4,Data!A4)&amp;CHAR(34)&amp;";","")</f>
        <v>parameter Q.Acceleration Acceleration= 1*U.Gal "Acceleration";</v>
      </c>
    </row>
    <row r="5" customFormat="false" ht="13.8" hidden="false" customHeight="false" outlineLevel="0" collapsed="false">
      <c r="A5" s="15" t="inlineStr">
        <f aca="false">IF(AND(Data!A5&lt;&gt;"",Data!C5="Y"),"parameter Q."&amp;Data!A5&amp;" "&amp;Data!A5&amp;"= 1"&amp;IF(LEFT(Data!M5,1)&lt;&gt;"1","*"&amp;Data!M5,RIGHT(Data!M5,LEN(Data!M5)-1))&amp;" "&amp;CHAR(34)&amp;IF(Data!B5&lt;&gt;"",Data!B5,Data!A5)&amp;CHAR(34)&amp;";","")</f>
        <is>
          <t/>
        </is>
      </c>
    </row>
    <row r="6" customFormat="false" ht="13.8" hidden="false" customHeight="false" outlineLevel="0" collapsed="false">
      <c r="A6" s="15" t="inlineStr">
        <f aca="false">IF(AND(Data!A6&lt;&gt;"",Data!C6="Y"),"parameter Q."&amp;Data!A6&amp;" "&amp;Data!A6&amp;"= 1"&amp;IF(LEFT(Data!M6,1)&lt;&gt;"1","*"&amp;Data!M6,RIGHT(Data!M6,LEN(Data!M6)-1))&amp;" "&amp;CHAR(34)&amp;IF(Data!B6&lt;&gt;"",Data!B6,Data!A6)&amp;CHAR(34)&amp;";","")</f>
        <is>
          <t/>
        </is>
      </c>
    </row>
    <row r="7" customFormat="false" ht="13.8" hidden="false" customHeight="false" outlineLevel="0" collapsed="false">
      <c r="A7" s="15" t="str">
        <f aca="false">IF(AND(Data!A7&lt;&gt;"",Data!C7="Y"),"parameter Q."&amp;Data!A7&amp;" "&amp;Data!A7&amp;"= 1"&amp;IF(LEFT(Data!M7,1)&lt;&gt;"1","*"&amp;Data!M7,RIGHT(Data!M7,LEN(Data!M7)-1))&amp;" "&amp;CHAR(34)&amp;IF(Data!B7&lt;&gt;"",Data!B7,Data!A7)&amp;CHAR(34)&amp;";","")</f>
        <v>parameter Q.Amount Amount= 1*U.mol "Amount";</v>
      </c>
    </row>
    <row r="8" customFormat="false" ht="13.8" hidden="false" customHeight="false" outlineLevel="0" collapsed="false">
      <c r="A8" s="15" t="inlineStr">
        <f aca="false">IF(AND(Data!A8&lt;&gt;"",Data!C8="Y"),"parameter Q."&amp;Data!A8&amp;" "&amp;Data!A8&amp;"= 1"&amp;IF(LEFT(Data!M8,1)&lt;&gt;"1","*"&amp;Data!M8,RIGHT(Data!M8,LEN(Data!M8)-1))&amp;" "&amp;CHAR(34)&amp;IF(Data!B8&lt;&gt;"",Data!B8,Data!A8)&amp;CHAR(34)&amp;";","")</f>
        <is>
          <t/>
        </is>
      </c>
    </row>
    <row r="9" customFormat="false" ht="13.8" hidden="false" customHeight="false" outlineLevel="0" collapsed="false">
      <c r="A9" s="15" t="inlineStr">
        <f aca="false">IF(AND(Data!A9&lt;&gt;"",Data!C9="Y"),"parameter Q."&amp;Data!A9&amp;" "&amp;Data!A9&amp;"= 1"&amp;IF(LEFT(Data!M9,1)&lt;&gt;"1","*"&amp;Data!M9,RIGHT(Data!M9,LEN(Data!M9)-1))&amp;" "&amp;CHAR(34)&amp;IF(Data!B9&lt;&gt;"",Data!B9,Data!A9)&amp;CHAR(34)&amp;";","")</f>
        <is>
          <t/>
        </is>
      </c>
    </row>
    <row r="10" customFormat="false" ht="13.8" hidden="false" customHeight="false" outlineLevel="0" collapsed="false">
      <c r="A10" s="15" t="str">
        <f aca="false">IF(AND(Data!A10&lt;&gt;"",Data!C10="Y"),"parameter Q."&amp;Data!A10&amp;" "&amp;Data!A10&amp;"= 1"&amp;IF(LEFT(Data!M10,1)&lt;&gt;"1","*"&amp;Data!M10,RIGHT(Data!M10,LEN(Data!M10)-1))&amp;" "&amp;CHAR(34)&amp;IF(Data!B10&lt;&gt;"",Data!B10,Data!A10)&amp;CHAR(34)&amp;";","")</f>
        <v>parameter Q.AmountReciprocal AmountReciprocal= 1/U.C "Reciprocal of amount";</v>
      </c>
    </row>
    <row r="11" customFormat="false" ht="13.8" hidden="false" customHeight="false" outlineLevel="0" collapsed="false">
      <c r="A11" s="15" t="inlineStr">
        <f aca="false">IF(AND(Data!A11&lt;&gt;"",Data!C11="Y"),"parameter Q."&amp;Data!A11&amp;" "&amp;Data!A11&amp;"= 1"&amp;IF(LEFT(Data!M11,1)&lt;&gt;"1","*"&amp;Data!M11,RIGHT(Data!M11,LEN(Data!M11)-1))&amp;" "&amp;CHAR(34)&amp;IF(Data!B11&lt;&gt;"",Data!B11,Data!A11)&amp;CHAR(34)&amp;";","")</f>
        <is>
          <t/>
        </is>
      </c>
    </row>
    <row r="12" customFormat="false" ht="13.8" hidden="false" customHeight="false" outlineLevel="0" collapsed="false">
      <c r="A12" s="15" t="inlineStr">
        <f aca="false">IF(AND(Data!A12&lt;&gt;"",Data!C12="Y"),"parameter Q."&amp;Data!A12&amp;" "&amp;Data!A12&amp;"= 1"&amp;IF(LEFT(Data!M12,1)&lt;&gt;"1","*"&amp;Data!M12,RIGHT(Data!M12,LEN(Data!M12)-1))&amp;" "&amp;CHAR(34)&amp;IF(Data!B12&lt;&gt;"",Data!B12,Data!A12)&amp;CHAR(34)&amp;";","")</f>
        <is>
          <t/>
        </is>
      </c>
    </row>
    <row r="13" customFormat="false" ht="13.8" hidden="false" customHeight="false" outlineLevel="0" collapsed="false">
      <c r="A13" s="15" t="inlineStr">
        <f aca="false">IF(AND(Data!A13&lt;&gt;"",Data!C13="Y"),"parameter Q."&amp;Data!A13&amp;" "&amp;Data!A13&amp;"= 1"&amp;IF(LEFT(Data!M13,1)&lt;&gt;"1","*"&amp;Data!M13,RIGHT(Data!M13,LEN(Data!M13)-1))&amp;" "&amp;CHAR(34)&amp;IF(Data!B13&lt;&gt;"",Data!B13,Data!A13)&amp;CHAR(34)&amp;";","")</f>
        <is>
          <t/>
        </is>
      </c>
    </row>
    <row r="14" customFormat="false" ht="13.8" hidden="false" customHeight="false" outlineLevel="0" collapsed="false">
      <c r="A14" s="15" t="inlineStr">
        <f aca="false">IF(AND(Data!A14&lt;&gt;"",Data!C14="Y"),"parameter Q."&amp;Data!A14&amp;" "&amp;Data!A14&amp;"= 1"&amp;IF(LEFT(Data!M14,1)&lt;&gt;"1","*"&amp;Data!M14,RIGHT(Data!M14,LEN(Data!M14)-1))&amp;" "&amp;CHAR(34)&amp;IF(Data!B14&lt;&gt;"",Data!B14,Data!A14)&amp;CHAR(34)&amp;";","")</f>
        <is>
          <t/>
        </is>
      </c>
    </row>
    <row r="15" customFormat="false" ht="13.8" hidden="false" customHeight="false" outlineLevel="0" collapsed="false">
      <c r="A15" s="15" t="str">
        <f aca="false">IF(AND(Data!A15&lt;&gt;"",Data!C15="Y"),"parameter Q."&amp;Data!A15&amp;" "&amp;Data!A15&amp;"= 1"&amp;IF(LEFT(Data!M15,1)&lt;&gt;"1","*"&amp;Data!M15,RIGHT(Data!M15,LEN(Data!M15)-1))&amp;" "&amp;CHAR(34)&amp;IF(Data!B15&lt;&gt;"",Data!B15,Data!A15)&amp;CHAR(34)&amp;";","")</f>
        <v>parameter Q.Angle Angle= 1*U.rad "Angle";</v>
      </c>
    </row>
    <row r="16" customFormat="false" ht="13.8" hidden="false" customHeight="false" outlineLevel="0" collapsed="false">
      <c r="A16" s="15" t="inlineStr">
        <f aca="false">IF(AND(Data!A16&lt;&gt;"",Data!C16="Y"),"parameter Q."&amp;Data!A16&amp;" "&amp;Data!A16&amp;"= 1"&amp;IF(LEFT(Data!M16,1)&lt;&gt;"1","*"&amp;Data!M16,RIGHT(Data!M16,LEN(Data!M16)-1))&amp;" "&amp;CHAR(34)&amp;IF(Data!B16&lt;&gt;"",Data!B16,Data!A16)&amp;CHAR(34)&amp;";","")</f>
        <is>
          <t/>
        </is>
      </c>
    </row>
    <row r="17" customFormat="false" ht="13.8" hidden="false" customHeight="false" outlineLevel="0" collapsed="false">
      <c r="A17" s="15" t="inlineStr">
        <f aca="false">IF(AND(Data!A17&lt;&gt;"",Data!C17="Y"),"parameter Q."&amp;Data!A17&amp;" "&amp;Data!A17&amp;"= 1"&amp;IF(LEFT(Data!M17,1)&lt;&gt;"1","*"&amp;Data!M17,RIGHT(Data!M17,LEN(Data!M17)-1))&amp;" "&amp;CHAR(34)&amp;IF(Data!B17&lt;&gt;"",Data!B17,Data!A17)&amp;CHAR(34)&amp;";","")</f>
        <is>
          <t/>
        </is>
      </c>
    </row>
    <row r="18" customFormat="false" ht="13.8" hidden="false" customHeight="false" outlineLevel="0" collapsed="false">
      <c r="A18" s="15" t="inlineStr">
        <f aca="false">IF(AND(Data!A18&lt;&gt;"",Data!C18="Y"),"parameter Q."&amp;Data!A18&amp;" "&amp;Data!A18&amp;"= 1"&amp;IF(LEFT(Data!M18,1)&lt;&gt;"1","*"&amp;Data!M18,RIGHT(Data!M18,LEN(Data!M18)-1))&amp;" "&amp;CHAR(34)&amp;IF(Data!B18&lt;&gt;"",Data!B18,Data!A18)&amp;CHAR(34)&amp;";","")</f>
        <is>
          <t/>
        </is>
      </c>
    </row>
    <row r="19" customFormat="false" ht="13.8" hidden="false" customHeight="false" outlineLevel="0" collapsed="false">
      <c r="A19" s="15" t="str">
        <f aca="false">IF(AND(Data!A19&lt;&gt;"",Data!C19="Y"),"parameter Q."&amp;Data!A19&amp;" "&amp;Data!A19&amp;"= 1"&amp;IF(LEFT(Data!M19,1)&lt;&gt;"1","*"&amp;Data!M19,RIGHT(Data!M19,LEN(Data!M19)-1))&amp;" "&amp;CHAR(34)&amp;IF(Data!B19&lt;&gt;"",Data!B19,Data!A19)&amp;CHAR(34)&amp;";","")</f>
        <v>parameter Q.Angle2 Angle2= 1*U.sr "Solid angle";</v>
      </c>
    </row>
    <row r="20" customFormat="false" ht="13.8" hidden="false" customHeight="false" outlineLevel="0" collapsed="false">
      <c r="A20" s="15" t="inlineStr">
        <f aca="false">IF(AND(Data!A20&lt;&gt;"",Data!C20="Y"),"parameter Q."&amp;Data!A20&amp;" "&amp;Data!A20&amp;"= 1"&amp;IF(LEFT(Data!M20,1)&lt;&gt;"1","*"&amp;Data!M20,RIGHT(Data!M20,LEN(Data!M20)-1))&amp;" "&amp;CHAR(34)&amp;IF(Data!B20&lt;&gt;"",Data!B20,Data!A20)&amp;CHAR(34)&amp;";","")</f>
        <is>
          <t/>
        </is>
      </c>
    </row>
    <row r="21" customFormat="false" ht="13.8" hidden="false" customHeight="false" outlineLevel="0" collapsed="false">
      <c r="A21" s="15" t="inlineStr">
        <f aca="false">IF(AND(Data!A21&lt;&gt;"",Data!C21="Y"),"parameter Q."&amp;Data!A21&amp;" "&amp;Data!A21&amp;"= 1"&amp;IF(LEFT(Data!M21,1)&lt;&gt;"1","*"&amp;Data!M21,RIGHT(Data!M21,LEN(Data!M21)-1))&amp;" "&amp;CHAR(34)&amp;IF(Data!B21&lt;&gt;"",Data!B21,Data!A21)&amp;CHAR(34)&amp;";","")</f>
        <is>
          <t/>
        </is>
      </c>
    </row>
    <row r="22" customFormat="false" ht="13.8" hidden="false" customHeight="false" outlineLevel="0" collapsed="false">
      <c r="A22" s="15" t="inlineStr">
        <f aca="false">IF(AND(Data!A22&lt;&gt;"",Data!C22="Y"),"parameter Q."&amp;Data!A22&amp;" "&amp;Data!A22&amp;"= 1"&amp;IF(LEFT(Data!M22,1)&lt;&gt;"1","*"&amp;Data!M22,RIGHT(Data!M22,LEN(Data!M22)-1))&amp;" "&amp;CHAR(34)&amp;IF(Data!B22&lt;&gt;"",Data!B22,Data!A22)&amp;CHAR(34)&amp;";","")</f>
        <is>
          <t/>
        </is>
      </c>
    </row>
    <row r="23" customFormat="false" ht="13.8" hidden="false" customHeight="false" outlineLevel="0" collapsed="false">
      <c r="A23" s="15" t="str">
        <f aca="false">IF(AND(Data!A23&lt;&gt;"",Data!C23="Y"),"parameter Q."&amp;Data!A23&amp;" "&amp;Data!A23&amp;"= 1"&amp;IF(LEFT(Data!M23,1)&lt;&gt;"1","*"&amp;Data!M23,RIGHT(Data!M23,LEN(Data!M23)-1))&amp;" "&amp;CHAR(34)&amp;IF(Data!B23&lt;&gt;"",Data!B23,Data!A23)&amp;CHAR(34)&amp;";","")</f>
        <v>parameter Q.Area Area= 1*U.b "Area";</v>
      </c>
    </row>
    <row r="24" customFormat="false" ht="13.8" hidden="false" customHeight="false" outlineLevel="0" collapsed="false">
      <c r="A24" s="15" t="str">
        <f aca="false">IF(AND(Data!A24&lt;&gt;"",Data!C24="Y"),"parameter Q."&amp;Data!A24&amp;" "&amp;Data!A24&amp;"= 1"&amp;IF(LEFT(Data!M24,1)&lt;&gt;"1","*"&amp;Data!M24,RIGHT(Data!M24,LEN(Data!M24)-1))&amp;" "&amp;CHAR(34)&amp;IF(Data!B24&lt;&gt;"",Data!B24,Data!A24)&amp;CHAR(34)&amp;";","")</f>
        <v>parameter Q.Capacitance Capacitance= 1*U.F "Capacitance";</v>
      </c>
    </row>
    <row r="25" customFormat="false" ht="13.8" hidden="false" customHeight="false" outlineLevel="0" collapsed="false">
      <c r="A25" s="15" t="inlineStr">
        <f aca="false">IF(AND(Data!A25&lt;&gt;"",Data!C25="Y"),"parameter Q."&amp;Data!A25&amp;" "&amp;Data!A25&amp;"= 1"&amp;IF(LEFT(Data!M25,1)&lt;&gt;"1","*"&amp;Data!M25,RIGHT(Data!M25,LEN(Data!M25)-1))&amp;" "&amp;CHAR(34)&amp;IF(Data!B25&lt;&gt;"",Data!B25,Data!A25)&amp;CHAR(34)&amp;";","")</f>
        <is>
          <t/>
        </is>
      </c>
    </row>
    <row r="26" customFormat="false" ht="13.8" hidden="false" customHeight="false" outlineLevel="0" collapsed="false">
      <c r="A26" s="15" t="inlineStr">
        <f aca="false">IF(AND(Data!A26&lt;&gt;"",Data!C26="Y"),"parameter Q."&amp;Data!A26&amp;" "&amp;Data!A26&amp;"= 1"&amp;IF(LEFT(Data!M26,1)&lt;&gt;"1","*"&amp;Data!M26,RIGHT(Data!M26,LEN(Data!M26)-1))&amp;" "&amp;CHAR(34)&amp;IF(Data!B26&lt;&gt;"",Data!B26,Data!A26)&amp;CHAR(34)&amp;";","")</f>
        <is>
          <t/>
        </is>
      </c>
    </row>
    <row r="27" customFormat="false" ht="13.8" hidden="false" customHeight="false" outlineLevel="0" collapsed="false">
      <c r="A27" s="15" t="inlineStr">
        <f aca="false">IF(AND(Data!A27&lt;&gt;"",Data!C27="Y"),"parameter Q."&amp;Data!A27&amp;" "&amp;Data!A27&amp;"= 1"&amp;IF(LEFT(Data!M27,1)&lt;&gt;"1","*"&amp;Data!M27,RIGHT(Data!M27,LEN(Data!M27)-1))&amp;" "&amp;CHAR(34)&amp;IF(Data!B27&lt;&gt;"",Data!B27,Data!A27)&amp;CHAR(34)&amp;";","")</f>
        <is>
          <t/>
        </is>
      </c>
    </row>
    <row r="28" customFormat="false" ht="13.8" hidden="false" customHeight="false" outlineLevel="0" collapsed="false">
      <c r="A28" s="15" t="inlineStr">
        <f aca="false">IF(AND(Data!A28&lt;&gt;"",Data!C28="Y"),"parameter Q."&amp;Data!A28&amp;" "&amp;Data!A28&amp;"= 1"&amp;IF(LEFT(Data!M28,1)&lt;&gt;"1","*"&amp;Data!M28,RIGHT(Data!M28,LEN(Data!M28)-1))&amp;" "&amp;CHAR(34)&amp;IF(Data!B28&lt;&gt;"",Data!B28,Data!A28)&amp;CHAR(34)&amp;";","")</f>
        <is>
          <t/>
        </is>
      </c>
    </row>
    <row r="29" customFormat="false" ht="13.8" hidden="false" customHeight="false" outlineLevel="0" collapsed="false">
      <c r="A29" s="15" t="inlineStr">
        <f aca="false">IF(AND(Data!A29&lt;&gt;"",Data!C29="Y"),"parameter Q."&amp;Data!A29&amp;" "&amp;Data!A29&amp;"= 1"&amp;IF(LEFT(Data!M29,1)&lt;&gt;"1","*"&amp;Data!M29,RIGHT(Data!M29,LEN(Data!M29)-1))&amp;" "&amp;CHAR(34)&amp;IF(Data!B29&lt;&gt;"",Data!B29,Data!A29)&amp;CHAR(34)&amp;";","")</f>
        <is>
          <t/>
        </is>
      </c>
    </row>
    <row r="30" customFormat="false" ht="13.8" hidden="false" customHeight="false" outlineLevel="0" collapsed="false">
      <c r="A30" s="15" t="str">
        <f aca="false">IF(AND(Data!A30&lt;&gt;"",Data!C30="Y"),"parameter Q."&amp;Data!A30&amp;" "&amp;Data!A30&amp;"= 1"&amp;IF(LEFT(Data!M30,1)&lt;&gt;"1","*"&amp;Data!M30,RIGHT(Data!M30,LEN(Data!M30)-1))&amp;" "&amp;CHAR(34)&amp;IF(Data!B30&lt;&gt;"",Data!B30,Data!A30)&amp;CHAR(34)&amp;";","")</f>
        <v>parameter Q.Concentration Concentration= 1*U.M "Concentration";</v>
      </c>
    </row>
    <row r="31" customFormat="false" ht="13.8" hidden="false" customHeight="false" outlineLevel="0" collapsed="false">
      <c r="A31" s="15" t="str">
        <f aca="false">IF(AND(Data!A31&lt;&gt;"",Data!C31="Y"),"parameter Q."&amp;Data!A31&amp;" "&amp;Data!A31&amp;"= 1"&amp;IF(LEFT(Data!M31,1)&lt;&gt;"1","*"&amp;Data!M31,RIGHT(Data!M31,LEN(Data!M31)-1))&amp;" "&amp;CHAR(34)&amp;IF(Data!B31&lt;&gt;"",Data!B31,Data!A31)&amp;CHAR(34)&amp;";","")</f>
        <v>parameter Q.Conductance Conductance= 1*U.S "Conductance";</v>
      </c>
    </row>
    <row r="32" customFormat="false" ht="13.8" hidden="false" customHeight="false" outlineLevel="0" collapsed="false">
      <c r="A32" s="15" t="str">
        <f aca="false">IF(AND(Data!A32&lt;&gt;"",Data!C32="Y"),"parameter Q."&amp;Data!A32&amp;" "&amp;Data!A32&amp;"= 1"&amp;IF(LEFT(Data!M32,1)&lt;&gt;"1","*"&amp;Data!M32,RIGHT(Data!M32,LEN(Data!M32)-1))&amp;" "&amp;CHAR(34)&amp;IF(Data!B32&lt;&gt;"",Data!B32,Data!A32)&amp;CHAR(34)&amp;";","")</f>
        <v>parameter Q.Current Current= 1*U.A "Current";</v>
      </c>
    </row>
    <row r="33" customFormat="false" ht="13.8" hidden="false" customHeight="false" outlineLevel="0" collapsed="false">
      <c r="A33" s="15" t="inlineStr">
        <f aca="false">IF(AND(Data!A33&lt;&gt;"",Data!C33="Y"),"parameter Q."&amp;Data!A33&amp;" "&amp;Data!A33&amp;"= 1"&amp;IF(LEFT(Data!M33,1)&lt;&gt;"1","*"&amp;Data!M33,RIGHT(Data!M33,LEN(Data!M33)-1))&amp;" "&amp;CHAR(34)&amp;IF(Data!B33&lt;&gt;"",Data!B33,Data!A33)&amp;CHAR(34)&amp;";","")</f>
        <is>
          <t/>
        </is>
      </c>
    </row>
    <row r="34" customFormat="false" ht="13.8" hidden="false" customHeight="false" outlineLevel="0" collapsed="false">
      <c r="A34" s="15" t="inlineStr">
        <f aca="false">IF(AND(Data!A34&lt;&gt;"",Data!C34="Y"),"parameter Q."&amp;Data!A34&amp;" "&amp;Data!A34&amp;"= 1"&amp;IF(LEFT(Data!M34,1)&lt;&gt;"1","*"&amp;Data!M34,RIGHT(Data!M34,LEN(Data!M34)-1))&amp;" "&amp;CHAR(34)&amp;IF(Data!B34&lt;&gt;"",Data!B34,Data!A34)&amp;CHAR(34)&amp;";","")</f>
        <is>
          <t/>
        </is>
      </c>
    </row>
    <row r="35" customFormat="false" ht="13.8" hidden="false" customHeight="false" outlineLevel="0" collapsed="false">
      <c r="A35" s="15" t="inlineStr">
        <f aca="false">IF(AND(Data!A35&lt;&gt;"",Data!C35="Y"),"parameter Q."&amp;Data!A35&amp;" "&amp;Data!A35&amp;"= 1"&amp;IF(LEFT(Data!M35,1)&lt;&gt;"1","*"&amp;Data!M35,RIGHT(Data!M35,LEN(Data!M35)-1))&amp;" "&amp;CHAR(34)&amp;IF(Data!B35&lt;&gt;"",Data!B35,Data!A35)&amp;CHAR(34)&amp;";","")</f>
        <is>
          <t/>
        </is>
      </c>
    </row>
    <row r="36" customFormat="false" ht="13.8" hidden="false" customHeight="false" outlineLevel="0" collapsed="false">
      <c r="A36" s="15" t="str">
        <f aca="false">IF(AND(Data!A36&lt;&gt;"",Data!C36="Y"),"parameter Q."&amp;Data!A36&amp;" "&amp;Data!A36&amp;"= 1"&amp;IF(LEFT(Data!M36,1)&lt;&gt;"1","*"&amp;Data!M36,RIGHT(Data!M36,LEN(Data!M36)-1))&amp;" "&amp;CHAR(34)&amp;IF(Data!B36&lt;&gt;"",Data!B36,Data!A36)&amp;CHAR(34)&amp;";","")</f>
        <v>parameter Q.Diffusivity Diffusivity= 1*U.St "Diffusivity";</v>
      </c>
    </row>
    <row r="37" customFormat="false" ht="13.8" hidden="false" customHeight="false" outlineLevel="0" collapsed="false">
      <c r="A37" s="15" t="inlineStr">
        <f aca="false">IF(AND(Data!A37&lt;&gt;"",Data!C37="Y"),"parameter Q."&amp;Data!A37&amp;" "&amp;Data!A37&amp;"= 1"&amp;IF(LEFT(Data!M37,1)&lt;&gt;"1","*"&amp;Data!M37,RIGHT(Data!M37,LEN(Data!M37)-1))&amp;" "&amp;CHAR(34)&amp;IF(Data!B37&lt;&gt;"",Data!B37,Data!A37)&amp;CHAR(34)&amp;";","")</f>
        <is>
          <t/>
        </is>
      </c>
    </row>
    <row r="38" customFormat="false" ht="13.8" hidden="false" customHeight="false" outlineLevel="0" collapsed="false">
      <c r="A38" s="15" t="inlineStr">
        <f aca="false">IF(AND(Data!A38&lt;&gt;"",Data!C38="Y"),"parameter Q."&amp;Data!A38&amp;" "&amp;Data!A38&amp;"= 1"&amp;IF(LEFT(Data!M38,1)&lt;&gt;"1","*"&amp;Data!M38,RIGHT(Data!M38,LEN(Data!M38)-1))&amp;" "&amp;CHAR(34)&amp;IF(Data!B38&lt;&gt;"",Data!B38,Data!A38)&amp;CHAR(34)&amp;";","")</f>
        <is>
          <t/>
        </is>
      </c>
    </row>
    <row r="39" customFormat="false" ht="13.8" hidden="false" customHeight="false" outlineLevel="0" collapsed="false">
      <c r="A39" s="15" t="str">
        <f aca="false">IF(AND(Data!A39&lt;&gt;"",Data!C39="Y"),"parameter Q."&amp;Data!A39&amp;" "&amp;Data!A39&amp;"= 1"&amp;IF(LEFT(Data!M39,1)&lt;&gt;"1","*"&amp;Data!M39,RIGHT(Data!M39,LEN(Data!M39)-1))&amp;" "&amp;CHAR(34)&amp;IF(Data!B39&lt;&gt;"",Data!B39,Data!A39)&amp;CHAR(34)&amp;";","")</f>
        <v>parameter Q.Energy Energy= 1*U.J "Energy";</v>
      </c>
    </row>
    <row r="40" customFormat="false" ht="13.8" hidden="false" customHeight="false" outlineLevel="0" collapsed="false">
      <c r="A40" s="15" t="inlineStr">
        <f aca="false">IF(AND(Data!A40&lt;&gt;"",Data!C40="Y"),"parameter Q."&amp;Data!A40&amp;" "&amp;Data!A40&amp;"= 1"&amp;IF(LEFT(Data!M40,1)&lt;&gt;"1","*"&amp;Data!M40,RIGHT(Data!M40,LEN(Data!M40)-1))&amp;" "&amp;CHAR(34)&amp;IF(Data!B40&lt;&gt;"",Data!B40,Data!A40)&amp;CHAR(34)&amp;";","")</f>
        <is>
          <t/>
        </is>
      </c>
    </row>
    <row r="41" customFormat="false" ht="13.8" hidden="false" customHeight="false" outlineLevel="0" collapsed="false">
      <c r="A41" s="15" t="inlineStr">
        <f aca="false">IF(AND(Data!A41&lt;&gt;"",Data!C41="Y"),"parameter Q."&amp;Data!A41&amp;" "&amp;Data!A41&amp;"= 1"&amp;IF(LEFT(Data!M41,1)&lt;&gt;"1","*"&amp;Data!M41,RIGHT(Data!M41,LEN(Data!M41)-1))&amp;" "&amp;CHAR(34)&amp;IF(Data!B41&lt;&gt;"",Data!B41,Data!A41)&amp;CHAR(34)&amp;";","")</f>
        <is>
          <t/>
        </is>
      </c>
    </row>
    <row r="42" customFormat="false" ht="13.8" hidden="false" customHeight="false" outlineLevel="0" collapsed="false">
      <c r="A42" s="15" t="inlineStr">
        <f aca="false">IF(AND(Data!A42&lt;&gt;"",Data!C42="Y"),"parameter Q."&amp;Data!A42&amp;" "&amp;Data!A42&amp;"= 1"&amp;IF(LEFT(Data!M42,1)&lt;&gt;"1","*"&amp;Data!M42,RIGHT(Data!M42,LEN(Data!M42)-1))&amp;" "&amp;CHAR(34)&amp;IF(Data!B42&lt;&gt;"",Data!B42,Data!A42)&amp;CHAR(34)&amp;";","")</f>
        <is>
          <t/>
        </is>
      </c>
    </row>
    <row r="43" customFormat="false" ht="13.8" hidden="false" customHeight="false" outlineLevel="0" collapsed="false">
      <c r="A43" s="15" t="inlineStr">
        <f aca="false">IF(AND(Data!A43&lt;&gt;"",Data!C43="Y"),"parameter Q."&amp;Data!A43&amp;" "&amp;Data!A43&amp;"= 1"&amp;IF(LEFT(Data!M43,1)&lt;&gt;"1","*"&amp;Data!M43,RIGHT(Data!M43,LEN(Data!M43)-1))&amp;" "&amp;CHAR(34)&amp;IF(Data!B43&lt;&gt;"",Data!B43,Data!A43)&amp;CHAR(34)&amp;";","")</f>
        <is>
          <t/>
        </is>
      </c>
    </row>
    <row r="44" customFormat="false" ht="13.8" hidden="false" customHeight="false" outlineLevel="0" collapsed="false">
      <c r="A44" s="15" t="inlineStr">
        <f aca="false">IF(AND(Data!A44&lt;&gt;"",Data!C44="Y"),"parameter Q."&amp;Data!A44&amp;" "&amp;Data!A44&amp;"= 1"&amp;IF(LEFT(Data!M44,1)&lt;&gt;"1","*"&amp;Data!M44,RIGHT(Data!M44,LEN(Data!M44)-1))&amp;" "&amp;CHAR(34)&amp;IF(Data!B44&lt;&gt;"",Data!B44,Data!A44)&amp;CHAR(34)&amp;";","")</f>
        <is>
          <t/>
        </is>
      </c>
    </row>
    <row r="45" customFormat="false" ht="13.8" hidden="false" customHeight="false" outlineLevel="0" collapsed="false">
      <c r="A45" s="15" t="str">
        <f aca="false">IF(AND(Data!A45&lt;&gt;"",Data!C45="Y"),"parameter Q."&amp;Data!A45&amp;" "&amp;Data!A45&amp;"= 1"&amp;IF(LEFT(Data!M45,1)&lt;&gt;"1","*"&amp;Data!M45,RIGHT(Data!M45,LEN(Data!M45)-1))&amp;" "&amp;CHAR(34)&amp;IF(Data!B45&lt;&gt;"",Data!B45,Data!A45)&amp;CHAR(34)&amp;";","")</f>
        <v>parameter Q.Force Force= 1*U.N "Force";</v>
      </c>
    </row>
    <row r="46" customFormat="false" ht="13.8" hidden="false" customHeight="false" outlineLevel="0" collapsed="false">
      <c r="A46" s="15" t="inlineStr">
        <f aca="false">IF(AND(Data!A46&lt;&gt;"",Data!C46="Y"),"parameter Q."&amp;Data!A46&amp;" "&amp;Data!A46&amp;"= 1"&amp;IF(LEFT(Data!M46,1)&lt;&gt;"1","*"&amp;Data!M46,RIGHT(Data!M46,LEN(Data!M46)-1))&amp;" "&amp;CHAR(34)&amp;IF(Data!B46&lt;&gt;"",Data!B46,Data!A46)&amp;CHAR(34)&amp;";","")</f>
        <is>
          <t/>
        </is>
      </c>
    </row>
    <row r="47" customFormat="false" ht="13.8" hidden="false" customHeight="false" outlineLevel="0" collapsed="false">
      <c r="A47" s="15" t="str">
        <f aca="false">IF(AND(Data!A47&lt;&gt;"",Data!C47="Y"),"parameter Q."&amp;Data!A47&amp;" "&amp;Data!A47&amp;"= 1"&amp;IF(LEFT(Data!M47,1)&lt;&gt;"1","*"&amp;Data!M47,RIGHT(Data!M47,LEN(Data!M47)-1))&amp;" "&amp;CHAR(34)&amp;IF(Data!B47&lt;&gt;"",Data!B47,Data!A47)&amp;CHAR(34)&amp;";","")</f>
        <v>parameter Q.Frequency Frequency= 1*U.Hz "Frequency";</v>
      </c>
    </row>
    <row r="48" customFormat="false" ht="13.8" hidden="false" customHeight="false" outlineLevel="0" collapsed="false">
      <c r="A48" s="15" t="inlineStr">
        <f aca="false">IF(AND(Data!A48&lt;&gt;"",Data!C48="Y"),"parameter Q."&amp;Data!A48&amp;" "&amp;Data!A48&amp;"= 1"&amp;IF(LEFT(Data!M48,1)&lt;&gt;"1","*"&amp;Data!M48,RIGHT(Data!M48,LEN(Data!M48)-1))&amp;" "&amp;CHAR(34)&amp;IF(Data!B48&lt;&gt;"",Data!B48,Data!A48)&amp;CHAR(34)&amp;";","")</f>
        <is>
          <t/>
        </is>
      </c>
    </row>
    <row r="49" customFormat="false" ht="13.8" hidden="false" customHeight="false" outlineLevel="0" collapsed="false">
      <c r="A49" s="15" t="inlineStr">
        <f aca="false">IF(AND(Data!A49&lt;&gt;"",Data!C49="Y"),"parameter Q."&amp;Data!A49&amp;" "&amp;Data!A49&amp;"= 1"&amp;IF(LEFT(Data!M49,1)&lt;&gt;"1","*"&amp;Data!M49,RIGHT(Data!M49,LEN(Data!M49)-1))&amp;" "&amp;CHAR(34)&amp;IF(Data!B49&lt;&gt;"",Data!B49,Data!A49)&amp;CHAR(34)&amp;";","")</f>
        <is>
          <t/>
        </is>
      </c>
    </row>
    <row r="50" customFormat="false" ht="13.8" hidden="false" customHeight="false" outlineLevel="0" collapsed="false">
      <c r="A50" s="15" t="str">
        <f aca="false">IF(AND(Data!A50&lt;&gt;"",Data!C50="Y"),"parameter Q."&amp;Data!A50&amp;" "&amp;Data!A50&amp;"= 1"&amp;IF(LEFT(Data!M50,1)&lt;&gt;"1","*"&amp;Data!M50,RIGHT(Data!M50,LEN(Data!M50)-1))&amp;" "&amp;CHAR(34)&amp;IF(Data!B50&lt;&gt;"",Data!B50,Data!A50)&amp;CHAR(34)&amp;";","")</f>
        <v>parameter Q.Illuminance Illuminance= 1*U.lm "Illuminance";</v>
      </c>
    </row>
    <row r="51" customFormat="false" ht="13.8" hidden="false" customHeight="false" outlineLevel="0" collapsed="false">
      <c r="A51" s="15" t="inlineStr">
        <f aca="false">IF(AND(Data!A51&lt;&gt;"",Data!C51="Y"),"parameter Q."&amp;Data!A51&amp;" "&amp;Data!A51&amp;"= 1"&amp;IF(LEFT(Data!M51,1)&lt;&gt;"1","*"&amp;Data!M51,RIGHT(Data!M51,LEN(Data!M51)-1))&amp;" "&amp;CHAR(34)&amp;IF(Data!B51&lt;&gt;"",Data!B51,Data!A51)&amp;CHAR(34)&amp;";","")</f>
        <is>
          <t/>
        </is>
      </c>
    </row>
    <row r="52" customFormat="false" ht="13.8" hidden="false" customHeight="false" outlineLevel="0" collapsed="false">
      <c r="A52" s="15" t="str">
        <f aca="false">IF(AND(Data!A52&lt;&gt;"",Data!C52="Y"),"parameter Q."&amp;Data!A52&amp;" "&amp;Data!A52&amp;"= 1"&amp;IF(LEFT(Data!M52,1)&lt;&gt;"1","*"&amp;Data!M52,RIGHT(Data!M52,LEN(Data!M52)-1))&amp;" "&amp;CHAR(34)&amp;IF(Data!B52&lt;&gt;"",Data!B52,Data!A52)&amp;CHAR(34)&amp;";","")</f>
        <v>parameter Q.Inductance Inductance= 1*U.H "Inductance";</v>
      </c>
    </row>
    <row r="53" customFormat="false" ht="13.8" hidden="false" customHeight="false" outlineLevel="0" collapsed="false">
      <c r="A53" s="15" t="inlineStr">
        <f aca="false">IF(AND(Data!A53&lt;&gt;"",Data!C53="Y"),"parameter Q."&amp;Data!A53&amp;" "&amp;Data!A53&amp;"= 1"&amp;IF(LEFT(Data!M53,1)&lt;&gt;"1","*"&amp;Data!M53,RIGHT(Data!M53,LEN(Data!M53)-1))&amp;" "&amp;CHAR(34)&amp;IF(Data!B53&lt;&gt;"",Data!B53,Data!A53)&amp;CHAR(34)&amp;";","")</f>
        <is>
          <t/>
        </is>
      </c>
    </row>
    <row r="54" customFormat="false" ht="13.8" hidden="false" customHeight="false" outlineLevel="0" collapsed="false">
      <c r="A54" s="15" t="inlineStr">
        <f aca="false">IF(AND(Data!A54&lt;&gt;"",Data!C54="Y"),"parameter Q."&amp;Data!A54&amp;" "&amp;Data!A54&amp;"= 1"&amp;IF(LEFT(Data!M54,1)&lt;&gt;"1","*"&amp;Data!M54,RIGHT(Data!M54,LEN(Data!M54)-1))&amp;" "&amp;CHAR(34)&amp;IF(Data!B54&lt;&gt;"",Data!B54,Data!A54)&amp;CHAR(34)&amp;";","")</f>
        <is>
          <t/>
        </is>
      </c>
    </row>
    <row r="55" customFormat="false" ht="13.8" hidden="false" customHeight="false" outlineLevel="0" collapsed="false">
      <c r="A55" s="15" t="inlineStr">
        <f aca="false">IF(AND(Data!A55&lt;&gt;"",Data!C55="Y"),"parameter Q."&amp;Data!A55&amp;" "&amp;Data!A55&amp;"= 1"&amp;IF(LEFT(Data!M55,1)&lt;&gt;"1","*"&amp;Data!M55,RIGHT(Data!M55,LEN(Data!M55)-1))&amp;" "&amp;CHAR(34)&amp;IF(Data!B55&lt;&gt;"",Data!B55,Data!A55)&amp;CHAR(34)&amp;";","")</f>
        <is>
          <t/>
        </is>
      </c>
    </row>
    <row r="56" customFormat="false" ht="13.8" hidden="false" customHeight="false" outlineLevel="0" collapsed="false">
      <c r="A56" s="15" t="str">
        <f aca="false">IF(AND(Data!A56&lt;&gt;"",Data!C56="Y"),"parameter Q."&amp;Data!A56&amp;" "&amp;Data!A56&amp;"= 1"&amp;IF(LEFT(Data!M56,1)&lt;&gt;"1","*"&amp;Data!M56,RIGHT(Data!M56,LEN(Data!M56)-1))&amp;" "&amp;CHAR(34)&amp;IF(Data!B56&lt;&gt;"",Data!B56,Data!A56)&amp;CHAR(34)&amp;";","")</f>
        <v>parameter Q.Length Length= 1*U.m "Length";</v>
      </c>
    </row>
    <row r="57" customFormat="false" ht="13.8" hidden="false" customHeight="false" outlineLevel="0" collapsed="false">
      <c r="A57" s="15" t="inlineStr">
        <f aca="false">IF(AND(Data!A57&lt;&gt;"",Data!C57="Y"),"parameter Q."&amp;Data!A57&amp;" "&amp;Data!A57&amp;"= 1"&amp;IF(LEFT(Data!M57,1)&lt;&gt;"1","*"&amp;Data!M57,RIGHT(Data!M57,LEN(Data!M57)-1))&amp;" "&amp;CHAR(34)&amp;IF(Data!B57&lt;&gt;"",Data!B57,Data!A57)&amp;CHAR(34)&amp;";","")</f>
        <is>
          <t/>
        </is>
      </c>
    </row>
    <row r="58" customFormat="false" ht="13.8" hidden="false" customHeight="false" outlineLevel="0" collapsed="false">
      <c r="A58" s="15" t="inlineStr">
        <f aca="false">IF(AND(Data!A58&lt;&gt;"",Data!C58="Y"),"parameter Q."&amp;Data!A58&amp;" "&amp;Data!A58&amp;"= 1"&amp;IF(LEFT(Data!M58,1)&lt;&gt;"1","*"&amp;Data!M58,RIGHT(Data!M58,LEN(Data!M58)-1))&amp;" "&amp;CHAR(34)&amp;IF(Data!B58&lt;&gt;"",Data!B58,Data!A58)&amp;CHAR(34)&amp;";","")</f>
        <is>
          <t/>
        </is>
      </c>
    </row>
    <row r="59" customFormat="false" ht="13.8" hidden="false" customHeight="false" outlineLevel="0" collapsed="false">
      <c r="A59" s="15" t="inlineStr">
        <f aca="false">IF(AND(Data!A59&lt;&gt;"",Data!C59="Y"),"parameter Q."&amp;Data!A59&amp;" "&amp;Data!A59&amp;"= 1"&amp;IF(LEFT(Data!M59,1)&lt;&gt;"1","*"&amp;Data!M59,RIGHT(Data!M59,LEN(Data!M59)-1))&amp;" "&amp;CHAR(34)&amp;IF(Data!B59&lt;&gt;"",Data!B59,Data!A59)&amp;CHAR(34)&amp;";","")</f>
        <is>
          <t/>
        </is>
      </c>
    </row>
    <row r="60" customFormat="false" ht="13.8" hidden="false" customHeight="false" outlineLevel="0" collapsed="false">
      <c r="A60" s="15" t="inlineStr">
        <f aca="false">IF(AND(Data!A60&lt;&gt;"",Data!C60="Y"),"parameter Q."&amp;Data!A60&amp;" "&amp;Data!A60&amp;"= 1"&amp;IF(LEFT(Data!M60,1)&lt;&gt;"1","*"&amp;Data!M60,RIGHT(Data!M60,LEN(Data!M60)-1))&amp;" "&amp;CHAR(34)&amp;IF(Data!B60&lt;&gt;"",Data!B60,Data!A60)&amp;CHAR(34)&amp;";","")</f>
        <is>
          <t/>
        </is>
      </c>
    </row>
    <row r="61" customFormat="false" ht="13.8" hidden="false" customHeight="false" outlineLevel="0" collapsed="false">
      <c r="A61" s="15" t="inlineStr">
        <f aca="false">IF(AND(Data!A61&lt;&gt;"",Data!C61="Y"),"parameter Q."&amp;Data!A61&amp;" "&amp;Data!A61&amp;"= 1"&amp;IF(LEFT(Data!M61,1)&lt;&gt;"1","*"&amp;Data!M61,RIGHT(Data!M61,LEN(Data!M61)-1))&amp;" "&amp;CHAR(34)&amp;IF(Data!B61&lt;&gt;"",Data!B61,Data!A61)&amp;CHAR(34)&amp;";","")</f>
        <is>
          <t/>
        </is>
      </c>
    </row>
    <row r="62" customFormat="false" ht="13.8" hidden="false" customHeight="false" outlineLevel="0" collapsed="false">
      <c r="A62" s="15" t="inlineStr">
        <f aca="false">IF(AND(Data!A62&lt;&gt;"",Data!C62="Y"),"parameter Q."&amp;Data!A62&amp;" "&amp;Data!A62&amp;"= 1"&amp;IF(LEFT(Data!M62,1)&lt;&gt;"1","*"&amp;Data!M62,RIGHT(Data!M62,LEN(Data!M62)-1))&amp;" "&amp;CHAR(34)&amp;IF(Data!B62&lt;&gt;"",Data!B62,Data!A62)&amp;CHAR(34)&amp;";","")</f>
        <is>
          <t/>
        </is>
      </c>
    </row>
    <row r="63" customFormat="false" ht="13.8" hidden="false" customHeight="false" outlineLevel="0" collapsed="false">
      <c r="A63" s="15" t="inlineStr">
        <f aca="false">IF(AND(Data!A63&lt;&gt;"",Data!C63="Y"),"parameter Q."&amp;Data!A63&amp;" "&amp;Data!A63&amp;"= 1"&amp;IF(LEFT(Data!M63,1)&lt;&gt;"1","*"&amp;Data!M63,RIGHT(Data!M63,LEN(Data!M63)-1))&amp;" "&amp;CHAR(34)&amp;IF(Data!B63&lt;&gt;"",Data!B63,Data!A63)&amp;CHAR(34)&amp;";","")</f>
        <is>
          <t/>
        </is>
      </c>
    </row>
    <row r="64" customFormat="false" ht="13.8" hidden="false" customHeight="false" outlineLevel="0" collapsed="false">
      <c r="A64" s="15" t="inlineStr">
        <f aca="false">IF(AND(Data!A64&lt;&gt;"",Data!C64="Y"),"parameter Q."&amp;Data!A64&amp;" "&amp;Data!A64&amp;"= 1"&amp;IF(LEFT(Data!M64,1)&lt;&gt;"1","*"&amp;Data!M64,RIGHT(Data!M64,LEN(Data!M64)-1))&amp;" "&amp;CHAR(34)&amp;IF(Data!B64&lt;&gt;"",Data!B64,Data!A64)&amp;CHAR(34)&amp;";","")</f>
        <is>
          <t/>
        </is>
      </c>
    </row>
    <row r="65" customFormat="false" ht="13.8" hidden="false" customHeight="false" outlineLevel="0" collapsed="false">
      <c r="A65" s="15" t="str">
        <f aca="false">IF(AND(Data!A65&lt;&gt;"",Data!C65="Y"),"parameter Q."&amp;Data!A65&amp;" "&amp;Data!A65&amp;"= 1"&amp;IF(LEFT(Data!M65,1)&lt;&gt;"1","*"&amp;Data!M65,RIGHT(Data!M65,LEN(Data!M65)-1))&amp;" "&amp;CHAR(34)&amp;IF(Data!B65&lt;&gt;"",Data!B65,Data!A65)&amp;CHAR(34)&amp;";","")</f>
        <v>parameter Q.LengthSpecific LengthSpecific= 1*U.m/U.C "Specific length";</v>
      </c>
    </row>
    <row r="66" customFormat="false" ht="13.8" hidden="false" customHeight="false" outlineLevel="0" collapsed="false">
      <c r="A66" s="15" t="inlineStr">
        <f aca="false">IF(AND(Data!A66&lt;&gt;"",Data!C66="Y"),"parameter Q."&amp;Data!A66&amp;" "&amp;Data!A66&amp;"= 1"&amp;IF(LEFT(Data!M66,1)&lt;&gt;"1","*"&amp;Data!M66,RIGHT(Data!M66,LEN(Data!M66)-1))&amp;" "&amp;CHAR(34)&amp;IF(Data!B66&lt;&gt;"",Data!B66,Data!A66)&amp;CHAR(34)&amp;";","")</f>
        <is>
          <t/>
        </is>
      </c>
    </row>
    <row r="67" customFormat="false" ht="13.8" hidden="false" customHeight="false" outlineLevel="0" collapsed="false">
      <c r="A67" s="15" t="str">
        <f aca="false">IF(AND(Data!A67&lt;&gt;"",Data!C67="Y"),"parameter Q."&amp;Data!A67&amp;" "&amp;Data!A67&amp;"= 1"&amp;IF(LEFT(Data!M67,1)&lt;&gt;"1","*"&amp;Data!M67,RIGHT(Data!M67,LEN(Data!M67)-1))&amp;" "&amp;CHAR(34)&amp;IF(Data!B67&lt;&gt;"",Data!B67,Data!A67)&amp;CHAR(34)&amp;";","")</f>
        <v>parameter Q.LengthSpecificMassSpecific LengthSpecificMassSpecific= 1*U.H/U.m "Specific length times specific mass";</v>
      </c>
    </row>
    <row r="68" customFormat="false" ht="13.8" hidden="false" customHeight="false" outlineLevel="0" collapsed="false">
      <c r="A68" s="15" t="inlineStr">
        <f aca="false">IF(AND(Data!A68&lt;&gt;"",Data!C68="Y"),"parameter Q."&amp;Data!A68&amp;" "&amp;Data!A68&amp;"= 1"&amp;IF(LEFT(Data!M68,1)&lt;&gt;"1","*"&amp;Data!M68,RIGHT(Data!M68,LEN(Data!M68)-1))&amp;" "&amp;CHAR(34)&amp;IF(Data!B68&lt;&gt;"",Data!B68,Data!A68)&amp;CHAR(34)&amp;";","")</f>
        <is>
          <t/>
        </is>
      </c>
    </row>
    <row r="69" customFormat="false" ht="13.8" hidden="false" customHeight="false" outlineLevel="0" collapsed="false">
      <c r="A69" s="15" t="inlineStr">
        <f aca="false">IF(AND(Data!A69&lt;&gt;"",Data!C69="Y"),"parameter Q."&amp;Data!A69&amp;" "&amp;Data!A69&amp;"= 1"&amp;IF(LEFT(Data!M69,1)&lt;&gt;"1","*"&amp;Data!M69,RIGHT(Data!M69,LEN(Data!M69)-1))&amp;" "&amp;CHAR(34)&amp;IF(Data!B69&lt;&gt;"",Data!B69,Data!A69)&amp;CHAR(34)&amp;";","")</f>
        <is>
          <t/>
        </is>
      </c>
    </row>
    <row r="70" customFormat="false" ht="13.8" hidden="false" customHeight="false" outlineLevel="0" collapsed="false">
      <c r="A70" s="15" t="str">
        <f aca="false">IF(AND(Data!A70&lt;&gt;"",Data!C70="Y"),"parameter Q."&amp;Data!A70&amp;" "&amp;Data!A70&amp;"= 1"&amp;IF(LEFT(Data!M70,1)&lt;&gt;"1","*"&amp;Data!M70,RIGHT(Data!M70,LEN(Data!M70)-1))&amp;" "&amp;CHAR(34)&amp;IF(Data!B70&lt;&gt;"",Data!B70,Data!A70)&amp;CHAR(34)&amp;";","")</f>
        <v>parameter Q.Luminance Luminance= 1*U.sb "Luminance";</v>
      </c>
    </row>
    <row r="71" customFormat="false" ht="13.8" hidden="false" customHeight="false" outlineLevel="0" collapsed="false">
      <c r="A71" s="15" t="str">
        <f aca="false">IF(AND(Data!A71&lt;&gt;"",Data!C71="Y"),"parameter Q."&amp;Data!A71&amp;" "&amp;Data!A71&amp;"= 1"&amp;IF(LEFT(Data!M71,1)&lt;&gt;"1","*"&amp;Data!M71,RIGHT(Data!M71,LEN(Data!M71)-1))&amp;" "&amp;CHAR(34)&amp;IF(Data!B71&lt;&gt;"",Data!B71,Data!A71)&amp;CHAR(34)&amp;";","")</f>
        <v>parameter Q.LuminousEmittance LuminousEmittance= 1*U.lx "Luminous emittance";</v>
      </c>
    </row>
    <row r="72" customFormat="false" ht="13.8" hidden="false" customHeight="false" outlineLevel="0" collapsed="false">
      <c r="A72" s="15" t="str">
        <f aca="false">IF(AND(Data!A72&lt;&gt;"",Data!C72="Y"),"parameter Q."&amp;Data!A72&amp;" "&amp;Data!A72&amp;"= 1"&amp;IF(LEFT(Data!M72,1)&lt;&gt;"1","*"&amp;Data!M72,RIGHT(Data!M72,LEN(Data!M72)-1))&amp;" "&amp;CHAR(34)&amp;IF(Data!B72&lt;&gt;"",Data!B72,Data!A72)&amp;CHAR(34)&amp;";","")</f>
        <v>parameter Q.LuminousIntensity LuminousIntensity= 1*U.cd "Luminous intensity";</v>
      </c>
    </row>
    <row r="73" customFormat="false" ht="13.8" hidden="false" customHeight="false" outlineLevel="0" collapsed="false">
      <c r="A73" s="15" t="str">
        <f aca="false">IF(AND(Data!A73&lt;&gt;"",Data!C73="Y"),"parameter Q."&amp;Data!A73&amp;" "&amp;Data!A73&amp;"= 1"&amp;IF(LEFT(Data!M73,1)&lt;&gt;"1","*"&amp;Data!M73,RIGHT(Data!M73,LEN(Data!M73)-1))&amp;" "&amp;CHAR(34)&amp;IF(Data!B73&lt;&gt;"",Data!B73,Data!A73)&amp;CHAR(34)&amp;";","")</f>
        <v>parameter Q.MagneticDipoleMoment MagneticDipoleMoment= 1*U.J/U.T "Magnetic dipole moment";</v>
      </c>
    </row>
    <row r="74" customFormat="false" ht="13.8" hidden="false" customHeight="false" outlineLevel="0" collapsed="false">
      <c r="A74" s="15" t="inlineStr">
        <f aca="false">IF(AND(Data!A74&lt;&gt;"",Data!C74="Y"),"parameter Q."&amp;Data!A74&amp;" "&amp;Data!A74&amp;"= 1"&amp;IF(LEFT(Data!M74,1)&lt;&gt;"1","*"&amp;Data!M74,RIGHT(Data!M74,LEN(Data!M74)-1))&amp;" "&amp;CHAR(34)&amp;IF(Data!B74&lt;&gt;"",Data!B74,Data!A74)&amp;CHAR(34)&amp;";","")</f>
        <is>
          <t/>
        </is>
      </c>
    </row>
    <row r="75" customFormat="false" ht="13.8" hidden="false" customHeight="false" outlineLevel="0" collapsed="false">
      <c r="A75" s="15" t="str">
        <f aca="false">IF(AND(Data!A75&lt;&gt;"",Data!C75="Y"),"parameter Q."&amp;Data!A75&amp;" "&amp;Data!A75&amp;"= 1"&amp;IF(LEFT(Data!M75,1)&lt;&gt;"1","*"&amp;Data!M75,RIGHT(Data!M75,LEN(Data!M75)-1))&amp;" "&amp;CHAR(34)&amp;IF(Data!B75&lt;&gt;"",Data!B75,Data!A75)&amp;CHAR(34)&amp;";","")</f>
        <v>parameter Q.MagneticFieldAux MagneticFieldAux= 1*U.AT/U.m "Auxiliary magnetic field";</v>
      </c>
    </row>
    <row r="76" customFormat="false" ht="13.8" hidden="false" customHeight="false" outlineLevel="0" collapsed="false">
      <c r="A76" s="15" t="inlineStr">
        <f aca="false">IF(AND(Data!A76&lt;&gt;"",Data!C76="Y"),"parameter Q."&amp;Data!A76&amp;" "&amp;Data!A76&amp;"= 1"&amp;IF(LEFT(Data!M76,1)&lt;&gt;"1","*"&amp;Data!M76,RIGHT(Data!M76,LEN(Data!M76)-1))&amp;" "&amp;CHAR(34)&amp;IF(Data!B76&lt;&gt;"",Data!B76,Data!A76)&amp;CHAR(34)&amp;";","")</f>
        <is>
          <t/>
        </is>
      </c>
    </row>
    <row r="77" customFormat="false" ht="13.8" hidden="false" customHeight="false" outlineLevel="0" collapsed="false">
      <c r="A77" s="15" t="str">
        <f aca="false">IF(AND(Data!A77&lt;&gt;"",Data!C77="Y"),"parameter Q."&amp;Data!A77&amp;" "&amp;Data!A77&amp;"= 1"&amp;IF(LEFT(Data!M77,1)&lt;&gt;"1","*"&amp;Data!M77,RIGHT(Data!M77,LEN(Data!M77)-1))&amp;" "&amp;CHAR(34)&amp;IF(Data!B77&lt;&gt;"",Data!B77,Data!A77)&amp;CHAR(34)&amp;";","")</f>
        <v>parameter Q.MagneticFlux MagneticFlux= 1*U.Wb "Magnetic flux";</v>
      </c>
    </row>
    <row r="78" customFormat="false" ht="13.8" hidden="false" customHeight="false" outlineLevel="0" collapsed="false">
      <c r="A78" s="15" t="inlineStr">
        <f aca="false">IF(AND(Data!A78&lt;&gt;"",Data!C78="Y"),"parameter Q."&amp;Data!A78&amp;" "&amp;Data!A78&amp;"= 1"&amp;IF(LEFT(Data!M78,1)&lt;&gt;"1","*"&amp;Data!M78,RIGHT(Data!M78,LEN(Data!M78)-1))&amp;" "&amp;CHAR(34)&amp;IF(Data!B78&lt;&gt;"",Data!B78,Data!A78)&amp;CHAR(34)&amp;";","")</f>
        <is>
          <t/>
        </is>
      </c>
    </row>
    <row r="79" customFormat="false" ht="13.8" hidden="false" customHeight="false" outlineLevel="0" collapsed="false">
      <c r="A79" s="15" t="inlineStr">
        <f aca="false">IF(AND(Data!A79&lt;&gt;"",Data!C79="Y"),"parameter Q."&amp;Data!A79&amp;" "&amp;Data!A79&amp;"= 1"&amp;IF(LEFT(Data!M79,1)&lt;&gt;"1","*"&amp;Data!M79,RIGHT(Data!M79,LEN(Data!M79)-1))&amp;" "&amp;CHAR(34)&amp;IF(Data!B79&lt;&gt;"",Data!B79,Data!A79)&amp;CHAR(34)&amp;";","")</f>
        <is>
          <t/>
        </is>
      </c>
    </row>
    <row r="80" customFormat="false" ht="13.8" hidden="false" customHeight="false" outlineLevel="0" collapsed="false">
      <c r="A80" s="15" t="str">
        <f aca="false">IF(AND(Data!A80&lt;&gt;"",Data!C80="Y"),"parameter Q."&amp;Data!A80&amp;" "&amp;Data!A80&amp;"= 1"&amp;IF(LEFT(Data!M80,1)&lt;&gt;"1","*"&amp;Data!M80,RIGHT(Data!M80,LEN(Data!M80)-1))&amp;" "&amp;CHAR(34)&amp;IF(Data!B80&lt;&gt;"",Data!B80,Data!A80)&amp;CHAR(34)&amp;";","")</f>
        <v>parameter Q.MagneticFluxAreic MagneticFluxAreic= 1*U.T "Areic magnetic flux";</v>
      </c>
    </row>
    <row r="81" customFormat="false" ht="13.8" hidden="false" customHeight="false" outlineLevel="0" collapsed="false">
      <c r="A81" s="15" t="inlineStr">
        <f aca="false">IF(AND(Data!A81&lt;&gt;"",Data!C81="Y"),"parameter Q."&amp;Data!A81&amp;" "&amp;Data!A81&amp;"= 1"&amp;IF(LEFT(Data!M81,1)&lt;&gt;"1","*"&amp;Data!M81,RIGHT(Data!M81,LEN(Data!M81)-1))&amp;" "&amp;CHAR(34)&amp;IF(Data!B81&lt;&gt;"",Data!B81,Data!A81)&amp;CHAR(34)&amp;";","")</f>
        <is>
          <t/>
        </is>
      </c>
    </row>
    <row r="82" customFormat="false" ht="13.8" hidden="false" customHeight="false" outlineLevel="0" collapsed="false">
      <c r="A82" s="15" t="str">
        <f aca="false">IF(AND(Data!A82&lt;&gt;"",Data!C82="Y"),"parameter Q."&amp;Data!A82&amp;" "&amp;Data!A82&amp;"= 1"&amp;IF(LEFT(Data!M82,1)&lt;&gt;"1","*"&amp;Data!M82,RIGHT(Data!M82,LEN(Data!M82)-1))&amp;" "&amp;CHAR(34)&amp;IF(Data!B82&lt;&gt;"",Data!B82,Data!A82)&amp;CHAR(34)&amp;";","")</f>
        <v>parameter Q.MagneticFluxReciprocal MagneticFluxReciprocal= 1/U.Wb "Reciprocal of magnetic flux";</v>
      </c>
    </row>
    <row r="83" customFormat="false" ht="13.8" hidden="false" customHeight="false" outlineLevel="0" collapsed="false">
      <c r="A83" s="15" t="str">
        <f aca="false">IF(AND(Data!A83&lt;&gt;"",Data!C83="Y"),"parameter Q."&amp;Data!A83&amp;" "&amp;Data!A83&amp;"= 1"&amp;IF(LEFT(Data!M83,1)&lt;&gt;"1","*"&amp;Data!M83,RIGHT(Data!M83,LEN(Data!M83)-1))&amp;" "&amp;CHAR(34)&amp;IF(Data!B83&lt;&gt;"",Data!B83,Data!A83)&amp;CHAR(34)&amp;";","")</f>
        <v>parameter Q.MagneticFluxSpecific MagneticFluxSpecific= 1*U.Wb/U.C "Specific magnetic flux";</v>
      </c>
    </row>
    <row r="84" customFormat="false" ht="13.8" hidden="false" customHeight="false" outlineLevel="0" collapsed="false">
      <c r="A84" s="15" t="inlineStr">
        <f aca="false">IF(AND(Data!A84&lt;&gt;"",Data!C84="Y"),"parameter Q."&amp;Data!A84&amp;" "&amp;Data!A84&amp;"= 1"&amp;IF(LEFT(Data!M84,1)&lt;&gt;"1","*"&amp;Data!M84,RIGHT(Data!M84,LEN(Data!M84)-1))&amp;" "&amp;CHAR(34)&amp;IF(Data!B84&lt;&gt;"",Data!B84,Data!A84)&amp;CHAR(34)&amp;";","")</f>
        <is>
          <t/>
        </is>
      </c>
    </row>
    <row r="85" customFormat="false" ht="13.8" hidden="false" customHeight="false" outlineLevel="0" collapsed="false">
      <c r="A85" s="15" t="str">
        <f aca="false">IF(AND(Data!A85&lt;&gt;"",Data!C85="Y"),"parameter Q."&amp;Data!A85&amp;" "&amp;Data!A85&amp;"= 1"&amp;IF(LEFT(Data!M85,1)&lt;&gt;"1","*"&amp;Data!M85,RIGHT(Data!M85,LEN(Data!M85)-1))&amp;" "&amp;CHAR(34)&amp;IF(Data!B85&lt;&gt;"",Data!B85,Data!A85)&amp;CHAR(34)&amp;";","")</f>
        <v>parameter Q.MagnetomotiveForce MagnetomotiveForce= 1*U.AT "Magnetomotive force";</v>
      </c>
    </row>
    <row r="86" customFormat="false" ht="13.8" hidden="false" customHeight="false" outlineLevel="0" collapsed="false">
      <c r="A86" s="15" t="inlineStr">
        <f aca="false">IF(AND(Data!A86&lt;&gt;"",Data!C86="Y"),"parameter Q."&amp;Data!A86&amp;" "&amp;Data!A86&amp;"= 1"&amp;IF(LEFT(Data!M86,1)&lt;&gt;"1","*"&amp;Data!M86,RIGHT(Data!M86,LEN(Data!M86)-1))&amp;" "&amp;CHAR(34)&amp;IF(Data!B86&lt;&gt;"",Data!B86,Data!A86)&amp;CHAR(34)&amp;";","")</f>
        <is>
          <t/>
        </is>
      </c>
    </row>
    <row r="87" customFormat="false" ht="13.8" hidden="false" customHeight="false" outlineLevel="0" collapsed="false">
      <c r="A87" s="15" t="str">
        <f aca="false">IF(AND(Data!A87&lt;&gt;"",Data!C87="Y"),"parameter Q."&amp;Data!A87&amp;" "&amp;Data!A87&amp;"= 1"&amp;IF(LEFT(Data!M87,1)&lt;&gt;"1","*"&amp;Data!M87,RIGHT(Data!M87,LEN(Data!M87)-1))&amp;" "&amp;CHAR(34)&amp;IF(Data!B87&lt;&gt;"",Data!B87,Data!A87)&amp;CHAR(34)&amp;";","")</f>
        <v>parameter Q.Mass Mass= 1*U.kg "Mass";</v>
      </c>
    </row>
    <row r="88" customFormat="false" ht="13.8" hidden="false" customHeight="false" outlineLevel="0" collapsed="false">
      <c r="A88" s="15" t="inlineStr">
        <f aca="false">IF(AND(Data!A88&lt;&gt;"",Data!C88="Y"),"parameter Q."&amp;Data!A88&amp;" "&amp;Data!A88&amp;"= 1"&amp;IF(LEFT(Data!M88,1)&lt;&gt;"1","*"&amp;Data!M88,RIGHT(Data!M88,LEN(Data!M88)-1))&amp;" "&amp;CHAR(34)&amp;IF(Data!B88&lt;&gt;"",Data!B88,Data!A88)&amp;CHAR(34)&amp;";","")</f>
        <is>
          <t/>
        </is>
      </c>
    </row>
    <row r="89" customFormat="false" ht="13.8" hidden="false" customHeight="false" outlineLevel="0" collapsed="false">
      <c r="A89" s="15" t="inlineStr">
        <f aca="false">IF(AND(Data!A89&lt;&gt;"",Data!C89="Y"),"parameter Q."&amp;Data!A89&amp;" "&amp;Data!A89&amp;"= 1"&amp;IF(LEFT(Data!M89,1)&lt;&gt;"1","*"&amp;Data!M89,RIGHT(Data!M89,LEN(Data!M89)-1))&amp;" "&amp;CHAR(34)&amp;IF(Data!B89&lt;&gt;"",Data!B89,Data!A89)&amp;CHAR(34)&amp;";","")</f>
        <is>
          <t/>
        </is>
      </c>
    </row>
    <row r="90" customFormat="false" ht="13.8" hidden="false" customHeight="false" outlineLevel="0" collapsed="false">
      <c r="A90" s="15" t="inlineStr">
        <f aca="false">IF(AND(Data!A90&lt;&gt;"",Data!C90="Y"),"parameter Q."&amp;Data!A90&amp;" "&amp;Data!A90&amp;"= 1"&amp;IF(LEFT(Data!M90,1)&lt;&gt;"1","*"&amp;Data!M90,RIGHT(Data!M90,LEN(Data!M90)-1))&amp;" "&amp;CHAR(34)&amp;IF(Data!B90&lt;&gt;"",Data!B90,Data!A90)&amp;CHAR(34)&amp;";","")</f>
        <is>
          <t/>
        </is>
      </c>
    </row>
    <row r="91" customFormat="false" ht="13.8" hidden="false" customHeight="false" outlineLevel="0" collapsed="false">
      <c r="A91" s="15" t="str">
        <f aca="false">IF(AND(Data!A91&lt;&gt;"",Data!C91="Y"),"parameter Q."&amp;Data!A91&amp;" "&amp;Data!A91&amp;"= 1"&amp;IF(LEFT(Data!M91,1)&lt;&gt;"1","*"&amp;Data!M91,RIGHT(Data!M91,LEN(Data!M91)-1))&amp;" "&amp;CHAR(34)&amp;IF(Data!B91&lt;&gt;"",Data!B91,Data!A91)&amp;CHAR(34)&amp;";","")</f>
        <v/>
      </c>
    </row>
    <row r="92" customFormat="false" ht="13.8" hidden="false" customHeight="false" outlineLevel="0" collapsed="false">
      <c r="A92" s="15" t="str">
        <f aca="false">IF(AND(Data!A92&lt;&gt;"",Data!C92="Y"),"parameter Q."&amp;Data!A92&amp;" "&amp;Data!A92&amp;"= 1"&amp;IF(LEFT(Data!M92,1)&lt;&gt;"1","*"&amp;Data!M92,RIGHT(Data!M92,LEN(Data!M92)-1))&amp;" "&amp;CHAR(34)&amp;IF(Data!B92&lt;&gt;"",Data!B92,Data!A92)&amp;CHAR(34)&amp;";","")</f>
        <v>parameter Q.MassSpecific MassSpecific= 1*U.kg/U.mol "Specific mass";</v>
      </c>
    </row>
    <row r="93" customFormat="false" ht="13.8" hidden="false" customHeight="false" outlineLevel="0" collapsed="false">
      <c r="A93" s="15" t="inlineStr">
        <f aca="false">IF(AND(Data!A93&lt;&gt;"",Data!C93="Y"),"parameter Q."&amp;Data!A93&amp;" "&amp;Data!A93&amp;"= 1"&amp;IF(LEFT(Data!M93,1)&lt;&gt;"1","*"&amp;Data!M93,RIGHT(Data!M93,LEN(Data!M93)-1))&amp;" "&amp;CHAR(34)&amp;IF(Data!B93&lt;&gt;"",Data!B93,Data!A93)&amp;CHAR(34)&amp;";","")</f>
        <is>
          <t/>
        </is>
      </c>
    </row>
    <row r="94" customFormat="false" ht="13.8" hidden="false" customHeight="false" outlineLevel="0" collapsed="false">
      <c r="A94" s="15" t="str">
        <f aca="false">IF(AND(Data!A94&lt;&gt;"",Data!C94="Y"),"parameter Q."&amp;Data!A94&amp;" "&amp;Data!A94&amp;"= 1"&amp;IF(LEFT(Data!M94,1)&lt;&gt;"1","*"&amp;Data!M94,RIGHT(Data!M94,LEN(Data!M94)-1))&amp;" "&amp;CHAR(34)&amp;IF(Data!B94&lt;&gt;"",Data!B94,Data!A94)&amp;CHAR(34)&amp;";","")</f>
        <v>parameter Q.MomentumRotational MomentumRotational= 1*U.J/U.Hz "Rotational momentum";</v>
      </c>
    </row>
    <row r="95" customFormat="false" ht="13.8" hidden="false" customHeight="false" outlineLevel="0" collapsed="false">
      <c r="A95" s="15" t="inlineStr">
        <f aca="false">IF(AND(Data!A95&lt;&gt;"",Data!C95="Y"),"parameter Q."&amp;Data!A95&amp;" "&amp;Data!A95&amp;"= 1"&amp;IF(LEFT(Data!M95,1)&lt;&gt;"1","*"&amp;Data!M95,RIGHT(Data!M95,LEN(Data!M95)-1))&amp;" "&amp;CHAR(34)&amp;IF(Data!B95&lt;&gt;"",Data!B95,Data!A95)&amp;CHAR(34)&amp;";","")</f>
        <is>
          <t/>
        </is>
      </c>
    </row>
    <row r="96" customFormat="false" ht="13.8" hidden="false" customHeight="false" outlineLevel="0" collapsed="false">
      <c r="A96" s="15" t="inlineStr">
        <f aca="false">IF(AND(Data!A96&lt;&gt;"",Data!C96="Y"),"parameter Q."&amp;Data!A96&amp;" "&amp;Data!A96&amp;"= 1"&amp;IF(LEFT(Data!M96,1)&lt;&gt;"1","*"&amp;Data!M96,RIGHT(Data!M96,LEN(Data!M96)-1))&amp;" "&amp;CHAR(34)&amp;IF(Data!B96&lt;&gt;"",Data!B96,Data!A96)&amp;CHAR(34)&amp;";","")</f>
        <is>
          <t/>
        </is>
      </c>
    </row>
    <row r="97" customFormat="false" ht="13.8" hidden="false" customHeight="false" outlineLevel="0" collapsed="false">
      <c r="A97" s="15" t="str">
        <f aca="false">IF(AND(Data!A97&lt;&gt;"",Data!C97="Y"),"parameter Q."&amp;Data!A97&amp;" "&amp;Data!A97&amp;"= 1"&amp;IF(LEFT(Data!M97,1)&lt;&gt;"1","*"&amp;Data!M97,RIGHT(Data!M97,LEN(Data!M97)-1))&amp;" "&amp;CHAR(34)&amp;IF(Data!B97&lt;&gt;"",Data!B97,Data!A97)&amp;CHAR(34)&amp;";","")</f>
        <v>parameter Q.Number Number= 1 "Number";</v>
      </c>
    </row>
    <row r="98" customFormat="false" ht="13.8" hidden="false" customHeight="false" outlineLevel="0" collapsed="false">
      <c r="A98" s="15" t="inlineStr">
        <f aca="false">IF(AND(Data!A98&lt;&gt;"",Data!C98="Y"),"parameter Q."&amp;Data!A98&amp;" "&amp;Data!A98&amp;"= 1"&amp;IF(LEFT(Data!M98,1)&lt;&gt;"1","*"&amp;Data!M98,RIGHT(Data!M98,LEN(Data!M98)-1))&amp;" "&amp;CHAR(34)&amp;IF(Data!B98&lt;&gt;"",Data!B98,Data!A98)&amp;CHAR(34)&amp;";","")</f>
        <is>
          <t/>
        </is>
      </c>
    </row>
    <row r="99" customFormat="false" ht="13.8" hidden="false" customHeight="false" outlineLevel="0" collapsed="false">
      <c r="A99" s="15" t="str">
        <f aca="false">IF(AND(Data!A99&lt;&gt;"",Data!C99="Y"),"parameter Q."&amp;Data!A99&amp;" "&amp;Data!A99&amp;"= 1"&amp;IF(LEFT(Data!M99,1)&lt;&gt;"1","*"&amp;Data!M99,RIGHT(Data!M99,LEN(Data!M99)-1))&amp;" "&amp;CHAR(34)&amp;IF(Data!B99&lt;&gt;"",Data!B99,Data!A99)&amp;CHAR(34)&amp;";","")</f>
        <v>parameter Q.Permeability Permeability= 1*U.Wb/(U.AT*U.m) "Permeability";</v>
      </c>
    </row>
    <row r="100" customFormat="false" ht="13.8" hidden="false" customHeight="false" outlineLevel="0" collapsed="false">
      <c r="A100" s="15" t="inlineStr">
        <f aca="false">IF(AND(Data!A100&lt;&gt;"",Data!C100="Y"),"parameter Q."&amp;Data!A100&amp;" "&amp;Data!A100&amp;"= 1"&amp;IF(LEFT(Data!M100,1)&lt;&gt;"1","*"&amp;Data!M100,RIGHT(Data!M100,LEN(Data!M100)-1))&amp;" "&amp;CHAR(34)&amp;IF(Data!B100&lt;&gt;"",Data!B100,Data!A100)&amp;CHAR(34)&amp;";","")</f>
        <is>
          <t/>
        </is>
      </c>
    </row>
    <row r="101" customFormat="false" ht="13.8" hidden="false" customHeight="false" outlineLevel="0" collapsed="false">
      <c r="A101" s="15" t="str">
        <f aca="false">IF(AND(Data!A101&lt;&gt;"",Data!C101="Y"),"parameter Q."&amp;Data!A101&amp;" "&amp;Data!A101&amp;"= 1"&amp;IF(LEFT(Data!M101,1)&lt;&gt;"1","*"&amp;Data!M101,RIGHT(Data!M101,LEN(Data!M101)-1))&amp;" "&amp;CHAR(34)&amp;IF(Data!B101&lt;&gt;"",Data!B101,Data!A101)&amp;CHAR(34)&amp;";","")</f>
        <v>parameter Q.Permittivity Permittivity= 1*U.F/U.m "Permittivity";</v>
      </c>
    </row>
    <row r="102" customFormat="false" ht="13.8" hidden="false" customHeight="false" outlineLevel="0" collapsed="false">
      <c r="A102" s="15" t="inlineStr">
        <f aca="false">IF(AND(Data!A102&lt;&gt;"",Data!C102="Y"),"parameter Q."&amp;Data!A102&amp;" "&amp;Data!A102&amp;"= 1"&amp;IF(LEFT(Data!M102,1)&lt;&gt;"1","*"&amp;Data!M102,RIGHT(Data!M102,LEN(Data!M102)-1))&amp;" "&amp;CHAR(34)&amp;IF(Data!B102&lt;&gt;"",Data!B102,Data!A102)&amp;CHAR(34)&amp;";","")</f>
        <is>
          <t/>
        </is>
      </c>
    </row>
    <row r="103" customFormat="false" ht="13.8" hidden="false" customHeight="false" outlineLevel="0" collapsed="false">
      <c r="A103" s="15" t="inlineStr">
        <f aca="false">IF(AND(Data!A103&lt;&gt;"",Data!C103="Y"),"parameter Q."&amp;Data!A103&amp;" "&amp;Data!A103&amp;"= 1"&amp;IF(LEFT(Data!M103,1)&lt;&gt;"1","*"&amp;Data!M103,RIGHT(Data!M103,LEN(Data!M103)-1))&amp;" "&amp;CHAR(34)&amp;IF(Data!B103&lt;&gt;"",Data!B103,Data!A103)&amp;CHAR(34)&amp;";","")</f>
        <is>
          <t/>
        </is>
      </c>
    </row>
    <row r="104" customFormat="false" ht="13.8" hidden="false" customHeight="false" outlineLevel="0" collapsed="false">
      <c r="A104" s="15" t="str">
        <f aca="false">IF(AND(Data!A104&lt;&gt;"",Data!C104="Y"),"parameter Q."&amp;Data!A104&amp;" "&amp;Data!A104&amp;"= 1"&amp;IF(LEFT(Data!M104,1)&lt;&gt;"1","*"&amp;Data!M104,RIGHT(Data!M104,LEN(Data!M104)-1))&amp;" "&amp;CHAR(34)&amp;IF(Data!B104&lt;&gt;"",Data!B104,Data!A104)&amp;CHAR(34)&amp;";","")</f>
        <v>parameter Q.PermittivityReciprocal PermittivityReciprocal= 1*U.m/U.F "Reciprocal of permittivity";</v>
      </c>
    </row>
    <row r="105" customFormat="false" ht="13.8" hidden="false" customHeight="false" outlineLevel="0" collapsed="false">
      <c r="A105" s="15" t="inlineStr">
        <f aca="false">IF(AND(Data!A105&lt;&gt;"",Data!C105="Y"),"parameter Q."&amp;Data!A105&amp;" "&amp;Data!A105&amp;"= 1"&amp;IF(LEFT(Data!M105,1)&lt;&gt;"1","*"&amp;Data!M105,RIGHT(Data!M105,LEN(Data!M105)-1))&amp;" "&amp;CHAR(34)&amp;IF(Data!B105&lt;&gt;"",Data!B105,Data!A105)&amp;CHAR(34)&amp;";","")</f>
        <is>
          <t/>
        </is>
      </c>
    </row>
    <row r="106" customFormat="false" ht="13.8" hidden="false" customHeight="false" outlineLevel="0" collapsed="false">
      <c r="A106" s="15" t="inlineStr">
        <f aca="false">IF(AND(Data!A106&lt;&gt;"",Data!C106="Y"),"parameter Q."&amp;Data!A106&amp;" "&amp;Data!A106&amp;"= 1"&amp;IF(LEFT(Data!M106,1)&lt;&gt;"1","*"&amp;Data!M106,RIGHT(Data!M106,LEN(Data!M106)-1))&amp;" "&amp;CHAR(34)&amp;IF(Data!B106&lt;&gt;"",Data!B106,Data!A106)&amp;CHAR(34)&amp;";","")</f>
        <is>
          <t/>
        </is>
      </c>
    </row>
    <row r="107" customFormat="false" ht="13.8" hidden="false" customHeight="false" outlineLevel="0" collapsed="false">
      <c r="A107" s="15" t="inlineStr">
        <f aca="false">IF(AND(Data!A107&lt;&gt;"",Data!C107="Y"),"parameter Q."&amp;Data!A107&amp;" "&amp;Data!A107&amp;"= 1"&amp;IF(LEFT(Data!M107,1)&lt;&gt;"1","*"&amp;Data!M107,RIGHT(Data!M107,LEN(Data!M107)-1))&amp;" "&amp;CHAR(34)&amp;IF(Data!B107&lt;&gt;"",Data!B107,Data!A107)&amp;CHAR(34)&amp;";","")</f>
        <is>
          <t/>
        </is>
      </c>
    </row>
    <row r="108" customFormat="false" ht="13.8" hidden="false" customHeight="false" outlineLevel="0" collapsed="false">
      <c r="A108" s="15" t="str">
        <f aca="false">IF(AND(Data!A108&lt;&gt;"",Data!C108="Y"),"parameter Q."&amp;Data!A108&amp;" "&amp;Data!A108&amp;"= 1"&amp;IF(LEFT(Data!M108,1)&lt;&gt;"1","*"&amp;Data!M108,RIGHT(Data!M108,LEN(Data!M108)-1))&amp;" "&amp;CHAR(34)&amp;IF(Data!B108&lt;&gt;"",Data!B108,Data!A108)&amp;CHAR(34)&amp;";","")</f>
        <v>parameter Q.Potential Potential= 1*U.V "Potential";</v>
      </c>
    </row>
    <row r="109" customFormat="false" ht="13.8" hidden="false" customHeight="false" outlineLevel="0" collapsed="false">
      <c r="A109" s="15" t="inlineStr">
        <f aca="false">IF(AND(Data!A109&lt;&gt;"",Data!C109="Y"),"parameter Q."&amp;Data!A109&amp;" "&amp;Data!A109&amp;"= 1"&amp;IF(LEFT(Data!M109,1)&lt;&gt;"1","*"&amp;Data!M109,RIGHT(Data!M109,LEN(Data!M109)-1))&amp;" "&amp;CHAR(34)&amp;IF(Data!B109&lt;&gt;"",Data!B109,Data!A109)&amp;CHAR(34)&amp;";","")</f>
        <is>
          <t/>
        </is>
      </c>
    </row>
    <row r="110" customFormat="false" ht="13.8" hidden="false" customHeight="false" outlineLevel="0" collapsed="false">
      <c r="A110" s="15" t="inlineStr">
        <f aca="false">IF(AND(Data!A110&lt;&gt;"",Data!C110="Y"),"parameter Q."&amp;Data!A110&amp;" "&amp;Data!A110&amp;"= 1"&amp;IF(LEFT(Data!M110,1)&lt;&gt;"1","*"&amp;Data!M110,RIGHT(Data!M110,LEN(Data!M110)-1))&amp;" "&amp;CHAR(34)&amp;IF(Data!B110&lt;&gt;"",Data!B110,Data!A110)&amp;CHAR(34)&amp;";","")</f>
        <is>
          <t/>
        </is>
      </c>
    </row>
    <row r="111" customFormat="false" ht="13.8" hidden="false" customHeight="false" outlineLevel="0" collapsed="false">
      <c r="A111" s="15" t="str">
        <f aca="false">IF(AND(Data!A111&lt;&gt;"",Data!C111="Y"),"parameter Q."&amp;Data!A111&amp;" "&amp;Data!A111&amp;"= 1"&amp;IF(LEFT(Data!M111,1)&lt;&gt;"1","*"&amp;Data!M111,RIGHT(Data!M111,LEN(Data!M111)-1))&amp;" "&amp;CHAR(34)&amp;IF(Data!B111&lt;&gt;"",Data!B111,Data!A111)&amp;CHAR(34)&amp;";","")</f>
        <v>parameter Q.PotentialAbsolute PotentialAbsolute= 1*U.K "Absolute potential";</v>
      </c>
    </row>
    <row r="112" customFormat="false" ht="13.8" hidden="false" customHeight="false" outlineLevel="0" collapsed="false">
      <c r="A112" s="15" t="inlineStr">
        <f aca="false">IF(AND(Data!A112&lt;&gt;"",Data!C112="Y"),"parameter Q."&amp;Data!A112&amp;" "&amp;Data!A112&amp;"= 1"&amp;IF(LEFT(Data!M112,1)&lt;&gt;"1","*"&amp;Data!M112,RIGHT(Data!M112,LEN(Data!M112)-1))&amp;" "&amp;CHAR(34)&amp;IF(Data!B112&lt;&gt;"",Data!B112,Data!A112)&amp;CHAR(34)&amp;";","")</f>
        <is>
          <t/>
        </is>
      </c>
    </row>
    <row r="113" customFormat="false" ht="13.8" hidden="false" customHeight="false" outlineLevel="0" collapsed="false">
      <c r="A113" s="15" t="str">
        <f aca="false">IF(AND(Data!A113&lt;&gt;"",Data!C113="Y"),"parameter Q."&amp;Data!A113&amp;" "&amp;Data!A113&amp;"= 1"&amp;IF(LEFT(Data!M113,1)&lt;&gt;"1","*"&amp;Data!M113,RIGHT(Data!M113,LEN(Data!M113)-1))&amp;" "&amp;CHAR(34)&amp;IF(Data!B113&lt;&gt;"",Data!B113,Data!A113)&amp;CHAR(34)&amp;";","")</f>
        <v>parameter Q.PotentialPerWavenumber PotentialPerWavenumber= 1*U.V*U.m/U.rad "Potential per wavenumber";</v>
      </c>
    </row>
    <row r="114" customFormat="false" ht="13.8" hidden="false" customHeight="false" outlineLevel="0" collapsed="false">
      <c r="A114" s="15" t="str">
        <f aca="false">IF(AND(Data!A114&lt;&gt;"",Data!C114="Y"),"parameter Q."&amp;Data!A114&amp;" "&amp;Data!A114&amp;"= 1"&amp;IF(LEFT(Data!M114,1)&lt;&gt;"1","*"&amp;Data!M114,RIGHT(Data!M114,LEN(Data!M114)-1))&amp;" "&amp;CHAR(34)&amp;IF(Data!B114&lt;&gt;"",Data!B114,Data!A114)&amp;CHAR(34)&amp;";","")</f>
        <v>parameter Q.Power Power= 1*U.W "Power";</v>
      </c>
    </row>
    <row r="115" customFormat="false" ht="13.8" hidden="false" customHeight="false" outlineLevel="0" collapsed="false">
      <c r="A115" s="15" t="str">
        <f aca="false">IF(AND(Data!A115&lt;&gt;"",Data!C115="Y"),"parameter Q."&amp;Data!A115&amp;" "&amp;Data!A115&amp;"= 1"&amp;IF(LEFT(Data!M115,1)&lt;&gt;"1","*"&amp;Data!M115,RIGHT(Data!M115,LEN(Data!M115)-1))&amp;" "&amp;CHAR(34)&amp;IF(Data!B115&lt;&gt;"",Data!B115,Data!A115)&amp;CHAR(34)&amp;";","")</f>
        <v>parameter Q.PowerArea PowerArea= 1*U.W*U.m^2 "Power times area";</v>
      </c>
    </row>
    <row r="116" customFormat="false" ht="13.8" hidden="false" customHeight="false" outlineLevel="0" collapsed="false">
      <c r="A116" s="15" t="str">
        <f aca="false">IF(AND(Data!A116&lt;&gt;"",Data!C116="Y"),"parameter Q."&amp;Data!A116&amp;" "&amp;Data!A116&amp;"= 1"&amp;IF(LEFT(Data!M116,1)&lt;&gt;"1","*"&amp;Data!M116,RIGHT(Data!M116,LEN(Data!M116)-1))&amp;" "&amp;CHAR(34)&amp;IF(Data!B116&lt;&gt;"",Data!B116,Data!A116)&amp;CHAR(34)&amp;";","")</f>
        <v>parameter Q.PowerAreic PowerAreic= 1*U.W/U.m^2 "Areic power";</v>
      </c>
    </row>
    <row r="117" customFormat="false" ht="13.8" hidden="false" customHeight="false" outlineLevel="0" collapsed="false">
      <c r="A117" s="15" t="str">
        <f aca="false">IF(AND(Data!A117&lt;&gt;"",Data!C117="Y"),"parameter Q."&amp;Data!A117&amp;" "&amp;Data!A117&amp;"= 1"&amp;IF(LEFT(Data!M117,1)&lt;&gt;"1","*"&amp;Data!M117,RIGHT(Data!M117,LEN(Data!M117)-1))&amp;" "&amp;CHAR(34)&amp;IF(Data!B117&lt;&gt;"",Data!B117,Data!A117)&amp;CHAR(34)&amp;";","")</f>
        <v>parameter Q.PowerAreicPerPotential4 PowerAreicPerPotential4= 1*U.W/(U.m^2*U.K^4) "Areic power per 4th power of potential";</v>
      </c>
    </row>
    <row r="118" customFormat="false" ht="13.8" hidden="false" customHeight="false" outlineLevel="0" collapsed="false">
      <c r="A118" s="15" t="inlineStr">
        <f aca="false">IF(AND(Data!A118&lt;&gt;"",Data!C118="Y"),"parameter Q."&amp;Data!A118&amp;" "&amp;Data!A118&amp;"= 1"&amp;IF(LEFT(Data!M118,1)&lt;&gt;"1","*"&amp;Data!M118,RIGHT(Data!M118,LEN(Data!M118)-1))&amp;" "&amp;CHAR(34)&amp;IF(Data!B118&lt;&gt;"",Data!B118,Data!A118)&amp;CHAR(34)&amp;";","")</f>
        <is>
          <t/>
        </is>
      </c>
    </row>
    <row r="119" customFormat="false" ht="13.8" hidden="false" customHeight="false" outlineLevel="0" collapsed="false">
      <c r="A119" s="15" t="inlineStr">
        <f aca="false">IF(AND(Data!A119&lt;&gt;"",Data!C119="Y"),"parameter Q."&amp;Data!A119&amp;" "&amp;Data!A119&amp;"= 1"&amp;IF(LEFT(Data!M119,1)&lt;&gt;"1","*"&amp;Data!M119,RIGHT(Data!M119,LEN(Data!M119)-1))&amp;" "&amp;CHAR(34)&amp;IF(Data!B119&lt;&gt;"",Data!B119,Data!A119)&amp;CHAR(34)&amp;";","")</f>
        <is>
          <t/>
        </is>
      </c>
    </row>
    <row r="120" customFormat="false" ht="13.8" hidden="false" customHeight="false" outlineLevel="0" collapsed="false">
      <c r="A120" s="15" t="inlineStr">
        <f aca="false">IF(AND(Data!A120&lt;&gt;"",Data!C120="Y"),"parameter Q."&amp;Data!A120&amp;" "&amp;Data!A120&amp;"= 1"&amp;IF(LEFT(Data!M120,1)&lt;&gt;"1","*"&amp;Data!M120,RIGHT(Data!M120,LEN(Data!M120)-1))&amp;" "&amp;CHAR(34)&amp;IF(Data!B120&lt;&gt;"",Data!B120,Data!A120)&amp;CHAR(34)&amp;";","")</f>
        <is>
          <t/>
        </is>
      </c>
    </row>
    <row r="121" customFormat="false" ht="13.8" hidden="false" customHeight="false" outlineLevel="0" collapsed="false">
      <c r="A121" s="15" t="inlineStr">
        <f aca="false">IF(AND(Data!A121&lt;&gt;"",Data!C121="Y"),"parameter Q."&amp;Data!A121&amp;" "&amp;Data!A121&amp;"= 1"&amp;IF(LEFT(Data!M121,1)&lt;&gt;"1","*"&amp;Data!M121,RIGHT(Data!M121,LEN(Data!M121)-1))&amp;" "&amp;CHAR(34)&amp;IF(Data!B121&lt;&gt;"",Data!B121,Data!A121)&amp;CHAR(34)&amp;";","")</f>
        <is>
          <t/>
        </is>
      </c>
    </row>
    <row r="122" customFormat="false" ht="13.8" hidden="false" customHeight="false" outlineLevel="0" collapsed="false">
      <c r="A122" s="15" t="str">
        <f aca="false">IF(AND(Data!A122&lt;&gt;"",Data!C122="Y"),"parameter Q."&amp;Data!A122&amp;" "&amp;Data!A122&amp;"= 1"&amp;IF(LEFT(Data!M122,1)&lt;&gt;"1","*"&amp;Data!M122,RIGHT(Data!M122,LEN(Data!M122)-1))&amp;" "&amp;CHAR(34)&amp;IF(Data!B122&lt;&gt;"",Data!B122,Data!A122)&amp;CHAR(34)&amp;";","")</f>
        <v>parameter Q.Pressure Pressure= 1*U.Pa "Pressure";</v>
      </c>
    </row>
    <row r="123" customFormat="false" ht="13.8" hidden="false" customHeight="false" outlineLevel="0" collapsed="false">
      <c r="A123" s="15" t="inlineStr">
        <f aca="false">IF(AND(Data!A123&lt;&gt;"",Data!C123="Y"),"parameter Q."&amp;Data!A123&amp;" "&amp;Data!A123&amp;"= 1"&amp;IF(LEFT(Data!M123,1)&lt;&gt;"1","*"&amp;Data!M123,RIGHT(Data!M123,LEN(Data!M123)-1))&amp;" "&amp;CHAR(34)&amp;IF(Data!B123&lt;&gt;"",Data!B123,Data!A123)&amp;CHAR(34)&amp;";","")</f>
        <is>
          <t/>
        </is>
      </c>
    </row>
    <row r="124" customFormat="false" ht="13.8" hidden="false" customHeight="false" outlineLevel="0" collapsed="false">
      <c r="A124" s="15" t="inlineStr">
        <f aca="false">IF(AND(Data!A124&lt;&gt;"",Data!C124="Y"),"parameter Q."&amp;Data!A124&amp;" "&amp;Data!A124&amp;"= 1"&amp;IF(LEFT(Data!M124,1)&lt;&gt;"1","*"&amp;Data!M124,RIGHT(Data!M124,LEN(Data!M124)-1))&amp;" "&amp;CHAR(34)&amp;IF(Data!B124&lt;&gt;"",Data!B124,Data!A124)&amp;CHAR(34)&amp;";","")</f>
        <is>
          <t/>
        </is>
      </c>
    </row>
    <row r="125" customFormat="false" ht="13.8" hidden="false" customHeight="false" outlineLevel="0" collapsed="false">
      <c r="A125" s="15" t="inlineStr">
        <f aca="false">IF(AND(Data!A125&lt;&gt;"",Data!C125="Y"),"parameter Q."&amp;Data!A125&amp;" "&amp;Data!A125&amp;"= 1"&amp;IF(LEFT(Data!M125,1)&lt;&gt;"1","*"&amp;Data!M125,RIGHT(Data!M125,LEN(Data!M125)-1))&amp;" "&amp;CHAR(34)&amp;IF(Data!B125&lt;&gt;"",Data!B125,Data!A125)&amp;CHAR(34)&amp;";","")</f>
        <is>
          <t/>
        </is>
      </c>
    </row>
    <row r="126" customFormat="false" ht="13.8" hidden="false" customHeight="false" outlineLevel="0" collapsed="false">
      <c r="A126" s="15" t="inlineStr">
        <f aca="false">IF(AND(Data!A126&lt;&gt;"",Data!C126="Y"),"parameter Q."&amp;Data!A126&amp;" "&amp;Data!A126&amp;"= 1"&amp;IF(LEFT(Data!M126,1)&lt;&gt;"1","*"&amp;Data!M126,RIGHT(Data!M126,LEN(Data!M126)-1))&amp;" "&amp;CHAR(34)&amp;IF(Data!B126&lt;&gt;"",Data!B126,Data!A126)&amp;CHAR(34)&amp;";","")</f>
        <is>
          <t/>
        </is>
      </c>
    </row>
    <row r="127" customFormat="false" ht="13.8" hidden="false" customHeight="false" outlineLevel="0" collapsed="false">
      <c r="A127" s="15" t="inlineStr">
        <f aca="false">IF(AND(Data!A127&lt;&gt;"",Data!C127="Y"),"parameter Q."&amp;Data!A127&amp;" "&amp;Data!A127&amp;"= 1"&amp;IF(LEFT(Data!M127,1)&lt;&gt;"1","*"&amp;Data!M127,RIGHT(Data!M127,LEN(Data!M127)-1))&amp;" "&amp;CHAR(34)&amp;IF(Data!B127&lt;&gt;"",Data!B127,Data!A127)&amp;CHAR(34)&amp;";","")</f>
        <is>
          <t/>
        </is>
      </c>
    </row>
    <row r="128" customFormat="false" ht="13.8" hidden="false" customHeight="false" outlineLevel="0" collapsed="false">
      <c r="A128" s="15" t="str">
        <f aca="false">IF(AND(Data!A128&lt;&gt;"",Data!C128="Y"),"parameter Q."&amp;Data!A128&amp;" "&amp;Data!A128&amp;"= 1"&amp;IF(LEFT(Data!M128,1)&lt;&gt;"1","*"&amp;Data!M128,RIGHT(Data!M128,LEN(Data!M128)-1))&amp;" "&amp;CHAR(34)&amp;IF(Data!B128&lt;&gt;"",Data!B128,Data!A128)&amp;CHAR(34)&amp;";","")</f>
        <v>parameter Q.PressureLineic PressureLineic= 1*U.Pa/U.m "Lineic pressure";</v>
      </c>
    </row>
    <row r="129" customFormat="false" ht="13.8" hidden="false" customHeight="false" outlineLevel="0" collapsed="false">
      <c r="A129" s="15" t="str">
        <f aca="false">IF(AND(Data!A129&lt;&gt;"",Data!C129="Y"),"parameter Q."&amp;Data!A129&amp;" "&amp;Data!A129&amp;"= 1"&amp;IF(LEFT(Data!M129,1)&lt;&gt;"1","*"&amp;Data!M129,RIGHT(Data!M129,LEN(Data!M129)-1))&amp;" "&amp;CHAR(34)&amp;IF(Data!B129&lt;&gt;"",Data!B129,Data!A129)&amp;CHAR(34)&amp;";","")</f>
        <v>parameter Q.Resistance Resistance= 1*U.ohm "Resistance";</v>
      </c>
    </row>
    <row r="130" customFormat="false" ht="13.8" hidden="false" customHeight="false" outlineLevel="0" collapsed="false">
      <c r="A130" s="15" t="inlineStr">
        <f aca="false">IF(AND(Data!A130&lt;&gt;"",Data!C130="Y"),"parameter Q."&amp;Data!A130&amp;" "&amp;Data!A130&amp;"= 1"&amp;IF(LEFT(Data!M130,1)&lt;&gt;"1","*"&amp;Data!M130,RIGHT(Data!M130,LEN(Data!M130)-1))&amp;" "&amp;CHAR(34)&amp;IF(Data!B130&lt;&gt;"",Data!B130,Data!A130)&amp;CHAR(34)&amp;";","")</f>
        <is>
          <t/>
        </is>
      </c>
    </row>
    <row r="131" customFormat="false" ht="13.8" hidden="false" customHeight="false" outlineLevel="0" collapsed="false">
      <c r="A131" s="15" t="inlineStr">
        <f aca="false">IF(AND(Data!A131&lt;&gt;"",Data!C131="Y"),"parameter Q."&amp;Data!A131&amp;" "&amp;Data!A131&amp;"= 1"&amp;IF(LEFT(Data!M131,1)&lt;&gt;"1","*"&amp;Data!M131,RIGHT(Data!M131,LEN(Data!M131)-1))&amp;" "&amp;CHAR(34)&amp;IF(Data!B131&lt;&gt;"",Data!B131,Data!A131)&amp;CHAR(34)&amp;";","")</f>
        <is>
          <t/>
        </is>
      </c>
    </row>
    <row r="132" customFormat="false" ht="13.8" hidden="false" customHeight="false" outlineLevel="0" collapsed="false">
      <c r="A132" s="15" t="inlineStr">
        <f aca="false">IF(AND(Data!A132&lt;&gt;"",Data!C132="Y"),"parameter Q."&amp;Data!A132&amp;" "&amp;Data!A132&amp;"= 1"&amp;IF(LEFT(Data!M132,1)&lt;&gt;"1","*"&amp;Data!M132,RIGHT(Data!M132,LEN(Data!M132)-1))&amp;" "&amp;CHAR(34)&amp;IF(Data!B132&lt;&gt;"",Data!B132,Data!A132)&amp;CHAR(34)&amp;";","")</f>
        <is>
          <t/>
        </is>
      </c>
    </row>
    <row r="133" customFormat="false" ht="13.8" hidden="false" customHeight="false" outlineLevel="0" collapsed="false">
      <c r="A133" s="15" t="inlineStr">
        <f aca="false">IF(AND(Data!A133&lt;&gt;"",Data!C133="Y"),"parameter Q."&amp;Data!A133&amp;" "&amp;Data!A133&amp;"= 1"&amp;IF(LEFT(Data!M133,1)&lt;&gt;"1","*"&amp;Data!M133,RIGHT(Data!M133,LEN(Data!M133)-1))&amp;" "&amp;CHAR(34)&amp;IF(Data!B133&lt;&gt;"",Data!B133,Data!A133)&amp;CHAR(34)&amp;";","")</f>
        <is>
          <t/>
        </is>
      </c>
    </row>
    <row r="134" customFormat="false" ht="13.8" hidden="false" customHeight="false" outlineLevel="0" collapsed="false">
      <c r="A134" s="15" t="inlineStr">
        <f aca="false">IF(AND(Data!A134&lt;&gt;"",Data!C134="Y"),"parameter Q."&amp;Data!A134&amp;" "&amp;Data!A134&amp;"= 1"&amp;IF(LEFT(Data!M134,1)&lt;&gt;"1","*"&amp;Data!M134,RIGHT(Data!M134,LEN(Data!M134)-1))&amp;" "&amp;CHAR(34)&amp;IF(Data!B134&lt;&gt;"",Data!B134,Data!A134)&amp;CHAR(34)&amp;";","")</f>
        <is>
          <t/>
        </is>
      </c>
    </row>
    <row r="135" customFormat="false" ht="13.8" hidden="false" customHeight="false" outlineLevel="0" collapsed="false">
      <c r="A135" s="15" t="inlineStr">
        <f aca="false">IF(AND(Data!A135&lt;&gt;"",Data!C135="Y"),"parameter Q."&amp;Data!A135&amp;" "&amp;Data!A135&amp;"= 1"&amp;IF(LEFT(Data!M135,1)&lt;&gt;"1","*"&amp;Data!M135,RIGHT(Data!M135,LEN(Data!M135)-1))&amp;" "&amp;CHAR(34)&amp;IF(Data!B135&lt;&gt;"",Data!B135,Data!A135)&amp;CHAR(34)&amp;";","")</f>
        <is>
          <t/>
        </is>
      </c>
    </row>
    <row r="136" customFormat="false" ht="13.8" hidden="false" customHeight="false" outlineLevel="0" collapsed="false">
      <c r="A136" s="15" t="str">
        <f aca="false">IF(AND(Data!A136&lt;&gt;"",Data!C136="Y"),"parameter Q."&amp;Data!A136&amp;" "&amp;Data!A136&amp;"= 1"&amp;IF(LEFT(Data!M136,1)&lt;&gt;"1","*"&amp;Data!M136,RIGHT(Data!M136,LEN(Data!M136)-1))&amp;" "&amp;CHAR(34)&amp;IF(Data!B136&lt;&gt;"",Data!B136,Data!A136)&amp;CHAR(34)&amp;";","")</f>
        <v>parameter Q.Time Time= 1*U.s "Time";</v>
      </c>
    </row>
    <row r="137" customFormat="false" ht="13.8" hidden="false" customHeight="false" outlineLevel="0" collapsed="false">
      <c r="A137" s="15" t="inlineStr">
        <f aca="false">IF(AND(Data!A137&lt;&gt;"",Data!C137="Y"),"parameter Q."&amp;Data!A137&amp;" "&amp;Data!A137&amp;"= 1"&amp;IF(LEFT(Data!M137,1)&lt;&gt;"1","*"&amp;Data!M137,RIGHT(Data!M137,LEN(Data!M137)-1))&amp;" "&amp;CHAR(34)&amp;IF(Data!B137&lt;&gt;"",Data!B137,Data!A137)&amp;CHAR(34)&amp;";","")</f>
        <is>
          <t/>
        </is>
      </c>
    </row>
    <row r="138" customFormat="false" ht="13.8" hidden="false" customHeight="false" outlineLevel="0" collapsed="false">
      <c r="A138" s="15" t="inlineStr">
        <f aca="false">IF(AND(Data!A138&lt;&gt;"",Data!C138="Y"),"parameter Q."&amp;Data!A138&amp;" "&amp;Data!A138&amp;"= 1"&amp;IF(LEFT(Data!M138,1)&lt;&gt;"1","*"&amp;Data!M138,RIGHT(Data!M138,LEN(Data!M138)-1))&amp;" "&amp;CHAR(34)&amp;IF(Data!B138&lt;&gt;"",Data!B138,Data!A138)&amp;CHAR(34)&amp;";","")</f>
        <is>
          <t/>
        </is>
      </c>
    </row>
    <row r="139" customFormat="false" ht="13.8" hidden="false" customHeight="false" outlineLevel="0" collapsed="false">
      <c r="A139" s="15" t="inlineStr">
        <f aca="false">IF(AND(Data!A139&lt;&gt;"",Data!C139="Y"),"parameter Q."&amp;Data!A139&amp;" "&amp;Data!A139&amp;"= 1"&amp;IF(LEFT(Data!M139,1)&lt;&gt;"1","*"&amp;Data!M139,RIGHT(Data!M139,LEN(Data!M139)-1))&amp;" "&amp;CHAR(34)&amp;IF(Data!B139&lt;&gt;"",Data!B139,Data!A139)&amp;CHAR(34)&amp;";","")</f>
        <is>
          <t/>
        </is>
      </c>
    </row>
    <row r="140" customFormat="false" ht="13.8" hidden="false" customHeight="false" outlineLevel="0" collapsed="false">
      <c r="A140" s="15" t="inlineStr">
        <f aca="false">IF(AND(Data!A140&lt;&gt;"",Data!C140="Y"),"parameter Q."&amp;Data!A140&amp;" "&amp;Data!A140&amp;"= 1"&amp;IF(LEFT(Data!M140,1)&lt;&gt;"1","*"&amp;Data!M140,RIGHT(Data!M140,LEN(Data!M140)-1))&amp;" "&amp;CHAR(34)&amp;IF(Data!B140&lt;&gt;"",Data!B140,Data!A140)&amp;CHAR(34)&amp;";","")</f>
        <is>
          <t/>
        </is>
      </c>
    </row>
    <row r="141" customFormat="false" ht="13.8" hidden="false" customHeight="false" outlineLevel="0" collapsed="false">
      <c r="A141" s="15" t="str">
        <f aca="false">IF(AND(Data!A141&lt;&gt;"",Data!C141="Y"),"parameter Q."&amp;Data!A141&amp;" "&amp;Data!A141&amp;"= 1"&amp;IF(LEFT(Data!M141,1)&lt;&gt;"1","*"&amp;Data!M141,RIGHT(Data!M141,LEN(Data!M141)-1))&amp;" "&amp;CHAR(34)&amp;IF(Data!B141&lt;&gt;"",Data!B141,Data!A141)&amp;CHAR(34)&amp;";","")</f>
        <v>parameter Q.TimeReciprocal TimeReciprocal= 1*U.Bq "Reciprocal of time";</v>
      </c>
    </row>
    <row r="142" customFormat="false" ht="13.8" hidden="false" customHeight="false" outlineLevel="0" collapsed="false">
      <c r="A142" s="15" t="inlineStr">
        <f aca="false">IF(AND(Data!A142&lt;&gt;"",Data!C142="Y"),"parameter Q."&amp;Data!A142&amp;" "&amp;Data!A142&amp;"= 1"&amp;IF(LEFT(Data!M142,1)&lt;&gt;"1","*"&amp;Data!M142,RIGHT(Data!M142,LEN(Data!M142)-1))&amp;" "&amp;CHAR(34)&amp;IF(Data!B142&lt;&gt;"",Data!B142,Data!A142)&amp;CHAR(34)&amp;";","")</f>
        <is>
          <t/>
        </is>
      </c>
    </row>
    <row r="143" customFormat="false" ht="13.8" hidden="false" customHeight="false" outlineLevel="0" collapsed="false">
      <c r="A143" s="15" t="str">
        <f aca="false">IF(AND(Data!A143&lt;&gt;"",Data!C143="Y"),"parameter Q."&amp;Data!A143&amp;" "&amp;Data!A143&amp;"= 1"&amp;IF(LEFT(Data!M143,1)&lt;&gt;"1","*"&amp;Data!M143,RIGHT(Data!M143,LEN(Data!M143)-1))&amp;" "&amp;CHAR(34)&amp;IF(Data!B143&lt;&gt;"",Data!B143,Data!A143)&amp;CHAR(34)&amp;";","")</f>
        <v>parameter Q.Velocity Velocity= 1*U.m/U.s "Velocity";</v>
      </c>
    </row>
    <row r="144" customFormat="false" ht="13.8" hidden="false" customHeight="false" outlineLevel="0" collapsed="false">
      <c r="A144" s="15" t="inlineStr">
        <f aca="false">IF(AND(Data!A144&lt;&gt;"",Data!C144="Y"),"parameter Q."&amp;Data!A144&amp;" "&amp;Data!A144&amp;"= 1"&amp;IF(LEFT(Data!M144,1)&lt;&gt;"1","*"&amp;Data!M144,RIGHT(Data!M144,LEN(Data!M144)-1))&amp;" "&amp;CHAR(34)&amp;IF(Data!B144&lt;&gt;"",Data!B144,Data!A144)&amp;CHAR(34)&amp;";","")</f>
        <is>
          <t/>
        </is>
      </c>
    </row>
    <row r="145" customFormat="false" ht="13.8" hidden="false" customHeight="false" outlineLevel="0" collapsed="false">
      <c r="A145" s="15" t="inlineStr">
        <f aca="false">IF(AND(Data!A145&lt;&gt;"",Data!C145="Y"),"parameter Q."&amp;Data!A145&amp;" "&amp;Data!A145&amp;"= 1"&amp;IF(LEFT(Data!M145,1)&lt;&gt;"1","*"&amp;Data!M145,RIGHT(Data!M145,LEN(Data!M145)-1))&amp;" "&amp;CHAR(34)&amp;IF(Data!B145&lt;&gt;"",Data!B145,Data!A145)&amp;CHAR(34)&amp;";","")</f>
        <is>
          <t/>
        </is>
      </c>
    </row>
    <row r="146" customFormat="false" ht="13.8" hidden="false" customHeight="false" outlineLevel="0" collapsed="false">
      <c r="A146" s="15" t="inlineStr">
        <f aca="false">IF(AND(Data!A146&lt;&gt;"",Data!C146="Y"),"parameter Q."&amp;Data!A146&amp;" "&amp;Data!A146&amp;"= 1"&amp;IF(LEFT(Data!M146,1)&lt;&gt;"1","*"&amp;Data!M146,RIGHT(Data!M146,LEN(Data!M146)-1))&amp;" "&amp;CHAR(34)&amp;IF(Data!B146&lt;&gt;"",Data!B146,Data!A146)&amp;CHAR(34)&amp;";","")</f>
        <is>
          <t/>
        </is>
      </c>
    </row>
    <row r="147" customFormat="false" ht="13.8" hidden="false" customHeight="false" outlineLevel="0" collapsed="false">
      <c r="A147" s="15" t="inlineStr">
        <f aca="false">IF(AND(Data!A147&lt;&gt;"",Data!C147="Y"),"parameter Q."&amp;Data!A147&amp;" "&amp;Data!A147&amp;"= 1"&amp;IF(LEFT(Data!M147,1)&lt;&gt;"1","*"&amp;Data!M147,RIGHT(Data!M147,LEN(Data!M147)-1))&amp;" "&amp;CHAR(34)&amp;IF(Data!B147&lt;&gt;"",Data!B147,Data!A147)&amp;CHAR(34)&amp;";","")</f>
        <is>
          <t/>
        </is>
      </c>
    </row>
    <row r="148" customFormat="false" ht="13.8" hidden="false" customHeight="false" outlineLevel="0" collapsed="false">
      <c r="A148" s="15" t="inlineStr">
        <f aca="false">IF(AND(Data!A148&lt;&gt;"",Data!C148="Y"),"parameter Q."&amp;Data!A148&amp;" "&amp;Data!A148&amp;"= 1"&amp;IF(LEFT(Data!M148,1)&lt;&gt;"1","*"&amp;Data!M148,RIGHT(Data!M148,LEN(Data!M148)-1))&amp;" "&amp;CHAR(34)&amp;IF(Data!B148&lt;&gt;"",Data!B148,Data!A148)&amp;CHAR(34)&amp;";","")</f>
        <is>
          <t/>
        </is>
      </c>
    </row>
    <row r="149" customFormat="false" ht="13.8" hidden="false" customHeight="false" outlineLevel="0" collapsed="false">
      <c r="A149" s="15" t="inlineStr">
        <f aca="false">IF(AND(Data!A149&lt;&gt;"",Data!C149="Y"),"parameter Q."&amp;Data!A149&amp;" "&amp;Data!A149&amp;"= 1"&amp;IF(LEFT(Data!M149,1)&lt;&gt;"1","*"&amp;Data!M149,RIGHT(Data!M149,LEN(Data!M149)-1))&amp;" "&amp;CHAR(34)&amp;IF(Data!B149&lt;&gt;"",Data!B149,Data!A149)&amp;CHAR(34)&amp;";","")</f>
        <is>
          <t/>
        </is>
      </c>
    </row>
    <row r="150" customFormat="false" ht="13.8" hidden="false" customHeight="false" outlineLevel="0" collapsed="false">
      <c r="A150" s="15" t="str">
        <f aca="false">IF(AND(Data!A150&lt;&gt;"",Data!C150="Y"),"parameter Q."&amp;Data!A150&amp;" "&amp;Data!A150&amp;"= 1"&amp;IF(LEFT(Data!M150,1)&lt;&gt;"1","*"&amp;Data!M150,RIGHT(Data!M150,LEN(Data!M150)-1))&amp;" "&amp;CHAR(34)&amp;IF(Data!B150&lt;&gt;"",Data!B150,Data!A150)&amp;CHAR(34)&amp;";","")</f>
        <v>parameter Q.Velocity2 Velocity2= 1*U.Sv "Squared velocity";</v>
      </c>
    </row>
    <row r="151" customFormat="false" ht="13.8" hidden="false" customHeight="false" outlineLevel="0" collapsed="false">
      <c r="A151" s="15" t="inlineStr">
        <f aca="false">IF(AND(Data!A151&lt;&gt;"",Data!C151="Y"),"parameter Q."&amp;Data!A151&amp;" "&amp;Data!A151&amp;"= 1"&amp;IF(LEFT(Data!M151,1)&lt;&gt;"1","*"&amp;Data!M151,RIGHT(Data!M151,LEN(Data!M151)-1))&amp;" "&amp;CHAR(34)&amp;IF(Data!B151&lt;&gt;"",Data!B151,Data!A151)&amp;CHAR(34)&amp;";","")</f>
        <is>
          <t/>
        </is>
      </c>
    </row>
    <row r="152" customFormat="false" ht="13.8" hidden="false" customHeight="false" outlineLevel="0" collapsed="false">
      <c r="A152" s="15" t="str">
        <f aca="false">IF(AND(Data!A152&lt;&gt;"",Data!C152="Y"),"parameter Q."&amp;Data!A152&amp;" "&amp;Data!A152&amp;"= 1"&amp;IF(LEFT(Data!M152,1)&lt;&gt;"1","*"&amp;Data!M152,RIGHT(Data!M152,LEN(Data!M152)-1))&amp;" "&amp;CHAR(34)&amp;IF(Data!B152&lt;&gt;"",Data!B152,Data!A152)&amp;CHAR(34)&amp;";","")</f>
        <v>parameter Q.Viscosity Viscosity= 1*U.Pa*U.s/1 "Viscosity";</v>
      </c>
    </row>
    <row r="153" customFormat="false" ht="13.8" hidden="false" customHeight="false" outlineLevel="0" collapsed="false">
      <c r="A153" s="15" t="inlineStr">
        <f aca="false">IF(AND(Data!A153&lt;&gt;"",Data!C153="Y"),"parameter Q."&amp;Data!A153&amp;" "&amp;Data!A153&amp;"= 1"&amp;IF(LEFT(Data!M153,1)&lt;&gt;"1","*"&amp;Data!M153,RIGHT(Data!M153,LEN(Data!M153)-1))&amp;" "&amp;CHAR(34)&amp;IF(Data!B153&lt;&gt;"",Data!B153,Data!A153)&amp;CHAR(34)&amp;";","")</f>
        <is>
          <t/>
        </is>
      </c>
    </row>
    <row r="154" customFormat="false" ht="13.8" hidden="false" customHeight="false" outlineLevel="0" collapsed="false">
      <c r="A154" s="15" t="inlineStr">
        <f aca="false">IF(AND(Data!A154&lt;&gt;"",Data!C154="Y"),"parameter Q."&amp;Data!A154&amp;" "&amp;Data!A154&amp;"= 1"&amp;IF(LEFT(Data!M154,1)&lt;&gt;"1","*"&amp;Data!M154,RIGHT(Data!M154,LEN(Data!M154)-1))&amp;" "&amp;CHAR(34)&amp;IF(Data!B154&lt;&gt;"",Data!B154,Data!A154)&amp;CHAR(34)&amp;";","")</f>
        <is>
          <t/>
        </is>
      </c>
    </row>
    <row r="155" customFormat="false" ht="13.8" hidden="false" customHeight="false" outlineLevel="0" collapsed="false">
      <c r="A155" s="15" t="inlineStr">
        <f aca="false">IF(AND(Data!A155&lt;&gt;"",Data!C155="Y"),"parameter Q."&amp;Data!A155&amp;" "&amp;Data!A155&amp;"= 1"&amp;IF(LEFT(Data!M155,1)&lt;&gt;"1","*"&amp;Data!M155,RIGHT(Data!M155,LEN(Data!M155)-1))&amp;" "&amp;CHAR(34)&amp;IF(Data!B155&lt;&gt;"",Data!B155,Data!A155)&amp;CHAR(34)&amp;";","")</f>
        <is>
          <t/>
        </is>
      </c>
    </row>
    <row r="156" customFormat="false" ht="13.8" hidden="false" customHeight="false" outlineLevel="0" collapsed="false">
      <c r="A156" s="15" t="str">
        <f aca="false">IF(AND(Data!A156&lt;&gt;"",Data!C156="Y"),"parameter Q."&amp;Data!A156&amp;" "&amp;Data!A156&amp;"= 1"&amp;IF(LEFT(Data!M156,1)&lt;&gt;"1","*"&amp;Data!M156,RIGHT(Data!M156,LEN(Data!M156)-1))&amp;" "&amp;CHAR(34)&amp;IF(Data!B156&lt;&gt;"",Data!B156,Data!A156)&amp;CHAR(34)&amp;";","")</f>
        <v>parameter Q.Volume Volume= 1*U.m^3 "Volume";</v>
      </c>
    </row>
    <row r="157" customFormat="false" ht="13.8" hidden="false" customHeight="false" outlineLevel="0" collapsed="false">
      <c r="A157" s="15" t="inlineStr">
        <f aca="false">IF(AND(Data!A157&lt;&gt;"",Data!C157="Y"),"parameter Q."&amp;Data!A157&amp;" "&amp;Data!A157&amp;"= 1"&amp;IF(LEFT(Data!M157,1)&lt;&gt;"1","*"&amp;Data!M157,RIGHT(Data!M157,LEN(Data!M157)-1))&amp;" "&amp;CHAR(34)&amp;IF(Data!B157&lt;&gt;"",Data!B157,Data!A157)&amp;CHAR(34)&amp;";","")</f>
        <is>
          <t/>
        </is>
      </c>
    </row>
    <row r="158" customFormat="false" ht="13.8" hidden="false" customHeight="false" outlineLevel="0" collapsed="false">
      <c r="A158" s="15" t="str">
        <f aca="false">IF(AND(Data!A158&lt;&gt;"",Data!C158="Y"),"parameter Q."&amp;Data!A158&amp;" "&amp;Data!A158&amp;"= 1"&amp;IF(LEFT(Data!M158,1)&lt;&gt;"1","*"&amp;Data!M158,RIGHT(Data!M158,LEN(Data!M158)-1))&amp;" "&amp;CHAR(34)&amp;IF(Data!B158&lt;&gt;"",Data!B158,Data!A158)&amp;CHAR(34)&amp;";","")</f>
        <v>parameter Q.Wavelength Wavelength= 1*U.m/U.cyc "Wavelength";</v>
      </c>
    </row>
    <row r="159" customFormat="false" ht="13.8" hidden="false" customHeight="false" outlineLevel="0" collapsed="false">
      <c r="A159" s="15" t="inlineStr">
        <f aca="false">IF(AND(Data!A159&lt;&gt;"",Data!C159="Y"),"parameter Q."&amp;Data!A159&amp;" "&amp;Data!A159&amp;"= 1"&amp;IF(LEFT(Data!M159,1)&lt;&gt;"1","*"&amp;Data!M159,RIGHT(Data!M159,LEN(Data!M159)-1))&amp;" "&amp;CHAR(34)&amp;IF(Data!B159&lt;&gt;"",Data!B159,Data!A159)&amp;CHAR(34)&amp;";","")</f>
        <is>
          <t/>
        </is>
      </c>
    </row>
    <row r="160" customFormat="false" ht="13.8" hidden="false" customHeight="false" outlineLevel="0" collapsed="false">
      <c r="A160" s="15" t="inlineStr">
        <f aca="false">IF(AND(Data!A160&lt;&gt;"",Data!C160="Y"),"parameter Q."&amp;Data!A160&amp;" "&amp;Data!A160&amp;"= 1"&amp;IF(LEFT(Data!M160,1)&lt;&gt;"1","*"&amp;Data!M160,RIGHT(Data!M160,LEN(Data!M160)-1))&amp;" "&amp;CHAR(34)&amp;IF(Data!B160&lt;&gt;"",Data!B160,Data!A160)&amp;CHAR(34)&amp;";","")</f>
        <is>
          <t/>
        </is>
      </c>
    </row>
    <row r="161" customFormat="false" ht="13.8" hidden="false" customHeight="false" outlineLevel="0" collapsed="false">
      <c r="A161" s="15" t="str">
        <f aca="false">IF(AND(Data!A161&lt;&gt;"",Data!C161="Y"),"parameter Q."&amp;Data!A161&amp;" "&amp;Data!A161&amp;"= 1"&amp;IF(LEFT(Data!M161,1)&lt;&gt;"1","*"&amp;Data!M161,RIGHT(Data!M161,LEN(Data!M161)-1))&amp;" "&amp;CHAR(34)&amp;IF(Data!B161&lt;&gt;"",Data!B161,Data!A161)&amp;CHAR(34)&amp;";","")</f>
        <v>parameter Q.WavelengthVelocity WavelengthVelocity= 1*U.m^2/(U.cyc*U.s) "Wavelength times velocity";</v>
      </c>
    </row>
    <row r="162" customFormat="false" ht="13.8" hidden="false" customHeight="false" outlineLevel="0" collapsed="false">
      <c r="A162" s="15" t="inlineStr">
        <f aca="false">IF(AND(Data!A162&lt;&gt;"",Data!C162="Y"),"parameter Q."&amp;Data!A162&amp;" "&amp;Data!A162&amp;"= 1"&amp;IF(LEFT(Data!M162,1)&lt;&gt;"1","*"&amp;Data!M162,RIGHT(Data!M162,LEN(Data!M162)-1))&amp;" "&amp;CHAR(34)&amp;IF(Data!B162&lt;&gt;"",Data!B162,Data!A162)&amp;CHAR(34)&amp;";","")</f>
        <is>
          <t/>
        </is>
      </c>
    </row>
    <row r="163" customFormat="false" ht="13.8" hidden="false" customHeight="false" outlineLevel="0" collapsed="false">
      <c r="A163" s="15" t="inlineStr">
        <f aca="false">IF(AND(Data!A163&lt;&gt;"",Data!C163="Y"),"parameter Q."&amp;Data!A163&amp;" "&amp;Data!A163&amp;"= 1"&amp;IF(LEFT(Data!M163,1)&lt;&gt;"1","*"&amp;Data!M163,RIGHT(Data!M163,LEN(Data!M163)-1))&amp;" "&amp;CHAR(34)&amp;IF(Data!B163&lt;&gt;"",Data!B163,Data!A163)&amp;CHAR(34)&amp;";","")</f>
        <is>
          <t/>
        </is>
      </c>
    </row>
    <row r="164" customFormat="false" ht="13.8" hidden="false" customHeight="false" outlineLevel="0" collapsed="false">
      <c r="A164" s="15" t="str">
        <f aca="false">IF(AND(Data!A164&lt;&gt;"",Data!C164="Y"),"parameter Q."&amp;Data!A164&amp;" "&amp;Data!A164&amp;"= 1"&amp;IF(LEFT(Data!M164,1)&lt;&gt;"1","*"&amp;Data!M164,RIGHT(Data!M164,LEN(Data!M164)-1))&amp;" "&amp;CHAR(34)&amp;IF(Data!B164&lt;&gt;"",Data!B164,Data!A164)&amp;CHAR(34)&amp;";","")</f>
        <v>parameter Q.Wavenumber Wavenumber= 1*U.cyc/U.m "Wavenumber";</v>
      </c>
    </row>
    <row r="165" customFormat="false" ht="13.8" hidden="false" customHeight="false" outlineLevel="0" collapsed="false">
      <c r="A165" s="15" t="inlineStr">
        <f aca="false">IF(AND(Data!A165&lt;&gt;"",Data!C165="Y"),"parameter Q."&amp;Data!A165&amp;" "&amp;Data!A165&amp;"= 1"&amp;IF(LEFT(Data!M165,1)&lt;&gt;"1","*"&amp;Data!M165,RIGHT(Data!M165,LEN(Data!M165)-1))&amp;" "&amp;CHAR(34)&amp;IF(Data!B165&lt;&gt;"",Data!B165,Data!A165)&amp;CHAR(34)&amp;";","")</f>
        <is>
          <t/>
        </is>
      </c>
    </row>
    <row r="166" customFormat="false" ht="13.8" hidden="false" customHeight="false" outlineLevel="0" collapsed="false">
      <c r="A166" s="15" t="inlineStr">
        <f aca="false">IF(AND(Data!A166&lt;&gt;"",Data!C166="Y"),"parameter Q."&amp;Data!A166&amp;" "&amp;Data!A166&amp;"= 1"&amp;IF(LEFT(Data!M166,1)&lt;&gt;"1","*"&amp;Data!M166,RIGHT(Data!M166,LEN(Data!M166)-1))&amp;" "&amp;CHAR(34)&amp;IF(Data!B166&lt;&gt;"",Data!B166,Data!A166)&amp;CHAR(34)&amp;";","")</f>
        <is>
          <t/>
        </is>
      </c>
    </row>
    <row r="167" customFormat="false" ht="13.8" hidden="false" customHeight="false" outlineLevel="0" collapsed="false">
      <c r="A167" s="15" t="inlineStr">
        <f aca="false">IF(AND(Data!A167&lt;&gt;"",Data!C167="Y"),"parameter Q."&amp;Data!A167&amp;" "&amp;Data!A167&amp;"= 1"&amp;IF(LEFT(Data!M167,1)&lt;&gt;"1","*"&amp;Data!M167,RIGHT(Data!M167,LEN(Data!M167)-1))&amp;" "&amp;CHAR(34)&amp;IF(Data!B167&lt;&gt;"",Data!B167,Data!A167)&amp;CHAR(34)&amp;";","")</f>
        <is>
          <t/>
        </is>
      </c>
    </row>
    <row r="168" customFormat="false" ht="13.8" hidden="false" customHeight="false" outlineLevel="0" collapsed="false">
      <c r="A168" s="15" t="inlineStr">
        <f aca="false">IF(AND(Data!A168&lt;&gt;"",Data!C168="Y"),"parameter Q."&amp;Data!A168&amp;" "&amp;Data!A168&amp;"= 1"&amp;IF(LEFT(Data!M168,1)&lt;&gt;"1","*"&amp;Data!M168,RIGHT(Data!M168,LEN(Data!M168)-1))&amp;" "&amp;CHAR(34)&amp;IF(Data!B168&lt;&gt;"",Data!B168,Data!A168)&amp;CHAR(34)&amp;";","")</f>
        <is>
          <t/>
        </is>
      </c>
    </row>
    <row r="169" customFormat="false" ht="13.8" hidden="false" customHeight="false" outlineLevel="0" collapsed="false">
      <c r="A169" s="15" t="inlineStr">
        <f aca="false">IF(AND(Data!A169&lt;&gt;"",Data!C169="Y"),"parameter Q."&amp;Data!A169&amp;" "&amp;Data!A169&amp;"= 1"&amp;IF(LEFT(Data!M169,1)&lt;&gt;"1","*"&amp;Data!M169,RIGHT(Data!M169,LEN(Data!M169)-1))&amp;" "&amp;CHAR(34)&amp;IF(Data!B169&lt;&gt;"",Data!B169,Data!A169)&amp;CHAR(34)&amp;";","")</f>
        <is>
          <t/>
        </is>
      </c>
    </row>
    <row r="170" customFormat="false" ht="13.8" hidden="false" customHeight="false" outlineLevel="0" collapsed="false">
      <c r="A170" s="15" t="inlineStr">
        <f aca="false">IF(AND(Data!A170&lt;&gt;"",Data!C170="Y"),"parameter Q."&amp;Data!A170&amp;" "&amp;Data!A170&amp;"= 1"&amp;IF(LEFT(Data!M170,1)&lt;&gt;"1","*"&amp;Data!M170,RIGHT(Data!M170,LEN(Data!M170)-1))&amp;" "&amp;CHAR(34)&amp;IF(Data!B170&lt;&gt;"",Data!B170,Data!A170)&amp;CHAR(34)&amp;";","")</f>
        <is>
          <t/>
        </is>
      </c>
    </row>
    <row r="171" customFormat="false" ht="13.8" hidden="false" customHeight="false" outlineLevel="0" collapsed="false">
      <c r="A171" s="15" t="inlineStr">
        <f aca="false">IF(AND(Data!A171&lt;&gt;"",Data!C171="Y"),"parameter Q."&amp;Data!A171&amp;" "&amp;Data!A171&amp;"= 1"&amp;IF(LEFT(Data!M171,1)&lt;&gt;"1","*"&amp;Data!M171,RIGHT(Data!M171,LEN(Data!M171)-1))&amp;" "&amp;CHAR(34)&amp;IF(Data!B171&lt;&gt;"",Data!B171,Data!A171)&amp;CHAR(34)&amp;";","")</f>
        <is>
          <t/>
        </is>
      </c>
    </row>
    <row r="172" customFormat="false" ht="13.8" hidden="false" customHeight="false" outlineLevel="0" collapsed="false">
      <c r="A172" s="15" t="inlineStr">
        <f aca="false">IF(AND(Data!A172&lt;&gt;"",Data!C172="Y"),"parameter Q."&amp;Data!A172&amp;" "&amp;Data!A172&amp;"= 1"&amp;IF(LEFT(Data!M172,1)&lt;&gt;"1","*"&amp;Data!M172,RIGHT(Data!M172,LEN(Data!M172)-1))&amp;" "&amp;CHAR(34)&amp;IF(Data!B172&lt;&gt;"",Data!B172,Data!A172)&amp;CHAR(34)&amp;";","")</f>
        <is>
          <t/>
        </is>
      </c>
    </row>
  </sheetData>
  <printOptions headings="false" gridLines="false" gridLinesSet="true" horizontalCentered="false" verticalCentered="false"/>
  <pageMargins left="0.696527777777778" right="0.696527777777778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4"/>
  <sheetViews>
    <sheetView windowProtection="false" showFormulas="false" showGridLines="true" showRowColHeaders="true" showZeros="true" rightToLeft="false" tabSelected="false" showOutlineSymbols="true" defaultGridColor="true" view="normal" topLeftCell="A144" colorId="64" zoomScale="65" zoomScaleNormal="65" zoomScalePageLayoutView="100" workbookViewId="0">
      <selection pane="topLeft" activeCell="A9" activeCellId="0" sqref="A9"/>
    </sheetView>
  </sheetViews>
  <sheetFormatPr defaultRowHeight="15.75"/>
  <cols>
    <col collapsed="false" hidden="false" max="1025" min="1" style="0" width="9.1417004048583"/>
  </cols>
  <sheetData>
    <row r="1" customFormat="false" ht="15.75" hidden="false" customHeight="false" outlineLevel="0" collapsed="false">
      <c r="A1" s="16" t="s">
        <v>261</v>
      </c>
    </row>
    <row r="2" customFormat="false" ht="15.75" hidden="false" customHeight="false" outlineLevel="0" collapsed="false">
      <c r="A2" s="16" t="s">
        <v>262</v>
      </c>
    </row>
    <row r="3" customFormat="false" ht="15.75" hidden="false" customHeight="false" outlineLevel="0" collapsed="false">
      <c r="A3" s="16" t="s">
        <v>261</v>
      </c>
    </row>
    <row r="4" customFormat="false" ht="15.75" hidden="false" customHeight="false" outlineLevel="0" collapsed="false">
      <c r="A4" s="1" t="s">
        <v>263</v>
      </c>
    </row>
    <row r="5" customFormat="false" ht="15.75" hidden="false" customHeight="false" outlineLevel="0" collapsed="false">
      <c r="A5" s="1" t="s">
        <v>264</v>
      </c>
    </row>
    <row r="6" customFormat="false" ht="15.75" hidden="false" customHeight="false" outlineLevel="0" collapsed="false">
      <c r="A6" s="1" t="s">
        <v>265</v>
      </c>
    </row>
    <row r="7" customFormat="false" ht="15.75" hidden="false" customHeight="false" outlineLevel="0" collapsed="false">
      <c r="A7" s="1" t="s">
        <v>266</v>
      </c>
    </row>
    <row r="8" customFormat="false" ht="15.75" hidden="false" customHeight="false" outlineLevel="0" collapsed="false">
      <c r="A8" s="1" t="str">
        <f aca="true">"// Generated from QCalc/Resources/quantities.xls, "&amp;YEAR(TODAY())&amp;"-"&amp;MONTH(TODAY())&amp;"-"&amp;DAY(TODAY())</f>
        <v>// Generated from QCalc/Resources/quantities.xls, 2015-1-22</v>
      </c>
    </row>
    <row r="9" customFormat="false" ht="13.8" hidden="false" customHeight="false" outlineLevel="0" collapsed="false">
      <c r="A9" s="17" t="str">
        <f aca="false">IF(Data!E2="Y","defineDefaultDisplayUnit("&amp;CHAR(34)&amp;Data!F2&amp;CHAR(34)&amp;", "&amp;CHAR(34)&amp;Data!O2&amp;CHAR(34)&amp;")"&amp;" "&amp;CHAR(34)&amp;IF(Data!B2&lt;&gt;"",Data!B2,Data!A2)&amp;CHAR(34)&amp;";","")</f>
        <v/>
      </c>
    </row>
    <row r="10" customFormat="false" ht="13.8" hidden="false" customHeight="false" outlineLevel="0" collapsed="false">
      <c r="A10" s="17" t="str">
        <f aca="false">IF(Data!E3="Y","defineDefaultDisplayUnit("&amp;CHAR(34)&amp;Data!F3&amp;CHAR(34)&amp;", "&amp;CHAR(34)&amp;Data!O3&amp;CHAR(34)&amp;")"&amp;" "&amp;CHAR(34)&amp;IF(Data!B3&lt;&gt;"",Data!B3,Data!A3)&amp;CHAR(34)&amp;";","")</f>
        <v>defineDefaultDisplayUnit("L/T2", "m/s2") "Acceleration";</v>
      </c>
    </row>
    <row r="11" customFormat="false" ht="13.8" hidden="false" customHeight="false" outlineLevel="0" collapsed="false">
      <c r="A11" s="17" t="inlineStr">
        <f aca="false">IF(Data!E4="Y","defineDefaultDisplayUnit("&amp;CHAR(34)&amp;Data!F4&amp;CHAR(34)&amp;", "&amp;CHAR(34)&amp;Data!O4&amp;CHAR(34)&amp;")"&amp;" "&amp;CHAR(34)&amp;IF(Data!B4&lt;&gt;"",Data!B4,Data!A4)&amp;CHAR(34)&amp;";","")</f>
        <is>
          <t/>
        </is>
      </c>
    </row>
    <row r="12" customFormat="false" ht="13.8" hidden="false" customHeight="false" outlineLevel="0" collapsed="false">
      <c r="A12" s="17" t="str">
        <f aca="false">IF(Data!E5="Y","defineDefaultDisplayUnit("&amp;CHAR(34)&amp;Data!F5&amp;CHAR(34)&amp;", "&amp;CHAR(34)&amp;Data!O5&amp;CHAR(34)&amp;")"&amp;" "&amp;CHAR(34)&amp;IF(Data!B5&lt;&gt;"",Data!B5,Data!A5)&amp;CHAR(34)&amp;";","")</f>
        <v>defineDefaultDisplayUnit("N", "C") "Amount";</v>
      </c>
    </row>
    <row r="13" customFormat="false" ht="13.8" hidden="false" customHeight="false" outlineLevel="0" collapsed="false">
      <c r="A13" s="17" t="inlineStr">
        <f aca="false">IF(Data!E6="Y","defineDefaultDisplayUnit("&amp;CHAR(34)&amp;Data!F6&amp;CHAR(34)&amp;", "&amp;CHAR(34)&amp;Data!O6&amp;CHAR(34)&amp;")"&amp;" "&amp;CHAR(34)&amp;IF(Data!B6&lt;&gt;"",Data!B6,Data!A6)&amp;CHAR(34)&amp;";","")</f>
        <is>
          <t/>
        </is>
      </c>
    </row>
    <row r="14" customFormat="false" ht="13.8" hidden="false" customHeight="false" outlineLevel="0" collapsed="false">
      <c r="A14" s="17" t="inlineStr">
        <f aca="false">IF(Data!E7="Y","defineDefaultDisplayUnit("&amp;CHAR(34)&amp;Data!F7&amp;CHAR(34)&amp;", "&amp;CHAR(34)&amp;Data!O7&amp;CHAR(34)&amp;")"&amp;" "&amp;CHAR(34)&amp;IF(Data!B7&lt;&gt;"",Data!B7,Data!A7)&amp;CHAR(34)&amp;";","")</f>
        <is>
          <t/>
        </is>
      </c>
    </row>
    <row r="15" customFormat="false" ht="13.8" hidden="false" customHeight="false" outlineLevel="0" collapsed="false">
      <c r="A15" s="17" t="inlineStr">
        <f aca="false">IF(Data!E8="Y","defineDefaultDisplayUnit("&amp;CHAR(34)&amp;Data!F8&amp;CHAR(34)&amp;", "&amp;CHAR(34)&amp;Data!O8&amp;CHAR(34)&amp;")"&amp;" "&amp;CHAR(34)&amp;IF(Data!B8&lt;&gt;"",Data!B8,Data!A8)&amp;CHAR(34)&amp;";","")</f>
        <is>
          <t/>
        </is>
      </c>
    </row>
    <row r="16" customFormat="false" ht="13.8" hidden="false" customHeight="false" outlineLevel="0" collapsed="false">
      <c r="A16" s="17" t="inlineStr">
        <f aca="false">IF(Data!E9="Y","defineDefaultDisplayUnit("&amp;CHAR(34)&amp;Data!F9&amp;CHAR(34)&amp;", "&amp;CHAR(34)&amp;Data!O9&amp;CHAR(34)&amp;")"&amp;" "&amp;CHAR(34)&amp;IF(Data!B9&lt;&gt;"",Data!B9,Data!A9)&amp;CHAR(34)&amp;";","")</f>
        <is>
          <t/>
        </is>
      </c>
    </row>
    <row r="17" customFormat="false" ht="13.8" hidden="false" customHeight="false" outlineLevel="0" collapsed="false">
      <c r="A17" s="17" t="inlineStr">
        <f aca="false">IF(Data!E10="Y","defineDefaultDisplayUnit("&amp;CHAR(34)&amp;Data!F10&amp;CHAR(34)&amp;", "&amp;CHAR(34)&amp;Data!O10&amp;CHAR(34)&amp;")"&amp;" "&amp;CHAR(34)&amp;IF(Data!B10&lt;&gt;"",Data!B10,Data!A10)&amp;CHAR(34)&amp;";","")</f>
        <is>
          <t/>
        </is>
      </c>
    </row>
    <row r="18" customFormat="false" ht="13.8" hidden="false" customHeight="false" outlineLevel="0" collapsed="false">
      <c r="A18" s="17" t="str">
        <f aca="false">IF(Data!E11="Y","defineDefaultDisplayUnit("&amp;CHAR(34)&amp;Data!F11&amp;CHAR(34)&amp;", "&amp;CHAR(34)&amp;Data!O11&amp;CHAR(34)&amp;")"&amp;" "&amp;CHAR(34)&amp;IF(Data!B11&lt;&gt;"",Data!B11,Data!A11)&amp;CHAR(34)&amp;";","")</f>
        <v>defineDefaultDisplayUnit("1/N", "1/mol") "Reciprocal of amount";</v>
      </c>
    </row>
    <row r="19" customFormat="false" ht="13.8" hidden="false" customHeight="false" outlineLevel="0" collapsed="false">
      <c r="A19" s="17" t="inlineStr">
        <f aca="false">IF(Data!E12="Y","defineDefaultDisplayUnit("&amp;CHAR(34)&amp;Data!F12&amp;CHAR(34)&amp;", "&amp;CHAR(34)&amp;Data!O12&amp;CHAR(34)&amp;")"&amp;" "&amp;CHAR(34)&amp;IF(Data!B12&lt;&gt;"",Data!B12,Data!A12)&amp;CHAR(34)&amp;";","")</f>
        <is>
          <t/>
        </is>
      </c>
    </row>
    <row r="20" customFormat="false" ht="13.8" hidden="false" customHeight="false" outlineLevel="0" collapsed="false">
      <c r="A20" s="17" t="inlineStr">
        <f aca="false">IF(Data!E13="Y","defineDefaultDisplayUnit("&amp;CHAR(34)&amp;Data!F13&amp;CHAR(34)&amp;", "&amp;CHAR(34)&amp;Data!O13&amp;CHAR(34)&amp;")"&amp;" "&amp;CHAR(34)&amp;IF(Data!B13&lt;&gt;"",Data!B13,Data!A13)&amp;CHAR(34)&amp;";","")</f>
        <is>
          <t/>
        </is>
      </c>
    </row>
    <row r="21" customFormat="false" ht="13.8" hidden="false" customHeight="false" outlineLevel="0" collapsed="false">
      <c r="A21" s="17" t="str">
        <f aca="false">IF(Data!E14="Y","defineDefaultDisplayUnit("&amp;CHAR(34)&amp;Data!F14&amp;CHAR(34)&amp;", "&amp;CHAR(34)&amp;Data!O14&amp;CHAR(34)&amp;")"&amp;" "&amp;CHAR(34)&amp;IF(Data!B14&lt;&gt;"",Data!B14,Data!A14)&amp;CHAR(34)&amp;";","")</f>
        <v>defineDefaultDisplayUnit("A", "deg") "Angle";</v>
      </c>
    </row>
    <row r="22" customFormat="false" ht="13.8" hidden="false" customHeight="false" outlineLevel="0" collapsed="false">
      <c r="A22" s="17" t="inlineStr">
        <f aca="false">IF(Data!E15="Y","defineDefaultDisplayUnit("&amp;CHAR(34)&amp;Data!F15&amp;CHAR(34)&amp;", "&amp;CHAR(34)&amp;Data!O15&amp;CHAR(34)&amp;")"&amp;" "&amp;CHAR(34)&amp;IF(Data!B15&lt;&gt;"",Data!B15,Data!A15)&amp;CHAR(34)&amp;";","")</f>
        <is>
          <t/>
        </is>
      </c>
    </row>
    <row r="23" customFormat="false" ht="13.8" hidden="false" customHeight="false" outlineLevel="0" collapsed="false">
      <c r="A23" s="17" t="inlineStr">
        <f aca="false">IF(Data!E16="Y","defineDefaultDisplayUnit("&amp;CHAR(34)&amp;Data!F16&amp;CHAR(34)&amp;", "&amp;CHAR(34)&amp;Data!O16&amp;CHAR(34)&amp;")"&amp;" "&amp;CHAR(34)&amp;IF(Data!B16&lt;&gt;"",Data!B16,Data!A16)&amp;CHAR(34)&amp;";","")</f>
        <is>
          <t/>
        </is>
      </c>
    </row>
    <row r="24" customFormat="false" ht="13.8" hidden="false" customHeight="false" outlineLevel="0" collapsed="false">
      <c r="A24" s="17" t="inlineStr">
        <f aca="false">IF(Data!E17="Y","defineDefaultDisplayUnit("&amp;CHAR(34)&amp;Data!F17&amp;CHAR(34)&amp;", "&amp;CHAR(34)&amp;Data!O17&amp;CHAR(34)&amp;")"&amp;" "&amp;CHAR(34)&amp;IF(Data!B17&lt;&gt;"",Data!B17,Data!A17)&amp;CHAR(34)&amp;";","")</f>
        <is>
          <t/>
        </is>
      </c>
    </row>
    <row r="25" customFormat="false" ht="13.8" hidden="false" customHeight="false" outlineLevel="0" collapsed="false">
      <c r="A25" s="17" t="inlineStr">
        <f aca="false">IF(Data!E18="Y","defineDefaultDisplayUnit("&amp;CHAR(34)&amp;Data!F18&amp;CHAR(34)&amp;", "&amp;CHAR(34)&amp;Data!O18&amp;CHAR(34)&amp;")"&amp;" "&amp;CHAR(34)&amp;IF(Data!B18&lt;&gt;"",Data!B18,Data!A18)&amp;CHAR(34)&amp;";","")</f>
        <is>
          <t/>
        </is>
      </c>
    </row>
    <row r="26" customFormat="false" ht="13.8" hidden="false" customHeight="false" outlineLevel="0" collapsed="false">
      <c r="A26" s="17" t="str">
        <f aca="false">IF(Data!E19="Y","defineDefaultDisplayUnit("&amp;CHAR(34)&amp;Data!F19&amp;CHAR(34)&amp;", "&amp;CHAR(34)&amp;Data!O19&amp;CHAR(34)&amp;")"&amp;" "&amp;CHAR(34)&amp;IF(Data!B19&lt;&gt;"",Data!B19,Data!A19)&amp;CHAR(34)&amp;";","")</f>
        <v>defineDefaultDisplayUnit("A2", "sr") "Solid angle";</v>
      </c>
    </row>
    <row r="27" customFormat="false" ht="13.8" hidden="false" customHeight="false" outlineLevel="0" collapsed="false">
      <c r="A27" s="17" t="inlineStr">
        <f aca="false">IF(Data!E20="Y","defineDefaultDisplayUnit("&amp;CHAR(34)&amp;Data!F20&amp;CHAR(34)&amp;", "&amp;CHAR(34)&amp;Data!O20&amp;CHAR(34)&amp;")"&amp;" "&amp;CHAR(34)&amp;IF(Data!B20&lt;&gt;"",Data!B20,Data!A20)&amp;CHAR(34)&amp;";","")</f>
        <is>
          <t/>
        </is>
      </c>
    </row>
    <row r="28" customFormat="false" ht="13.8" hidden="false" customHeight="false" outlineLevel="0" collapsed="false">
      <c r="A28" s="17" t="inlineStr">
        <f aca="false">IF(Data!E21="Y","defineDefaultDisplayUnit("&amp;CHAR(34)&amp;Data!F21&amp;CHAR(34)&amp;", "&amp;CHAR(34)&amp;Data!O21&amp;CHAR(34)&amp;")"&amp;" "&amp;CHAR(34)&amp;IF(Data!B21&lt;&gt;"",Data!B21,Data!A21)&amp;CHAR(34)&amp;";","")</f>
        <is>
          <t/>
        </is>
      </c>
    </row>
    <row r="29" customFormat="false" ht="13.8" hidden="false" customHeight="false" outlineLevel="0" collapsed="false">
      <c r="A29" s="17" t="str">
        <f aca="false">IF(Data!E22="Y","defineDefaultDisplayUnit("&amp;CHAR(34)&amp;Data!F22&amp;CHAR(34)&amp;", "&amp;CHAR(34)&amp;Data!O22&amp;CHAR(34)&amp;")"&amp;" "&amp;CHAR(34)&amp;IF(Data!B22&lt;&gt;"",Data!B22,Data!A22)&amp;CHAR(34)&amp;";","")</f>
        <v>defineDefaultDisplayUnit("L2", "m2") "Area";</v>
      </c>
    </row>
    <row r="30" customFormat="false" ht="13.8" hidden="false" customHeight="false" outlineLevel="0" collapsed="false">
      <c r="A30" s="17" t="inlineStr">
        <f aca="false">IF(Data!E23="Y","defineDefaultDisplayUnit("&amp;CHAR(34)&amp;Data!F23&amp;CHAR(34)&amp;", "&amp;CHAR(34)&amp;Data!O23&amp;CHAR(34)&amp;")"&amp;" "&amp;CHAR(34)&amp;IF(Data!B23&lt;&gt;"",Data!B23,Data!A23)&amp;CHAR(34)&amp;";","")</f>
        <is>
          <t/>
        </is>
      </c>
    </row>
    <row r="31" customFormat="false" ht="13.8" hidden="false" customHeight="false" outlineLevel="0" collapsed="false">
      <c r="A31" s="17" t="str">
        <f aca="false">IF(Data!E24="Y","defineDefaultDisplayUnit("&amp;CHAR(34)&amp;Data!F24&amp;CHAR(34)&amp;", "&amp;CHAR(34)&amp;Data!O24&amp;CHAR(34)&amp;")"&amp;" "&amp;CHAR(34)&amp;IF(Data!B24&lt;&gt;"",Data!B24,Data!A24)&amp;CHAR(34)&amp;";","")</f>
        <v>defineDefaultDisplayUnit("N2.T2/(L2.M)", "F") "Capacitance";</v>
      </c>
    </row>
    <row r="32" customFormat="false" ht="13.8" hidden="false" customHeight="false" outlineLevel="0" collapsed="false">
      <c r="A32" s="17" t="inlineStr">
        <f aca="false">IF(Data!E25="Y","defineDefaultDisplayUnit("&amp;CHAR(34)&amp;Data!F25&amp;CHAR(34)&amp;", "&amp;CHAR(34)&amp;Data!O25&amp;CHAR(34)&amp;")"&amp;" "&amp;CHAR(34)&amp;IF(Data!B25&lt;&gt;"",Data!B25,Data!A25)&amp;CHAR(34)&amp;";","")</f>
        <is>
          <t/>
        </is>
      </c>
    </row>
    <row r="33" customFormat="false" ht="13.8" hidden="false" customHeight="false" outlineLevel="0" collapsed="false">
      <c r="A33" s="17" t="inlineStr">
        <f aca="false">IF(Data!E26="Y","defineDefaultDisplayUnit("&amp;CHAR(34)&amp;Data!F26&amp;CHAR(34)&amp;", "&amp;CHAR(34)&amp;Data!O26&amp;CHAR(34)&amp;")"&amp;" "&amp;CHAR(34)&amp;IF(Data!B26&lt;&gt;"",Data!B26,Data!A26)&amp;CHAR(34)&amp;";","")</f>
        <is>
          <t/>
        </is>
      </c>
    </row>
    <row r="34" customFormat="false" ht="13.8" hidden="false" customHeight="false" outlineLevel="0" collapsed="false">
      <c r="A34" s="17" t="inlineStr">
        <f aca="false">IF(Data!E27="Y","defineDefaultDisplayUnit("&amp;CHAR(34)&amp;Data!F27&amp;CHAR(34)&amp;", "&amp;CHAR(34)&amp;Data!O27&amp;CHAR(34)&amp;")"&amp;" "&amp;CHAR(34)&amp;IF(Data!B27&lt;&gt;"",Data!B27,Data!A27)&amp;CHAR(34)&amp;";","")</f>
        <is>
          <t/>
        </is>
      </c>
    </row>
    <row r="35" customFormat="false" ht="13.8" hidden="false" customHeight="false" outlineLevel="0" collapsed="false">
      <c r="A35" s="17" t="inlineStr">
        <f aca="false">IF(Data!E28="Y","defineDefaultDisplayUnit("&amp;CHAR(34)&amp;Data!F28&amp;CHAR(34)&amp;", "&amp;CHAR(34)&amp;Data!O28&amp;CHAR(34)&amp;")"&amp;" "&amp;CHAR(34)&amp;IF(Data!B28&lt;&gt;"",Data!B28,Data!A28)&amp;CHAR(34)&amp;";","")</f>
        <is>
          <t/>
        </is>
      </c>
    </row>
    <row r="36" customFormat="false" ht="13.8" hidden="false" customHeight="false" outlineLevel="0" collapsed="false">
      <c r="A36" s="17" t="inlineStr">
        <f aca="false">IF(Data!E29="Y","defineDefaultDisplayUnit("&amp;CHAR(34)&amp;Data!F29&amp;CHAR(34)&amp;", "&amp;CHAR(34)&amp;Data!O29&amp;CHAR(34)&amp;")"&amp;" "&amp;CHAR(34)&amp;IF(Data!B29&lt;&gt;"",Data!B29,Data!A29)&amp;CHAR(34)&amp;";","")</f>
        <is>
          <t/>
        </is>
      </c>
    </row>
    <row r="37" customFormat="false" ht="13.8" hidden="false" customHeight="false" outlineLevel="0" collapsed="false">
      <c r="A37" s="17" t="str">
        <f aca="false">IF(Data!E30="Y","defineDefaultDisplayUnit("&amp;CHAR(34)&amp;Data!F30&amp;CHAR(34)&amp;", "&amp;CHAR(34)&amp;Data!O30&amp;CHAR(34)&amp;")"&amp;" "&amp;CHAR(34)&amp;IF(Data!B30&lt;&gt;"",Data!B30,Data!A30)&amp;CHAR(34)&amp;";","")</f>
        <v>defineDefaultDisplayUnit("N/L3", "M") "Concentration";</v>
      </c>
    </row>
    <row r="38" customFormat="false" ht="13.8" hidden="false" customHeight="false" outlineLevel="0" collapsed="false">
      <c r="A38" s="17" t="str">
        <f aca="false">IF(Data!E31="Y","defineDefaultDisplayUnit("&amp;CHAR(34)&amp;Data!F31&amp;CHAR(34)&amp;", "&amp;CHAR(34)&amp;Data!O31&amp;CHAR(34)&amp;")"&amp;" "&amp;CHAR(34)&amp;IF(Data!B31&lt;&gt;"",Data!B31,Data!A31)&amp;CHAR(34)&amp;";","")</f>
        <v>defineDefaultDisplayUnit("N2.T/(L2.M)", "S") "Conductance";</v>
      </c>
    </row>
    <row r="39" customFormat="false" ht="13.8" hidden="false" customHeight="false" outlineLevel="0" collapsed="false">
      <c r="A39" s="17" t="str">
        <f aca="false">IF(Data!E32="Y","defineDefaultDisplayUnit("&amp;CHAR(34)&amp;Data!F32&amp;CHAR(34)&amp;", "&amp;CHAR(34)&amp;Data!O32&amp;CHAR(34)&amp;")"&amp;" "&amp;CHAR(34)&amp;IF(Data!B32&lt;&gt;"",Data!B32,Data!A32)&amp;CHAR(34)&amp;";","")</f>
        <v>defineDefaultDisplayUnit("N/T", "A") "Current";</v>
      </c>
    </row>
    <row r="40" customFormat="false" ht="13.8" hidden="false" customHeight="false" outlineLevel="0" collapsed="false">
      <c r="A40" s="17" t="inlineStr">
        <f aca="false">IF(Data!E33="Y","defineDefaultDisplayUnit("&amp;CHAR(34)&amp;Data!F33&amp;CHAR(34)&amp;", "&amp;CHAR(34)&amp;Data!O33&amp;CHAR(34)&amp;")"&amp;" "&amp;CHAR(34)&amp;IF(Data!B33&lt;&gt;"",Data!B33,Data!A33)&amp;CHAR(34)&amp;";","")</f>
        <is>
          <t/>
        </is>
      </c>
    </row>
    <row r="41" customFormat="false" ht="13.8" hidden="false" customHeight="false" outlineLevel="0" collapsed="false">
      <c r="A41" s="17" t="inlineStr">
        <f aca="false">IF(Data!E34="Y","defineDefaultDisplayUnit("&amp;CHAR(34)&amp;Data!F34&amp;CHAR(34)&amp;", "&amp;CHAR(34)&amp;Data!O34&amp;CHAR(34)&amp;")"&amp;" "&amp;CHAR(34)&amp;IF(Data!B34&lt;&gt;"",Data!B34,Data!A34)&amp;CHAR(34)&amp;";","")</f>
        <is>
          <t/>
        </is>
      </c>
    </row>
    <row r="42" customFormat="false" ht="13.8" hidden="false" customHeight="false" outlineLevel="0" collapsed="false">
      <c r="A42" s="17" t="inlineStr">
        <f aca="false">IF(Data!E35="Y","defineDefaultDisplayUnit("&amp;CHAR(34)&amp;Data!F35&amp;CHAR(34)&amp;", "&amp;CHAR(34)&amp;Data!O35&amp;CHAR(34)&amp;")"&amp;" "&amp;CHAR(34)&amp;IF(Data!B35&lt;&gt;"",Data!B35,Data!A35)&amp;CHAR(34)&amp;";","")</f>
        <is>
          <t/>
        </is>
      </c>
    </row>
    <row r="43" customFormat="false" ht="13.8" hidden="false" customHeight="false" outlineLevel="0" collapsed="false">
      <c r="A43" s="17" t="inlineStr">
        <f aca="false">IF(Data!E36="Y","defineDefaultDisplayUnit("&amp;CHAR(34)&amp;Data!F36&amp;CHAR(34)&amp;", "&amp;CHAR(34)&amp;Data!O36&amp;CHAR(34)&amp;")"&amp;" "&amp;CHAR(34)&amp;IF(Data!B36&lt;&gt;"",Data!B36,Data!A36)&amp;CHAR(34)&amp;";","")</f>
        <is>
          <t/>
        </is>
      </c>
    </row>
    <row r="44" customFormat="false" ht="13.8" hidden="false" customHeight="false" outlineLevel="0" collapsed="false">
      <c r="A44" s="17" t="str">
        <f aca="false">IF(Data!E37="Y","defineDefaultDisplayUnit("&amp;CHAR(34)&amp;Data!F37&amp;CHAR(34)&amp;", "&amp;CHAR(34)&amp;Data!O37&amp;CHAR(34)&amp;")"&amp;" "&amp;CHAR(34)&amp;IF(Data!B37&lt;&gt;"",Data!B37,Data!A37)&amp;CHAR(34)&amp;";","")</f>
        <v>defineDefaultDisplayUnit("L2/T", "m2/s") "Diffusivity";</v>
      </c>
    </row>
    <row r="45" customFormat="false" ht="13.8" hidden="false" customHeight="false" outlineLevel="0" collapsed="false">
      <c r="A45" s="17" t="inlineStr">
        <f aca="false">IF(Data!E38="Y","defineDefaultDisplayUnit("&amp;CHAR(34)&amp;Data!F38&amp;CHAR(34)&amp;", "&amp;CHAR(34)&amp;Data!O38&amp;CHAR(34)&amp;")"&amp;" "&amp;CHAR(34)&amp;IF(Data!B38&lt;&gt;"",Data!B38,Data!A38)&amp;CHAR(34)&amp;";","")</f>
        <is>
          <t/>
        </is>
      </c>
    </row>
    <row r="46" customFormat="false" ht="13.8" hidden="false" customHeight="false" outlineLevel="0" collapsed="false">
      <c r="A46" s="17" t="str">
        <f aca="false">IF(Data!E39="Y","defineDefaultDisplayUnit("&amp;CHAR(34)&amp;Data!F39&amp;CHAR(34)&amp;", "&amp;CHAR(34)&amp;Data!O39&amp;CHAR(34)&amp;")"&amp;" "&amp;CHAR(34)&amp;IF(Data!B39&lt;&gt;"",Data!B39,Data!A39)&amp;CHAR(34)&amp;";","")</f>
        <v>defineDefaultDisplayUnit("L2.M/T2", "J") "Energy";</v>
      </c>
    </row>
    <row r="47" customFormat="false" ht="13.8" hidden="false" customHeight="false" outlineLevel="0" collapsed="false">
      <c r="A47" s="17" t="inlineStr">
        <f aca="false">IF(Data!E40="Y","defineDefaultDisplayUnit("&amp;CHAR(34)&amp;Data!F40&amp;CHAR(34)&amp;", "&amp;CHAR(34)&amp;Data!O40&amp;CHAR(34)&amp;")"&amp;" "&amp;CHAR(34)&amp;IF(Data!B40&lt;&gt;"",Data!B40,Data!A40)&amp;CHAR(34)&amp;";","")</f>
        <is>
          <t/>
        </is>
      </c>
    </row>
    <row r="48" customFormat="false" ht="13.8" hidden="false" customHeight="false" outlineLevel="0" collapsed="false">
      <c r="A48" s="17" t="inlineStr">
        <f aca="false">IF(Data!E41="Y","defineDefaultDisplayUnit("&amp;CHAR(34)&amp;Data!F41&amp;CHAR(34)&amp;", "&amp;CHAR(34)&amp;Data!O41&amp;CHAR(34)&amp;")"&amp;" "&amp;CHAR(34)&amp;IF(Data!B41&lt;&gt;"",Data!B41,Data!A41)&amp;CHAR(34)&amp;";","")</f>
        <is>
          <t/>
        </is>
      </c>
    </row>
    <row r="49" customFormat="false" ht="13.8" hidden="false" customHeight="false" outlineLevel="0" collapsed="false">
      <c r="A49" s="17" t="inlineStr">
        <f aca="false">IF(Data!E42="Y","defineDefaultDisplayUnit("&amp;CHAR(34)&amp;Data!F42&amp;CHAR(34)&amp;", "&amp;CHAR(34)&amp;Data!O42&amp;CHAR(34)&amp;")"&amp;" "&amp;CHAR(34)&amp;IF(Data!B42&lt;&gt;"",Data!B42,Data!A42)&amp;CHAR(34)&amp;";","")</f>
        <is>
          <t/>
        </is>
      </c>
    </row>
    <row r="50" customFormat="false" ht="13.8" hidden="false" customHeight="false" outlineLevel="0" collapsed="false">
      <c r="A50" s="17" t="inlineStr">
        <f aca="false">IF(Data!E43="Y","defineDefaultDisplayUnit("&amp;CHAR(34)&amp;Data!F43&amp;CHAR(34)&amp;", "&amp;CHAR(34)&amp;Data!O43&amp;CHAR(34)&amp;")"&amp;" "&amp;CHAR(34)&amp;IF(Data!B43&lt;&gt;"",Data!B43,Data!A43)&amp;CHAR(34)&amp;";","")</f>
        <is>
          <t/>
        </is>
      </c>
    </row>
    <row r="51" customFormat="false" ht="13.8" hidden="false" customHeight="false" outlineLevel="0" collapsed="false">
      <c r="A51" s="17" t="inlineStr">
        <f aca="false">IF(Data!E44="Y","defineDefaultDisplayUnit("&amp;CHAR(34)&amp;Data!F44&amp;CHAR(34)&amp;", "&amp;CHAR(34)&amp;Data!O44&amp;CHAR(34)&amp;")"&amp;" "&amp;CHAR(34)&amp;IF(Data!B44&lt;&gt;"",Data!B44,Data!A44)&amp;CHAR(34)&amp;";","")</f>
        <is>
          <t/>
        </is>
      </c>
    </row>
    <row r="52" customFormat="false" ht="13.8" hidden="false" customHeight="false" outlineLevel="0" collapsed="false">
      <c r="A52" s="17" t="str">
        <f aca="false">IF(Data!E45="Y","defineDefaultDisplayUnit("&amp;CHAR(34)&amp;Data!F45&amp;CHAR(34)&amp;", "&amp;CHAR(34)&amp;Data!O45&amp;CHAR(34)&amp;")"&amp;" "&amp;CHAR(34)&amp;IF(Data!B45&lt;&gt;"",Data!B45,Data!A45)&amp;CHAR(34)&amp;";","")</f>
        <v>defineDefaultDisplayUnit("L.M/T2", "N") "Force";</v>
      </c>
    </row>
    <row r="53" customFormat="false" ht="13.8" hidden="false" customHeight="false" outlineLevel="0" collapsed="false">
      <c r="A53" s="17" t="inlineStr">
        <f aca="false">IF(Data!E46="Y","defineDefaultDisplayUnit("&amp;CHAR(34)&amp;Data!F46&amp;CHAR(34)&amp;", "&amp;CHAR(34)&amp;Data!O46&amp;CHAR(34)&amp;")"&amp;" "&amp;CHAR(34)&amp;IF(Data!B46&lt;&gt;"",Data!B46,Data!A46)&amp;CHAR(34)&amp;";","")</f>
        <is>
          <t/>
        </is>
      </c>
    </row>
    <row r="54" customFormat="false" ht="13.8" hidden="false" customHeight="false" outlineLevel="0" collapsed="false">
      <c r="A54" s="17" t="str">
        <f aca="false">IF(Data!E47="Y","defineDefaultDisplayUnit("&amp;CHAR(34)&amp;Data!F47&amp;CHAR(34)&amp;", "&amp;CHAR(34)&amp;Data!O47&amp;CHAR(34)&amp;")"&amp;" "&amp;CHAR(34)&amp;IF(Data!B47&lt;&gt;"",Data!B47,Data!A47)&amp;CHAR(34)&amp;";","")</f>
        <v>defineDefaultDisplayUnit("A/T", "Hz") "Frequency";</v>
      </c>
    </row>
    <row r="55" customFormat="false" ht="13.8" hidden="false" customHeight="false" outlineLevel="0" collapsed="false">
      <c r="A55" s="17" t="inlineStr">
        <f aca="false">IF(Data!E48="Y","defineDefaultDisplayUnit("&amp;CHAR(34)&amp;Data!F48&amp;CHAR(34)&amp;", "&amp;CHAR(34)&amp;Data!O48&amp;CHAR(34)&amp;")"&amp;" "&amp;CHAR(34)&amp;IF(Data!B48&lt;&gt;"",Data!B48,Data!A48)&amp;CHAR(34)&amp;";","")</f>
        <is>
          <t/>
        </is>
      </c>
    </row>
    <row r="56" customFormat="false" ht="13.8" hidden="false" customHeight="false" outlineLevel="0" collapsed="false">
      <c r="A56" s="17" t="inlineStr">
        <f aca="false">IF(Data!E49="Y","defineDefaultDisplayUnit("&amp;CHAR(34)&amp;Data!F49&amp;CHAR(34)&amp;", "&amp;CHAR(34)&amp;Data!O49&amp;CHAR(34)&amp;")"&amp;" "&amp;CHAR(34)&amp;IF(Data!B49&lt;&gt;"",Data!B49,Data!A49)&amp;CHAR(34)&amp;";","")</f>
        <is>
          <t/>
        </is>
      </c>
    </row>
    <row r="57" customFormat="false" ht="13.8" hidden="false" customHeight="false" outlineLevel="0" collapsed="false">
      <c r="A57" s="17" t="str">
        <f aca="false">IF(Data!E50="Y","defineDefaultDisplayUnit("&amp;CHAR(34)&amp;Data!F50&amp;CHAR(34)&amp;", "&amp;CHAR(34)&amp;Data!O50&amp;CHAR(34)&amp;")"&amp;" "&amp;CHAR(34)&amp;IF(Data!B50&lt;&gt;"",Data!B50,Data!A50)&amp;CHAR(34)&amp;";","")</f>
        <v>defineDefaultDisplayUnit("J.A2", "lm") "Illuminance";</v>
      </c>
    </row>
    <row r="58" customFormat="false" ht="13.8" hidden="false" customHeight="false" outlineLevel="0" collapsed="false">
      <c r="A58" s="17" t="inlineStr">
        <f aca="false">IF(Data!E51="Y","defineDefaultDisplayUnit("&amp;CHAR(34)&amp;Data!F51&amp;CHAR(34)&amp;", "&amp;CHAR(34)&amp;Data!O51&amp;CHAR(34)&amp;")"&amp;" "&amp;CHAR(34)&amp;IF(Data!B51&lt;&gt;"",Data!B51,Data!A51)&amp;CHAR(34)&amp;";","")</f>
        <is>
          <t/>
        </is>
      </c>
    </row>
    <row r="59" customFormat="false" ht="13.8" hidden="false" customHeight="false" outlineLevel="0" collapsed="false">
      <c r="A59" s="17" t="str">
        <f aca="false">IF(Data!E52="Y","defineDefaultDisplayUnit("&amp;CHAR(34)&amp;Data!F52&amp;CHAR(34)&amp;", "&amp;CHAR(34)&amp;Data!O52&amp;CHAR(34)&amp;")"&amp;" "&amp;CHAR(34)&amp;IF(Data!B52&lt;&gt;"",Data!B52,Data!A52)&amp;CHAR(34)&amp;";","")</f>
        <v>defineDefaultDisplayUnit("L2.M/N2", "H") "Inductance";</v>
      </c>
    </row>
    <row r="60" customFormat="false" ht="13.8" hidden="false" customHeight="false" outlineLevel="0" collapsed="false">
      <c r="A60" s="17" t="inlineStr">
        <f aca="false">IF(Data!E53="Y","defineDefaultDisplayUnit("&amp;CHAR(34)&amp;Data!F53&amp;CHAR(34)&amp;", "&amp;CHAR(34)&amp;Data!O53&amp;CHAR(34)&amp;")"&amp;" "&amp;CHAR(34)&amp;IF(Data!B53&lt;&gt;"",Data!B53,Data!A53)&amp;CHAR(34)&amp;";","")</f>
        <is>
          <t/>
        </is>
      </c>
    </row>
    <row r="61" customFormat="false" ht="13.8" hidden="false" customHeight="false" outlineLevel="0" collapsed="false">
      <c r="A61" s="17" t="inlineStr">
        <f aca="false">IF(Data!E54="Y","defineDefaultDisplayUnit("&amp;CHAR(34)&amp;Data!F54&amp;CHAR(34)&amp;", "&amp;CHAR(34)&amp;Data!O54&amp;CHAR(34)&amp;")"&amp;" "&amp;CHAR(34)&amp;IF(Data!B54&lt;&gt;"",Data!B54,Data!A54)&amp;CHAR(34)&amp;";","")</f>
        <is>
          <t/>
        </is>
      </c>
    </row>
    <row r="62" customFormat="false" ht="13.8" hidden="false" customHeight="false" outlineLevel="0" collapsed="false">
      <c r="A62" s="17" t="inlineStr">
        <f aca="false">IF(Data!E55="Y","defineDefaultDisplayUnit("&amp;CHAR(34)&amp;Data!F55&amp;CHAR(34)&amp;", "&amp;CHAR(34)&amp;Data!O55&amp;CHAR(34)&amp;")"&amp;" "&amp;CHAR(34)&amp;IF(Data!B55&lt;&gt;"",Data!B55,Data!A55)&amp;CHAR(34)&amp;";","")</f>
        <is>
          <t/>
        </is>
      </c>
    </row>
    <row r="63" customFormat="false" ht="13.8" hidden="false" customHeight="false" outlineLevel="0" collapsed="false">
      <c r="A63" s="17" t="str">
        <f aca="false">IF(Data!E56="Y","defineDefaultDisplayUnit("&amp;CHAR(34)&amp;Data!F56&amp;CHAR(34)&amp;", "&amp;CHAR(34)&amp;Data!O56&amp;CHAR(34)&amp;")"&amp;" "&amp;CHAR(34)&amp;IF(Data!B56&lt;&gt;"",Data!B56,Data!A56)&amp;CHAR(34)&amp;";","")</f>
        <v>defineDefaultDisplayUnit("L", "m") "Length";</v>
      </c>
    </row>
    <row r="64" customFormat="false" ht="13.8" hidden="false" customHeight="false" outlineLevel="0" collapsed="false">
      <c r="A64" s="17" t="inlineStr">
        <f aca="false">IF(Data!E57="Y","defineDefaultDisplayUnit("&amp;CHAR(34)&amp;Data!F57&amp;CHAR(34)&amp;", "&amp;CHAR(34)&amp;Data!O57&amp;CHAR(34)&amp;")"&amp;" "&amp;CHAR(34)&amp;IF(Data!B57&lt;&gt;"",Data!B57,Data!A57)&amp;CHAR(34)&amp;";","")</f>
        <is>
          <t/>
        </is>
      </c>
    </row>
    <row r="65" customFormat="false" ht="13.8" hidden="false" customHeight="false" outlineLevel="0" collapsed="false">
      <c r="A65" s="17" t="inlineStr">
        <f aca="false">IF(Data!E58="Y","defineDefaultDisplayUnit("&amp;CHAR(34)&amp;Data!F58&amp;CHAR(34)&amp;", "&amp;CHAR(34)&amp;Data!O58&amp;CHAR(34)&amp;")"&amp;" "&amp;CHAR(34)&amp;IF(Data!B58&lt;&gt;"",Data!B58,Data!A58)&amp;CHAR(34)&amp;";","")</f>
        <is>
          <t/>
        </is>
      </c>
    </row>
    <row r="66" customFormat="false" ht="13.8" hidden="false" customHeight="false" outlineLevel="0" collapsed="false">
      <c r="A66" s="17" t="inlineStr">
        <f aca="false">IF(Data!E59="Y","defineDefaultDisplayUnit("&amp;CHAR(34)&amp;Data!F59&amp;CHAR(34)&amp;", "&amp;CHAR(34)&amp;Data!O59&amp;CHAR(34)&amp;")"&amp;" "&amp;CHAR(34)&amp;IF(Data!B59&lt;&gt;"",Data!B59,Data!A59)&amp;CHAR(34)&amp;";","")</f>
        <is>
          <t/>
        </is>
      </c>
    </row>
    <row r="67" customFormat="false" ht="13.8" hidden="false" customHeight="false" outlineLevel="0" collapsed="false">
      <c r="A67" s="17" t="inlineStr">
        <f aca="false">IF(Data!E60="Y","defineDefaultDisplayUnit("&amp;CHAR(34)&amp;Data!F60&amp;CHAR(34)&amp;", "&amp;CHAR(34)&amp;Data!O60&amp;CHAR(34)&amp;")"&amp;" "&amp;CHAR(34)&amp;IF(Data!B60&lt;&gt;"",Data!B60,Data!A60)&amp;CHAR(34)&amp;";","")</f>
        <is>
          <t/>
        </is>
      </c>
    </row>
    <row r="68" customFormat="false" ht="13.8" hidden="false" customHeight="false" outlineLevel="0" collapsed="false">
      <c r="A68" s="17" t="inlineStr">
        <f aca="false">IF(Data!E61="Y","defineDefaultDisplayUnit("&amp;CHAR(34)&amp;Data!F61&amp;CHAR(34)&amp;", "&amp;CHAR(34)&amp;Data!O61&amp;CHAR(34)&amp;")"&amp;" "&amp;CHAR(34)&amp;IF(Data!B61&lt;&gt;"",Data!B61,Data!A61)&amp;CHAR(34)&amp;";","")</f>
        <is>
          <t/>
        </is>
      </c>
    </row>
    <row r="69" customFormat="false" ht="13.8" hidden="false" customHeight="false" outlineLevel="0" collapsed="false">
      <c r="A69" s="17" t="inlineStr">
        <f aca="false">IF(Data!E62="Y","defineDefaultDisplayUnit("&amp;CHAR(34)&amp;Data!F62&amp;CHAR(34)&amp;", "&amp;CHAR(34)&amp;Data!O62&amp;CHAR(34)&amp;")"&amp;" "&amp;CHAR(34)&amp;IF(Data!B62&lt;&gt;"",Data!B62,Data!A62)&amp;CHAR(34)&amp;";","")</f>
        <is>
          <t/>
        </is>
      </c>
    </row>
    <row r="70" customFormat="false" ht="13.8" hidden="false" customHeight="false" outlineLevel="0" collapsed="false">
      <c r="A70" s="17" t="inlineStr">
        <f aca="false">IF(Data!E63="Y","defineDefaultDisplayUnit("&amp;CHAR(34)&amp;Data!F63&amp;CHAR(34)&amp;", "&amp;CHAR(34)&amp;Data!O63&amp;CHAR(34)&amp;")"&amp;" "&amp;CHAR(34)&amp;IF(Data!B63&lt;&gt;"",Data!B63,Data!A63)&amp;CHAR(34)&amp;";","")</f>
        <is>
          <t/>
        </is>
      </c>
    </row>
    <row r="71" customFormat="false" ht="13.8" hidden="false" customHeight="false" outlineLevel="0" collapsed="false">
      <c r="A71" s="17" t="inlineStr">
        <f aca="false">IF(Data!E64="Y","defineDefaultDisplayUnit("&amp;CHAR(34)&amp;Data!F64&amp;CHAR(34)&amp;", "&amp;CHAR(34)&amp;Data!O64&amp;CHAR(34)&amp;")"&amp;" "&amp;CHAR(34)&amp;IF(Data!B64&lt;&gt;"",Data!B64,Data!A64)&amp;CHAR(34)&amp;";","")</f>
        <is>
          <t/>
        </is>
      </c>
    </row>
    <row r="72" customFormat="false" ht="13.8" hidden="false" customHeight="false" outlineLevel="0" collapsed="false">
      <c r="A72" s="17" t="inlineStr">
        <f aca="false">IF(Data!E65="Y","defineDefaultDisplayUnit("&amp;CHAR(34)&amp;Data!F65&amp;CHAR(34)&amp;", "&amp;CHAR(34)&amp;Data!O65&amp;CHAR(34)&amp;")"&amp;" "&amp;CHAR(34)&amp;IF(Data!B65&lt;&gt;"",Data!B65,Data!A65)&amp;CHAR(34)&amp;";","")</f>
        <is>
          <t/>
        </is>
      </c>
    </row>
    <row r="73" customFormat="false" ht="13.8" hidden="false" customHeight="false" outlineLevel="0" collapsed="false">
      <c r="A73" s="17" t="str">
        <f aca="false">IF(Data!E66="Y","defineDefaultDisplayUnit("&amp;CHAR(34)&amp;Data!F66&amp;CHAR(34)&amp;", "&amp;CHAR(34)&amp;Data!O66&amp;CHAR(34)&amp;")"&amp;" "&amp;CHAR(34)&amp;IF(Data!B66&lt;&gt;"",Data!B66,Data!A66)&amp;CHAR(34)&amp;";","")</f>
        <v>defineDefaultDisplayUnit("L/N", "m/mol") "Specific length";</v>
      </c>
    </row>
    <row r="74" customFormat="false" ht="13.8" hidden="false" customHeight="false" outlineLevel="0" collapsed="false">
      <c r="A74" s="17" t="str">
        <f aca="false">IF(Data!E67="Y","defineDefaultDisplayUnit("&amp;CHAR(34)&amp;Data!F67&amp;CHAR(34)&amp;", "&amp;CHAR(34)&amp;Data!O67&amp;CHAR(34)&amp;")"&amp;" "&amp;CHAR(34)&amp;IF(Data!B67&lt;&gt;"",Data!B67,Data!A67)&amp;CHAR(34)&amp;";","")</f>
        <v>defineDefaultDisplayUnit("L.M/N2", "H/m") "Specific length times specific mass";</v>
      </c>
    </row>
    <row r="75" customFormat="false" ht="13.8" hidden="false" customHeight="false" outlineLevel="0" collapsed="false">
      <c r="A75" s="17" t="inlineStr">
        <f aca="false">IF(Data!E68="Y","defineDefaultDisplayUnit("&amp;CHAR(34)&amp;Data!F68&amp;CHAR(34)&amp;", "&amp;CHAR(34)&amp;Data!O68&amp;CHAR(34)&amp;")"&amp;" "&amp;CHAR(34)&amp;IF(Data!B68&lt;&gt;"",Data!B68,Data!A68)&amp;CHAR(34)&amp;";","")</f>
        <is>
          <t/>
        </is>
      </c>
    </row>
    <row r="76" customFormat="false" ht="13.8" hidden="false" customHeight="false" outlineLevel="0" collapsed="false">
      <c r="A76" s="17" t="inlineStr">
        <f aca="false">IF(Data!E69="Y","defineDefaultDisplayUnit("&amp;CHAR(34)&amp;Data!F69&amp;CHAR(34)&amp;", "&amp;CHAR(34)&amp;Data!O69&amp;CHAR(34)&amp;")"&amp;" "&amp;CHAR(34)&amp;IF(Data!B69&lt;&gt;"",Data!B69,Data!A69)&amp;CHAR(34)&amp;";","")</f>
        <is>
          <t/>
        </is>
      </c>
    </row>
    <row r="77" customFormat="false" ht="13.8" hidden="false" customHeight="false" outlineLevel="0" collapsed="false">
      <c r="A77" s="17" t="str">
        <f aca="false">IF(Data!E70="Y","defineDefaultDisplayUnit("&amp;CHAR(34)&amp;Data!F70&amp;CHAR(34)&amp;", "&amp;CHAR(34)&amp;Data!O70&amp;CHAR(34)&amp;")"&amp;" "&amp;CHAR(34)&amp;IF(Data!B70&lt;&gt;"",Data!B70,Data!A70)&amp;CHAR(34)&amp;";","")</f>
        <v>defineDefaultDisplayUnit("J/L2", "sb") "Luminance";</v>
      </c>
    </row>
    <row r="78" customFormat="false" ht="13.8" hidden="false" customHeight="false" outlineLevel="0" collapsed="false">
      <c r="A78" s="17" t="str">
        <f aca="false">IF(Data!E71="Y","defineDefaultDisplayUnit("&amp;CHAR(34)&amp;Data!F71&amp;CHAR(34)&amp;", "&amp;CHAR(34)&amp;Data!O71&amp;CHAR(34)&amp;")"&amp;" "&amp;CHAR(34)&amp;IF(Data!B71&lt;&gt;"",Data!B71,Data!A71)&amp;CHAR(34)&amp;";","")</f>
        <v>defineDefaultDisplayUnit("J.A2/L2", "lx") "Luminous emittance";</v>
      </c>
    </row>
    <row r="79" customFormat="false" ht="13.8" hidden="false" customHeight="false" outlineLevel="0" collapsed="false">
      <c r="A79" s="17" t="str">
        <f aca="false">IF(Data!E72="Y","defineDefaultDisplayUnit("&amp;CHAR(34)&amp;Data!F72&amp;CHAR(34)&amp;", "&amp;CHAR(34)&amp;Data!O72&amp;CHAR(34)&amp;")"&amp;" "&amp;CHAR(34)&amp;IF(Data!B72&lt;&gt;"",Data!B72,Data!A72)&amp;CHAR(34)&amp;";","")</f>
        <v>defineDefaultDisplayUnit("J", "cd") "Luminous intensity";</v>
      </c>
    </row>
    <row r="80" customFormat="false" ht="13.8" hidden="false" customHeight="false" outlineLevel="0" collapsed="false">
      <c r="A80" s="17" t="str">
        <f aca="false">IF(Data!E73="Y","defineDefaultDisplayUnit("&amp;CHAR(34)&amp;Data!F73&amp;CHAR(34)&amp;", "&amp;CHAR(34)&amp;Data!O73&amp;CHAR(34)&amp;")"&amp;" "&amp;CHAR(34)&amp;IF(Data!B73&lt;&gt;"",Data!B73,Data!A73)&amp;CHAR(34)&amp;";","")</f>
        <v>defineDefaultDisplayUnit("A.L2.N/T", "J/T") "Magnetic dipole moment";</v>
      </c>
    </row>
    <row r="81" customFormat="false" ht="13.8" hidden="false" customHeight="false" outlineLevel="0" collapsed="false">
      <c r="A81" s="17" t="inlineStr">
        <f aca="false">IF(Data!E74="Y","defineDefaultDisplayUnit("&amp;CHAR(34)&amp;Data!F74&amp;CHAR(34)&amp;", "&amp;CHAR(34)&amp;Data!O74&amp;CHAR(34)&amp;")"&amp;" "&amp;CHAR(34)&amp;IF(Data!B74&lt;&gt;"",Data!B74,Data!A74)&amp;CHAR(34)&amp;";","")</f>
        <is>
          <t/>
        </is>
      </c>
    </row>
    <row r="82" customFormat="false" ht="13.8" hidden="false" customHeight="false" outlineLevel="0" collapsed="false">
      <c r="A82" s="17" t="str">
        <f aca="false">IF(Data!E75="Y","defineDefaultDisplayUnit("&amp;CHAR(34)&amp;Data!F75&amp;CHAR(34)&amp;", "&amp;CHAR(34)&amp;Data!O75&amp;CHAR(34)&amp;")"&amp;" "&amp;CHAR(34)&amp;IF(Data!B75&lt;&gt;"",Data!B75,Data!A75)&amp;CHAR(34)&amp;";","")</f>
        <v>defineDefaultDisplayUnit("A.N/(L.T)", "AT/m") "Auxiliary magnetic field";</v>
      </c>
    </row>
    <row r="83" customFormat="false" ht="13.8" hidden="false" customHeight="false" outlineLevel="0" collapsed="false">
      <c r="A83" s="17" t="inlineStr">
        <f aca="false">IF(Data!E76="Y","defineDefaultDisplayUnit("&amp;CHAR(34)&amp;Data!F76&amp;CHAR(34)&amp;", "&amp;CHAR(34)&amp;Data!O76&amp;CHAR(34)&amp;")"&amp;" "&amp;CHAR(34)&amp;IF(Data!B76&lt;&gt;"",Data!B76,Data!A76)&amp;CHAR(34)&amp;";","")</f>
        <is>
          <t/>
        </is>
      </c>
    </row>
    <row r="84" customFormat="false" ht="13.8" hidden="false" customHeight="false" outlineLevel="0" collapsed="false">
      <c r="A84" s="17" t="str">
        <f aca="false">IF(Data!E77="Y","defineDefaultDisplayUnit("&amp;CHAR(34)&amp;Data!F77&amp;CHAR(34)&amp;", "&amp;CHAR(34)&amp;Data!O77&amp;CHAR(34)&amp;")"&amp;" "&amp;CHAR(34)&amp;IF(Data!B77&lt;&gt;"",Data!B77,Data!A77)&amp;CHAR(34)&amp;";","")</f>
        <v>defineDefaultDisplayUnit("L2.M/(A.N.T)", "Wb") "Magnetic flux";</v>
      </c>
    </row>
    <row r="85" customFormat="false" ht="13.8" hidden="false" customHeight="false" outlineLevel="0" collapsed="false">
      <c r="A85" s="17" t="inlineStr">
        <f aca="false">IF(Data!E78="Y","defineDefaultDisplayUnit("&amp;CHAR(34)&amp;Data!F78&amp;CHAR(34)&amp;", "&amp;CHAR(34)&amp;Data!O78&amp;CHAR(34)&amp;")"&amp;" "&amp;CHAR(34)&amp;IF(Data!B78&lt;&gt;"",Data!B78,Data!A78)&amp;CHAR(34)&amp;";","")</f>
        <is>
          <t/>
        </is>
      </c>
    </row>
    <row r="86" customFormat="false" ht="13.8" hidden="false" customHeight="false" outlineLevel="0" collapsed="false">
      <c r="A86" s="17" t="inlineStr">
        <f aca="false">IF(Data!E79="Y","defineDefaultDisplayUnit("&amp;CHAR(34)&amp;Data!F79&amp;CHAR(34)&amp;", "&amp;CHAR(34)&amp;Data!O79&amp;CHAR(34)&amp;")"&amp;" "&amp;CHAR(34)&amp;IF(Data!B79&lt;&gt;"",Data!B79,Data!A79)&amp;CHAR(34)&amp;";","")</f>
        <is>
          <t/>
        </is>
      </c>
    </row>
    <row r="87" customFormat="false" ht="13.8" hidden="false" customHeight="false" outlineLevel="0" collapsed="false">
      <c r="A87" s="17" t="str">
        <f aca="false">IF(Data!E80="Y","defineDefaultDisplayUnit("&amp;CHAR(34)&amp;Data!F80&amp;CHAR(34)&amp;", "&amp;CHAR(34)&amp;Data!O80&amp;CHAR(34)&amp;")"&amp;" "&amp;CHAR(34)&amp;IF(Data!B80&lt;&gt;"",Data!B80,Data!A80)&amp;CHAR(34)&amp;";","")</f>
        <v>defineDefaultDisplayUnit("M/(A.N.T)", "T") "Areic magnetic flux";</v>
      </c>
    </row>
    <row r="88" customFormat="false" ht="13.8" hidden="false" customHeight="false" outlineLevel="0" collapsed="false">
      <c r="A88" s="17" t="inlineStr">
        <f aca="false">IF(Data!E81="Y","defineDefaultDisplayUnit("&amp;CHAR(34)&amp;Data!F81&amp;CHAR(34)&amp;", "&amp;CHAR(34)&amp;Data!O81&amp;CHAR(34)&amp;")"&amp;" "&amp;CHAR(34)&amp;IF(Data!B81&lt;&gt;"",Data!B81,Data!A81)&amp;CHAR(34)&amp;";","")</f>
        <is>
          <t/>
        </is>
      </c>
    </row>
    <row r="89" customFormat="false" ht="13.8" hidden="false" customHeight="false" outlineLevel="0" collapsed="false">
      <c r="A89" s="17" t="str">
        <f aca="false">IF(Data!E82="Y","defineDefaultDisplayUnit("&amp;CHAR(34)&amp;Data!F82&amp;CHAR(34)&amp;", "&amp;CHAR(34)&amp;Data!O82&amp;CHAR(34)&amp;")"&amp;" "&amp;CHAR(34)&amp;IF(Data!B82&lt;&gt;"",Data!B82,Data!A82)&amp;CHAR(34)&amp;";","")</f>
        <v>defineDefaultDisplayUnit("A.N.T/(L2.M)", "1/Wb") "Reciprocal of magnetic flux";</v>
      </c>
    </row>
    <row r="90" customFormat="false" ht="13.8" hidden="false" customHeight="false" outlineLevel="0" collapsed="false">
      <c r="A90" s="17" t="str">
        <f aca="false">IF(Data!E83="Y","defineDefaultDisplayUnit("&amp;CHAR(34)&amp;Data!F83&amp;CHAR(34)&amp;", "&amp;CHAR(34)&amp;Data!O83&amp;CHAR(34)&amp;")"&amp;" "&amp;CHAR(34)&amp;IF(Data!B83&lt;&gt;"",Data!B83,Data!A83)&amp;CHAR(34)&amp;";","")</f>
        <v>defineDefaultDisplayUnit("L2.M/(A.N2.T)", "Wb/C") "Specific magnetic flux";</v>
      </c>
    </row>
    <row r="91" customFormat="false" ht="13.8" hidden="false" customHeight="false" outlineLevel="0" collapsed="false">
      <c r="A91" s="17" t="inlineStr">
        <f aca="false">IF(Data!E84="Y","defineDefaultDisplayUnit("&amp;CHAR(34)&amp;Data!F84&amp;CHAR(34)&amp;", "&amp;CHAR(34)&amp;Data!O84&amp;CHAR(34)&amp;")"&amp;" "&amp;CHAR(34)&amp;IF(Data!B84&lt;&gt;"",Data!B84,Data!A84)&amp;CHAR(34)&amp;";","")</f>
        <is>
          <t/>
        </is>
      </c>
    </row>
    <row r="92" customFormat="false" ht="13.8" hidden="false" customHeight="false" outlineLevel="0" collapsed="false">
      <c r="A92" s="17" t="str">
        <f aca="false">IF(Data!E85="Y","defineDefaultDisplayUnit("&amp;CHAR(34)&amp;Data!F85&amp;CHAR(34)&amp;", "&amp;CHAR(34)&amp;Data!O85&amp;CHAR(34)&amp;")"&amp;" "&amp;CHAR(34)&amp;IF(Data!B85&lt;&gt;"",Data!B85,Data!A85)&amp;CHAR(34)&amp;";","")</f>
        <v>defineDefaultDisplayUnit("A.N/T", "AT") "Magnetomotive force";</v>
      </c>
    </row>
    <row r="93" customFormat="false" ht="13.8" hidden="false" customHeight="false" outlineLevel="0" collapsed="false">
      <c r="A93" s="17" t="inlineStr">
        <f aca="false">IF(Data!E86="Y","defineDefaultDisplayUnit("&amp;CHAR(34)&amp;Data!F86&amp;CHAR(34)&amp;", "&amp;CHAR(34)&amp;Data!O86&amp;CHAR(34)&amp;")"&amp;" "&amp;CHAR(34)&amp;IF(Data!B86&lt;&gt;"",Data!B86,Data!A86)&amp;CHAR(34)&amp;";","")</f>
        <is>
          <t/>
        </is>
      </c>
    </row>
    <row r="94" customFormat="false" ht="13.8" hidden="false" customHeight="false" outlineLevel="0" collapsed="false">
      <c r="A94" s="17" t="str">
        <f aca="false">IF(Data!E87="Y","defineDefaultDisplayUnit("&amp;CHAR(34)&amp;Data!F87&amp;CHAR(34)&amp;", "&amp;CHAR(34)&amp;Data!O87&amp;CHAR(34)&amp;")"&amp;" "&amp;CHAR(34)&amp;IF(Data!B87&lt;&gt;"",Data!B87,Data!A87)&amp;CHAR(34)&amp;";","")</f>
        <v>defineDefaultDisplayUnit("M", "kg") "Mass";</v>
      </c>
    </row>
    <row r="95" customFormat="false" ht="13.8" hidden="false" customHeight="false" outlineLevel="0" collapsed="false">
      <c r="A95" s="17" t="inlineStr">
        <f aca="false">IF(Data!E88="Y","defineDefaultDisplayUnit("&amp;CHAR(34)&amp;Data!F88&amp;CHAR(34)&amp;", "&amp;CHAR(34)&amp;Data!O88&amp;CHAR(34)&amp;")"&amp;" "&amp;CHAR(34)&amp;IF(Data!B88&lt;&gt;"",Data!B88,Data!A88)&amp;CHAR(34)&amp;";","")</f>
        <is>
          <t/>
        </is>
      </c>
    </row>
    <row r="96" customFormat="false" ht="13.8" hidden="false" customHeight="false" outlineLevel="0" collapsed="false">
      <c r="A96" s="17" t="inlineStr">
        <f aca="false">IF(Data!E89="Y","defineDefaultDisplayUnit("&amp;CHAR(34)&amp;Data!F89&amp;CHAR(34)&amp;", "&amp;CHAR(34)&amp;Data!O89&amp;CHAR(34)&amp;")"&amp;" "&amp;CHAR(34)&amp;IF(Data!B89&lt;&gt;"",Data!B89,Data!A89)&amp;CHAR(34)&amp;";","")</f>
        <is>
          <t/>
        </is>
      </c>
    </row>
    <row r="97" customFormat="false" ht="13.8" hidden="false" customHeight="false" outlineLevel="0" collapsed="false">
      <c r="A97" s="17" t="inlineStr">
        <f aca="false">IF(Data!E90="Y","defineDefaultDisplayUnit("&amp;CHAR(34)&amp;Data!F90&amp;CHAR(34)&amp;", "&amp;CHAR(34)&amp;Data!O90&amp;CHAR(34)&amp;")"&amp;" "&amp;CHAR(34)&amp;IF(Data!B90&lt;&gt;"",Data!B90,Data!A90)&amp;CHAR(34)&amp;";","")</f>
        <is>
          <t/>
        </is>
      </c>
    </row>
    <row r="98" customFormat="false" ht="13.8" hidden="false" customHeight="false" outlineLevel="0" collapsed="false">
      <c r="A98" s="17" t="inlineStr">
        <f aca="false">IF(Data!E91="Y","defineDefaultDisplayUnit("&amp;CHAR(34)&amp;Data!F91&amp;CHAR(34)&amp;", "&amp;CHAR(34)&amp;Data!O91&amp;CHAR(34)&amp;")"&amp;" "&amp;CHAR(34)&amp;IF(Data!B91&lt;&gt;"",Data!B91,Data!A91)&amp;CHAR(34)&amp;";","")</f>
        <is>
          <t/>
        </is>
      </c>
    </row>
    <row r="99" customFormat="false" ht="13.8" hidden="false" customHeight="false" outlineLevel="0" collapsed="false">
      <c r="A99" s="17" t="str">
        <f aca="false">IF(Data!E92="Y","defineDefaultDisplayUnit("&amp;CHAR(34)&amp;Data!F92&amp;CHAR(34)&amp;", "&amp;CHAR(34)&amp;Data!O92&amp;CHAR(34)&amp;")"&amp;" "&amp;CHAR(34)&amp;IF(Data!B92&lt;&gt;"",Data!B92,Data!A92)&amp;CHAR(34)&amp;";","")</f>
        <v>defineDefaultDisplayUnit("M/N", "kg/mol") "Specific mass";</v>
      </c>
    </row>
    <row r="100" customFormat="false" ht="13.8" hidden="false" customHeight="false" outlineLevel="0" collapsed="false">
      <c r="A100" s="17" t="inlineStr">
        <f aca="false">IF(Data!E93="Y","defineDefaultDisplayUnit("&amp;CHAR(34)&amp;Data!F93&amp;CHAR(34)&amp;", "&amp;CHAR(34)&amp;Data!O93&amp;CHAR(34)&amp;")"&amp;" "&amp;CHAR(34)&amp;IF(Data!B93&lt;&gt;"",Data!B93,Data!A93)&amp;CHAR(34)&amp;";","")</f>
        <is>
          <t/>
        </is>
      </c>
    </row>
    <row r="101" customFormat="false" ht="13.8" hidden="false" customHeight="false" outlineLevel="0" collapsed="false">
      <c r="A101" s="17" t="str">
        <f aca="false">IF(Data!E94="Y","defineDefaultDisplayUnit("&amp;CHAR(34)&amp;Data!F94&amp;CHAR(34)&amp;", "&amp;CHAR(34)&amp;Data!O94&amp;CHAR(34)&amp;")"&amp;" "&amp;CHAR(34)&amp;IF(Data!B94&lt;&gt;"",Data!B94,Data!A94)&amp;CHAR(34)&amp;";","")</f>
        <v>defineDefaultDisplayUnit("L2.M/(A.T)", "J/Hz") "Rotational momentum";</v>
      </c>
    </row>
    <row r="102" customFormat="false" ht="13.8" hidden="false" customHeight="false" outlineLevel="0" collapsed="false">
      <c r="A102" s="17" t="inlineStr">
        <f aca="false">IF(Data!E95="Y","defineDefaultDisplayUnit("&amp;CHAR(34)&amp;Data!F95&amp;CHAR(34)&amp;", "&amp;CHAR(34)&amp;Data!O95&amp;CHAR(34)&amp;")"&amp;" "&amp;CHAR(34)&amp;IF(Data!B95&lt;&gt;"",Data!B95,Data!A95)&amp;CHAR(34)&amp;";","")</f>
        <is>
          <t/>
        </is>
      </c>
    </row>
    <row r="103" customFormat="false" ht="13.8" hidden="false" customHeight="false" outlineLevel="0" collapsed="false">
      <c r="A103" s="17" t="inlineStr">
        <f aca="false">IF(Data!E96="Y","defineDefaultDisplayUnit("&amp;CHAR(34)&amp;Data!F96&amp;CHAR(34)&amp;", "&amp;CHAR(34)&amp;Data!O96&amp;CHAR(34)&amp;")"&amp;" "&amp;CHAR(34)&amp;IF(Data!B96&lt;&gt;"",Data!B96,Data!A96)&amp;CHAR(34)&amp;";","")</f>
        <is>
          <t/>
        </is>
      </c>
    </row>
    <row r="104" customFormat="false" ht="13.8" hidden="false" customHeight="false" outlineLevel="0" collapsed="false">
      <c r="A104" s="17" t="inlineStr">
        <f aca="false">IF(Data!E97="Y","defineDefaultDisplayUnit("&amp;CHAR(34)&amp;Data!F97&amp;CHAR(34)&amp;", "&amp;CHAR(34)&amp;Data!O97&amp;CHAR(34)&amp;")"&amp;" "&amp;CHAR(34)&amp;IF(Data!B97&lt;&gt;"",Data!B97,Data!A97)&amp;CHAR(34)&amp;";","")</f>
        <is>
          <t/>
        </is>
      </c>
    </row>
    <row r="105" customFormat="false" ht="13.8" hidden="false" customHeight="false" outlineLevel="0" collapsed="false">
      <c r="A105" s="17" t="inlineStr">
        <f aca="false">IF(Data!E98="Y","defineDefaultDisplayUnit("&amp;CHAR(34)&amp;Data!F98&amp;CHAR(34)&amp;", "&amp;CHAR(34)&amp;Data!O98&amp;CHAR(34)&amp;")"&amp;" "&amp;CHAR(34)&amp;IF(Data!B98&lt;&gt;"",Data!B98,Data!A98)&amp;CHAR(34)&amp;";","")</f>
        <is>
          <t/>
        </is>
      </c>
    </row>
    <row r="106" customFormat="false" ht="13.8" hidden="false" customHeight="false" outlineLevel="0" collapsed="false">
      <c r="A106" s="17" t="str">
        <f aca="false">IF(Data!E99="Y","defineDefaultDisplayUnit("&amp;CHAR(34)&amp;Data!F99&amp;CHAR(34)&amp;", "&amp;CHAR(34)&amp;Data!O99&amp;CHAR(34)&amp;")"&amp;" "&amp;CHAR(34)&amp;IF(Data!B99&lt;&gt;"",Data!B99,Data!A99)&amp;CHAR(34)&amp;";","")</f>
        <v>defineDefaultDisplayUnit("L.M/(A2.N2)", "Wb/(AT.m)") "Permeability";</v>
      </c>
    </row>
    <row r="107" customFormat="false" ht="13.8" hidden="false" customHeight="false" outlineLevel="0" collapsed="false">
      <c r="A107" s="17" t="inlineStr">
        <f aca="false">IF(Data!E100="Y","defineDefaultDisplayUnit("&amp;CHAR(34)&amp;Data!F100&amp;CHAR(34)&amp;", "&amp;CHAR(34)&amp;Data!O100&amp;CHAR(34)&amp;")"&amp;" "&amp;CHAR(34)&amp;IF(Data!B100&lt;&gt;"",Data!B100,Data!A100)&amp;CHAR(34)&amp;";","")</f>
        <is>
          <t/>
        </is>
      </c>
    </row>
    <row r="108" customFormat="false" ht="13.8" hidden="false" customHeight="false" outlineLevel="0" collapsed="false">
      <c r="A108" s="17" t="str">
        <f aca="false">IF(Data!E101="Y","defineDefaultDisplayUnit("&amp;CHAR(34)&amp;Data!F101&amp;CHAR(34)&amp;", "&amp;CHAR(34)&amp;Data!O101&amp;CHAR(34)&amp;")"&amp;" "&amp;CHAR(34)&amp;IF(Data!B101&lt;&gt;"",Data!B101,Data!A101)&amp;CHAR(34)&amp;";","")</f>
        <v>defineDefaultDisplayUnit("N2.T2/(L3.M)", "F/m") "Permittivity";</v>
      </c>
    </row>
    <row r="109" customFormat="false" ht="13.8" hidden="false" customHeight="false" outlineLevel="0" collapsed="false">
      <c r="A109" s="17" t="inlineStr">
        <f aca="false">IF(Data!E102="Y","defineDefaultDisplayUnit("&amp;CHAR(34)&amp;Data!F102&amp;CHAR(34)&amp;", "&amp;CHAR(34)&amp;Data!O102&amp;CHAR(34)&amp;")"&amp;" "&amp;CHAR(34)&amp;IF(Data!B102&lt;&gt;"",Data!B102,Data!A102)&amp;CHAR(34)&amp;";","")</f>
        <is>
          <t/>
        </is>
      </c>
    </row>
    <row r="110" customFormat="false" ht="13.8" hidden="false" customHeight="false" outlineLevel="0" collapsed="false">
      <c r="A110" s="17" t="inlineStr">
        <f aca="false">IF(Data!E103="Y","defineDefaultDisplayUnit("&amp;CHAR(34)&amp;Data!F103&amp;CHAR(34)&amp;", "&amp;CHAR(34)&amp;Data!O103&amp;CHAR(34)&amp;")"&amp;" "&amp;CHAR(34)&amp;IF(Data!B103&lt;&gt;"",Data!B103,Data!A103)&amp;CHAR(34)&amp;";","")</f>
        <is>
          <t/>
        </is>
      </c>
    </row>
    <row r="111" customFormat="false" ht="13.8" hidden="false" customHeight="false" outlineLevel="0" collapsed="false">
      <c r="A111" s="17" t="str">
        <f aca="false">IF(Data!E104="Y","defineDefaultDisplayUnit("&amp;CHAR(34)&amp;Data!F104&amp;CHAR(34)&amp;", "&amp;CHAR(34)&amp;Data!O104&amp;CHAR(34)&amp;")"&amp;" "&amp;CHAR(34)&amp;IF(Data!B104&lt;&gt;"",Data!B104,Data!A104)&amp;CHAR(34)&amp;";","")</f>
        <v>defineDefaultDisplayUnit("L3.M/(N2.T2)", "m/F") "Reciprocal of permittivity";</v>
      </c>
    </row>
    <row r="112" customFormat="false" ht="13.8" hidden="false" customHeight="false" outlineLevel="0" collapsed="false">
      <c r="A112" s="17" t="inlineStr">
        <f aca="false">IF(Data!E105="Y","defineDefaultDisplayUnit("&amp;CHAR(34)&amp;Data!F105&amp;CHAR(34)&amp;", "&amp;CHAR(34)&amp;Data!O105&amp;CHAR(34)&amp;")"&amp;" "&amp;CHAR(34)&amp;IF(Data!B105&lt;&gt;"",Data!B105,Data!A105)&amp;CHAR(34)&amp;";","")</f>
        <is>
          <t/>
        </is>
      </c>
    </row>
    <row r="113" customFormat="false" ht="13.8" hidden="false" customHeight="false" outlineLevel="0" collapsed="false">
      <c r="A113" s="17" t="inlineStr">
        <f aca="false">IF(Data!E106="Y","defineDefaultDisplayUnit("&amp;CHAR(34)&amp;Data!F106&amp;CHAR(34)&amp;", "&amp;CHAR(34)&amp;Data!O106&amp;CHAR(34)&amp;")"&amp;" "&amp;CHAR(34)&amp;IF(Data!B106&lt;&gt;"",Data!B106,Data!A106)&amp;CHAR(34)&amp;";","")</f>
        <is>
          <t/>
        </is>
      </c>
    </row>
    <row r="114" customFormat="false" ht="13.8" hidden="false" customHeight="false" outlineLevel="0" collapsed="false">
      <c r="A114" s="17" t="inlineStr">
        <f aca="false">IF(Data!E107="Y","defineDefaultDisplayUnit("&amp;CHAR(34)&amp;Data!F107&amp;CHAR(34)&amp;", "&amp;CHAR(34)&amp;Data!O107&amp;CHAR(34)&amp;")"&amp;" "&amp;CHAR(34)&amp;IF(Data!B107&lt;&gt;"",Data!B107,Data!A107)&amp;CHAR(34)&amp;";","")</f>
        <is>
          <t/>
        </is>
      </c>
    </row>
    <row r="115" customFormat="false" ht="13.8" hidden="false" customHeight="false" outlineLevel="0" collapsed="false">
      <c r="A115" s="17" t="str">
        <f aca="false">IF(Data!E108="Y","defineDefaultDisplayUnit("&amp;CHAR(34)&amp;Data!F108&amp;CHAR(34)&amp;", "&amp;CHAR(34)&amp;Data!O108&amp;CHAR(34)&amp;")"&amp;" "&amp;CHAR(34)&amp;IF(Data!B108&lt;&gt;"",Data!B108,Data!A108)&amp;CHAR(34)&amp;";","")</f>
        <v>defineDefaultDisplayUnit("L2.M/(N.T2)", "V") "Potential";</v>
      </c>
    </row>
    <row r="116" customFormat="false" ht="13.8" hidden="false" customHeight="false" outlineLevel="0" collapsed="false">
      <c r="A116" s="17" t="inlineStr">
        <f aca="false">IF(Data!E109="Y","defineDefaultDisplayUnit("&amp;CHAR(34)&amp;Data!F109&amp;CHAR(34)&amp;", "&amp;CHAR(34)&amp;Data!O109&amp;CHAR(34)&amp;")"&amp;" "&amp;CHAR(34)&amp;IF(Data!B109&lt;&gt;"",Data!B109,Data!A109)&amp;CHAR(34)&amp;";","")</f>
        <is>
          <t/>
        </is>
      </c>
    </row>
    <row r="117" customFormat="false" ht="13.8" hidden="false" customHeight="false" outlineLevel="0" collapsed="false">
      <c r="A117" s="17" t="inlineStr">
        <f aca="false">IF(Data!E110="Y","defineDefaultDisplayUnit("&amp;CHAR(34)&amp;Data!F110&amp;CHAR(34)&amp;", "&amp;CHAR(34)&amp;Data!O110&amp;CHAR(34)&amp;")"&amp;" "&amp;CHAR(34)&amp;IF(Data!B110&lt;&gt;"",Data!B110,Data!A110)&amp;CHAR(34)&amp;";","")</f>
        <is>
          <t/>
        </is>
      </c>
    </row>
    <row r="118" customFormat="false" ht="13.8" hidden="false" customHeight="false" outlineLevel="0" collapsed="false">
      <c r="A118" s="17" t="inlineStr">
        <f aca="false">IF(Data!E111="Y","defineDefaultDisplayUnit("&amp;CHAR(34)&amp;Data!F111&amp;CHAR(34)&amp;", "&amp;CHAR(34)&amp;Data!O111&amp;CHAR(34)&amp;")"&amp;" "&amp;CHAR(34)&amp;IF(Data!B111&lt;&gt;"",Data!B111,Data!A111)&amp;CHAR(34)&amp;";","")</f>
        <is>
          <t/>
        </is>
      </c>
    </row>
    <row r="119" customFormat="false" ht="13.8" hidden="false" customHeight="false" outlineLevel="0" collapsed="false">
      <c r="A119" s="17" t="inlineStr">
        <f aca="false">IF(Data!E112="Y","defineDefaultDisplayUnit("&amp;CHAR(34)&amp;Data!F112&amp;CHAR(34)&amp;", "&amp;CHAR(34)&amp;Data!O112&amp;CHAR(34)&amp;")"&amp;" "&amp;CHAR(34)&amp;IF(Data!B112&lt;&gt;"",Data!B112,Data!A112)&amp;CHAR(34)&amp;";","")</f>
        <is>
          <t/>
        </is>
      </c>
    </row>
    <row r="120" customFormat="false" ht="13.8" hidden="false" customHeight="false" outlineLevel="0" collapsed="false">
      <c r="A120" s="17" t="str">
        <f aca="false">IF(Data!E113="Y","defineDefaultDisplayUnit("&amp;CHAR(34)&amp;Data!F113&amp;CHAR(34)&amp;", "&amp;CHAR(34)&amp;Data!O113&amp;CHAR(34)&amp;")"&amp;" "&amp;CHAR(34)&amp;IF(Data!B113&lt;&gt;"",Data!B113,Data!A113)&amp;CHAR(34)&amp;";","")</f>
        <v>defineDefaultDisplayUnit("L3.M/(A.N.T2)", "V.m/rad") "Potential per wavenumber";</v>
      </c>
    </row>
    <row r="121" customFormat="false" ht="13.8" hidden="false" customHeight="false" outlineLevel="0" collapsed="false">
      <c r="A121" s="17" t="str">
        <f aca="false">IF(Data!E114="Y","defineDefaultDisplayUnit("&amp;CHAR(34)&amp;Data!F114&amp;CHAR(34)&amp;", "&amp;CHAR(34)&amp;Data!O114&amp;CHAR(34)&amp;")"&amp;" "&amp;CHAR(34)&amp;IF(Data!B114&lt;&gt;"",Data!B114,Data!A114)&amp;CHAR(34)&amp;";","")</f>
        <v>defineDefaultDisplayUnit("L2.M/T3", "W") "Power";</v>
      </c>
    </row>
    <row r="122" customFormat="false" ht="13.8" hidden="false" customHeight="false" outlineLevel="0" collapsed="false">
      <c r="A122" s="17" t="str">
        <f aca="false">IF(Data!E115="Y","defineDefaultDisplayUnit("&amp;CHAR(34)&amp;Data!F115&amp;CHAR(34)&amp;", "&amp;CHAR(34)&amp;Data!O115&amp;CHAR(34)&amp;")"&amp;" "&amp;CHAR(34)&amp;IF(Data!B115&lt;&gt;"",Data!B115,Data!A115)&amp;CHAR(34)&amp;";","")</f>
        <v>defineDefaultDisplayUnit("L4.M/T3", "W.m2") "Power times area";</v>
      </c>
    </row>
    <row r="123" customFormat="false" ht="13.8" hidden="false" customHeight="false" outlineLevel="0" collapsed="false">
      <c r="A123" s="17" t="str">
        <f aca="false">IF(Data!E116="Y","defineDefaultDisplayUnit("&amp;CHAR(34)&amp;Data!F116&amp;CHAR(34)&amp;", "&amp;CHAR(34)&amp;Data!O116&amp;CHAR(34)&amp;")"&amp;" "&amp;CHAR(34)&amp;IF(Data!B116&lt;&gt;"",Data!B116,Data!A116)&amp;CHAR(34)&amp;";","")</f>
        <v>defineDefaultDisplayUnit("M/T3", "W/m2") "Areic power";</v>
      </c>
    </row>
    <row r="124" customFormat="false" ht="13.8" hidden="false" customHeight="false" outlineLevel="0" collapsed="false">
      <c r="A124" s="17" t="str">
        <f aca="false">IF(Data!E117="Y","defineDefaultDisplayUnit("&amp;CHAR(34)&amp;Data!F117&amp;CHAR(34)&amp;", "&amp;CHAR(34)&amp;Data!O117&amp;CHAR(34)&amp;")"&amp;" "&amp;CHAR(34)&amp;IF(Data!B117&lt;&gt;"",Data!B117,Data!A117)&amp;CHAR(34)&amp;";","")</f>
        <v>defineDefaultDisplayUnit("N4.T5/(L8.M3)", "W/(m2.K4)") "Areic power per 4th power of potential";</v>
      </c>
    </row>
    <row r="125" customFormat="false" ht="13.8" hidden="false" customHeight="false" outlineLevel="0" collapsed="false">
      <c r="A125" s="17" t="inlineStr">
        <f aca="false">IF(Data!E118="Y","defineDefaultDisplayUnit("&amp;CHAR(34)&amp;Data!F118&amp;CHAR(34)&amp;", "&amp;CHAR(34)&amp;Data!O118&amp;CHAR(34)&amp;")"&amp;" "&amp;CHAR(34)&amp;IF(Data!B118&lt;&gt;"",Data!B118,Data!A118)&amp;CHAR(34)&amp;";","")</f>
        <is>
          <t/>
        </is>
      </c>
    </row>
    <row r="126" customFormat="false" ht="13.8" hidden="false" customHeight="false" outlineLevel="0" collapsed="false">
      <c r="A126" s="17" t="inlineStr">
        <f aca="false">IF(Data!E119="Y","defineDefaultDisplayUnit("&amp;CHAR(34)&amp;Data!F119&amp;CHAR(34)&amp;", "&amp;CHAR(34)&amp;Data!O119&amp;CHAR(34)&amp;")"&amp;" "&amp;CHAR(34)&amp;IF(Data!B119&lt;&gt;"",Data!B119,Data!A119)&amp;CHAR(34)&amp;";","")</f>
        <is>
          <t/>
        </is>
      </c>
    </row>
    <row r="127" customFormat="false" ht="13.8" hidden="false" customHeight="false" outlineLevel="0" collapsed="false">
      <c r="A127" s="17" t="inlineStr">
        <f aca="false">IF(Data!E120="Y","defineDefaultDisplayUnit("&amp;CHAR(34)&amp;Data!F120&amp;CHAR(34)&amp;", "&amp;CHAR(34)&amp;Data!O120&amp;CHAR(34)&amp;")"&amp;" "&amp;CHAR(34)&amp;IF(Data!B120&lt;&gt;"",Data!B120,Data!A120)&amp;CHAR(34)&amp;";","")</f>
        <is>
          <t/>
        </is>
      </c>
    </row>
    <row r="128" customFormat="false" ht="13.8" hidden="false" customHeight="false" outlineLevel="0" collapsed="false">
      <c r="A128" s="17" t="inlineStr">
        <f aca="false">IF(Data!E121="Y","defineDefaultDisplayUnit("&amp;CHAR(34)&amp;Data!F121&amp;CHAR(34)&amp;", "&amp;CHAR(34)&amp;Data!O121&amp;CHAR(34)&amp;")"&amp;" "&amp;CHAR(34)&amp;IF(Data!B121&lt;&gt;"",Data!B121,Data!A121)&amp;CHAR(34)&amp;";","")</f>
        <is>
          <t/>
        </is>
      </c>
    </row>
    <row r="129" customFormat="false" ht="13.8" hidden="false" customHeight="false" outlineLevel="0" collapsed="false">
      <c r="A129" s="17" t="str">
        <f aca="false">IF(Data!E122="Y","defineDefaultDisplayUnit("&amp;CHAR(34)&amp;Data!F122&amp;CHAR(34)&amp;", "&amp;CHAR(34)&amp;Data!O122&amp;CHAR(34)&amp;")"&amp;" "&amp;CHAR(34)&amp;IF(Data!B122&lt;&gt;"",Data!B122,Data!A122)&amp;CHAR(34)&amp;";","")</f>
        <v>defineDefaultDisplayUnit("M/(L.T2)", "Pa") "Pressure";</v>
      </c>
    </row>
    <row r="130" customFormat="false" ht="13.8" hidden="false" customHeight="false" outlineLevel="0" collapsed="false">
      <c r="A130" s="17" t="inlineStr">
        <f aca="false">IF(Data!E123="Y","defineDefaultDisplayUnit("&amp;CHAR(34)&amp;Data!F123&amp;CHAR(34)&amp;", "&amp;CHAR(34)&amp;Data!O123&amp;CHAR(34)&amp;")"&amp;" "&amp;CHAR(34)&amp;IF(Data!B123&lt;&gt;"",Data!B123,Data!A123)&amp;CHAR(34)&amp;";","")</f>
        <is>
          <t/>
        </is>
      </c>
    </row>
    <row r="131" customFormat="false" ht="13.8" hidden="false" customHeight="false" outlineLevel="0" collapsed="false">
      <c r="A131" s="17" t="inlineStr">
        <f aca="false">IF(Data!E124="Y","defineDefaultDisplayUnit("&amp;CHAR(34)&amp;Data!F124&amp;CHAR(34)&amp;", "&amp;CHAR(34)&amp;Data!O124&amp;CHAR(34)&amp;")"&amp;" "&amp;CHAR(34)&amp;IF(Data!B124&lt;&gt;"",Data!B124,Data!A124)&amp;CHAR(34)&amp;";","")</f>
        <is>
          <t/>
        </is>
      </c>
    </row>
    <row r="132" customFormat="false" ht="13.8" hidden="false" customHeight="false" outlineLevel="0" collapsed="false">
      <c r="A132" s="17" t="inlineStr">
        <f aca="false">IF(Data!E125="Y","defineDefaultDisplayUnit("&amp;CHAR(34)&amp;Data!F125&amp;CHAR(34)&amp;", "&amp;CHAR(34)&amp;Data!O125&amp;CHAR(34)&amp;")"&amp;" "&amp;CHAR(34)&amp;IF(Data!B125&lt;&gt;"",Data!B125,Data!A125)&amp;CHAR(34)&amp;";","")</f>
        <is>
          <t/>
        </is>
      </c>
    </row>
    <row r="133" customFormat="false" ht="13.8" hidden="false" customHeight="false" outlineLevel="0" collapsed="false">
      <c r="A133" s="17" t="inlineStr">
        <f aca="false">IF(Data!E126="Y","defineDefaultDisplayUnit("&amp;CHAR(34)&amp;Data!F126&amp;CHAR(34)&amp;", "&amp;CHAR(34)&amp;Data!O126&amp;CHAR(34)&amp;")"&amp;" "&amp;CHAR(34)&amp;IF(Data!B126&lt;&gt;"",Data!B126,Data!A126)&amp;CHAR(34)&amp;";","")</f>
        <is>
          <t/>
        </is>
      </c>
    </row>
    <row r="134" customFormat="false" ht="13.8" hidden="false" customHeight="false" outlineLevel="0" collapsed="false">
      <c r="A134" s="17" t="inlineStr">
        <f aca="false">IF(Data!E127="Y","defineDefaultDisplayUnit("&amp;CHAR(34)&amp;Data!F127&amp;CHAR(34)&amp;", "&amp;CHAR(34)&amp;Data!O127&amp;CHAR(34)&amp;")"&amp;" "&amp;CHAR(34)&amp;IF(Data!B127&lt;&gt;"",Data!B127,Data!A127)&amp;CHAR(34)&amp;";","")</f>
        <is>
          <t/>
        </is>
      </c>
    </row>
    <row r="135" customFormat="false" ht="13.8" hidden="false" customHeight="false" outlineLevel="0" collapsed="false">
      <c r="A135" s="17" t="inlineStr">
        <f aca="false">IF(Data!E128="Y","defineDefaultDisplayUnit("&amp;CHAR(34)&amp;Data!F128&amp;CHAR(34)&amp;", "&amp;CHAR(34)&amp;Data!O128&amp;CHAR(34)&amp;")"&amp;" "&amp;CHAR(34)&amp;IF(Data!B128&lt;&gt;"",Data!B128,Data!A128)&amp;CHAR(34)&amp;";","")</f>
        <is>
          <t/>
        </is>
      </c>
    </row>
    <row r="136" customFormat="false" ht="13.8" hidden="false" customHeight="false" outlineLevel="0" collapsed="false">
      <c r="A136" s="17" t="str">
        <f aca="false">IF(Data!E129="Y","defineDefaultDisplayUnit("&amp;CHAR(34)&amp;Data!F129&amp;CHAR(34)&amp;", "&amp;CHAR(34)&amp;Data!O129&amp;CHAR(34)&amp;")"&amp;" "&amp;CHAR(34)&amp;IF(Data!B129&lt;&gt;"",Data!B129,Data!A129)&amp;CHAR(34)&amp;";","")</f>
        <v>defineDefaultDisplayUnit("L2.M/(N2.T)", "ohm") "Resistance";</v>
      </c>
    </row>
    <row r="137" customFormat="false" ht="13.8" hidden="false" customHeight="false" outlineLevel="0" collapsed="false">
      <c r="A137" s="17" t="inlineStr">
        <f aca="false">IF(Data!E130="Y","defineDefaultDisplayUnit("&amp;CHAR(34)&amp;Data!F130&amp;CHAR(34)&amp;", "&amp;CHAR(34)&amp;Data!O130&amp;CHAR(34)&amp;")"&amp;" "&amp;CHAR(34)&amp;IF(Data!B130&lt;&gt;"",Data!B130,Data!A130)&amp;CHAR(34)&amp;";","")</f>
        <is>
          <t/>
        </is>
      </c>
    </row>
    <row r="138" customFormat="false" ht="13.8" hidden="false" customHeight="false" outlineLevel="0" collapsed="false">
      <c r="A138" s="17" t="inlineStr">
        <f aca="false">IF(Data!E131="Y","defineDefaultDisplayUnit("&amp;CHAR(34)&amp;Data!F131&amp;CHAR(34)&amp;", "&amp;CHAR(34)&amp;Data!O131&amp;CHAR(34)&amp;")"&amp;" "&amp;CHAR(34)&amp;IF(Data!B131&lt;&gt;"",Data!B131,Data!A131)&amp;CHAR(34)&amp;";","")</f>
        <is>
          <t/>
        </is>
      </c>
    </row>
    <row r="139" customFormat="false" ht="13.8" hidden="false" customHeight="false" outlineLevel="0" collapsed="false">
      <c r="A139" s="17" t="inlineStr">
        <f aca="false">IF(Data!E132="Y","defineDefaultDisplayUnit("&amp;CHAR(34)&amp;Data!F132&amp;CHAR(34)&amp;", "&amp;CHAR(34)&amp;Data!O132&amp;CHAR(34)&amp;")"&amp;" "&amp;CHAR(34)&amp;IF(Data!B132&lt;&gt;"",Data!B132,Data!A132)&amp;CHAR(34)&amp;";","")</f>
        <is>
          <t/>
        </is>
      </c>
    </row>
    <row r="140" customFormat="false" ht="13.8" hidden="false" customHeight="false" outlineLevel="0" collapsed="false">
      <c r="A140" s="17" t="inlineStr">
        <f aca="false">IF(Data!E133="Y","defineDefaultDisplayUnit("&amp;CHAR(34)&amp;Data!F133&amp;CHAR(34)&amp;", "&amp;CHAR(34)&amp;Data!O133&amp;CHAR(34)&amp;")"&amp;" "&amp;CHAR(34)&amp;IF(Data!B133&lt;&gt;"",Data!B133,Data!A133)&amp;CHAR(34)&amp;";","")</f>
        <is>
          <t/>
        </is>
      </c>
    </row>
    <row r="141" customFormat="false" ht="13.8" hidden="false" customHeight="false" outlineLevel="0" collapsed="false">
      <c r="A141" s="17" t="inlineStr">
        <f aca="false">IF(Data!E134="Y","defineDefaultDisplayUnit("&amp;CHAR(34)&amp;Data!F134&amp;CHAR(34)&amp;", "&amp;CHAR(34)&amp;Data!O134&amp;CHAR(34)&amp;")"&amp;" "&amp;CHAR(34)&amp;IF(Data!B134&lt;&gt;"",Data!B134,Data!A134)&amp;CHAR(34)&amp;";","")</f>
        <is>
          <t/>
        </is>
      </c>
    </row>
    <row r="142" customFormat="false" ht="13.8" hidden="false" customHeight="false" outlineLevel="0" collapsed="false">
      <c r="A142" s="17" t="inlineStr">
        <f aca="false">IF(Data!E135="Y","defineDefaultDisplayUnit("&amp;CHAR(34)&amp;Data!F135&amp;CHAR(34)&amp;", "&amp;CHAR(34)&amp;Data!O135&amp;CHAR(34)&amp;")"&amp;" "&amp;CHAR(34)&amp;IF(Data!B135&lt;&gt;"",Data!B135,Data!A135)&amp;CHAR(34)&amp;";","")</f>
        <is>
          <t/>
        </is>
      </c>
    </row>
    <row r="143" customFormat="false" ht="13.8" hidden="false" customHeight="false" outlineLevel="0" collapsed="false">
      <c r="A143" s="17" t="str">
        <f aca="false">IF(Data!E136="Y","defineDefaultDisplayUnit("&amp;CHAR(34)&amp;Data!F136&amp;CHAR(34)&amp;", "&amp;CHAR(34)&amp;Data!O136&amp;CHAR(34)&amp;")"&amp;" "&amp;CHAR(34)&amp;IF(Data!B136&lt;&gt;"",Data!B136,Data!A136)&amp;CHAR(34)&amp;";","")</f>
        <v>defineDefaultDisplayUnit("T", "s") "Time";</v>
      </c>
    </row>
    <row r="144" customFormat="false" ht="13.8" hidden="false" customHeight="false" outlineLevel="0" collapsed="false">
      <c r="A144" s="17" t="inlineStr">
        <f aca="false">IF(Data!E137="Y","defineDefaultDisplayUnit("&amp;CHAR(34)&amp;Data!F137&amp;CHAR(34)&amp;", "&amp;CHAR(34)&amp;Data!O137&amp;CHAR(34)&amp;")"&amp;" "&amp;CHAR(34)&amp;IF(Data!B137&lt;&gt;"",Data!B137,Data!A137)&amp;CHAR(34)&amp;";","")</f>
        <is>
          <t/>
        </is>
      </c>
    </row>
    <row r="145" customFormat="false" ht="13.8" hidden="false" customHeight="false" outlineLevel="0" collapsed="false">
      <c r="A145" s="17" t="inlineStr">
        <f aca="false">IF(Data!E138="Y","defineDefaultDisplayUnit("&amp;CHAR(34)&amp;Data!F138&amp;CHAR(34)&amp;", "&amp;CHAR(34)&amp;Data!O138&amp;CHAR(34)&amp;")"&amp;" "&amp;CHAR(34)&amp;IF(Data!B138&lt;&gt;"",Data!B138,Data!A138)&amp;CHAR(34)&amp;";","")</f>
        <is>
          <t/>
        </is>
      </c>
    </row>
    <row r="146" customFormat="false" ht="13.8" hidden="false" customHeight="false" outlineLevel="0" collapsed="false">
      <c r="A146" s="17" t="inlineStr">
        <f aca="false">IF(Data!E139="Y","defineDefaultDisplayUnit("&amp;CHAR(34)&amp;Data!F139&amp;CHAR(34)&amp;", "&amp;CHAR(34)&amp;Data!O139&amp;CHAR(34)&amp;")"&amp;" "&amp;CHAR(34)&amp;IF(Data!B139&lt;&gt;"",Data!B139,Data!A139)&amp;CHAR(34)&amp;";","")</f>
        <is>
          <t/>
        </is>
      </c>
    </row>
    <row r="147" customFormat="false" ht="13.8" hidden="false" customHeight="false" outlineLevel="0" collapsed="false">
      <c r="A147" s="17" t="inlineStr">
        <f aca="false">IF(Data!E140="Y","defineDefaultDisplayUnit("&amp;CHAR(34)&amp;Data!F140&amp;CHAR(34)&amp;", "&amp;CHAR(34)&amp;Data!O140&amp;CHAR(34)&amp;")"&amp;" "&amp;CHAR(34)&amp;IF(Data!B140&lt;&gt;"",Data!B140,Data!A140)&amp;CHAR(34)&amp;";","")</f>
        <is>
          <t/>
        </is>
      </c>
    </row>
    <row r="148" customFormat="false" ht="13.8" hidden="false" customHeight="false" outlineLevel="0" collapsed="false">
      <c r="A148" s="17" t="str">
        <f aca="false">IF(Data!E141="Y","defineDefaultDisplayUnit("&amp;CHAR(34)&amp;Data!F141&amp;CHAR(34)&amp;", "&amp;CHAR(34)&amp;Data!O141&amp;CHAR(34)&amp;")"&amp;" "&amp;CHAR(34)&amp;IF(Data!B141&lt;&gt;"",Data!B141,Data!A141)&amp;CHAR(34)&amp;";","")</f>
        <v>defineDefaultDisplayUnit("1/T", "Bq") "Reciprocal of time";</v>
      </c>
    </row>
    <row r="149" customFormat="false" ht="13.8" hidden="false" customHeight="false" outlineLevel="0" collapsed="false">
      <c r="A149" s="17" t="inlineStr">
        <f aca="false">IF(Data!E142="Y","defineDefaultDisplayUnit("&amp;CHAR(34)&amp;Data!F142&amp;CHAR(34)&amp;", "&amp;CHAR(34)&amp;Data!O142&amp;CHAR(34)&amp;")"&amp;" "&amp;CHAR(34)&amp;IF(Data!B142&lt;&gt;"",Data!B142,Data!A142)&amp;CHAR(34)&amp;";","")</f>
        <is>
          <t/>
        </is>
      </c>
    </row>
    <row r="150" customFormat="false" ht="13.8" hidden="false" customHeight="false" outlineLevel="0" collapsed="false">
      <c r="A150" s="17" t="str">
        <f aca="false">IF(Data!E143="Y","defineDefaultDisplayUnit("&amp;CHAR(34)&amp;Data!F143&amp;CHAR(34)&amp;", "&amp;CHAR(34)&amp;Data!O143&amp;CHAR(34)&amp;")"&amp;" "&amp;CHAR(34)&amp;IF(Data!B143&lt;&gt;"",Data!B143,Data!A143)&amp;CHAR(34)&amp;";","")</f>
        <v>defineDefaultDisplayUnit("L/T", "m/s") "Velocity";</v>
      </c>
    </row>
    <row r="151" customFormat="false" ht="13.8" hidden="false" customHeight="false" outlineLevel="0" collapsed="false">
      <c r="A151" s="17" t="inlineStr">
        <f aca="false">IF(Data!E144="Y","defineDefaultDisplayUnit("&amp;CHAR(34)&amp;Data!F144&amp;CHAR(34)&amp;", "&amp;CHAR(34)&amp;Data!O144&amp;CHAR(34)&amp;")"&amp;" "&amp;CHAR(34)&amp;IF(Data!B144&lt;&gt;"",Data!B144,Data!A144)&amp;CHAR(34)&amp;";","")</f>
        <is>
          <t/>
        </is>
      </c>
    </row>
    <row r="152" customFormat="false" ht="13.8" hidden="false" customHeight="false" outlineLevel="0" collapsed="false">
      <c r="A152" s="17" t="inlineStr">
        <f aca="false">IF(Data!E145="Y","defineDefaultDisplayUnit("&amp;CHAR(34)&amp;Data!F145&amp;CHAR(34)&amp;", "&amp;CHAR(34)&amp;Data!O145&amp;CHAR(34)&amp;")"&amp;" "&amp;CHAR(34)&amp;IF(Data!B145&lt;&gt;"",Data!B145,Data!A145)&amp;CHAR(34)&amp;";","")</f>
        <is>
          <t/>
        </is>
      </c>
    </row>
    <row r="153" customFormat="false" ht="13.8" hidden="false" customHeight="false" outlineLevel="0" collapsed="false">
      <c r="A153" s="17" t="inlineStr">
        <f aca="false">IF(Data!E146="Y","defineDefaultDisplayUnit("&amp;CHAR(34)&amp;Data!F146&amp;CHAR(34)&amp;", "&amp;CHAR(34)&amp;Data!O146&amp;CHAR(34)&amp;")"&amp;" "&amp;CHAR(34)&amp;IF(Data!B146&lt;&gt;"",Data!B146,Data!A146)&amp;CHAR(34)&amp;";","")</f>
        <is>
          <t/>
        </is>
      </c>
    </row>
    <row r="154" customFormat="false" ht="13.8" hidden="false" customHeight="false" outlineLevel="0" collapsed="false">
      <c r="A154" s="17" t="inlineStr">
        <f aca="false">IF(Data!E147="Y","defineDefaultDisplayUnit("&amp;CHAR(34)&amp;Data!F147&amp;CHAR(34)&amp;", "&amp;CHAR(34)&amp;Data!O147&amp;CHAR(34)&amp;")"&amp;" "&amp;CHAR(34)&amp;IF(Data!B147&lt;&gt;"",Data!B147,Data!A147)&amp;CHAR(34)&amp;";","")</f>
        <is>
          <t/>
        </is>
      </c>
    </row>
    <row r="155" customFormat="false" ht="13.8" hidden="false" customHeight="false" outlineLevel="0" collapsed="false">
      <c r="A155" s="17" t="str">
        <f aca="false">IF(Data!E148="Y","defineDefaultDisplayUnit("&amp;CHAR(34)&amp;Data!F148&amp;CHAR(34)&amp;", "&amp;CHAR(34)&amp;Data!O148&amp;CHAR(34)&amp;")"&amp;" "&amp;CHAR(34)&amp;IF(Data!B148&lt;&gt;"",Data!B148,Data!A148)&amp;CHAR(34)&amp;";","")</f>
        <v>defineDefaultDisplayUnit("L2/T2", "m2/s2") "Squared velocity";</v>
      </c>
    </row>
    <row r="156" customFormat="false" ht="13.8" hidden="false" customHeight="false" outlineLevel="0" collapsed="false">
      <c r="A156" s="17" t="inlineStr">
        <f aca="false">IF(Data!E149="Y","defineDefaultDisplayUnit("&amp;CHAR(34)&amp;Data!F149&amp;CHAR(34)&amp;", "&amp;CHAR(34)&amp;Data!O149&amp;CHAR(34)&amp;")"&amp;" "&amp;CHAR(34)&amp;IF(Data!B149&lt;&gt;"",Data!B149,Data!A149)&amp;CHAR(34)&amp;";","")</f>
        <is>
          <t/>
        </is>
      </c>
    </row>
    <row r="157" customFormat="false" ht="13.8" hidden="false" customHeight="false" outlineLevel="0" collapsed="false">
      <c r="A157" s="17" t="inlineStr">
        <f aca="false">IF(Data!E150="Y","defineDefaultDisplayUnit("&amp;CHAR(34)&amp;Data!F150&amp;CHAR(34)&amp;", "&amp;CHAR(34)&amp;Data!O150&amp;CHAR(34)&amp;")"&amp;" "&amp;CHAR(34)&amp;IF(Data!B150&lt;&gt;"",Data!B150,Data!A150)&amp;CHAR(34)&amp;";","")</f>
        <is>
          <t/>
        </is>
      </c>
    </row>
    <row r="158" customFormat="false" ht="13.8" hidden="false" customHeight="false" outlineLevel="0" collapsed="false">
      <c r="A158" s="17" t="inlineStr">
        <f aca="false">IF(Data!E151="Y","defineDefaultDisplayUnit("&amp;CHAR(34)&amp;Data!F151&amp;CHAR(34)&amp;", "&amp;CHAR(34)&amp;Data!O151&amp;CHAR(34)&amp;")"&amp;" "&amp;CHAR(34)&amp;IF(Data!B151&lt;&gt;"",Data!B151,Data!A151)&amp;CHAR(34)&amp;";","")</f>
        <is>
          <t/>
        </is>
      </c>
    </row>
    <row r="159" customFormat="false" ht="13.8" hidden="false" customHeight="false" outlineLevel="0" collapsed="false">
      <c r="A159" s="17" t="str">
        <f aca="false">IF(Data!E152="Y","defineDefaultDisplayUnit("&amp;CHAR(34)&amp;Data!F152&amp;CHAR(34)&amp;", "&amp;CHAR(34)&amp;Data!O152&amp;CHAR(34)&amp;")"&amp;" "&amp;CHAR(34)&amp;IF(Data!B152&lt;&gt;"",Data!B152,Data!A152)&amp;CHAR(34)&amp;";","")</f>
        <v>defineDefaultDisplayUnit("M/(L.T)", "Pa.s") "Viscosity";</v>
      </c>
    </row>
    <row r="160" customFormat="false" ht="13.8" hidden="false" customHeight="false" outlineLevel="0" collapsed="false">
      <c r="A160" s="17" t="inlineStr">
        <f aca="false">IF(Data!E153="Y","defineDefaultDisplayUnit("&amp;CHAR(34)&amp;Data!F153&amp;CHAR(34)&amp;", "&amp;CHAR(34)&amp;Data!O153&amp;CHAR(34)&amp;")"&amp;" "&amp;CHAR(34)&amp;IF(Data!B153&lt;&gt;"",Data!B153,Data!A153)&amp;CHAR(34)&amp;";","")</f>
        <is>
          <t/>
        </is>
      </c>
    </row>
    <row r="161" customFormat="false" ht="13.8" hidden="false" customHeight="false" outlineLevel="0" collapsed="false">
      <c r="A161" s="17" t="inlineStr">
        <f aca="false">IF(Data!E154="Y","defineDefaultDisplayUnit("&amp;CHAR(34)&amp;Data!F154&amp;CHAR(34)&amp;", "&amp;CHAR(34)&amp;Data!O154&amp;CHAR(34)&amp;")"&amp;" "&amp;CHAR(34)&amp;IF(Data!B154&lt;&gt;"",Data!B154,Data!A154)&amp;CHAR(34)&amp;";","")</f>
        <is>
          <t/>
        </is>
      </c>
    </row>
    <row r="162" customFormat="false" ht="13.8" hidden="false" customHeight="false" outlineLevel="0" collapsed="false">
      <c r="A162" s="17" t="str">
        <f aca="false">IF(Data!E155="Y","defineDefaultDisplayUnit("&amp;CHAR(34)&amp;Data!F155&amp;CHAR(34)&amp;", "&amp;CHAR(34)&amp;Data!O155&amp;CHAR(34)&amp;")"&amp;" "&amp;CHAR(34)&amp;IF(Data!B155&lt;&gt;"",Data!B155,Data!A155)&amp;CHAR(34)&amp;";","")</f>
        <v>defineDefaultDisplayUnit("L3", "L") "Volume";</v>
      </c>
    </row>
    <row r="163" customFormat="false" ht="13.8" hidden="false" customHeight="false" outlineLevel="0" collapsed="false">
      <c r="A163" s="17" t="inlineStr">
        <f aca="false">IF(Data!E156="Y","defineDefaultDisplayUnit("&amp;CHAR(34)&amp;Data!F156&amp;CHAR(34)&amp;", "&amp;CHAR(34)&amp;Data!O156&amp;CHAR(34)&amp;")"&amp;" "&amp;CHAR(34)&amp;IF(Data!B156&lt;&gt;"",Data!B156,Data!A156)&amp;CHAR(34)&amp;";","")</f>
        <is>
          <t/>
        </is>
      </c>
    </row>
    <row r="164" customFormat="false" ht="13.8" hidden="false" customHeight="false" outlineLevel="0" collapsed="false">
      <c r="A164" s="17" t="inlineStr">
        <f aca="false">IF(Data!E157="Y","defineDefaultDisplayUnit("&amp;CHAR(34)&amp;Data!F157&amp;CHAR(34)&amp;", "&amp;CHAR(34)&amp;Data!O157&amp;CHAR(34)&amp;")"&amp;" "&amp;CHAR(34)&amp;IF(Data!B157&lt;&gt;"",Data!B157,Data!A157)&amp;CHAR(34)&amp;";","")</f>
        <is>
          <t/>
        </is>
      </c>
    </row>
    <row r="165" customFormat="false" ht="13.8" hidden="false" customHeight="false" outlineLevel="0" collapsed="false">
      <c r="A165" s="17" t="str">
        <f aca="false">IF(Data!E158="Y","defineDefaultDisplayUnit("&amp;CHAR(34)&amp;Data!F158&amp;CHAR(34)&amp;", "&amp;CHAR(34)&amp;Data!O158&amp;CHAR(34)&amp;")"&amp;" "&amp;CHAR(34)&amp;IF(Data!B158&lt;&gt;"",Data!B158,Data!A158)&amp;CHAR(34)&amp;";","")</f>
        <v>defineDefaultDisplayUnit("L/A", "m/cyc") "Wavelength";</v>
      </c>
    </row>
    <row r="166" customFormat="false" ht="13.8" hidden="false" customHeight="false" outlineLevel="0" collapsed="false">
      <c r="A166" s="17" t="inlineStr">
        <f aca="false">IF(Data!E159="Y","defineDefaultDisplayUnit("&amp;CHAR(34)&amp;Data!F159&amp;CHAR(34)&amp;", "&amp;CHAR(34)&amp;Data!O159&amp;CHAR(34)&amp;")"&amp;" "&amp;CHAR(34)&amp;IF(Data!B159&lt;&gt;"",Data!B159,Data!A159)&amp;CHAR(34)&amp;";","")</f>
        <is>
          <t/>
        </is>
      </c>
    </row>
    <row r="167" customFormat="false" ht="13.8" hidden="false" customHeight="false" outlineLevel="0" collapsed="false">
      <c r="A167" s="17" t="inlineStr">
        <f aca="false">IF(Data!E160="Y","defineDefaultDisplayUnit("&amp;CHAR(34)&amp;Data!F160&amp;CHAR(34)&amp;", "&amp;CHAR(34)&amp;Data!O160&amp;CHAR(34)&amp;")"&amp;" "&amp;CHAR(34)&amp;IF(Data!B160&lt;&gt;"",Data!B160,Data!A160)&amp;CHAR(34)&amp;";","")</f>
        <is>
          <t/>
        </is>
      </c>
    </row>
    <row r="168" customFormat="false" ht="13.8" hidden="false" customHeight="false" outlineLevel="0" collapsed="false">
      <c r="A168" s="17" t="str">
        <f aca="false">IF(Data!E161="Y","defineDefaultDisplayUnit("&amp;CHAR(34)&amp;Data!F161&amp;CHAR(34)&amp;", "&amp;CHAR(34)&amp;Data!O161&amp;CHAR(34)&amp;")"&amp;" "&amp;CHAR(34)&amp;IF(Data!B161&lt;&gt;"",Data!B161,Data!A161)&amp;CHAR(34)&amp;";","")</f>
        <v>defineDefaultDisplayUnit("L2/(A.T)", "m2/(cyc.s)") "Wavelength times velocity";</v>
      </c>
    </row>
    <row r="169" customFormat="false" ht="13.8" hidden="false" customHeight="false" outlineLevel="0" collapsed="false">
      <c r="A169" s="17" t="inlineStr">
        <f aca="false">IF(Data!E162="Y","defineDefaultDisplayUnit("&amp;CHAR(34)&amp;Data!F162&amp;CHAR(34)&amp;", "&amp;CHAR(34)&amp;Data!O162&amp;CHAR(34)&amp;")"&amp;" "&amp;CHAR(34)&amp;IF(Data!B162&lt;&gt;"",Data!B162,Data!A162)&amp;CHAR(34)&amp;";","")</f>
        <is>
          <t/>
        </is>
      </c>
    </row>
    <row r="170" customFormat="false" ht="13.8" hidden="false" customHeight="false" outlineLevel="0" collapsed="false">
      <c r="A170" s="17" t="inlineStr">
        <f aca="false">IF(Data!E163="Y","defineDefaultDisplayUnit("&amp;CHAR(34)&amp;Data!F163&amp;CHAR(34)&amp;", "&amp;CHAR(34)&amp;Data!O163&amp;CHAR(34)&amp;")"&amp;" "&amp;CHAR(34)&amp;IF(Data!B163&lt;&gt;"",Data!B163,Data!A163)&amp;CHAR(34)&amp;";","")</f>
        <is>
          <t/>
        </is>
      </c>
    </row>
    <row r="171" customFormat="false" ht="13.8" hidden="false" customHeight="false" outlineLevel="0" collapsed="false">
      <c r="A171" s="17" t="str">
        <f aca="false">IF(Data!E164="Y","defineDefaultDisplayUnit("&amp;CHAR(34)&amp;Data!F164&amp;CHAR(34)&amp;", "&amp;CHAR(34)&amp;Data!O164&amp;CHAR(34)&amp;")"&amp;" "&amp;CHAR(34)&amp;IF(Data!B164&lt;&gt;"",Data!B164,Data!A164)&amp;CHAR(34)&amp;";","")</f>
        <v>defineDefaultDisplayUnit("A/L", "cyc/m") "Wavenumber";</v>
      </c>
    </row>
    <row r="172" customFormat="false" ht="13.8" hidden="false" customHeight="false" outlineLevel="0" collapsed="false">
      <c r="A172" s="17" t="inlineStr">
        <f aca="false">IF(Data!E165="Y","defineDefaultDisplayUnit("&amp;CHAR(34)&amp;Data!F165&amp;CHAR(34)&amp;", "&amp;CHAR(34)&amp;Data!O165&amp;CHAR(34)&amp;")"&amp;" "&amp;CHAR(34)&amp;IF(Data!B165&lt;&gt;"",Data!B165,Data!A165)&amp;CHAR(34)&amp;";","")</f>
        <is>
          <t/>
        </is>
      </c>
    </row>
    <row r="173" customFormat="false" ht="13.8" hidden="false" customHeight="false" outlineLevel="0" collapsed="false">
      <c r="A173" s="17" t="inlineStr">
        <f aca="false">IF(Data!E166="Y","defineDefaultDisplayUnit("&amp;CHAR(34)&amp;Data!F166&amp;CHAR(34)&amp;", "&amp;CHAR(34)&amp;Data!O166&amp;CHAR(34)&amp;")"&amp;" "&amp;CHAR(34)&amp;IF(Data!B166&lt;&gt;"",Data!B166,Data!A166)&amp;CHAR(34)&amp;";","")</f>
        <is>
          <t/>
        </is>
      </c>
    </row>
    <row r="174" customFormat="false" ht="13.8" hidden="false" customHeight="false" outlineLevel="0" collapsed="false">
      <c r="A174" s="17" t="inlineStr">
        <f aca="false">IF(Data!E167="Y","defineDefaultDisplayUnit("&amp;CHAR(34)&amp;Data!F167&amp;CHAR(34)&amp;", "&amp;CHAR(34)&amp;Data!O167&amp;CHAR(34)&amp;")"&amp;" "&amp;CHAR(34)&amp;IF(Data!B167&lt;&gt;"",Data!B167,Data!A167)&amp;CHAR(34)&amp;";","")</f>
        <is>
          <t/>
        </is>
      </c>
    </row>
  </sheetData>
  <printOptions headings="false" gridLines="false" gridLinesSet="true" horizontalCentered="false" verticalCentered="false"/>
  <pageMargins left="0.696527777777778" right="0.696527777777778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4"/>
  <sheetViews>
    <sheetView windowProtection="false" showFormulas="false" showGridLines="true" showRowColHeaders="true" showZeros="true" rightToLeft="false" tabSelected="false" showOutlineSymbols="true" defaultGridColor="true" view="normal" topLeftCell="A144" colorId="64" zoomScale="65" zoomScaleNormal="65" zoomScalePageLayoutView="100" workbookViewId="0">
      <selection pane="topLeft" activeCell="A4" activeCellId="0" sqref="A4"/>
    </sheetView>
  </sheetViews>
  <sheetFormatPr defaultRowHeight="15.75"/>
  <cols>
    <col collapsed="false" hidden="false" max="1025" min="1" style="0" width="9.1417004048583"/>
  </cols>
  <sheetData>
    <row r="1" customFormat="false" ht="15.75" hidden="false" customHeight="false" outlineLevel="0" collapsed="false">
      <c r="A1" s="16" t="s">
        <v>261</v>
      </c>
    </row>
    <row r="2" customFormat="false" ht="15.75" hidden="false" customHeight="false" outlineLevel="0" collapsed="false">
      <c r="A2" s="16" t="s">
        <v>267</v>
      </c>
    </row>
    <row r="3" customFormat="false" ht="13.8" hidden="false" customHeight="false" outlineLevel="0" collapsed="false">
      <c r="A3" s="16" t="s">
        <v>261</v>
      </c>
    </row>
    <row r="4" customFormat="false" ht="13.8" hidden="false" customHeight="false" outlineLevel="0" collapsed="false">
      <c r="A4" s="17" t="str">
        <f aca="false">IF(Data!D2="Y","defineUnitConversion("&amp;CHAR(34)&amp;Data!F2&amp;CHAR(34)&amp;", "&amp;CHAR(34)&amp;Data!O2&amp;CHAR(34)&amp;", "&amp;Data!N2&amp;")"&amp;" "&amp;CHAR(34)&amp;IF(Data!B2&lt;&gt;"",Data!B2,Data!A2)&amp;CHAR(34)&amp;";","")</f>
        <v>defineUnitConversion("L/T2", "cm/s2", s^2/cm) "Acceleration";</v>
      </c>
    </row>
    <row r="5" customFormat="false" ht="13.8" hidden="false" customHeight="false" outlineLevel="0" collapsed="false">
      <c r="A5" s="17" t="str">
        <f aca="false">IF(Data!D3="Y","defineUnitConversion("&amp;CHAR(34)&amp;Data!F3&amp;CHAR(34)&amp;", "&amp;CHAR(34)&amp;Data!O3&amp;CHAR(34)&amp;", "&amp;Data!N3&amp;")"&amp;" "&amp;CHAR(34)&amp;IF(Data!B3&lt;&gt;"",Data!B3,Data!A3)&amp;CHAR(34)&amp;";","")</f>
        <v>defineUnitConversion("L/T2", "m/s2", s^2/m) "Acceleration";</v>
      </c>
    </row>
    <row r="6" customFormat="false" ht="13.8" hidden="false" customHeight="false" outlineLevel="0" collapsed="false">
      <c r="A6" s="17" t="str">
        <f aca="false">IF(Data!D4="Y","defineUnitConversion("&amp;CHAR(34)&amp;Data!F4&amp;CHAR(34)&amp;", "&amp;CHAR(34)&amp;Data!O4&amp;CHAR(34)&amp;", "&amp;Data!N4&amp;")"&amp;" "&amp;CHAR(34)&amp;IF(Data!B4&lt;&gt;"",Data!B4,Data!A4)&amp;CHAR(34)&amp;";","")</f>
        <v>defineUnitConversion("L/T2", "Gal", 1/Gal) "Acceleration";</v>
      </c>
    </row>
    <row r="7" customFormat="false" ht="13.8" hidden="false" customHeight="false" outlineLevel="0" collapsed="false">
      <c r="A7" s="17" t="str">
        <f aca="false">IF(Data!D5="Y","defineUnitConversion("&amp;CHAR(34)&amp;Data!F5&amp;CHAR(34)&amp;", "&amp;CHAR(34)&amp;Data!O5&amp;CHAR(34)&amp;", "&amp;Data!N5&amp;")"&amp;" "&amp;CHAR(34)&amp;IF(Data!B5&lt;&gt;"",Data!B5,Data!A5)&amp;CHAR(34)&amp;";","")</f>
        <v>defineUnitConversion("N", "C", 1/C) "Amount";</v>
      </c>
    </row>
    <row r="8" customFormat="false" ht="13.8" hidden="false" customHeight="false" outlineLevel="0" collapsed="false">
      <c r="A8" s="17" t="str">
        <f aca="false">IF(Data!D6="Y","defineUnitConversion("&amp;CHAR(34)&amp;Data!F6&amp;CHAR(34)&amp;", "&amp;CHAR(34)&amp;Data!O6&amp;CHAR(34)&amp;", "&amp;Data!N6&amp;")"&amp;" "&amp;CHAR(34)&amp;IF(Data!B6&lt;&gt;"",Data!B6,Data!A6)&amp;CHAR(34)&amp;";","")</f>
        <v>defineUnitConversion("N", "J/K", K/J) "Amount";</v>
      </c>
    </row>
    <row r="9" customFormat="false" ht="13.8" hidden="false" customHeight="false" outlineLevel="0" collapsed="false">
      <c r="A9" s="17" t="str">
        <f aca="false">IF(Data!D7="Y","defineUnitConversion("&amp;CHAR(34)&amp;Data!F7&amp;CHAR(34)&amp;", "&amp;CHAR(34)&amp;Data!O7&amp;CHAR(34)&amp;", "&amp;Data!N7&amp;")"&amp;" "&amp;CHAR(34)&amp;IF(Data!B7&lt;&gt;"",Data!B7,Data!A7)&amp;CHAR(34)&amp;";","")</f>
        <v>defineUnitConversion("N", "mol", 1/mol) "Amount";</v>
      </c>
    </row>
    <row r="10" customFormat="false" ht="13.8" hidden="false" customHeight="false" outlineLevel="0" collapsed="false">
      <c r="A10" s="17" t="str">
        <f aca="false">IF(Data!D8="Y","defineUnitConversion("&amp;CHAR(34)&amp;Data!F8&amp;CHAR(34)&amp;", "&amp;CHAR(34)&amp;Data!O8&amp;CHAR(34)&amp;", "&amp;Data!N8&amp;")"&amp;" "&amp;CHAR(34)&amp;IF(Data!B8&lt;&gt;"",Data!B8,Data!A8)&amp;CHAR(34)&amp;";","")</f>
        <v>defineUnitConversion("N", "e", 1/e) "Amount";</v>
      </c>
    </row>
    <row r="11" customFormat="false" ht="13.8" hidden="false" customHeight="false" outlineLevel="0" collapsed="false">
      <c r="A11" s="17" t="str">
        <f aca="false">IF(Data!D9="Y","defineUnitConversion("&amp;CHAR(34)&amp;Data!F9&amp;CHAR(34)&amp;", "&amp;CHAR(34)&amp;Data!O9&amp;CHAR(34)&amp;", "&amp;Data!N9&amp;")"&amp;" "&amp;CHAR(34)&amp;IF(Data!B9&lt;&gt;"",Data!B9,Data!A9)&amp;CHAR(34)&amp;";","")</f>
        <v>defineUnitConversion("N", "abC", 1/abC) "Amount";</v>
      </c>
    </row>
    <row r="12" customFormat="false" ht="13.8" hidden="false" customHeight="false" outlineLevel="0" collapsed="false">
      <c r="A12" s="17" t="str">
        <f aca="false">IF(Data!D10="Y","defineUnitConversion("&amp;CHAR(34)&amp;Data!F10&amp;CHAR(34)&amp;", "&amp;CHAR(34)&amp;Data!O10&amp;CHAR(34)&amp;", "&amp;Data!N10&amp;")"&amp;" "&amp;CHAR(34)&amp;IF(Data!B10&lt;&gt;"",Data!B10,Data!A10)&amp;CHAR(34)&amp;";","")</f>
        <v>defineUnitConversion("1/N", "1/C", C) "Reciprocal of amount";</v>
      </c>
    </row>
    <row r="13" customFormat="false" ht="13.8" hidden="false" customHeight="false" outlineLevel="0" collapsed="false">
      <c r="A13" s="17" t="str">
        <f aca="false">IF(Data!D11="Y","defineUnitConversion("&amp;CHAR(34)&amp;Data!F11&amp;CHAR(34)&amp;", "&amp;CHAR(34)&amp;Data!O11&amp;CHAR(34)&amp;", "&amp;Data!N11&amp;")"&amp;" "&amp;CHAR(34)&amp;IF(Data!B11&lt;&gt;"",Data!B11,Data!A11)&amp;CHAR(34)&amp;";","")</f>
        <v>defineUnitConversion("1/N", "1/mol", mol) "Reciprocal of amount";</v>
      </c>
    </row>
    <row r="14" customFormat="false" ht="13.8" hidden="false" customHeight="false" outlineLevel="0" collapsed="false">
      <c r="A14" s="17" t="str">
        <f aca="false">IF(Data!D12="Y","defineUnitConversion("&amp;CHAR(34)&amp;Data!F12&amp;CHAR(34)&amp;", "&amp;CHAR(34)&amp;Data!O12&amp;CHAR(34)&amp;", "&amp;Data!N12&amp;")"&amp;" "&amp;CHAR(34)&amp;IF(Data!B12&lt;&gt;"",Data!B12,Data!A12)&amp;CHAR(34)&amp;";","")</f>
        <v>defineUnitConversion("1/N", "1/abC", abC) "Reciprocal of amount";</v>
      </c>
    </row>
    <row r="15" customFormat="false" ht="13.8" hidden="false" customHeight="false" outlineLevel="0" collapsed="false">
      <c r="A15" s="17" t="str">
        <f aca="false">IF(Data!D13="Y","defineUnitConversion("&amp;CHAR(34)&amp;Data!F13&amp;CHAR(34)&amp;", "&amp;CHAR(34)&amp;Data!O13&amp;CHAR(34)&amp;", "&amp;Data!N13&amp;")"&amp;" "&amp;CHAR(34)&amp;IF(Data!B13&lt;&gt;"",Data!B13,Data!A13)&amp;CHAR(34)&amp;";","")</f>
        <v>defineUnitConversion("1/N", "N_A", 1/N_A) "Reciprocal of amount";</v>
      </c>
    </row>
    <row r="16" customFormat="false" ht="13.8" hidden="false" customHeight="false" outlineLevel="0" collapsed="false">
      <c r="A16" s="17" t="str">
        <f aca="false">IF(Data!D14="Y","defineUnitConversion("&amp;CHAR(34)&amp;Data!F14&amp;CHAR(34)&amp;", "&amp;CHAR(34)&amp;Data!O14&amp;CHAR(34)&amp;", "&amp;Data!N14&amp;")"&amp;" "&amp;CHAR(34)&amp;IF(Data!B14&lt;&gt;"",Data!B14,Data!A14)&amp;CHAR(34)&amp;";","")</f>
        <v>defineUnitConversion("A", "deg", 1/deg) "Angle";</v>
      </c>
    </row>
    <row r="17" customFormat="false" ht="13.8" hidden="false" customHeight="false" outlineLevel="0" collapsed="false">
      <c r="A17" s="17" t="str">
        <f aca="false">IF(Data!D15="Y","defineUnitConversion("&amp;CHAR(34)&amp;Data!F15&amp;CHAR(34)&amp;", "&amp;CHAR(34)&amp;Data!O15&amp;CHAR(34)&amp;", "&amp;Data!N15&amp;")"&amp;" "&amp;CHAR(34)&amp;IF(Data!B15&lt;&gt;"",Data!B15,Data!A15)&amp;CHAR(34)&amp;";","")</f>
        <v>defineUnitConversion("A", "rad", 1/rad) "Angle";</v>
      </c>
    </row>
    <row r="18" customFormat="false" ht="13.8" hidden="false" customHeight="false" outlineLevel="0" collapsed="false">
      <c r="A18" s="17" t="str">
        <f aca="false">IF(Data!D16="Y","defineUnitConversion("&amp;CHAR(34)&amp;Data!F16&amp;CHAR(34)&amp;", "&amp;CHAR(34)&amp;Data!O16&amp;CHAR(34)&amp;", "&amp;Data!N16&amp;")"&amp;" "&amp;CHAR(34)&amp;IF(Data!B16&lt;&gt;"",Data!B16,Data!A16)&amp;CHAR(34)&amp;";","")</f>
        <v>defineUnitConversion("A", "cyc", 1/cyc) "Angle";</v>
      </c>
    </row>
    <row r="19" customFormat="false" ht="13.8" hidden="false" customHeight="false" outlineLevel="0" collapsed="false">
      <c r="A19" s="17" t="str">
        <f aca="false">IF(Data!D17="Y","defineUnitConversion("&amp;CHAR(34)&amp;Data!F17&amp;CHAR(34)&amp;", "&amp;CHAR(34)&amp;Data!O17&amp;CHAR(34)&amp;", "&amp;Data!N17&amp;")"&amp;" "&amp;CHAR(34)&amp;IF(Data!B17&lt;&gt;"",Data!B17,Data!A17)&amp;CHAR(34)&amp;";","")</f>
        <v>defineUnitConversion("A", "arcmin", 1/arcmin) "Angle";</v>
      </c>
    </row>
    <row r="20" customFormat="false" ht="13.8" hidden="false" customHeight="false" outlineLevel="0" collapsed="false">
      <c r="A20" s="17" t="str">
        <f aca="false">IF(Data!D18="Y","defineUnitConversion("&amp;CHAR(34)&amp;Data!F18&amp;CHAR(34)&amp;", "&amp;CHAR(34)&amp;Data!O18&amp;CHAR(34)&amp;", "&amp;Data!N18&amp;")"&amp;" "&amp;CHAR(34)&amp;IF(Data!B18&lt;&gt;"",Data!B18,Data!A18)&amp;CHAR(34)&amp;";","")</f>
        <v>defineUnitConversion("A", "arcsec", 1/arcsec) "Angle";</v>
      </c>
    </row>
    <row r="21" customFormat="false" ht="13.8" hidden="false" customHeight="false" outlineLevel="0" collapsed="false">
      <c r="A21" s="17" t="str">
        <f aca="false">IF(Data!D19="Y","defineUnitConversion("&amp;CHAR(34)&amp;Data!F19&amp;CHAR(34)&amp;", "&amp;CHAR(34)&amp;Data!O19&amp;CHAR(34)&amp;", "&amp;Data!N19&amp;")"&amp;" "&amp;CHAR(34)&amp;IF(Data!B19&lt;&gt;"",Data!B19,Data!A19)&amp;CHAR(34)&amp;";","")</f>
        <v>defineUnitConversion("A2", "sr", 1/sr) "Solid angle";</v>
      </c>
    </row>
    <row r="22" customFormat="false" ht="13.8" hidden="false" customHeight="false" outlineLevel="0" collapsed="false">
      <c r="A22" s="17" t="str">
        <f aca="false">IF(Data!D20="Y","defineUnitConversion("&amp;CHAR(34)&amp;Data!F20&amp;CHAR(34)&amp;", "&amp;CHAR(34)&amp;Data!O20&amp;CHAR(34)&amp;", "&amp;Data!N20&amp;")"&amp;" "&amp;CHAR(34)&amp;IF(Data!B20&lt;&gt;"",Data!B20,Data!A20)&amp;CHAR(34)&amp;";","")</f>
        <v>defineUnitConversion("A2", "sp", 1/sp) "Solid angle";</v>
      </c>
    </row>
    <row r="23" customFormat="false" ht="13.8" hidden="false" customHeight="false" outlineLevel="0" collapsed="false">
      <c r="A23" s="17" t="str">
        <f aca="false">IF(Data!D21="Y","defineUnitConversion("&amp;CHAR(34)&amp;Data!F21&amp;CHAR(34)&amp;", "&amp;CHAR(34)&amp;Data!O21&amp;CHAR(34)&amp;", "&amp;Data!N21&amp;")"&amp;" "&amp;CHAR(34)&amp;IF(Data!B21&lt;&gt;"",Data!B21,Data!A21)&amp;CHAR(34)&amp;";","")</f>
        <v>defineUnitConversion("L2", "cm2", 1/cm^2) "Area";</v>
      </c>
    </row>
    <row r="24" customFormat="false" ht="13.8" hidden="false" customHeight="false" outlineLevel="0" collapsed="false">
      <c r="A24" s="17" t="str">
        <f aca="false">IF(Data!D22="Y","defineUnitConversion("&amp;CHAR(34)&amp;Data!F22&amp;CHAR(34)&amp;", "&amp;CHAR(34)&amp;Data!O22&amp;CHAR(34)&amp;", "&amp;Data!N22&amp;")"&amp;" "&amp;CHAR(34)&amp;IF(Data!B22&lt;&gt;"",Data!B22,Data!A22)&amp;CHAR(34)&amp;";","")</f>
        <v>defineUnitConversion("L2", "m2", 1/m^2) "Area";</v>
      </c>
    </row>
    <row r="25" customFormat="false" ht="13.8" hidden="false" customHeight="false" outlineLevel="0" collapsed="false">
      <c r="A25" s="17" t="str">
        <f aca="false">IF(Data!D23="Y","defineUnitConversion("&amp;CHAR(34)&amp;Data!F23&amp;CHAR(34)&amp;", "&amp;CHAR(34)&amp;Data!O23&amp;CHAR(34)&amp;", "&amp;Data!N23&amp;")"&amp;" "&amp;CHAR(34)&amp;IF(Data!B23&lt;&gt;"",Data!B23,Data!A23)&amp;CHAR(34)&amp;";","")</f>
        <v>defineUnitConversion("L2", "b", 1/b) "Area";</v>
      </c>
    </row>
    <row r="26" customFormat="false" ht="13.8" hidden="false" customHeight="false" outlineLevel="0" collapsed="false">
      <c r="A26" s="17" t="str">
        <f aca="false">IF(Data!D24="Y","defineUnitConversion("&amp;CHAR(34)&amp;Data!F24&amp;CHAR(34)&amp;", "&amp;CHAR(34)&amp;Data!O24&amp;CHAR(34)&amp;", "&amp;Data!N24&amp;")"&amp;" "&amp;CHAR(34)&amp;IF(Data!B24&lt;&gt;"",Data!B24,Data!A24)&amp;CHAR(34)&amp;";","")</f>
        <v>defineUnitConversion("N2.T2/(L2.M)", "F", 1/F) "Capacitance";</v>
      </c>
    </row>
    <row r="27" customFormat="false" ht="13.8" hidden="false" customHeight="false" outlineLevel="0" collapsed="false">
      <c r="A27" s="17" t="str">
        <f aca="false">IF(Data!D25="Y","defineUnitConversion("&amp;CHAR(34)&amp;Data!F25&amp;CHAR(34)&amp;", "&amp;CHAR(34)&amp;Data!O25&amp;CHAR(34)&amp;", "&amp;Data!N25&amp;")"&amp;" "&amp;CHAR(34)&amp;IF(Data!B25&lt;&gt;"",Data!B25,Data!A25)&amp;CHAR(34)&amp;";","")</f>
        <v>defineUnitConversion("N2.T2/(L2.M)", "uF", 1/(Prefixes.u*F)) "Capacitance";</v>
      </c>
    </row>
    <row r="28" customFormat="false" ht="13.8" hidden="false" customHeight="false" outlineLevel="0" collapsed="false">
      <c r="A28" s="17" t="str">
        <f aca="false">IF(Data!D26="Y","defineUnitConversion("&amp;CHAR(34)&amp;Data!F26&amp;CHAR(34)&amp;", "&amp;CHAR(34)&amp;Data!O26&amp;CHAR(34)&amp;", "&amp;Data!N26&amp;")"&amp;" "&amp;CHAR(34)&amp;IF(Data!B26&lt;&gt;"",Data!B26,Data!A26)&amp;CHAR(34)&amp;";","")</f>
        <v>defineUnitConversion("N2.T2/(L2.M)", "abF", 1/abF) "Capacitance";</v>
      </c>
    </row>
    <row r="29" customFormat="false" ht="13.8" hidden="false" customHeight="false" outlineLevel="0" collapsed="false">
      <c r="A29" s="17" t="str">
        <f aca="false">IF(Data!D27="Y","defineUnitConversion("&amp;CHAR(34)&amp;Data!F27&amp;CHAR(34)&amp;", "&amp;CHAR(34)&amp;Data!O27&amp;CHAR(34)&amp;", "&amp;Data!N27&amp;")"&amp;" "&amp;CHAR(34)&amp;IF(Data!B27&lt;&gt;"",Data!B27,Data!A27)&amp;CHAR(34)&amp;";","")</f>
        <v>defineUnitConversion("N/L3", "C/cc", cc/C) "Concentration";</v>
      </c>
    </row>
    <row r="30" customFormat="false" ht="13.8" hidden="false" customHeight="false" outlineLevel="0" collapsed="false">
      <c r="A30" s="17" t="str">
        <f aca="false">IF(Data!D28="Y","defineUnitConversion("&amp;CHAR(34)&amp;Data!F28&amp;CHAR(34)&amp;", "&amp;CHAR(34)&amp;Data!O28&amp;CHAR(34)&amp;", "&amp;Data!N28&amp;")"&amp;" "&amp;CHAR(34)&amp;IF(Data!B28&lt;&gt;"",Data!B28,Data!A28)&amp;CHAR(34)&amp;";","")</f>
        <v>defineUnitConversion("N/L3", "C/m3", m^3/C) "Concentration";</v>
      </c>
    </row>
    <row r="31" customFormat="false" ht="13.8" hidden="false" customHeight="false" outlineLevel="0" collapsed="false">
      <c r="A31" s="17" t="str">
        <f aca="false">IF(Data!D29="Y","defineUnitConversion("&amp;CHAR(34)&amp;Data!F29&amp;CHAR(34)&amp;", "&amp;CHAR(34)&amp;Data!O29&amp;CHAR(34)&amp;", "&amp;Data!N29&amp;")"&amp;" "&amp;CHAR(34)&amp;IF(Data!B29&lt;&gt;"",Data!B29,Data!A29)&amp;CHAR(34)&amp;";","")</f>
        <v>defineUnitConversion("N/L3", "J/(m3.K)", m^3*K/J) "Concentration";</v>
      </c>
    </row>
    <row r="32" customFormat="false" ht="13.8" hidden="false" customHeight="false" outlineLevel="0" collapsed="false">
      <c r="A32" s="17" t="str">
        <f aca="false">IF(Data!D30="Y","defineUnitConversion("&amp;CHAR(34)&amp;Data!F30&amp;CHAR(34)&amp;", "&amp;CHAR(34)&amp;Data!O30&amp;CHAR(34)&amp;", "&amp;Data!N30&amp;")"&amp;" "&amp;CHAR(34)&amp;IF(Data!B30&lt;&gt;"",Data!B30,Data!A30)&amp;CHAR(34)&amp;";","")</f>
        <v>defineUnitConversion("N/L3", "M", 1/M) "Concentration";</v>
      </c>
    </row>
    <row r="33" customFormat="false" ht="13.8" hidden="false" customHeight="false" outlineLevel="0" collapsed="false">
      <c r="A33" s="17" t="str">
        <f aca="false">IF(Data!D31="Y","defineUnitConversion("&amp;CHAR(34)&amp;Data!F31&amp;CHAR(34)&amp;", "&amp;CHAR(34)&amp;Data!O31&amp;CHAR(34)&amp;", "&amp;Data!N31&amp;")"&amp;" "&amp;CHAR(34)&amp;IF(Data!B31&lt;&gt;"",Data!B31,Data!A31)&amp;CHAR(34)&amp;";","")</f>
        <v>defineUnitConversion("N2.T/(L2.M)", "S", 1/S) "Conductance";</v>
      </c>
    </row>
    <row r="34" customFormat="false" ht="13.8" hidden="false" customHeight="false" outlineLevel="0" collapsed="false">
      <c r="A34" s="17" t="str">
        <f aca="false">IF(Data!D32="Y","defineUnitConversion("&amp;CHAR(34)&amp;Data!F32&amp;CHAR(34)&amp;", "&amp;CHAR(34)&amp;Data!O32&amp;CHAR(34)&amp;", "&amp;Data!N32&amp;")"&amp;" "&amp;CHAR(34)&amp;IF(Data!B32&lt;&gt;"",Data!B32,Data!A32)&amp;CHAR(34)&amp;";","")</f>
        <v>defineUnitConversion("N/T", "A", 1/A) "Current";</v>
      </c>
    </row>
    <row r="35" customFormat="false" ht="13.8" hidden="false" customHeight="false" outlineLevel="0" collapsed="false">
      <c r="A35" s="17" t="str">
        <f aca="false">IF(Data!D33="Y","defineUnitConversion("&amp;CHAR(34)&amp;Data!F33&amp;CHAR(34)&amp;", "&amp;CHAR(34)&amp;Data!O33&amp;CHAR(34)&amp;", "&amp;Data!N33&amp;")"&amp;" "&amp;CHAR(34)&amp;IF(Data!B33&lt;&gt;"",Data!B33,Data!A33)&amp;CHAR(34)&amp;";","")</f>
        <v>defineUnitConversion("N/T", "kat", 1/kat) "Current";</v>
      </c>
    </row>
    <row r="36" customFormat="false" ht="13.8" hidden="false" customHeight="false" outlineLevel="0" collapsed="false">
      <c r="A36" s="17" t="str">
        <f aca="false">IF(Data!D34="Y","defineUnitConversion("&amp;CHAR(34)&amp;Data!F34&amp;CHAR(34)&amp;", "&amp;CHAR(34)&amp;Data!O34&amp;CHAR(34)&amp;", "&amp;Data!N34&amp;")"&amp;" "&amp;CHAR(34)&amp;IF(Data!B34&lt;&gt;"",Data!B34,Data!A34)&amp;CHAR(34)&amp;";","")</f>
        <v>defineUnitConversion("N/T", "abA", 1/abA) "Current";</v>
      </c>
    </row>
    <row r="37" customFormat="false" ht="13.8" hidden="false" customHeight="false" outlineLevel="0" collapsed="false">
      <c r="A37" s="17" t="str">
        <f aca="false">IF(Data!D35="Y","defineUnitConversion("&amp;CHAR(34)&amp;Data!F35&amp;CHAR(34)&amp;", "&amp;CHAR(34)&amp;Data!O35&amp;CHAR(34)&amp;", "&amp;Data!N35&amp;")"&amp;" "&amp;CHAR(34)&amp;IF(Data!B35&lt;&gt;"",Data!B35,Data!A35)&amp;CHAR(34)&amp;";","")</f>
        <v>defineUnitConversion("N/T", "W/K", K/W) "Current";</v>
      </c>
    </row>
    <row r="38" customFormat="false" ht="13.8" hidden="false" customHeight="false" outlineLevel="0" collapsed="false">
      <c r="A38" s="17" t="str">
        <f aca="false">IF(Data!D36="Y","defineUnitConversion("&amp;CHAR(34)&amp;Data!F36&amp;CHAR(34)&amp;", "&amp;CHAR(34)&amp;Data!O36&amp;CHAR(34)&amp;", "&amp;Data!N36&amp;")"&amp;" "&amp;CHAR(34)&amp;IF(Data!B36&lt;&gt;"",Data!B36,Data!A36)&amp;CHAR(34)&amp;";","")</f>
        <v>defineUnitConversion("L2/T", "St", 1/St) "Diffusivity";</v>
      </c>
    </row>
    <row r="39" customFormat="false" ht="13.8" hidden="false" customHeight="false" outlineLevel="0" collapsed="false">
      <c r="A39" s="17" t="str">
        <f aca="false">IF(Data!D37="Y","defineUnitConversion("&amp;CHAR(34)&amp;Data!F37&amp;CHAR(34)&amp;", "&amp;CHAR(34)&amp;Data!O37&amp;CHAR(34)&amp;", "&amp;Data!N37&amp;")"&amp;" "&amp;CHAR(34)&amp;IF(Data!B37&lt;&gt;"",Data!B37,Data!A37)&amp;CHAR(34)&amp;";","")</f>
        <v>defineUnitConversion("L2/T", "m2/s", s/m^2) "Diffusivity";</v>
      </c>
    </row>
    <row r="40" customFormat="false" ht="13.8" hidden="false" customHeight="false" outlineLevel="0" collapsed="false">
      <c r="A40" s="17" t="str">
        <f aca="false">IF(Data!D38="Y","defineUnitConversion("&amp;CHAR(34)&amp;Data!F38&amp;CHAR(34)&amp;", "&amp;CHAR(34)&amp;Data!O38&amp;CHAR(34)&amp;", "&amp;Data!N38&amp;")"&amp;" "&amp;CHAR(34)&amp;IF(Data!B38&lt;&gt;"",Data!B38,Data!A38)&amp;CHAR(34)&amp;";","")</f>
        <v>defineUnitConversion("L2/T", "mm^2/s", s/mm^2) "Diffusivity";</v>
      </c>
    </row>
    <row r="41" customFormat="false" ht="13.8" hidden="false" customHeight="false" outlineLevel="0" collapsed="false">
      <c r="A41" s="17" t="str">
        <f aca="false">IF(Data!D39="Y","defineUnitConversion("&amp;CHAR(34)&amp;Data!F39&amp;CHAR(34)&amp;", "&amp;CHAR(34)&amp;Data!O39&amp;CHAR(34)&amp;", "&amp;Data!N39&amp;")"&amp;" "&amp;CHAR(34)&amp;IF(Data!B39&lt;&gt;"",Data!B39,Data!A39)&amp;CHAR(34)&amp;";","")</f>
        <v>defineUnitConversion("L2.M/T2", "J", 1/J) "Energy";</v>
      </c>
    </row>
    <row r="42" customFormat="false" ht="13.8" hidden="false" customHeight="false" outlineLevel="0" collapsed="false">
      <c r="A42" s="17" t="str">
        <f aca="false">IF(Data!D40="Y","defineUnitConversion("&amp;CHAR(34)&amp;Data!F40&amp;CHAR(34)&amp;", "&amp;CHAR(34)&amp;Data!O40&amp;CHAR(34)&amp;", "&amp;Data!N40&amp;")"&amp;" "&amp;CHAR(34)&amp;IF(Data!B40&lt;&gt;"",Data!B40,Data!A40)&amp;CHAR(34)&amp;";","")</f>
        <v>defineUnitConversion("L2.M/T2", "Ry", 1/Ry) "Energy";</v>
      </c>
    </row>
    <row r="43" customFormat="false" ht="13.8" hidden="false" customHeight="false" outlineLevel="0" collapsed="false">
      <c r="A43" s="17" t="str">
        <f aca="false">IF(Data!D41="Y","defineUnitConversion("&amp;CHAR(34)&amp;Data!F41&amp;CHAR(34)&amp;", "&amp;CHAR(34)&amp;Data!O41&amp;CHAR(34)&amp;", "&amp;Data!N41&amp;")"&amp;" "&amp;CHAR(34)&amp;IF(Data!B41&lt;&gt;"",Data!B41,Data!A41)&amp;CHAR(34)&amp;";","")</f>
        <v>defineUnitConversion("L2.M/T2", "Ha", 1/Ha) "Energy";</v>
      </c>
    </row>
    <row r="44" customFormat="false" ht="13.8" hidden="false" customHeight="false" outlineLevel="0" collapsed="false">
      <c r="A44" s="17" t="str">
        <f aca="false">IF(Data!D42="Y","defineUnitConversion("&amp;CHAR(34)&amp;Data!F42&amp;CHAR(34)&amp;", "&amp;CHAR(34)&amp;Data!O42&amp;CHAR(34)&amp;", "&amp;Data!N42&amp;")"&amp;" "&amp;CHAR(34)&amp;IF(Data!B42&lt;&gt;"",Data!B42,Data!A42)&amp;CHAR(34)&amp;";","")</f>
        <v>defineUnitConversion("L2.M/T2", "erg", 1/erg) "Energy";</v>
      </c>
    </row>
    <row r="45" customFormat="false" ht="13.8" hidden="false" customHeight="false" outlineLevel="0" collapsed="false">
      <c r="A45" s="17" t="str">
        <f aca="false">IF(Data!D43="Y","defineUnitConversion("&amp;CHAR(34)&amp;Data!F43&amp;CHAR(34)&amp;", "&amp;CHAR(34)&amp;Data!O43&amp;CHAR(34)&amp;", "&amp;Data!N43&amp;")"&amp;" "&amp;CHAR(34)&amp;IF(Data!B43&lt;&gt;"",Data!B43,Data!A43)&amp;CHAR(34)&amp;";","")</f>
        <v>defineUnitConversion("L2.M/T2", "Wh", 1/Wh) "Energy";</v>
      </c>
    </row>
    <row r="46" customFormat="false" ht="13.8" hidden="false" customHeight="false" outlineLevel="0" collapsed="false">
      <c r="A46" s="17" t="str">
        <f aca="false">IF(Data!D44="Y","defineUnitConversion("&amp;CHAR(34)&amp;Data!F44&amp;CHAR(34)&amp;", "&amp;CHAR(34)&amp;Data!O44&amp;CHAR(34)&amp;", "&amp;Data!N44&amp;")"&amp;" "&amp;CHAR(34)&amp;IF(Data!B44&lt;&gt;"",Data!B44,Data!A44)&amp;CHAR(34)&amp;";","")</f>
        <v>defineUnitConversion("L2.M/T2", "eV", 1/eV) "Energy";</v>
      </c>
    </row>
    <row r="47" customFormat="false" ht="13.8" hidden="false" customHeight="false" outlineLevel="0" collapsed="false">
      <c r="A47" s="17" t="str">
        <f aca="false">IF(Data!D45="Y","defineUnitConversion("&amp;CHAR(34)&amp;Data!F45&amp;CHAR(34)&amp;", "&amp;CHAR(34)&amp;Data!O45&amp;CHAR(34)&amp;", "&amp;Data!N45&amp;")"&amp;" "&amp;CHAR(34)&amp;IF(Data!B45&lt;&gt;"",Data!B45,Data!A45)&amp;CHAR(34)&amp;";","")</f>
        <v>defineUnitConversion("L.M/T2", "N", 1/N) "Force";</v>
      </c>
    </row>
    <row r="48" customFormat="false" ht="13.8" hidden="false" customHeight="false" outlineLevel="0" collapsed="false">
      <c r="A48" s="17" t="str">
        <f aca="false">IF(Data!D46="Y","defineUnitConversion("&amp;CHAR(34)&amp;Data!F46&amp;CHAR(34)&amp;", "&amp;CHAR(34)&amp;Data!O46&amp;CHAR(34)&amp;", "&amp;Data!N46&amp;")"&amp;" "&amp;CHAR(34)&amp;IF(Data!B46&lt;&gt;"",Data!B46,Data!A46)&amp;CHAR(34)&amp;";","")</f>
        <v>defineUnitConversion("L.M/T2", "dyn", 1/dyn) "Force";</v>
      </c>
    </row>
    <row r="49" customFormat="false" ht="13.8" hidden="false" customHeight="false" outlineLevel="0" collapsed="false">
      <c r="A49" s="17" t="str">
        <f aca="false">IF(Data!D47="Y","defineUnitConversion("&amp;CHAR(34)&amp;Data!F47&amp;CHAR(34)&amp;", "&amp;CHAR(34)&amp;Data!O47&amp;CHAR(34)&amp;", "&amp;Data!N47&amp;")"&amp;" "&amp;CHAR(34)&amp;IF(Data!B47&lt;&gt;"",Data!B47,Data!A47)&amp;CHAR(34)&amp;";","")</f>
        <v>defineUnitConversion("A/T", "Hz", 1/Hz) "Frequency";</v>
      </c>
    </row>
    <row r="50" customFormat="false" ht="13.8" hidden="false" customHeight="false" outlineLevel="0" collapsed="false">
      <c r="A50" s="17" t="str">
        <f aca="false">IF(Data!D48="Y","defineUnitConversion("&amp;CHAR(34)&amp;Data!F48&amp;CHAR(34)&amp;", "&amp;CHAR(34)&amp;Data!O48&amp;CHAR(34)&amp;", "&amp;Data!N48&amp;")"&amp;" "&amp;CHAR(34)&amp;IF(Data!B48&lt;&gt;"",Data!B48,Data!A48)&amp;CHAR(34)&amp;";","")</f>
        <v>defineUnitConversion("A/T", "rad/s", s/rad) "Frequency";</v>
      </c>
    </row>
    <row r="51" customFormat="false" ht="13.8" hidden="false" customHeight="false" outlineLevel="0" collapsed="false">
      <c r="A51" s="17" t="str">
        <f aca="false">IF(Data!D49="Y","defineUnitConversion("&amp;CHAR(34)&amp;Data!F49&amp;CHAR(34)&amp;", "&amp;CHAR(34)&amp;Data!O49&amp;CHAR(34)&amp;", "&amp;Data!N49&amp;")"&amp;" "&amp;CHAR(34)&amp;IF(Data!B49&lt;&gt;"",Data!B49,Data!A49)&amp;CHAR(34)&amp;";","")</f>
        <v>defineUnitConversion("A/T", "rpm", 1/rpm) "Frequency";</v>
      </c>
    </row>
    <row r="52" customFormat="false" ht="13.8" hidden="false" customHeight="false" outlineLevel="0" collapsed="false">
      <c r="A52" s="17" t="str">
        <f aca="false">IF(Data!D50="Y","defineUnitConversion("&amp;CHAR(34)&amp;Data!F50&amp;CHAR(34)&amp;", "&amp;CHAR(34)&amp;Data!O50&amp;CHAR(34)&amp;", "&amp;Data!N50&amp;")"&amp;" "&amp;CHAR(34)&amp;IF(Data!B50&lt;&gt;"",Data!B50,Data!A50)&amp;CHAR(34)&amp;";","")</f>
        <v>defineUnitConversion("J.A2", "lm", 1/lm) "Illuminance";</v>
      </c>
    </row>
    <row r="53" customFormat="false" ht="13.8" hidden="false" customHeight="false" outlineLevel="0" collapsed="false">
      <c r="A53" s="17" t="str">
        <f aca="false">IF(Data!D51="Y","defineUnitConversion("&amp;CHAR(34)&amp;Data!F51&amp;CHAR(34)&amp;", "&amp;CHAR(34)&amp;Data!O51&amp;CHAR(34)&amp;", "&amp;Data!N51&amp;")"&amp;" "&amp;CHAR(34)&amp;IF(Data!B51&lt;&gt;"",Data!B51,Data!A51)&amp;CHAR(34)&amp;";","")</f>
        <v>defineUnitConversion("J.A2", "ph", 1/ph) "Illuminance";</v>
      </c>
    </row>
    <row r="54" customFormat="false" ht="13.8" hidden="false" customHeight="false" outlineLevel="0" collapsed="false">
      <c r="A54" s="17" t="str">
        <f aca="false">IF(Data!D52="Y","defineUnitConversion("&amp;CHAR(34)&amp;Data!F52&amp;CHAR(34)&amp;", "&amp;CHAR(34)&amp;Data!O52&amp;CHAR(34)&amp;", "&amp;Data!N52&amp;")"&amp;" "&amp;CHAR(34)&amp;IF(Data!B52&lt;&gt;"",Data!B52,Data!A52)&amp;CHAR(34)&amp;";","")</f>
        <v>defineUnitConversion("L2.M/N2", "H", 1/H) "Inductance";</v>
      </c>
    </row>
    <row r="55" customFormat="false" ht="13.8" hidden="false" customHeight="false" outlineLevel="0" collapsed="false">
      <c r="A55" s="17" t="str">
        <f aca="false">IF(Data!D53="Y","defineUnitConversion("&amp;CHAR(34)&amp;Data!F53&amp;CHAR(34)&amp;", "&amp;CHAR(34)&amp;Data!O53&amp;CHAR(34)&amp;", "&amp;Data!N53&amp;")"&amp;" "&amp;CHAR(34)&amp;IF(Data!B53&lt;&gt;"",Data!B53,Data!A53)&amp;CHAR(34)&amp;";","")</f>
        <v>defineUnitConversion("L2.M/N2", "uH", 1/(Prefixes.u*H)) "Inductance";</v>
      </c>
    </row>
    <row r="56" customFormat="false" ht="13.8" hidden="false" customHeight="false" outlineLevel="0" collapsed="false">
      <c r="A56" s="17" t="str">
        <f aca="false">IF(Data!D54="Y","defineUnitConversion("&amp;CHAR(34)&amp;Data!F54&amp;CHAR(34)&amp;", "&amp;CHAR(34)&amp;Data!O54&amp;CHAR(34)&amp;", "&amp;Data!N54&amp;")"&amp;" "&amp;CHAR(34)&amp;IF(Data!B54&lt;&gt;"",Data!B54,Data!A54)&amp;CHAR(34)&amp;";","")</f>
        <v>defineUnitConversion("L2.M/N2", "abH", 1/abH) "Inductance";</v>
      </c>
    </row>
    <row r="57" customFormat="false" ht="13.8" hidden="false" customHeight="false" outlineLevel="0" collapsed="false">
      <c r="A57" s="17" t="str">
        <f aca="false">IF(Data!D55="Y","defineUnitConversion("&amp;CHAR(34)&amp;Data!F55&amp;CHAR(34)&amp;", "&amp;CHAR(34)&amp;Data!O55&amp;CHAR(34)&amp;", "&amp;Data!N55&amp;")"&amp;" "&amp;CHAR(34)&amp;IF(Data!B55&lt;&gt;"",Data!B55,Data!A55)&amp;CHAR(34)&amp;";","")</f>
        <v>defineUnitConversion("L", "cm", 1/cm) "Length";</v>
      </c>
    </row>
    <row r="58" customFormat="false" ht="13.8" hidden="false" customHeight="false" outlineLevel="0" collapsed="false">
      <c r="A58" s="17" t="str">
        <f aca="false">IF(Data!D56="Y","defineUnitConversion("&amp;CHAR(34)&amp;Data!F56&amp;CHAR(34)&amp;", "&amp;CHAR(34)&amp;Data!O56&amp;CHAR(34)&amp;", "&amp;Data!N56&amp;")"&amp;" "&amp;CHAR(34)&amp;IF(Data!B56&lt;&gt;"",Data!B56,Data!A56)&amp;CHAR(34)&amp;";","")</f>
        <v>defineUnitConversion("L", "m", 1/m) "Length";</v>
      </c>
    </row>
    <row r="59" customFormat="false" ht="13.8" hidden="false" customHeight="false" outlineLevel="0" collapsed="false">
      <c r="A59" s="17" t="str">
        <f aca="false">IF(Data!D57="Y","defineUnitConversion("&amp;CHAR(34)&amp;Data!F57&amp;CHAR(34)&amp;", "&amp;CHAR(34)&amp;Data!O57&amp;CHAR(34)&amp;", "&amp;Data!N57&amp;")"&amp;" "&amp;CHAR(34)&amp;IF(Data!B57&lt;&gt;"",Data!B57,Data!A57)&amp;CHAR(34)&amp;";","")</f>
        <v>defineUnitConversion("L", "mm", 1/mm) "Length";</v>
      </c>
    </row>
    <row r="60" customFormat="false" ht="13.8" hidden="false" customHeight="false" outlineLevel="0" collapsed="false">
      <c r="A60" s="17" t="str">
        <f aca="false">IF(Data!D58="Y","defineUnitConversion("&amp;CHAR(34)&amp;Data!F58&amp;CHAR(34)&amp;", "&amp;CHAR(34)&amp;Data!O58&amp;CHAR(34)&amp;", "&amp;Data!N58&amp;")"&amp;" "&amp;CHAR(34)&amp;IF(Data!B58&lt;&gt;"",Data!B58,Data!A58)&amp;CHAR(34)&amp;";","")</f>
        <v>defineUnitConversion("L", "angstrom", 1/angstrom) "Length";</v>
      </c>
    </row>
    <row r="61" customFormat="false" ht="13.8" hidden="false" customHeight="false" outlineLevel="0" collapsed="false">
      <c r="A61" s="17" t="str">
        <f aca="false">IF(Data!D59="Y","defineUnitConversion("&amp;CHAR(34)&amp;Data!F59&amp;CHAR(34)&amp;", "&amp;CHAR(34)&amp;Data!O59&amp;CHAR(34)&amp;", "&amp;Data!N59&amp;")"&amp;" "&amp;CHAR(34)&amp;IF(Data!B59&lt;&gt;"",Data!B59,Data!A59)&amp;CHAR(34)&amp;";","")</f>
        <v>defineUnitConversion("L", "nmi", 1/nmi) "Length";</v>
      </c>
    </row>
    <row r="62" customFormat="false" ht="13.8" hidden="false" customHeight="false" outlineLevel="0" collapsed="false">
      <c r="A62" s="17" t="str">
        <f aca="false">IF(Data!D60="Y","defineUnitConversion("&amp;CHAR(34)&amp;Data!F60&amp;CHAR(34)&amp;", "&amp;CHAR(34)&amp;Data!O60&amp;CHAR(34)&amp;", "&amp;Data!N60&amp;")"&amp;" "&amp;CHAR(34)&amp;IF(Data!B60&lt;&gt;"",Data!B60,Data!A60)&amp;CHAR(34)&amp;";","")</f>
        <v>defineUnitConversion("L", "a_0", 1/a_0) "Length";</v>
      </c>
    </row>
    <row r="63" customFormat="false" ht="13.8" hidden="false" customHeight="false" outlineLevel="0" collapsed="false">
      <c r="A63" s="17" t="str">
        <f aca="false">IF(Data!D61="Y","defineUnitConversion("&amp;CHAR(34)&amp;Data!F61&amp;CHAR(34)&amp;", "&amp;CHAR(34)&amp;Data!O61&amp;CHAR(34)&amp;", "&amp;Data!N61&amp;")"&amp;" "&amp;CHAR(34)&amp;IF(Data!B61&lt;&gt;"",Data!B61,Data!A61)&amp;CHAR(34)&amp;";","")</f>
        <v>defineUnitConversion("L", "l_n", 1/l_n) "Length";</v>
      </c>
    </row>
    <row r="64" customFormat="false" ht="13.8" hidden="false" customHeight="false" outlineLevel="0" collapsed="false">
      <c r="A64" s="17" t="str">
        <f aca="false">IF(Data!D62="Y","defineUnitConversion("&amp;CHAR(34)&amp;Data!F62&amp;CHAR(34)&amp;", "&amp;CHAR(34)&amp;Data!O62&amp;CHAR(34)&amp;", "&amp;Data!N62&amp;")"&amp;" "&amp;CHAR(34)&amp;IF(Data!B62&lt;&gt;"",Data!B62,Data!A62)&amp;CHAR(34)&amp;";","")</f>
        <v>defineUnitConversion("L", "ly", 1/ly) "Length";</v>
      </c>
    </row>
    <row r="65" customFormat="false" ht="13.8" hidden="false" customHeight="false" outlineLevel="0" collapsed="false">
      <c r="A65" s="17" t="str">
        <f aca="false">IF(Data!D63="Y","defineUnitConversion("&amp;CHAR(34)&amp;Data!F63&amp;CHAR(34)&amp;", "&amp;CHAR(34)&amp;Data!O63&amp;CHAR(34)&amp;", "&amp;Data!N63&amp;")"&amp;" "&amp;CHAR(34)&amp;IF(Data!B63&lt;&gt;"",Data!B63,Data!A63)&amp;CHAR(34)&amp;";","")</f>
        <v>defineUnitConversion("L", "au", 1/au) "Length";</v>
      </c>
    </row>
    <row r="66" customFormat="false" ht="13.8" hidden="false" customHeight="false" outlineLevel="0" collapsed="false">
      <c r="A66" s="17" t="str">
        <f aca="false">IF(Data!D64="Y","defineUnitConversion("&amp;CHAR(34)&amp;Data!F64&amp;CHAR(34)&amp;", "&amp;CHAR(34)&amp;Data!O64&amp;CHAR(34)&amp;", "&amp;Data!N64&amp;")"&amp;" "&amp;CHAR(34)&amp;IF(Data!B64&lt;&gt;"",Data!B64,Data!A64)&amp;CHAR(34)&amp;";","")</f>
        <v>defineUnitConversion("L", "pc", 1/pc) "Length";</v>
      </c>
    </row>
    <row r="67" customFormat="false" ht="13.8" hidden="false" customHeight="false" outlineLevel="0" collapsed="false">
      <c r="A67" s="17" t="str">
        <f aca="false">IF(Data!D65="Y","defineUnitConversion("&amp;CHAR(34)&amp;Data!F65&amp;CHAR(34)&amp;", "&amp;CHAR(34)&amp;Data!O65&amp;CHAR(34)&amp;", "&amp;Data!N65&amp;")"&amp;" "&amp;CHAR(34)&amp;IF(Data!B65&lt;&gt;"",Data!B65,Data!A65)&amp;CHAR(34)&amp;";","")</f>
        <v>defineUnitConversion("L/N", "m/C", C/m) "Specific length";</v>
      </c>
    </row>
    <row r="68" customFormat="false" ht="13.8" hidden="false" customHeight="false" outlineLevel="0" collapsed="false">
      <c r="A68" s="17" t="str">
        <f aca="false">IF(Data!D66="Y","defineUnitConversion("&amp;CHAR(34)&amp;Data!F66&amp;CHAR(34)&amp;", "&amp;CHAR(34)&amp;Data!O66&amp;CHAR(34)&amp;", "&amp;Data!N66&amp;")"&amp;" "&amp;CHAR(34)&amp;IF(Data!B66&lt;&gt;"",Data!B66,Data!A66)&amp;CHAR(34)&amp;";","")</f>
        <v>defineUnitConversion("L/N", "m/mol", mol/m) "Specific length";</v>
      </c>
    </row>
    <row r="69" customFormat="false" ht="13.8" hidden="false" customHeight="false" outlineLevel="0" collapsed="false">
      <c r="A69" s="17" t="str">
        <f aca="false">IF(Data!D67="Y","defineUnitConversion("&amp;CHAR(34)&amp;Data!F67&amp;CHAR(34)&amp;", "&amp;CHAR(34)&amp;Data!O67&amp;CHAR(34)&amp;", "&amp;Data!N67&amp;")"&amp;" "&amp;CHAR(34)&amp;IF(Data!B67&lt;&gt;"",Data!B67,Data!A67)&amp;CHAR(34)&amp;";","")</f>
        <v>defineUnitConversion("L.M/N2", "H/m", m/H) "Specific length times specific mass";</v>
      </c>
    </row>
    <row r="70" customFormat="false" ht="13.8" hidden="false" customHeight="false" outlineLevel="0" collapsed="false">
      <c r="A70" s="17" t="str">
        <f aca="false">IF(Data!D68="Y","defineUnitConversion("&amp;CHAR(34)&amp;Data!F68&amp;CHAR(34)&amp;", "&amp;CHAR(34)&amp;Data!O68&amp;CHAR(34)&amp;", "&amp;Data!N68&amp;")"&amp;" "&amp;CHAR(34)&amp;IF(Data!B68&lt;&gt;"",Data!B68,Data!A68)&amp;CHAR(34)&amp;";","")</f>
        <v>defineUnitConversion("L.M/N2", "N/A2", A^2/N) "Specific length times specific mass";</v>
      </c>
    </row>
    <row r="71" customFormat="false" ht="13.8" hidden="false" customHeight="false" outlineLevel="0" collapsed="false">
      <c r="A71" s="17" t="str">
        <f aca="false">IF(Data!D69="Y","defineUnitConversion("&amp;CHAR(34)&amp;Data!F69&amp;CHAR(34)&amp;", "&amp;CHAR(34)&amp;Data!O69&amp;CHAR(34)&amp;", "&amp;Data!N69&amp;")"&amp;" "&amp;CHAR(34)&amp;IF(Data!B69&lt;&gt;"",Data!B69,Data!A69)&amp;CHAR(34)&amp;";","")</f>
        <v>defineUnitConversion("J/L2", "cd/m2", m^2/cd) "Luminance";</v>
      </c>
    </row>
    <row r="72" customFormat="false" ht="13.8" hidden="false" customHeight="false" outlineLevel="0" collapsed="false">
      <c r="A72" s="17" t="str">
        <f aca="false">IF(Data!D70="Y","defineUnitConversion("&amp;CHAR(34)&amp;Data!F70&amp;CHAR(34)&amp;", "&amp;CHAR(34)&amp;Data!O70&amp;CHAR(34)&amp;", "&amp;Data!N70&amp;")"&amp;" "&amp;CHAR(34)&amp;IF(Data!B70&lt;&gt;"",Data!B70,Data!A70)&amp;CHAR(34)&amp;";","")</f>
        <v>defineUnitConversion("J/L2", "sb", 1/sb) "Luminance";</v>
      </c>
    </row>
    <row r="73" customFormat="false" ht="13.8" hidden="false" customHeight="false" outlineLevel="0" collapsed="false">
      <c r="A73" s="17" t="str">
        <f aca="false">IF(Data!D71="Y","defineUnitConversion("&amp;CHAR(34)&amp;Data!F71&amp;CHAR(34)&amp;", "&amp;CHAR(34)&amp;Data!O71&amp;CHAR(34)&amp;", "&amp;Data!N71&amp;")"&amp;" "&amp;CHAR(34)&amp;IF(Data!B71&lt;&gt;"",Data!B71,Data!A71)&amp;CHAR(34)&amp;";","")</f>
        <v>defineUnitConversion("J.A2/L2", "lx", 1/lx) "Luminous emittance";</v>
      </c>
    </row>
    <row r="74" customFormat="false" ht="13.8" hidden="false" customHeight="false" outlineLevel="0" collapsed="false">
      <c r="A74" s="17" t="str">
        <f aca="false">IF(Data!D72="Y","defineUnitConversion("&amp;CHAR(34)&amp;Data!F72&amp;CHAR(34)&amp;", "&amp;CHAR(34)&amp;Data!O72&amp;CHAR(34)&amp;", "&amp;Data!N72&amp;")"&amp;" "&amp;CHAR(34)&amp;IF(Data!B72&lt;&gt;"",Data!B72,Data!A72)&amp;CHAR(34)&amp;";","")</f>
        <v>defineUnitConversion("J", "cd", 1/cd) "Luminous intensity";</v>
      </c>
    </row>
    <row r="75" customFormat="false" ht="13.8" hidden="false" customHeight="false" outlineLevel="0" collapsed="false">
      <c r="A75" s="17" t="str">
        <f aca="false">IF(Data!D73="Y","defineUnitConversion("&amp;CHAR(34)&amp;Data!F73&amp;CHAR(34)&amp;", "&amp;CHAR(34)&amp;Data!O73&amp;CHAR(34)&amp;", "&amp;Data!N73&amp;")"&amp;" "&amp;CHAR(34)&amp;IF(Data!B73&lt;&gt;"",Data!B73,Data!A73)&amp;CHAR(34)&amp;";","")</f>
        <v>defineUnitConversion("A.L2.N/T", "J/T", T/J) "Magnetic dipole moment";</v>
      </c>
    </row>
    <row r="76" customFormat="false" ht="13.8" hidden="false" customHeight="false" outlineLevel="0" collapsed="false">
      <c r="A76" s="17" t="str">
        <f aca="false">IF(Data!D74="Y","defineUnitConversion("&amp;CHAR(34)&amp;Data!F74&amp;CHAR(34)&amp;", "&amp;CHAR(34)&amp;Data!O74&amp;CHAR(34)&amp;", "&amp;Data!N74&amp;")"&amp;" "&amp;CHAR(34)&amp;IF(Data!B74&lt;&gt;"",Data!B74,Data!A74)&amp;CHAR(34)&amp;";","")</f>
        <v>defineUnitConversion("A.L2.N/T", "mu_B", 1/mu_B) "Magnetic dipole moment";</v>
      </c>
    </row>
    <row r="77" customFormat="false" ht="13.8" hidden="false" customHeight="false" outlineLevel="0" collapsed="false">
      <c r="A77" s="17" t="str">
        <f aca="false">IF(Data!D75="Y","defineUnitConversion("&amp;CHAR(34)&amp;Data!F75&amp;CHAR(34)&amp;", "&amp;CHAR(34)&amp;Data!O75&amp;CHAR(34)&amp;", "&amp;Data!N75&amp;")"&amp;" "&amp;CHAR(34)&amp;IF(Data!B75&lt;&gt;"",Data!B75,Data!A75)&amp;CHAR(34)&amp;";","")</f>
        <v>defineUnitConversion("A.N/(L.T)", "AT/m", m/AT) "Auxiliary magnetic field";</v>
      </c>
    </row>
    <row r="78" customFormat="false" ht="13.8" hidden="false" customHeight="false" outlineLevel="0" collapsed="false">
      <c r="A78" s="17" t="str">
        <f aca="false">IF(Data!D76="Y","defineUnitConversion("&amp;CHAR(34)&amp;Data!F76&amp;CHAR(34)&amp;", "&amp;CHAR(34)&amp;Data!O76&amp;CHAR(34)&amp;", "&amp;Data!N76&amp;")"&amp;" "&amp;CHAR(34)&amp;IF(Data!B76&lt;&gt;"",Data!B76,Data!A76)&amp;CHAR(34)&amp;";","")</f>
        <v>defineUnitConversion("A.N/(L.T)", "Oe", 1/Oe) "Auxiliary magnetic field";</v>
      </c>
    </row>
    <row r="79" customFormat="false" ht="13.8" hidden="false" customHeight="false" outlineLevel="0" collapsed="false">
      <c r="A79" s="17" t="str">
        <f aca="false">IF(Data!D77="Y","defineUnitConversion("&amp;CHAR(34)&amp;Data!F77&amp;CHAR(34)&amp;", "&amp;CHAR(34)&amp;Data!O77&amp;CHAR(34)&amp;", "&amp;Data!N77&amp;")"&amp;" "&amp;CHAR(34)&amp;IF(Data!B77&lt;&gt;"",Data!B77,Data!A77)&amp;CHAR(34)&amp;";","")</f>
        <v>defineUnitConversion("L2.M/(A.N.T)", "Wb", 1/Wb) "Magnetic flux";</v>
      </c>
    </row>
    <row r="80" customFormat="false" ht="13.8" hidden="false" customHeight="false" outlineLevel="0" collapsed="false">
      <c r="A80" s="17" t="str">
        <f aca="false">IF(Data!D78="Y","defineUnitConversion("&amp;CHAR(34)&amp;Data!F78&amp;CHAR(34)&amp;", "&amp;CHAR(34)&amp;Data!O78&amp;CHAR(34)&amp;", "&amp;Data!N78&amp;")"&amp;" "&amp;CHAR(34)&amp;IF(Data!B78&lt;&gt;"",Data!B78,Data!A78)&amp;CHAR(34)&amp;";","")</f>
        <v>defineUnitConversion("L2.M/(A.N.T)", "Mx", 1/Mx) "Magnetic flux";</v>
      </c>
    </row>
    <row r="81" customFormat="false" ht="13.8" hidden="false" customHeight="false" outlineLevel="0" collapsed="false">
      <c r="A81" s="17" t="str">
        <f aca="false">IF(Data!D79="Y","defineUnitConversion("&amp;CHAR(34)&amp;Data!F79&amp;CHAR(34)&amp;", "&amp;CHAR(34)&amp;Data!O79&amp;CHAR(34)&amp;", "&amp;Data!N79&amp;")"&amp;" "&amp;CHAR(34)&amp;IF(Data!B79&lt;&gt;"",Data!B79,Data!A79)&amp;CHAR(34)&amp;";","")</f>
        <v>defineUnitConversion("L2.M/(A.N.T)", "pole", 1/pole) "Magnetic flux";</v>
      </c>
    </row>
    <row r="82" customFormat="false" ht="13.8" hidden="false" customHeight="false" outlineLevel="0" collapsed="false">
      <c r="A82" s="17" t="str">
        <f aca="false">IF(Data!D80="Y","defineUnitConversion("&amp;CHAR(34)&amp;Data!F80&amp;CHAR(34)&amp;", "&amp;CHAR(34)&amp;Data!O80&amp;CHAR(34)&amp;", "&amp;Data!N80&amp;")"&amp;" "&amp;CHAR(34)&amp;IF(Data!B80&lt;&gt;"",Data!B80,Data!A80)&amp;CHAR(34)&amp;";","")</f>
        <v>defineUnitConversion("M/(A.N.T)", "T", 1/T) "Areic magnetic flux";</v>
      </c>
    </row>
    <row r="83" customFormat="false" ht="13.8" hidden="false" customHeight="false" outlineLevel="0" collapsed="false">
      <c r="A83" s="17" t="str">
        <f aca="false">IF(Data!D81="Y","defineUnitConversion("&amp;CHAR(34)&amp;Data!F81&amp;CHAR(34)&amp;", "&amp;CHAR(34)&amp;Data!O81&amp;CHAR(34)&amp;", "&amp;Data!N81&amp;")"&amp;" "&amp;CHAR(34)&amp;IF(Data!B81&lt;&gt;"",Data!B81,Data!A81)&amp;CHAR(34)&amp;";","")</f>
        <v>defineUnitConversion("M/(A.N.T)", "Gs", 1/Gs) "Areic magnetic flux";</v>
      </c>
    </row>
    <row r="84" customFormat="false" ht="13.8" hidden="false" customHeight="false" outlineLevel="0" collapsed="false">
      <c r="A84" s="17" t="str">
        <f aca="false">IF(Data!D82="Y","defineUnitConversion("&amp;CHAR(34)&amp;Data!F82&amp;CHAR(34)&amp;", "&amp;CHAR(34)&amp;Data!O82&amp;CHAR(34)&amp;", "&amp;Data!N82&amp;")"&amp;" "&amp;CHAR(34)&amp;IF(Data!B82&lt;&gt;"",Data!B82,Data!A82)&amp;CHAR(34)&amp;";","")</f>
        <v>defineUnitConversion("A.N.T/(L2.M)", "1/Wb", Wb) "Reciprocal of magnetic flux";</v>
      </c>
    </row>
    <row r="85" customFormat="false" ht="13.8" hidden="false" customHeight="false" outlineLevel="0" collapsed="false">
      <c r="A85" s="17" t="str">
        <f aca="false">IF(Data!D83="Y","defineUnitConversion("&amp;CHAR(34)&amp;Data!F83&amp;CHAR(34)&amp;", "&amp;CHAR(34)&amp;Data!O83&amp;CHAR(34)&amp;", "&amp;Data!N83&amp;")"&amp;" "&amp;CHAR(34)&amp;IF(Data!B83&lt;&gt;"",Data!B83,Data!A83)&amp;CHAR(34)&amp;";","")</f>
        <v>defineUnitConversion("L2.M/(A.N2.T)", "Wb/C", C/Wb) "Specific magnetic flux";</v>
      </c>
    </row>
    <row r="86" customFormat="false" ht="13.8" hidden="false" customHeight="false" outlineLevel="0" collapsed="false">
      <c r="A86" s="17" t="str">
        <f aca="false">IF(Data!D84="Y","defineUnitConversion("&amp;CHAR(34)&amp;Data!F84&amp;CHAR(34)&amp;", "&amp;CHAR(34)&amp;Data!O84&amp;CHAR(34)&amp;", "&amp;Data!N84&amp;")"&amp;" "&amp;CHAR(34)&amp;IF(Data!B84&lt;&gt;"",Data!B84,Data!A84)&amp;CHAR(34)&amp;";","")</f>
        <v>defineUnitConversion("L2.M/(A.N2.T)", "Mx/abC", abC/Mx) "Specific magnetic flux";</v>
      </c>
    </row>
    <row r="87" customFormat="false" ht="13.8" hidden="false" customHeight="false" outlineLevel="0" collapsed="false">
      <c r="A87" s="17" t="str">
        <f aca="false">IF(Data!D85="Y","defineUnitConversion("&amp;CHAR(34)&amp;Data!F85&amp;CHAR(34)&amp;", "&amp;CHAR(34)&amp;Data!O85&amp;CHAR(34)&amp;", "&amp;Data!N85&amp;")"&amp;" "&amp;CHAR(34)&amp;IF(Data!B85&lt;&gt;"",Data!B85,Data!A85)&amp;CHAR(34)&amp;";","")</f>
        <v>defineUnitConversion("A.N/T", "AT", 1/AT) "Magnetomotive force";</v>
      </c>
    </row>
    <row r="88" customFormat="false" ht="13.8" hidden="false" customHeight="false" outlineLevel="0" collapsed="false">
      <c r="A88" s="17" t="str">
        <f aca="false">IF(Data!D86="Y","defineUnitConversion("&amp;CHAR(34)&amp;Data!F86&amp;CHAR(34)&amp;", "&amp;CHAR(34)&amp;Data!O86&amp;CHAR(34)&amp;", "&amp;Data!N86&amp;")"&amp;" "&amp;CHAR(34)&amp;IF(Data!B86&lt;&gt;"",Data!B86,Data!A86)&amp;CHAR(34)&amp;";","")</f>
        <v>defineUnitConversion("M", "g", 1/g) "Mass";</v>
      </c>
    </row>
    <row r="89" customFormat="false" ht="13.8" hidden="false" customHeight="false" outlineLevel="0" collapsed="false">
      <c r="A89" s="17" t="str">
        <f aca="false">IF(Data!D87="Y","defineUnitConversion("&amp;CHAR(34)&amp;Data!F87&amp;CHAR(34)&amp;", "&amp;CHAR(34)&amp;Data!O87&amp;CHAR(34)&amp;", "&amp;Data!N87&amp;")"&amp;" "&amp;CHAR(34)&amp;IF(Data!B87&lt;&gt;"",Data!B87,Data!A87)&amp;CHAR(34)&amp;";","")</f>
        <v>defineUnitConversion("M", "kg", 1/kg) "Mass";</v>
      </c>
    </row>
    <row r="90" customFormat="false" ht="13.8" hidden="false" customHeight="false" outlineLevel="0" collapsed="false">
      <c r="A90" s="17" t="str">
        <f aca="false">IF(Data!D88="Y","defineUnitConversion("&amp;CHAR(34)&amp;Data!F88&amp;CHAR(34)&amp;", "&amp;CHAR(34)&amp;Data!O88&amp;CHAR(34)&amp;", "&amp;Data!N88&amp;")"&amp;" "&amp;CHAR(34)&amp;IF(Data!B88&lt;&gt;"",Data!B88,Data!A88)&amp;CHAR(34)&amp;";","")</f>
        <v>defineUnitConversion("M", "u", 1/u) "Mass";</v>
      </c>
    </row>
    <row r="91" customFormat="false" ht="13.8" hidden="false" customHeight="false" outlineLevel="0" collapsed="false">
      <c r="A91" s="17" t="str">
        <f aca="false">IF(Data!D89="Y","defineUnitConversion("&amp;CHAR(34)&amp;Data!F89&amp;CHAR(34)&amp;", "&amp;CHAR(34)&amp;Data!O89&amp;CHAR(34)&amp;", "&amp;Data!N89&amp;")"&amp;" "&amp;CHAR(34)&amp;IF(Data!B89&lt;&gt;"",Data!B89,Data!A89)&amp;CHAR(34)&amp;";","")</f>
        <v>defineUnitConversion("M", "t", 1/t) "Mass";</v>
      </c>
    </row>
    <row r="92" customFormat="false" ht="13.8" hidden="false" customHeight="false" outlineLevel="0" collapsed="false">
      <c r="A92" s="17" t="str">
        <f aca="false">IF(Data!D90="Y","defineUnitConversion("&amp;CHAR(34)&amp;Data!F90&amp;CHAR(34)&amp;", "&amp;CHAR(34)&amp;Data!O90&amp;CHAR(34)&amp;", "&amp;Data!N90&amp;")"&amp;" "&amp;CHAR(34)&amp;IF(Data!B90&lt;&gt;"",Data!B90,Data!A90)&amp;CHAR(34)&amp;";","")</f>
        <v>defineUnitConversion("M", "M_e", 1/M_e) "Mass";</v>
      </c>
    </row>
    <row r="93" customFormat="false" ht="13.8" hidden="false" customHeight="false" outlineLevel="0" collapsed="false">
      <c r="A93" s="17" t="str">
        <f aca="false">IF(Data!D91="Y","defineUnitConversion("&amp;CHAR(34)&amp;Data!F91&amp;CHAR(34)&amp;", "&amp;CHAR(34)&amp;Data!O91&amp;CHAR(34)&amp;", "&amp;Data!N91&amp;")"&amp;" "&amp;CHAR(34)&amp;IF(Data!B91&lt;&gt;"",Data!B91,Data!A91)&amp;CHAR(34)&amp;";","")</f>
        <v>defineUnitConversion("M/N", "g/mol", mol/g) "Specific mass";</v>
      </c>
    </row>
    <row r="94" customFormat="false" ht="13.8" hidden="false" customHeight="false" outlineLevel="0" collapsed="false">
      <c r="A94" s="17" t="str">
        <f aca="false">IF(Data!D92="Y","defineUnitConversion("&amp;CHAR(34)&amp;Data!F92&amp;CHAR(34)&amp;", "&amp;CHAR(34)&amp;Data!O92&amp;CHAR(34)&amp;", "&amp;Data!N92&amp;")"&amp;" "&amp;CHAR(34)&amp;IF(Data!B92&lt;&gt;"",Data!B92,Data!A92)&amp;CHAR(34)&amp;";","")</f>
        <v>defineUnitConversion("M/N", "kg/mol", mol/kg) "Specific mass";</v>
      </c>
    </row>
    <row r="95" customFormat="false" ht="13.8" hidden="false" customHeight="false" outlineLevel="0" collapsed="false">
      <c r="A95" s="17" t="str">
        <f aca="false">IF(Data!D93="Y","defineUnitConversion("&amp;CHAR(34)&amp;Data!F93&amp;CHAR(34)&amp;", "&amp;CHAR(34)&amp;Data!O93&amp;CHAR(34)&amp;", "&amp;Data!N93&amp;")"&amp;" "&amp;CHAR(34)&amp;IF(Data!B93&lt;&gt;"",Data!B93,Data!A93)&amp;CHAR(34)&amp;";","")</f>
        <v>defineUnitConversion("L2.M/(A.T)", "J.s/rad", rad/(J*s)) "Rotational momentum";</v>
      </c>
    </row>
    <row r="96" customFormat="false" ht="13.8" hidden="false" customHeight="false" outlineLevel="0" collapsed="false">
      <c r="A96" s="17" t="str">
        <f aca="false">IF(Data!D94="Y","defineUnitConversion("&amp;CHAR(34)&amp;Data!F94&amp;CHAR(34)&amp;", "&amp;CHAR(34)&amp;Data!O94&amp;CHAR(34)&amp;", "&amp;Data!N94&amp;")"&amp;" "&amp;CHAR(34)&amp;IF(Data!B94&lt;&gt;"",Data!B94,Data!A94)&amp;CHAR(34)&amp;";","")</f>
        <v>defineUnitConversion("L2.M/(A.T)", "J/Hz", Hz/J) "Rotational momentum";</v>
      </c>
    </row>
    <row r="97" customFormat="false" ht="13.8" hidden="false" customHeight="false" outlineLevel="0" collapsed="false">
      <c r="A97" s="17" t="str">
        <f aca="false">IF(Data!D95="Y","defineUnitConversion("&amp;CHAR(34)&amp;Data!F95&amp;CHAR(34)&amp;", "&amp;CHAR(34)&amp;Data!O95&amp;CHAR(34)&amp;", "&amp;Data!N95&amp;")"&amp;" "&amp;CHAR(34)&amp;IF(Data!B95&lt;&gt;"",Data!B95,Data!A95)&amp;CHAR(34)&amp;";","")</f>
        <v>defineUnitConversion("L2.M/(A.T)", "h", 1/h) "Rotational momentum";</v>
      </c>
    </row>
    <row r="98" customFormat="false" ht="13.8" hidden="false" customHeight="false" outlineLevel="0" collapsed="false">
      <c r="A98" s="17" t="str">
        <f aca="false">IF(Data!D96="Y","defineUnitConversion("&amp;CHAR(34)&amp;Data!F96&amp;CHAR(34)&amp;", "&amp;CHAR(34)&amp;Data!O96&amp;CHAR(34)&amp;", "&amp;Data!N96&amp;")"&amp;" "&amp;CHAR(34)&amp;IF(Data!B96&lt;&gt;"",Data!B96,Data!A96)&amp;CHAR(34)&amp;";","")</f>
        <v>defineUnitConversion("1", "'%'", 1/'%') "Number";</v>
      </c>
    </row>
    <row r="99" customFormat="false" ht="13.8" hidden="false" customHeight="false" outlineLevel="0" collapsed="false">
      <c r="A99" s="17" t="inlineStr">
        <f aca="false">IF(Data!D97="Y","defineUnitConversion("&amp;CHAR(34)&amp;Data!F97&amp;CHAR(34)&amp;", "&amp;CHAR(34)&amp;Data!O97&amp;CHAR(34)&amp;", "&amp;Data!N97&amp;")"&amp;" "&amp;CHAR(34)&amp;IF(Data!B97&lt;&gt;"",Data!B97,Data!A97)&amp;CHAR(34)&amp;";","")</f>
        <is>
          <t/>
        </is>
      </c>
    </row>
    <row r="100" customFormat="false" ht="13.8" hidden="false" customHeight="false" outlineLevel="0" collapsed="false">
      <c r="A100" s="17" t="str">
        <f aca="false">IF(Data!D98="Y","defineUnitConversion("&amp;CHAR(34)&amp;Data!F98&amp;CHAR(34)&amp;", "&amp;CHAR(34)&amp;Data!O98&amp;CHAR(34)&amp;", "&amp;Data!N98&amp;")"&amp;" "&amp;CHAR(34)&amp;IF(Data!B98&lt;&gt;"",Data!B98,Data!A98)&amp;CHAR(34)&amp;";","")</f>
        <v>defineUnitConversion("L.M/(A2.N2)", "H/(m.cyc2)", m*cyc^2/H) "Permeability";</v>
      </c>
    </row>
    <row r="101" customFormat="false" ht="13.8" hidden="false" customHeight="false" outlineLevel="0" collapsed="false">
      <c r="A101" s="17" t="str">
        <f aca="false">IF(Data!D99="Y","defineUnitConversion("&amp;CHAR(34)&amp;Data!F99&amp;CHAR(34)&amp;", "&amp;CHAR(34)&amp;Data!O99&amp;CHAR(34)&amp;", "&amp;Data!N99&amp;")"&amp;" "&amp;CHAR(34)&amp;IF(Data!B99&lt;&gt;"",Data!B99,Data!A99)&amp;CHAR(34)&amp;";","")</f>
        <v>defineUnitConversion("L.M/(A2.N2)", "Wb/(AT.m)", AT*m/Wb) "Permeability";</v>
      </c>
    </row>
    <row r="102" customFormat="false" ht="13.8" hidden="false" customHeight="false" outlineLevel="0" collapsed="false">
      <c r="A102" s="17" t="str">
        <f aca="false">IF(Data!D100="Y","defineUnitConversion("&amp;CHAR(34)&amp;Data!F100&amp;CHAR(34)&amp;", "&amp;CHAR(34)&amp;Data!O100&amp;CHAR(34)&amp;", "&amp;Data!N100&amp;")"&amp;" "&amp;CHAR(34)&amp;IF(Data!B100&lt;&gt;"",Data!B100,Data!A100)&amp;CHAR(34)&amp;";","")</f>
        <v>defineUnitConversion("L.M/(A2.N2)", "mu_0", 1/mu_0) "Permeability";</v>
      </c>
    </row>
    <row r="103" customFormat="false" ht="13.8" hidden="false" customHeight="false" outlineLevel="0" collapsed="false">
      <c r="A103" s="17" t="str">
        <f aca="false">IF(Data!D101="Y","defineUnitConversion("&amp;CHAR(34)&amp;Data!F101&amp;CHAR(34)&amp;", "&amp;CHAR(34)&amp;Data!O101&amp;CHAR(34)&amp;", "&amp;Data!N101&amp;")"&amp;" "&amp;CHAR(34)&amp;IF(Data!B101&lt;&gt;"",Data!B101,Data!A101)&amp;CHAR(34)&amp;";","")</f>
        <v>defineUnitConversion("N2.T2/(L3.M)", "F/m", m/F) "Permittivity";</v>
      </c>
    </row>
    <row r="104" customFormat="false" ht="13.8" hidden="false" customHeight="false" outlineLevel="0" collapsed="false">
      <c r="A104" s="17" t="str">
        <f aca="false">IF(Data!D102="Y","defineUnitConversion("&amp;CHAR(34)&amp;Data!F102&amp;CHAR(34)&amp;", "&amp;CHAR(34)&amp;Data!O102&amp;CHAR(34)&amp;", "&amp;Data!N102&amp;")"&amp;" "&amp;CHAR(34)&amp;IF(Data!B102&lt;&gt;"",Data!B102,Data!A102)&amp;CHAR(34)&amp;";","")</f>
        <v>defineUnitConversion("N2.T2/(L3.M)", "epsilon_0", 1/epsilon_0) "Permittivity";</v>
      </c>
    </row>
    <row r="105" customFormat="false" ht="13.8" hidden="false" customHeight="false" outlineLevel="0" collapsed="false">
      <c r="A105" s="17" t="str">
        <f aca="false">IF(Data!D103="Y","defineUnitConversion("&amp;CHAR(34)&amp;Data!F103&amp;CHAR(34)&amp;", "&amp;CHAR(34)&amp;Data!O103&amp;CHAR(34)&amp;", "&amp;Data!N103&amp;")"&amp;" "&amp;CHAR(34)&amp;IF(Data!B103&lt;&gt;"",Data!B103,Data!A103)&amp;CHAR(34)&amp;";","")</f>
        <v>defineUnitConversion("N2.T2/(L3.M)", "k_C", 1/k_C) "Permittivity";</v>
      </c>
    </row>
    <row r="106" customFormat="false" ht="13.8" hidden="false" customHeight="false" outlineLevel="0" collapsed="false">
      <c r="A106" s="17" t="str">
        <f aca="false">IF(Data!D104="Y","defineUnitConversion("&amp;CHAR(34)&amp;Data!F104&amp;CHAR(34)&amp;", "&amp;CHAR(34)&amp;Data!O104&amp;CHAR(34)&amp;", "&amp;Data!N104&amp;")"&amp;" "&amp;CHAR(34)&amp;IF(Data!B104&lt;&gt;"",Data!B104,Data!A104)&amp;CHAR(34)&amp;";","")</f>
        <v>defineUnitConversion("L3.M/(N2.T2)", "m/F", F/m) "Reciprocal of permittivity";</v>
      </c>
    </row>
    <row r="107" customFormat="false" ht="13.8" hidden="false" customHeight="false" outlineLevel="0" collapsed="false">
      <c r="A107" s="17" t="str">
        <f aca="false">IF(Data!D105="Y","defineUnitConversion("&amp;CHAR(34)&amp;Data!F105&amp;CHAR(34)&amp;", "&amp;CHAR(34)&amp;Data!O105&amp;CHAR(34)&amp;", "&amp;Data!N105&amp;")"&amp;" "&amp;CHAR(34)&amp;IF(Data!B105&lt;&gt;"",Data!B105,Data!A105)&amp;CHAR(34)&amp;";","")</f>
        <v>defineUnitConversion("L3.M/(N2.T2)", "1/epsilon_0", epsilon_0) "Reciprocal of permittivity";</v>
      </c>
    </row>
    <row r="108" customFormat="false" ht="13.8" hidden="false" customHeight="false" outlineLevel="0" collapsed="false">
      <c r="A108" s="17" t="str">
        <f aca="false">IF(Data!D106="Y","defineUnitConversion("&amp;CHAR(34)&amp;Data!F106&amp;CHAR(34)&amp;", "&amp;CHAR(34)&amp;Data!O106&amp;CHAR(34)&amp;", "&amp;Data!N106&amp;")"&amp;" "&amp;CHAR(34)&amp;IF(Data!B106&lt;&gt;"",Data!B106,Data!A106)&amp;CHAR(34)&amp;";","")</f>
        <v>defineUnitConversion("L3.M/(N2.T2)", "1/k_C", k_C) "Reciprocal of permittivity";</v>
      </c>
    </row>
    <row r="109" customFormat="false" ht="13.8" hidden="false" customHeight="false" outlineLevel="0" collapsed="false">
      <c r="A109" s="17" t="str">
        <f aca="false">IF(Data!D107="Y","defineUnitConversion("&amp;CHAR(34)&amp;Data!F107&amp;CHAR(34)&amp;", "&amp;CHAR(34)&amp;Data!O107&amp;CHAR(34)&amp;", "&amp;Data!N107&amp;")"&amp;" "&amp;CHAR(34)&amp;IF(Data!B107&lt;&gt;"",Data!B107,Data!A107)&amp;CHAR(34)&amp;";","")</f>
        <v>defineUnitConversion("L2.M/(N.T2)", "J/mol", mol/J) "Potential";</v>
      </c>
    </row>
    <row r="110" customFormat="false" ht="13.8" hidden="false" customHeight="false" outlineLevel="0" collapsed="false">
      <c r="A110" s="17" t="str">
        <f aca="false">IF(Data!D108="Y","defineUnitConversion("&amp;CHAR(34)&amp;Data!F108&amp;CHAR(34)&amp;", "&amp;CHAR(34)&amp;Data!O108&amp;CHAR(34)&amp;", "&amp;Data!N108&amp;")"&amp;" "&amp;CHAR(34)&amp;IF(Data!B108&lt;&gt;"",Data!B108,Data!A108)&amp;CHAR(34)&amp;";","")</f>
        <v>defineUnitConversion("L2.M/(N.T2)", "V", 1/V) "Potential";</v>
      </c>
    </row>
    <row r="111" customFormat="false" ht="13.8" hidden="false" customHeight="false" outlineLevel="0" collapsed="false">
      <c r="A111" s="17" t="str">
        <f aca="false">IF(Data!D109="Y","defineUnitConversion("&amp;CHAR(34)&amp;Data!F109&amp;CHAR(34)&amp;", "&amp;CHAR(34)&amp;Data!O109&amp;CHAR(34)&amp;", "&amp;Data!N109&amp;")"&amp;" "&amp;CHAR(34)&amp;IF(Data!B109&lt;&gt;"",Data!B109,Data!A109)&amp;CHAR(34)&amp;";","")</f>
        <v>defineUnitConversion("L2.M/(N.T2)", "abV", 1/abV) "Potential";</v>
      </c>
    </row>
    <row r="112" customFormat="false" ht="13.8" hidden="false" customHeight="false" outlineLevel="0" collapsed="false">
      <c r="A112" s="17" t="str">
        <f aca="false">IF(Data!D110="Y","defineUnitConversion("&amp;CHAR(34)&amp;Data!F110&amp;CHAR(34)&amp;", "&amp;CHAR(34)&amp;Data!O110&amp;CHAR(34)&amp;", "&amp;Data!N110&amp;")"&amp;" "&amp;CHAR(34)&amp;IF(Data!B110&lt;&gt;"",Data!B110,Data!A110)&amp;CHAR(34)&amp;";","")</f>
        <v>defineUnitConversion("L2.M/(N.T2)", "K", 1/K) "Potential";</v>
      </c>
    </row>
    <row r="113" customFormat="false" ht="13.8" hidden="false" customHeight="false" outlineLevel="0" collapsed="false">
      <c r="A113" s="17" t="str">
        <f aca="false">IF(Data!D111="Y","defineUnitConversion("&amp;CHAR(34)&amp;Data!F111&amp;CHAR(34)&amp;", "&amp;CHAR(34)&amp;Data!O111&amp;CHAR(34)&amp;", "&amp;Data!N111&amp;")"&amp;" "&amp;CHAR(34)&amp;IF(Data!B111&lt;&gt;"",Data!B111,Data!A111)&amp;CHAR(34)&amp;";","")</f>
        <v>defineUnitConversion("L2.M/(N.T2)", "K", 1/K) "Absolute potential";</v>
      </c>
    </row>
    <row r="114" customFormat="false" ht="13.8" hidden="false" customHeight="false" outlineLevel="0" collapsed="false">
      <c r="A114" s="17" t="str">
        <f aca="false">IF(Data!D112="Y","defineUnitConversion("&amp;CHAR(34)&amp;Data!F112&amp;CHAR(34)&amp;", "&amp;CHAR(34)&amp;Data!O112&amp;CHAR(34)&amp;", "&amp;Data!N112&amp;")"&amp;" "&amp;CHAR(34)&amp;IF(Data!B112&lt;&gt;"",Data!B112,Data!A112)&amp;CHAR(34)&amp;";","")</f>
        <v>defineUnitConversion("L3.M/(A.N.T2)", "K.m/rad", rad/(K*m)) "Potential per wavenumber";</v>
      </c>
    </row>
    <row r="115" customFormat="false" ht="13.8" hidden="false" customHeight="false" outlineLevel="0" collapsed="false">
      <c r="A115" s="17" t="str">
        <f aca="false">IF(Data!D113="Y","defineUnitConversion("&amp;CHAR(34)&amp;Data!F113&amp;CHAR(34)&amp;", "&amp;CHAR(34)&amp;Data!O113&amp;CHAR(34)&amp;", "&amp;Data!N113&amp;")"&amp;" "&amp;CHAR(34)&amp;IF(Data!B113&lt;&gt;"",Data!B113,Data!A113)&amp;CHAR(34)&amp;";","")</f>
        <v>defineUnitConversion("L3.M/(A.N.T2)", "V.m/rad", rad/(V*m)) "Potential per wavenumber";</v>
      </c>
    </row>
    <row r="116" customFormat="false" ht="13.8" hidden="false" customHeight="false" outlineLevel="0" collapsed="false">
      <c r="A116" s="17" t="str">
        <f aca="false">IF(Data!D114="Y","defineUnitConversion("&amp;CHAR(34)&amp;Data!F114&amp;CHAR(34)&amp;", "&amp;CHAR(34)&amp;Data!O114&amp;CHAR(34)&amp;", "&amp;Data!N114&amp;")"&amp;" "&amp;CHAR(34)&amp;IF(Data!B114&lt;&gt;"",Data!B114,Data!A114)&amp;CHAR(34)&amp;";","")</f>
        <v>defineUnitConversion("L2.M/T3", "W", 1/W) "Power";</v>
      </c>
    </row>
    <row r="117" customFormat="false" ht="13.8" hidden="false" customHeight="false" outlineLevel="0" collapsed="false">
      <c r="A117" s="17" t="str">
        <f aca="false">IF(Data!D115="Y","defineUnitConversion("&amp;CHAR(34)&amp;Data!F115&amp;CHAR(34)&amp;", "&amp;CHAR(34)&amp;Data!O115&amp;CHAR(34)&amp;", "&amp;Data!N115&amp;")"&amp;" "&amp;CHAR(34)&amp;IF(Data!B115&lt;&gt;"",Data!B115,Data!A115)&amp;CHAR(34)&amp;";","")</f>
        <v>defineUnitConversion("L4.M/T3", "W.m2", 1/(W*m^2)) "Power times area";</v>
      </c>
    </row>
    <row r="118" customFormat="false" ht="13.8" hidden="false" customHeight="false" outlineLevel="0" collapsed="false">
      <c r="A118" s="17" t="str">
        <f aca="false">IF(Data!D116="Y","defineUnitConversion("&amp;CHAR(34)&amp;Data!F116&amp;CHAR(34)&amp;", "&amp;CHAR(34)&amp;Data!O116&amp;CHAR(34)&amp;", "&amp;Data!N116&amp;")"&amp;" "&amp;CHAR(34)&amp;IF(Data!B116&lt;&gt;"",Data!B116,Data!A116)&amp;CHAR(34)&amp;";","")</f>
        <v>defineUnitConversion("M/T3", "W/m2", m^2/W) "Areic power";</v>
      </c>
    </row>
    <row r="119" customFormat="false" ht="13.8" hidden="false" customHeight="false" outlineLevel="0" collapsed="false">
      <c r="A119" s="17" t="str">
        <f aca="false">IF(Data!D117="Y","defineUnitConversion("&amp;CHAR(34)&amp;Data!F117&amp;CHAR(34)&amp;", "&amp;CHAR(34)&amp;Data!O117&amp;CHAR(34)&amp;", "&amp;Data!N117&amp;")"&amp;" "&amp;CHAR(34)&amp;IF(Data!B117&lt;&gt;"",Data!B117,Data!A117)&amp;CHAR(34)&amp;";","")</f>
        <v>defineUnitConversion("N4.T5/(L8.M3)", "W/(m2.K4)", m^2*K^4/W) "Areic power per 4th power of potential";</v>
      </c>
    </row>
    <row r="120" customFormat="false" ht="13.8" hidden="false" customHeight="false" outlineLevel="0" collapsed="false">
      <c r="A120" s="17" t="str">
        <f aca="false">IF(Data!D118="Y","defineUnitConversion("&amp;CHAR(34)&amp;Data!F118&amp;CHAR(34)&amp;", "&amp;CHAR(34)&amp;Data!O118&amp;CHAR(34)&amp;", "&amp;Data!N118&amp;")"&amp;" "&amp;CHAR(34)&amp;IF(Data!B118&lt;&gt;"",Data!B118,Data!A118)&amp;CHAR(34)&amp;";","")</f>
        <v>defineUnitConversion("N4.T5/(L8.M3)", "sigma", 1/sigma) "Areic power per 4th power of potential";</v>
      </c>
    </row>
    <row r="121" customFormat="false" ht="13.8" hidden="false" customHeight="false" outlineLevel="0" collapsed="false">
      <c r="A121" s="17" t="str">
        <f aca="false">IF(Data!D119="Y","defineUnitConversion("&amp;CHAR(34)&amp;Data!F119&amp;CHAR(34)&amp;", "&amp;CHAR(34)&amp;Data!O119&amp;CHAR(34)&amp;", "&amp;Data!N119&amp;")"&amp;" "&amp;CHAR(34)&amp;IF(Data!B119&lt;&gt;"",Data!B119,Data!A119)&amp;CHAR(34)&amp;";","")</f>
        <v>defineUnitConversion("M/(L.T2)", "atm", 1/atm) "Pressure";</v>
      </c>
    </row>
    <row r="122" customFormat="false" ht="13.8" hidden="false" customHeight="false" outlineLevel="0" collapsed="false">
      <c r="A122" s="17" t="str">
        <f aca="false">IF(Data!D120="Y","defineUnitConversion("&amp;CHAR(34)&amp;Data!F120&amp;CHAR(34)&amp;", "&amp;CHAR(34)&amp;Data!O120&amp;CHAR(34)&amp;", "&amp;Data!N120&amp;")"&amp;" "&amp;CHAR(34)&amp;IF(Data!B120&lt;&gt;"",Data!B120,Data!A120)&amp;CHAR(34)&amp;";","")</f>
        <v>defineUnitConversion("M/(L.T2)", "bar", 1/bar) "Pressure";</v>
      </c>
    </row>
    <row r="123" customFormat="false" ht="13.8" hidden="false" customHeight="false" outlineLevel="0" collapsed="false">
      <c r="A123" s="17" t="str">
        <f aca="false">IF(Data!D121="Y","defineUnitConversion("&amp;CHAR(34)&amp;Data!F121&amp;CHAR(34)&amp;", "&amp;CHAR(34)&amp;Data!O121&amp;CHAR(34)&amp;", "&amp;Data!N121&amp;")"&amp;" "&amp;CHAR(34)&amp;IF(Data!B121&lt;&gt;"",Data!B121,Data!A121)&amp;CHAR(34)&amp;";","")</f>
        <v>defineUnitConversion("M/(L.T2)", "kPa", 1/kPa) "Pressure";</v>
      </c>
    </row>
    <row r="124" customFormat="false" ht="13.8" hidden="false" customHeight="false" outlineLevel="0" collapsed="false">
      <c r="A124" s="17" t="str">
        <f aca="false">IF(Data!D122="Y","defineUnitConversion("&amp;CHAR(34)&amp;Data!F122&amp;CHAR(34)&amp;", "&amp;CHAR(34)&amp;Data!O122&amp;CHAR(34)&amp;", "&amp;Data!N122&amp;")"&amp;" "&amp;CHAR(34)&amp;IF(Data!B122&lt;&gt;"",Data!B122,Data!A122)&amp;CHAR(34)&amp;";","")</f>
        <v>defineUnitConversion("M/(L.T2)", "Pa", 1/Pa) "Pressure";</v>
      </c>
    </row>
    <row r="125" customFormat="false" ht="13.8" hidden="false" customHeight="false" outlineLevel="0" collapsed="false">
      <c r="A125" s="17" t="str">
        <f aca="false">IF(Data!D123="Y","defineUnitConversion("&amp;CHAR(34)&amp;Data!F123&amp;CHAR(34)&amp;", "&amp;CHAR(34)&amp;Data!O123&amp;CHAR(34)&amp;", "&amp;Data!N123&amp;")"&amp;" "&amp;CHAR(34)&amp;IF(Data!B123&lt;&gt;"",Data!B123,Data!A123)&amp;CHAR(34)&amp;";","")</f>
        <v>defineUnitConversion("M/(L.T2)", "mmHg", 1/mmHg) "Pressure";</v>
      </c>
    </row>
    <row r="126" customFormat="false" ht="13.8" hidden="false" customHeight="false" outlineLevel="0" collapsed="false">
      <c r="A126" s="17" t="str">
        <f aca="false">IF(Data!D124="Y","defineUnitConversion("&amp;CHAR(34)&amp;Data!F124&amp;CHAR(34)&amp;", "&amp;CHAR(34)&amp;Data!O124&amp;CHAR(34)&amp;", "&amp;Data!N124&amp;")"&amp;" "&amp;CHAR(34)&amp;IF(Data!B124&lt;&gt;"",Data!B124,Data!A124)&amp;CHAR(34)&amp;";","")</f>
        <v>defineUnitConversion("M/(L.T2)", "bar", 1/bar) "Pressure";</v>
      </c>
    </row>
    <row r="127" customFormat="false" ht="13.8" hidden="false" customHeight="false" outlineLevel="0" collapsed="false">
      <c r="A127" s="17" t="str">
        <f aca="false">IF(Data!D125="Y","defineUnitConversion("&amp;CHAR(34)&amp;Data!F125&amp;CHAR(34)&amp;", "&amp;CHAR(34)&amp;Data!O125&amp;CHAR(34)&amp;", "&amp;Data!N125&amp;")"&amp;" "&amp;CHAR(34)&amp;IF(Data!B125&lt;&gt;"",Data!B125,Data!A125)&amp;CHAR(34)&amp;";","")</f>
        <v>defineUnitConversion("M/(L.T2)", "Ba", 1/Ba) "Pressure";</v>
      </c>
    </row>
    <row r="128" customFormat="false" ht="13.8" hidden="false" customHeight="false" outlineLevel="0" collapsed="false">
      <c r="A128" s="17" t="str">
        <f aca="false">IF(Data!D126="Y","defineUnitConversion("&amp;CHAR(34)&amp;Data!F126&amp;CHAR(34)&amp;", "&amp;CHAR(34)&amp;Data!O126&amp;CHAR(34)&amp;", "&amp;Data!N126&amp;")"&amp;" "&amp;CHAR(34)&amp;IF(Data!B126&lt;&gt;"",Data!B126,Data!A126)&amp;CHAR(34)&amp;";","")</f>
        <v>defineUnitConversion("M/(L.T2)", "atm", 1/atm) "Pressure";</v>
      </c>
    </row>
    <row r="129" customFormat="false" ht="13.8" hidden="false" customHeight="false" outlineLevel="0" collapsed="false">
      <c r="A129" s="17" t="str">
        <f aca="false">IF(Data!D127="Y","defineUnitConversion("&amp;CHAR(34)&amp;Data!F127&amp;CHAR(34)&amp;", "&amp;CHAR(34)&amp;Data!O127&amp;CHAR(34)&amp;", "&amp;Data!N127&amp;")"&amp;" "&amp;CHAR(34)&amp;IF(Data!B127&lt;&gt;"",Data!B127,Data!A127)&amp;CHAR(34)&amp;";","")</f>
        <v>defineUnitConversion("M/(L.T2)", "Torr", 1/Torr) "Pressure";</v>
      </c>
    </row>
    <row r="130" customFormat="false" ht="13.8" hidden="false" customHeight="false" outlineLevel="0" collapsed="false">
      <c r="A130" s="17" t="str">
        <f aca="false">IF(Data!D128="Y","defineUnitConversion("&amp;CHAR(34)&amp;Data!F128&amp;CHAR(34)&amp;", "&amp;CHAR(34)&amp;Data!O128&amp;CHAR(34)&amp;", "&amp;Data!N128&amp;")"&amp;" "&amp;CHAR(34)&amp;IF(Data!B128&lt;&gt;"",Data!B128,Data!A128)&amp;CHAR(34)&amp;";","")</f>
        <v>defineUnitConversion("M/(L2.T2)", "Pa/m", m/Pa) "Lineic pressure";</v>
      </c>
    </row>
    <row r="131" customFormat="false" ht="13.8" hidden="false" customHeight="false" outlineLevel="0" collapsed="false">
      <c r="A131" s="17" t="str">
        <f aca="false">IF(Data!D129="Y","defineUnitConversion("&amp;CHAR(34)&amp;Data!F129&amp;CHAR(34)&amp;", "&amp;CHAR(34)&amp;Data!O129&amp;CHAR(34)&amp;", "&amp;Data!N129&amp;")"&amp;" "&amp;CHAR(34)&amp;IF(Data!B129&lt;&gt;"",Data!B129,Data!A129)&amp;CHAR(34)&amp;";","")</f>
        <v>defineUnitConversion("L2.M/(N2.T)", "ohm", 1/ohm) "Resistance";</v>
      </c>
    </row>
    <row r="132" customFormat="false" ht="13.8" hidden="false" customHeight="false" outlineLevel="0" collapsed="false">
      <c r="A132" s="17" t="str">
        <f aca="false">IF(Data!D130="Y","defineUnitConversion("&amp;CHAR(34)&amp;Data!F130&amp;CHAR(34)&amp;", "&amp;CHAR(34)&amp;Data!O130&amp;CHAR(34)&amp;", "&amp;Data!N130&amp;")"&amp;" "&amp;CHAR(34)&amp;IF(Data!B130&lt;&gt;"",Data!B130,Data!A130)&amp;CHAR(34)&amp;";","")</f>
        <v>defineUnitConversion("L2.M/(N2.T)", "abohm", 1/abohm) "Resistance";</v>
      </c>
    </row>
    <row r="133" customFormat="false" ht="13.8" hidden="false" customHeight="false" outlineLevel="0" collapsed="false">
      <c r="A133" s="17" t="str">
        <f aca="false">IF(Data!D131="Y","defineUnitConversion("&amp;CHAR(34)&amp;Data!F131&amp;CHAR(34)&amp;", "&amp;CHAR(34)&amp;Data!O131&amp;CHAR(34)&amp;", "&amp;Data!N131&amp;")"&amp;" "&amp;CHAR(34)&amp;IF(Data!B131&lt;&gt;"",Data!B131,Data!A131)&amp;CHAR(34)&amp;";","")</f>
        <v>defineUnitConversion("T", "d", 1/d) "Time";</v>
      </c>
    </row>
    <row r="134" customFormat="false" ht="13.8" hidden="false" customHeight="false" outlineLevel="0" collapsed="false">
      <c r="A134" s="17" t="str">
        <f aca="false">IF(Data!D132="Y","defineUnitConversion("&amp;CHAR(34)&amp;Data!F132&amp;CHAR(34)&amp;", "&amp;CHAR(34)&amp;Data!O132&amp;CHAR(34)&amp;", "&amp;Data!N132&amp;")"&amp;" "&amp;CHAR(34)&amp;IF(Data!B132&lt;&gt;"",Data!B132,Data!A132)&amp;CHAR(34)&amp;";","")</f>
        <v>defineUnitConversion("T", "hr", 1/hr) "Time";</v>
      </c>
    </row>
    <row r="135" customFormat="false" ht="13.8" hidden="false" customHeight="false" outlineLevel="0" collapsed="false">
      <c r="A135" s="17" t="str">
        <f aca="false">IF(Data!D133="Y","defineUnitConversion("&amp;CHAR(34)&amp;Data!F133&amp;CHAR(34)&amp;", "&amp;CHAR(34)&amp;Data!O133&amp;CHAR(34)&amp;", "&amp;Data!N133&amp;")"&amp;" "&amp;CHAR(34)&amp;IF(Data!B133&lt;&gt;"",Data!B133,Data!A133)&amp;CHAR(34)&amp;";","")</f>
        <v>defineUnitConversion("T", "us", 1/(Prefixes.u*s)) "Time";</v>
      </c>
    </row>
    <row r="136" customFormat="false" ht="13.8" hidden="false" customHeight="false" outlineLevel="0" collapsed="false">
      <c r="A136" s="17" t="str">
        <f aca="false">IF(Data!D134="Y","defineUnitConversion("&amp;CHAR(34)&amp;Data!F134&amp;CHAR(34)&amp;", "&amp;CHAR(34)&amp;Data!O134&amp;CHAR(34)&amp;", "&amp;Data!N134&amp;")"&amp;" "&amp;CHAR(34)&amp;IF(Data!B134&lt;&gt;"",Data!B134,Data!A134)&amp;CHAR(34)&amp;";","")</f>
        <v>defineUnitConversion("T", "ms", 1/(Prefixes.m*s)) "Time";</v>
      </c>
    </row>
    <row r="137" customFormat="false" ht="13.8" hidden="false" customHeight="false" outlineLevel="0" collapsed="false">
      <c r="A137" s="17" t="str">
        <f aca="false">IF(Data!D135="Y","defineUnitConversion("&amp;CHAR(34)&amp;Data!F135&amp;CHAR(34)&amp;", "&amp;CHAR(34)&amp;Data!O135&amp;CHAR(34)&amp;", "&amp;Data!N135&amp;")"&amp;" "&amp;CHAR(34)&amp;IF(Data!B135&lt;&gt;"",Data!B135,Data!A135)&amp;CHAR(34)&amp;";","")</f>
        <v>defineUnitConversion("T", "min", 1/min) "Time";</v>
      </c>
    </row>
    <row r="138" customFormat="false" ht="13.8" hidden="false" customHeight="false" outlineLevel="0" collapsed="false">
      <c r="A138" s="17" t="str">
        <f aca="false">IF(Data!D136="Y","defineUnitConversion("&amp;CHAR(34)&amp;Data!F136&amp;CHAR(34)&amp;", "&amp;CHAR(34)&amp;Data!O136&amp;CHAR(34)&amp;", "&amp;Data!N136&amp;")"&amp;" "&amp;CHAR(34)&amp;IF(Data!B136&lt;&gt;"",Data!B136,Data!A136)&amp;CHAR(34)&amp;";","")</f>
        <v>defineUnitConversion("T", "s", 1/s) "Time";</v>
      </c>
    </row>
    <row r="139" customFormat="false" ht="13.8" hidden="false" customHeight="false" outlineLevel="0" collapsed="false">
      <c r="A139" s="17" t="str">
        <f aca="false">IF(Data!D137="Y","defineUnitConversion("&amp;CHAR(34)&amp;Data!F137&amp;CHAR(34)&amp;", "&amp;CHAR(34)&amp;Data!O137&amp;CHAR(34)&amp;", "&amp;Data!N137&amp;")"&amp;" "&amp;CHAR(34)&amp;IF(Data!B137&lt;&gt;"",Data!B137,Data!A137)&amp;CHAR(34)&amp;";","")</f>
        <v>defineUnitConversion("T", "y", 1/y) "Time";</v>
      </c>
    </row>
    <row r="140" customFormat="false" ht="13.8" hidden="false" customHeight="false" outlineLevel="0" collapsed="false">
      <c r="A140" s="17" t="str">
        <f aca="false">IF(Data!D138="Y","defineUnitConversion("&amp;CHAR(34)&amp;Data!F138&amp;CHAR(34)&amp;", "&amp;CHAR(34)&amp;Data!O138&amp;CHAR(34)&amp;", "&amp;Data!N138&amp;")"&amp;" "&amp;CHAR(34)&amp;IF(Data!B138&lt;&gt;"",Data!B138,Data!A138)&amp;CHAR(34)&amp;";","")</f>
        <v>defineUnitConversion("T", "t_n", 1/t_n) "Time";</v>
      </c>
    </row>
    <row r="141" customFormat="false" ht="13.8" hidden="false" customHeight="false" outlineLevel="0" collapsed="false">
      <c r="A141" s="17" t="str">
        <f aca="false">IF(Data!D139="Y","defineUnitConversion("&amp;CHAR(34)&amp;Data!F139&amp;CHAR(34)&amp;", "&amp;CHAR(34)&amp;Data!O139&amp;CHAR(34)&amp;", "&amp;Data!N139&amp;")"&amp;" "&amp;CHAR(34)&amp;IF(Data!B139&lt;&gt;"",Data!B139,Data!A139)&amp;CHAR(34)&amp;";","")</f>
        <v>defineUnitConversion("T", "t_H", 1/t_H) "Time";</v>
      </c>
    </row>
    <row r="142" customFormat="false" ht="13.8" hidden="false" customHeight="false" outlineLevel="0" collapsed="false">
      <c r="A142" s="17" t="str">
        <f aca="false">IF(Data!D140="Y","defineUnitConversion("&amp;CHAR(34)&amp;Data!F140&amp;CHAR(34)&amp;", "&amp;CHAR(34)&amp;Data!O140&amp;CHAR(34)&amp;", "&amp;Data!N140&amp;")"&amp;" "&amp;CHAR(34)&amp;IF(Data!B140&lt;&gt;"",Data!B140,Data!A140)&amp;CHAR(34)&amp;";","")</f>
        <v>defineUnitConversion("1/T", "1/s", s) "Reciprocal of time";</v>
      </c>
    </row>
    <row r="143" customFormat="false" ht="13.8" hidden="false" customHeight="false" outlineLevel="0" collapsed="false">
      <c r="A143" s="17" t="str">
        <f aca="false">IF(Data!D141="Y","defineUnitConversion("&amp;CHAR(34)&amp;Data!F141&amp;CHAR(34)&amp;", "&amp;CHAR(34)&amp;Data!O141&amp;CHAR(34)&amp;", "&amp;Data!N141&amp;")"&amp;" "&amp;CHAR(34)&amp;IF(Data!B141&lt;&gt;"",Data!B141,Data!A141)&amp;CHAR(34)&amp;";","")</f>
        <v>defineUnitConversion("1/T", "Bq", 1/Bq) "Reciprocal of time";</v>
      </c>
    </row>
    <row r="144" customFormat="false" ht="13.8" hidden="false" customHeight="false" outlineLevel="0" collapsed="false">
      <c r="A144" s="17" t="str">
        <f aca="false">IF(Data!D142="Y","defineUnitConversion("&amp;CHAR(34)&amp;Data!F142&amp;CHAR(34)&amp;", "&amp;CHAR(34)&amp;Data!O142&amp;CHAR(34)&amp;", "&amp;Data!N142&amp;")"&amp;" "&amp;CHAR(34)&amp;IF(Data!B142&lt;&gt;"",Data!B142,Data!A142)&amp;CHAR(34)&amp;";","")</f>
        <v>defineUnitConversion("L/T", "cm/s", s/cm) "Velocity";</v>
      </c>
    </row>
    <row r="145" customFormat="false" ht="13.8" hidden="false" customHeight="false" outlineLevel="0" collapsed="false">
      <c r="A145" s="17" t="str">
        <f aca="false">IF(Data!D143="Y","defineUnitConversion("&amp;CHAR(34)&amp;Data!F143&amp;CHAR(34)&amp;", "&amp;CHAR(34)&amp;Data!O143&amp;CHAR(34)&amp;", "&amp;Data!N143&amp;")"&amp;" "&amp;CHAR(34)&amp;IF(Data!B143&lt;&gt;"",Data!B143,Data!A143)&amp;CHAR(34)&amp;";","")</f>
        <v>defineUnitConversion("L/T", "m/s", s/m) "Velocity";</v>
      </c>
    </row>
    <row r="146" customFormat="false" ht="13.8" hidden="false" customHeight="false" outlineLevel="0" collapsed="false">
      <c r="A146" s="17" t="str">
        <f aca="false">IF(Data!D144="Y","defineUnitConversion("&amp;CHAR(34)&amp;Data!F144&amp;CHAR(34)&amp;", "&amp;CHAR(34)&amp;Data!O144&amp;CHAR(34)&amp;", "&amp;Data!N144&amp;")"&amp;" "&amp;CHAR(34)&amp;IF(Data!B144&lt;&gt;"",Data!B144,Data!A144)&amp;CHAR(34)&amp;";","")</f>
        <v>defineUnitConversion("L/T", "mm/s", s/mm) "Velocity";</v>
      </c>
    </row>
    <row r="147" customFormat="false" ht="13.8" hidden="false" customHeight="false" outlineLevel="0" collapsed="false">
      <c r="A147" s="17" t="str">
        <f aca="false">IF(Data!D145="Y","defineUnitConversion("&amp;CHAR(34)&amp;Data!F145&amp;CHAR(34)&amp;", "&amp;CHAR(34)&amp;Data!O145&amp;CHAR(34)&amp;", "&amp;Data!N145&amp;")"&amp;" "&amp;CHAR(34)&amp;IF(Data!B145&lt;&gt;"",Data!B145,Data!A145)&amp;CHAR(34)&amp;";","")</f>
        <v>defineUnitConversion("L/T", "um/s", s/(Prefixes.u*m)) "Velocity";</v>
      </c>
    </row>
    <row r="148" customFormat="false" ht="13.8" hidden="false" customHeight="false" outlineLevel="0" collapsed="false">
      <c r="A148" s="17" t="str">
        <f aca="false">IF(Data!D146="Y","defineUnitConversion("&amp;CHAR(34)&amp;Data!F146&amp;CHAR(34)&amp;", "&amp;CHAR(34)&amp;Data!O146&amp;CHAR(34)&amp;", "&amp;Data!N146&amp;")"&amp;" "&amp;CHAR(34)&amp;IF(Data!B146&lt;&gt;"",Data!B146,Data!A146)&amp;CHAR(34)&amp;";","")</f>
        <v>defineUnitConversion("L/T", "c", 1/c) "Velocity";</v>
      </c>
    </row>
    <row r="149" customFormat="false" ht="13.8" hidden="false" customHeight="false" outlineLevel="0" collapsed="false">
      <c r="A149" s="17" t="str">
        <f aca="false">IF(Data!D147="Y","defineUnitConversion("&amp;CHAR(34)&amp;Data!F147&amp;CHAR(34)&amp;", "&amp;CHAR(34)&amp;Data!O147&amp;CHAR(34)&amp;", "&amp;Data!N147&amp;")"&amp;" "&amp;CHAR(34)&amp;IF(Data!B147&lt;&gt;"",Data!B147,Data!A147)&amp;CHAR(34)&amp;";","")</f>
        <v>defineUnitConversion("L/T", "kn", 1/kn) "Velocity";</v>
      </c>
    </row>
    <row r="150" customFormat="false" ht="13.8" hidden="false" customHeight="false" outlineLevel="0" collapsed="false">
      <c r="A150" s="17" t="str">
        <f aca="false">IF(Data!D148="Y","defineUnitConversion("&amp;CHAR(34)&amp;Data!F148&amp;CHAR(34)&amp;", "&amp;CHAR(34)&amp;Data!O148&amp;CHAR(34)&amp;", "&amp;Data!N148&amp;")"&amp;" "&amp;CHAR(34)&amp;IF(Data!B148&lt;&gt;"",Data!B148,Data!A148)&amp;CHAR(34)&amp;";","")</f>
        <v>defineUnitConversion("L2/T2", "m2/s2", s^2/m^2) "Squared velocity";</v>
      </c>
    </row>
    <row r="151" customFormat="false" ht="13.8" hidden="false" customHeight="false" outlineLevel="0" collapsed="false">
      <c r="A151" s="17" t="str">
        <f aca="false">IF(Data!D149="Y","defineUnitConversion("&amp;CHAR(34)&amp;Data!F149&amp;CHAR(34)&amp;", "&amp;CHAR(34)&amp;Data!O149&amp;CHAR(34)&amp;", "&amp;Data!N149&amp;")"&amp;" "&amp;CHAR(34)&amp;IF(Data!B149&lt;&gt;"",Data!B149,Data!A149)&amp;CHAR(34)&amp;";","")</f>
        <v>defineUnitConversion("L2/T2", "J/g", g/J) "Squared velocity";</v>
      </c>
    </row>
    <row r="152" customFormat="false" ht="13.8" hidden="false" customHeight="false" outlineLevel="0" collapsed="false">
      <c r="A152" s="17" t="str">
        <f aca="false">IF(Data!D150="Y","defineUnitConversion("&amp;CHAR(34)&amp;Data!F150&amp;CHAR(34)&amp;", "&amp;CHAR(34)&amp;Data!O150&amp;CHAR(34)&amp;", "&amp;Data!N150&amp;")"&amp;" "&amp;CHAR(34)&amp;IF(Data!B150&lt;&gt;"",Data!B150,Data!A150)&amp;CHAR(34)&amp;";","")</f>
        <v>defineUnitConversion("L2/T2", "Sv", 1/Sv) "Squared velocity";</v>
      </c>
    </row>
    <row r="153" customFormat="false" ht="13.8" hidden="false" customHeight="false" outlineLevel="0" collapsed="false">
      <c r="A153" s="17" t="str">
        <f aca="false">IF(Data!D151="Y","defineUnitConversion("&amp;CHAR(34)&amp;Data!F151&amp;CHAR(34)&amp;", "&amp;CHAR(34)&amp;Data!O151&amp;CHAR(34)&amp;", "&amp;Data!N151&amp;")"&amp;" "&amp;CHAR(34)&amp;IF(Data!B151&lt;&gt;"",Data!B151,Data!A151)&amp;CHAR(34)&amp;";","")</f>
        <v>defineUnitConversion("L2/T2", "Gy", 1/Gy) "Squared velocity";</v>
      </c>
    </row>
    <row r="154" customFormat="false" ht="13.8" hidden="false" customHeight="false" outlineLevel="0" collapsed="false">
      <c r="A154" s="17" t="str">
        <f aca="false">IF(Data!D152="Y","defineUnitConversion("&amp;CHAR(34)&amp;Data!F152&amp;CHAR(34)&amp;", "&amp;CHAR(34)&amp;Data!O152&amp;CHAR(34)&amp;", "&amp;Data!N152&amp;")"&amp;" "&amp;CHAR(34)&amp;IF(Data!B152&lt;&gt;"",Data!B152,Data!A152)&amp;CHAR(34)&amp;";","")</f>
        <v>defineUnitConversion("M/(L.T)", "Pa.s", 1/(Pa*s)) "Viscosity";</v>
      </c>
    </row>
    <row r="155" customFormat="false" ht="13.8" hidden="false" customHeight="false" outlineLevel="0" collapsed="false">
      <c r="A155" s="17" t="str">
        <f aca="false">IF(Data!D153="Y","defineUnitConversion("&amp;CHAR(34)&amp;Data!F153&amp;CHAR(34)&amp;", "&amp;CHAR(34)&amp;Data!O153&amp;CHAR(34)&amp;", "&amp;Data!N153&amp;")"&amp;" "&amp;CHAR(34)&amp;IF(Data!B153&lt;&gt;"",Data!B153,Data!A153)&amp;CHAR(34)&amp;";","")</f>
        <v>defineUnitConversion("M/(L.T)", "g/(cm.s)", cm*s/g) "Viscosity";</v>
      </c>
    </row>
    <row r="156" customFormat="false" ht="13.8" hidden="false" customHeight="false" outlineLevel="0" collapsed="false">
      <c r="A156" s="17" t="str">
        <f aca="false">IF(Data!D154="Y","defineUnitConversion("&amp;CHAR(34)&amp;Data!F154&amp;CHAR(34)&amp;", "&amp;CHAR(34)&amp;Data!O154&amp;CHAR(34)&amp;", "&amp;Data!N154&amp;")"&amp;" "&amp;CHAR(34)&amp;IF(Data!B154&lt;&gt;"",Data!B154,Data!A154)&amp;CHAR(34)&amp;";","")</f>
        <v>defineUnitConversion("L3", "cc", 1/cc) "Volume";</v>
      </c>
    </row>
    <row r="157" customFormat="false" ht="13.8" hidden="false" customHeight="false" outlineLevel="0" collapsed="false">
      <c r="A157" s="17" t="str">
        <f aca="false">IF(Data!D155="Y","defineUnitConversion("&amp;CHAR(34)&amp;Data!F155&amp;CHAR(34)&amp;", "&amp;CHAR(34)&amp;Data!O155&amp;CHAR(34)&amp;", "&amp;Data!N155&amp;")"&amp;" "&amp;CHAR(34)&amp;IF(Data!B155&lt;&gt;"",Data!B155,Data!A155)&amp;CHAR(34)&amp;";","")</f>
        <v>defineUnitConversion("L3", "L", 1/L) "Volume";</v>
      </c>
    </row>
    <row r="158" customFormat="false" ht="13.8" hidden="false" customHeight="false" outlineLevel="0" collapsed="false">
      <c r="A158" s="17" t="str">
        <f aca="false">IF(Data!D156="Y","defineUnitConversion("&amp;CHAR(34)&amp;Data!F156&amp;CHAR(34)&amp;", "&amp;CHAR(34)&amp;Data!O156&amp;CHAR(34)&amp;", "&amp;Data!N156&amp;")"&amp;" "&amp;CHAR(34)&amp;IF(Data!B156&lt;&gt;"",Data!B156,Data!A156)&amp;CHAR(34)&amp;";","")</f>
        <v>defineUnitConversion("L3", "m3", 1/m^3) "Volume";</v>
      </c>
    </row>
    <row r="159" customFormat="false" ht="13.8" hidden="false" customHeight="false" outlineLevel="0" collapsed="false">
      <c r="A159" s="17" t="str">
        <f aca="false">IF(Data!D157="Y","defineUnitConversion("&amp;CHAR(34)&amp;Data!F157&amp;CHAR(34)&amp;", "&amp;CHAR(34)&amp;Data!O157&amp;CHAR(34)&amp;", "&amp;Data!N157&amp;")"&amp;" "&amp;CHAR(34)&amp;IF(Data!B157&lt;&gt;"",Data!B157,Data!A157)&amp;CHAR(34)&amp;";","")</f>
        <v>defineUnitConversion("L/A", "cm/cyc", cyc/cm) "Wavelength";</v>
      </c>
    </row>
    <row r="160" customFormat="false" ht="13.8" hidden="false" customHeight="false" outlineLevel="0" collapsed="false">
      <c r="A160" s="17" t="str">
        <f aca="false">IF(Data!D158="Y","defineUnitConversion("&amp;CHAR(34)&amp;Data!F158&amp;CHAR(34)&amp;", "&amp;CHAR(34)&amp;Data!O158&amp;CHAR(34)&amp;", "&amp;Data!N158&amp;")"&amp;" "&amp;CHAR(34)&amp;IF(Data!B158&lt;&gt;"",Data!B158,Data!A158)&amp;CHAR(34)&amp;";","")</f>
        <v>defineUnitConversion("L/A", "m/cyc", cyc/m) "Wavelength";</v>
      </c>
    </row>
    <row r="161" customFormat="false" ht="13.8" hidden="false" customHeight="false" outlineLevel="0" collapsed="false">
      <c r="A161" s="17" t="str">
        <f aca="false">IF(Data!D159="Y","defineUnitConversion("&amp;CHAR(34)&amp;Data!F159&amp;CHAR(34)&amp;", "&amp;CHAR(34)&amp;Data!O159&amp;CHAR(34)&amp;", "&amp;Data!N159&amp;")"&amp;" "&amp;CHAR(34)&amp;IF(Data!B159&lt;&gt;"",Data!B159,Data!A159)&amp;CHAR(34)&amp;";","")</f>
        <v>defineUnitConversion("L/A", "m/rad", rad/m) "Wavelength";</v>
      </c>
    </row>
    <row r="162" customFormat="false" ht="13.8" hidden="false" customHeight="false" outlineLevel="0" collapsed="false">
      <c r="A162" s="17" t="str">
        <f aca="false">IF(Data!D160="Y","defineUnitConversion("&amp;CHAR(34)&amp;Data!F160&amp;CHAR(34)&amp;", "&amp;CHAR(34)&amp;Data!O160&amp;CHAR(34)&amp;", "&amp;Data!N160&amp;")"&amp;" "&amp;CHAR(34)&amp;IF(Data!B160&lt;&gt;"",Data!B160,Data!A160)&amp;CHAR(34)&amp;";","")</f>
        <v>defineUnitConversion("L/A", "lambda_e", 1/lambda_e) "Wavelength";</v>
      </c>
    </row>
    <row r="163" customFormat="false" ht="13.8" hidden="false" customHeight="false" outlineLevel="0" collapsed="false">
      <c r="A163" s="17" t="str">
        <f aca="false">IF(Data!D161="Y","defineUnitConversion("&amp;CHAR(34)&amp;Data!F161&amp;CHAR(34)&amp;", "&amp;CHAR(34)&amp;Data!O161&amp;CHAR(34)&amp;", "&amp;Data!N161&amp;")"&amp;" "&amp;CHAR(34)&amp;IF(Data!B161&lt;&gt;"",Data!B161,Data!A161)&amp;CHAR(34)&amp;";","")</f>
        <v>defineUnitConversion("L2/(A.T)", "m2/(cyc.s)", cyc*s/m^2) "Wavelength times velocity";</v>
      </c>
    </row>
    <row r="164" customFormat="false" ht="13.8" hidden="false" customHeight="false" outlineLevel="0" collapsed="false">
      <c r="A164" s="17" t="str">
        <f aca="false">IF(Data!D162="Y","defineUnitConversion("&amp;CHAR(34)&amp;Data!F162&amp;CHAR(34)&amp;", "&amp;CHAR(34)&amp;Data!O162&amp;CHAR(34)&amp;", "&amp;Data!N162&amp;")"&amp;" "&amp;CHAR(34)&amp;IF(Data!B162&lt;&gt;"",Data!B162,Data!A162)&amp;CHAR(34)&amp;";","")</f>
        <v>defineUnitConversion("L2/(A.T)", "cm2/(cyc.s)", cyc*s/cm^2) "Wavelength times velocity";</v>
      </c>
    </row>
    <row r="165" customFormat="false" ht="13.8" hidden="false" customHeight="false" outlineLevel="0" collapsed="false">
      <c r="A165" s="17" t="str">
        <f aca="false">IF(Data!D163="Y","defineUnitConversion("&amp;CHAR(34)&amp;Data!F163&amp;CHAR(34)&amp;", "&amp;CHAR(34)&amp;Data!O163&amp;CHAR(34)&amp;", "&amp;Data!N163&amp;")"&amp;" "&amp;CHAR(34)&amp;IF(Data!B163&lt;&gt;"",Data!B163,Data!A163)&amp;CHAR(34)&amp;";","")</f>
        <v>defineUnitConversion("L2/(A.T)", "kappa", 1/kappa) "Wavelength times velocity";</v>
      </c>
    </row>
    <row r="166" customFormat="false" ht="13.8" hidden="false" customHeight="false" outlineLevel="0" collapsed="false">
      <c r="A166" s="17" t="str">
        <f aca="false">IF(Data!D164="Y","defineUnitConversion("&amp;CHAR(34)&amp;Data!F164&amp;CHAR(34)&amp;", "&amp;CHAR(34)&amp;Data!O164&amp;CHAR(34)&amp;", "&amp;Data!N164&amp;")"&amp;" "&amp;CHAR(34)&amp;IF(Data!B164&lt;&gt;"",Data!B164,Data!A164)&amp;CHAR(34)&amp;";","")</f>
        <v>defineUnitConversion("A/L", "cyc/m", m/cyc) "Wavenumber";</v>
      </c>
    </row>
    <row r="167" customFormat="false" ht="13.8" hidden="false" customHeight="false" outlineLevel="0" collapsed="false">
      <c r="A167" s="17" t="str">
        <f aca="false">IF(Data!D165="Y","defineUnitConversion("&amp;CHAR(34)&amp;Data!F165&amp;CHAR(34)&amp;", "&amp;CHAR(34)&amp;Data!O165&amp;CHAR(34)&amp;", "&amp;Data!N165&amp;")"&amp;" "&amp;CHAR(34)&amp;IF(Data!B165&lt;&gt;"",Data!B165,Data!A165)&amp;CHAR(34)&amp;";","")</f>
        <v>defineUnitConversion("A/L", "rad/m", m/rad) "Wavenumber";</v>
      </c>
    </row>
    <row r="168" customFormat="false" ht="13.8" hidden="false" customHeight="false" outlineLevel="0" collapsed="false">
      <c r="A168" s="17" t="str">
        <f aca="false">IF(Data!D166="Y","defineUnitConversion("&amp;CHAR(34)&amp;Data!F166&amp;CHAR(34)&amp;", "&amp;CHAR(34)&amp;Data!O166&amp;CHAR(34)&amp;", "&amp;Data!N166&amp;")"&amp;" "&amp;CHAR(34)&amp;IF(Data!B166&lt;&gt;"",Data!B166,Data!A166)&amp;CHAR(34)&amp;";","")</f>
        <v>defineUnitConversion("A/L", "cyc/(cm.s)", cm*s/cyc) "Wavenumber";</v>
      </c>
    </row>
    <row r="169" customFormat="false" ht="13.8" hidden="false" customHeight="false" outlineLevel="0" collapsed="false">
      <c r="A169" s="17" t="inlineStr">
        <f aca="false">IF(Data!D167="Y","defineUnitConversion("&amp;CHAR(34)&amp;Data!F167&amp;CHAR(34)&amp;", "&amp;CHAR(34)&amp;Data!O167&amp;CHAR(34)&amp;", "&amp;Data!N167&amp;")"&amp;" "&amp;CHAR(34)&amp;IF(Data!B167&lt;&gt;"",Data!B167,Data!A167)&amp;CHAR(34)&amp;";","")</f>
        <is>
          <t/>
        </is>
      </c>
    </row>
    <row r="170" customFormat="false" ht="13.8" hidden="false" customHeight="false" outlineLevel="0" collapsed="false">
      <c r="A170" s="17" t="inlineStr">
        <f aca="false">IF(Data!D168="Y","defineUnitConversion("&amp;CHAR(34)&amp;Data!F168&amp;CHAR(34)&amp;", "&amp;CHAR(34)&amp;Data!O168&amp;CHAR(34)&amp;", "&amp;Data!N168&amp;")"&amp;" "&amp;CHAR(34)&amp;IF(Data!B168&lt;&gt;"",Data!B168,Data!A168)&amp;CHAR(34)&amp;";","")</f>
        <is>
          <t/>
        </is>
      </c>
    </row>
    <row r="171" customFormat="false" ht="13.8" hidden="false" customHeight="false" outlineLevel="0" collapsed="false">
      <c r="A171" s="17" t="inlineStr">
        <f aca="false">IF(Data!D169="Y","defineUnitConversion("&amp;CHAR(34)&amp;Data!F169&amp;CHAR(34)&amp;", "&amp;CHAR(34)&amp;Data!O169&amp;CHAR(34)&amp;", "&amp;Data!N169&amp;")"&amp;" "&amp;CHAR(34)&amp;IF(Data!B169&lt;&gt;"",Data!B169,Data!A169)&amp;CHAR(34)&amp;";","")</f>
        <is>
          <t/>
        </is>
      </c>
    </row>
    <row r="172" customFormat="false" ht="13.8" hidden="false" customHeight="false" outlineLevel="0" collapsed="false">
      <c r="A172" s="17" t="inlineStr">
        <f aca="false">IF(Data!D170="Y","defineUnitConversion("&amp;CHAR(34)&amp;Data!F170&amp;CHAR(34)&amp;", "&amp;CHAR(34)&amp;Data!O170&amp;CHAR(34)&amp;", "&amp;Data!N170&amp;")"&amp;" "&amp;CHAR(34)&amp;IF(Data!B170&lt;&gt;"",Data!B170,Data!A170)&amp;CHAR(34)&amp;";","")</f>
        <is>
          <t/>
        </is>
      </c>
    </row>
    <row r="173" customFormat="false" ht="13.8" hidden="false" customHeight="false" outlineLevel="0" collapsed="false">
      <c r="A173" s="17" t="inlineStr">
        <f aca="false">IF(Data!D171="Y","defineUnitConversion("&amp;CHAR(34)&amp;Data!F171&amp;CHAR(34)&amp;", "&amp;CHAR(34)&amp;Data!O171&amp;CHAR(34)&amp;", "&amp;Data!N171&amp;")"&amp;" "&amp;CHAR(34)&amp;IF(Data!B171&lt;&gt;"",Data!B171,Data!A171)&amp;CHAR(34)&amp;";","")</f>
        <is>
          <t/>
        </is>
      </c>
    </row>
    <row r="174" customFormat="false" ht="13.8" hidden="false" customHeight="false" outlineLevel="0" collapsed="false">
      <c r="A174" s="17" t="inlineStr">
        <f aca="false">IF(Data!D172="Y","defineUnitConversion("&amp;CHAR(34)&amp;Data!F172&amp;CHAR(34)&amp;", "&amp;CHAR(34)&amp;Data!O172&amp;CHAR(34)&amp;", "&amp;Data!N172&amp;")"&amp;" "&amp;CHAR(34)&amp;IF(Data!B172&lt;&gt;"",Data!B172,Data!A172)&amp;CHAR(34)&amp;";","")</f>
        <is>
          <t/>
        </is>
      </c>
    </row>
  </sheetData>
  <printOptions headings="false" gridLines="false" gridLinesSet="true" horizontalCentered="false" verticalCentered="false"/>
  <pageMargins left="0.696527777777778" right="0.696527777777778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0"/>
  <sheetViews>
    <sheetView windowProtection="false" showFormulas="false" showGridLines="true" showRowColHeaders="true" showZeros="true" rightToLeft="false" tabSelected="false" showOutlineSymbols="true" defaultGridColor="true" view="normal" topLeftCell="A128" colorId="64" zoomScale="115" zoomScaleNormal="115" zoomScalePageLayoutView="100" workbookViewId="0">
      <selection pane="topLeft" activeCell="A158" activeCellId="0" sqref="A158"/>
    </sheetView>
  </sheetViews>
  <sheetFormatPr defaultRowHeight="15.75"/>
  <cols>
    <col collapsed="false" hidden="false" max="1" min="1" style="2" width="78.9028340080972"/>
    <col collapsed="false" hidden="false" max="1025" min="2" style="0" width="9.1417004048583"/>
  </cols>
  <sheetData>
    <row r="1" customFormat="false" ht="13.8" hidden="false" customHeight="false" outlineLevel="0" collapsed="false">
      <c r="A1" s="18" t="s">
        <v>268</v>
      </c>
    </row>
    <row r="2" customFormat="false" ht="13.8" hidden="false" customHeight="false" outlineLevel="0" collapsed="false">
      <c r="A2" s="18" t="s">
        <v>269</v>
      </c>
    </row>
    <row r="3" customFormat="false" ht="13.8" hidden="false" customHeight="false" outlineLevel="0" collapsed="false">
      <c r="A3" s="18" t="s">
        <v>270</v>
      </c>
    </row>
    <row r="4" customFormat="false" ht="13.8" hidden="false" customHeight="false" outlineLevel="0" collapsed="false">
      <c r="A4" s="18" t="s">
        <v>271</v>
      </c>
    </row>
    <row r="5" customFormat="false" ht="13.8" hidden="false" customHeight="false" outlineLevel="0" collapsed="false">
      <c r="A5" s="18" t="s">
        <v>272</v>
      </c>
    </row>
    <row r="6" customFormat="false" ht="13.8" hidden="false" customHeight="false" outlineLevel="0" collapsed="false">
      <c r="A6" s="18" t="s">
        <v>273</v>
      </c>
    </row>
    <row r="7" customFormat="false" ht="13.8" hidden="false" customHeight="false" outlineLevel="0" collapsed="false">
      <c r="A7" s="18" t="s">
        <v>274</v>
      </c>
    </row>
    <row r="8" customFormat="false" ht="13.8" hidden="false" customHeight="false" outlineLevel="0" collapsed="false">
      <c r="A8" s="18" t="s">
        <v>275</v>
      </c>
    </row>
    <row r="9" customFormat="false" ht="13.8" hidden="false" customHeight="false" outlineLevel="0" collapsed="false">
      <c r="A9" s="18" t="s">
        <v>276</v>
      </c>
    </row>
    <row r="10" customFormat="false" ht="13.8" hidden="false" customHeight="false" outlineLevel="0" collapsed="false">
      <c r="A10" s="18" t="s">
        <v>273</v>
      </c>
    </row>
    <row r="11" customFormat="false" ht="13.8" hidden="false" customHeight="false" outlineLevel="0" collapsed="false">
      <c r="A11" s="18" t="s">
        <v>277</v>
      </c>
    </row>
    <row r="12" customFormat="false" ht="13.8" hidden="false" customHeight="false" outlineLevel="0" collapsed="false">
      <c r="A12" s="18" t="s">
        <v>278</v>
      </c>
    </row>
    <row r="13" customFormat="false" ht="13.8" hidden="false" customHeight="false" outlineLevel="0" collapsed="false">
      <c r="A13" s="18" t="s">
        <v>279</v>
      </c>
    </row>
    <row r="14" customFormat="false" ht="13.8" hidden="false" customHeight="false" outlineLevel="0" collapsed="false">
      <c r="A14" s="18" t="s">
        <v>280</v>
      </c>
    </row>
    <row r="15" customFormat="false" ht="13.8" hidden="false" customHeight="false" outlineLevel="0" collapsed="false">
      <c r="A15" s="18" t="s">
        <v>281</v>
      </c>
    </row>
    <row r="16" customFormat="false" ht="13.8" hidden="false" customHeight="false" outlineLevel="0" collapsed="false">
      <c r="A16" s="18" t="s">
        <v>273</v>
      </c>
    </row>
    <row r="17" customFormat="false" ht="13.8" hidden="false" customHeight="false" outlineLevel="0" collapsed="false">
      <c r="A17" s="19" t="str">
        <f aca="true">"; Generated from QCalc/Resources/quantities.xls, "&amp;YEAR(TODAY())&amp;"-"&amp;MONTH(TODAY())&amp;"-"&amp;DAY(TODAY())</f>
        <v>; Generated from QCalc/Resources/quantities.xls, 2015-1-22</v>
      </c>
    </row>
    <row r="18" customFormat="false" ht="13.8" hidden="false" customHeight="false" outlineLevel="0" collapsed="false">
      <c r="A18" s="20" t="str">
        <f aca="false">IF(Data!E2="Y",Data!F2&amp;": "&amp;REPT(" ",15-LEN(Data!F2))&amp;Data!O2&amp;REPT(" ",12-LEN(Data!O2))&amp;" ; "&amp;IF(Data!B2="",Data!A2,Data!B2),"")</f>
        <v/>
      </c>
    </row>
    <row r="19" customFormat="false" ht="13.8" hidden="false" customHeight="false" outlineLevel="0" collapsed="false">
      <c r="A19" s="20" t="str">
        <f aca="false">IF(Data!E3="Y",Data!F3&amp;": "&amp;REPT(" ",15-LEN(Data!F3))&amp;Data!O3&amp;REPT(" ",12-LEN(Data!O3))&amp;" ; "&amp;IF(Data!B3="",Data!A3,Data!B3),"")</f>
        <v>L/T2:            m/s2         ; Acceleration</v>
      </c>
    </row>
    <row r="20" customFormat="false" ht="13.8" hidden="false" customHeight="false" outlineLevel="0" collapsed="false">
      <c r="A20" s="20" t="inlineStr">
        <f aca="false">IF(Data!E4="Y",Data!F4&amp;": "&amp;REPT(" ",15-LEN(Data!F4))&amp;Data!O4&amp;REPT(" ",12-LEN(Data!O4))&amp;" ; "&amp;IF(Data!B4="",Data!A4,Data!B4),"")</f>
        <is>
          <t/>
        </is>
      </c>
    </row>
    <row r="21" customFormat="false" ht="13.8" hidden="false" customHeight="false" outlineLevel="0" collapsed="false">
      <c r="A21" s="20" t="str">
        <f aca="false">IF(Data!E5="Y",Data!F5&amp;": "&amp;REPT(" ",15-LEN(Data!F5))&amp;Data!O5&amp;REPT(" ",12-LEN(Data!O5))&amp;" ; "&amp;IF(Data!B5="",Data!A5,Data!B5),"")</f>
        <v>N:               C            ; Amount</v>
      </c>
    </row>
    <row r="22" customFormat="false" ht="13.8" hidden="false" customHeight="false" outlineLevel="0" collapsed="false">
      <c r="A22" s="20" t="inlineStr">
        <f aca="false">IF(Data!E6="Y",Data!F6&amp;": "&amp;REPT(" ",15-LEN(Data!F6))&amp;Data!O6&amp;REPT(" ",12-LEN(Data!O6))&amp;" ; "&amp;IF(Data!B6="",Data!A6,Data!B6),"")</f>
        <is>
          <t/>
        </is>
      </c>
    </row>
    <row r="23" customFormat="false" ht="13.8" hidden="false" customHeight="false" outlineLevel="0" collapsed="false">
      <c r="A23" s="20" t="inlineStr">
        <f aca="false">IF(Data!E7="Y",Data!F7&amp;": "&amp;REPT(" ",15-LEN(Data!F7))&amp;Data!O7&amp;REPT(" ",12-LEN(Data!O7))&amp;" ; "&amp;IF(Data!B7="",Data!A7,Data!B7),"")</f>
        <is>
          <t/>
        </is>
      </c>
    </row>
    <row r="24" customFormat="false" ht="13.8" hidden="false" customHeight="false" outlineLevel="0" collapsed="false">
      <c r="A24" s="20" t="inlineStr">
        <f aca="false">IF(Data!E8="Y",Data!F8&amp;": "&amp;REPT(" ",15-LEN(Data!F8))&amp;Data!O8&amp;REPT(" ",12-LEN(Data!O8))&amp;" ; "&amp;IF(Data!B8="",Data!A8,Data!B8),"")</f>
        <is>
          <t/>
        </is>
      </c>
    </row>
    <row r="25" customFormat="false" ht="13.8" hidden="false" customHeight="false" outlineLevel="0" collapsed="false">
      <c r="A25" s="20" t="inlineStr">
        <f aca="false">IF(Data!E9="Y",Data!F9&amp;": "&amp;REPT(" ",15-LEN(Data!F9))&amp;Data!O9&amp;REPT(" ",12-LEN(Data!O9))&amp;" ; "&amp;IF(Data!B9="",Data!A9,Data!B9),"")</f>
        <is>
          <t/>
        </is>
      </c>
    </row>
    <row r="26" customFormat="false" ht="13.8" hidden="false" customHeight="false" outlineLevel="0" collapsed="false">
      <c r="A26" s="20" t="inlineStr">
        <f aca="false">IF(Data!E10="Y",Data!F10&amp;": "&amp;REPT(" ",15-LEN(Data!F10))&amp;Data!O10&amp;REPT(" ",12-LEN(Data!O10))&amp;" ; "&amp;IF(Data!B10="",Data!A10,Data!B10),"")</f>
        <is>
          <t/>
        </is>
      </c>
    </row>
    <row r="27" customFormat="false" ht="13.8" hidden="false" customHeight="false" outlineLevel="0" collapsed="false">
      <c r="A27" s="20" t="str">
        <f aca="false">IF(Data!E11="Y",Data!F11&amp;": "&amp;REPT(" ",15-LEN(Data!F11))&amp;Data!O11&amp;REPT(" ",12-LEN(Data!O11))&amp;" ; "&amp;IF(Data!B11="",Data!A11,Data!B11),"")</f>
        <v>1/N:             1/mol        ; Reciprocal of amount</v>
      </c>
    </row>
    <row r="28" customFormat="false" ht="13.8" hidden="false" customHeight="false" outlineLevel="0" collapsed="false">
      <c r="A28" s="20" t="inlineStr">
        <f aca="false">IF(Data!E12="Y",Data!F12&amp;": "&amp;REPT(" ",15-LEN(Data!F12))&amp;Data!O12&amp;REPT(" ",12-LEN(Data!O12))&amp;" ; "&amp;IF(Data!B12="",Data!A12,Data!B12),"")</f>
        <is>
          <t/>
        </is>
      </c>
    </row>
    <row r="29" customFormat="false" ht="13.8" hidden="false" customHeight="false" outlineLevel="0" collapsed="false">
      <c r="A29" s="20" t="inlineStr">
        <f aca="false">IF(Data!E13="Y",Data!F13&amp;": "&amp;REPT(" ",15-LEN(Data!F13))&amp;Data!O13&amp;REPT(" ",12-LEN(Data!O13))&amp;" ; "&amp;IF(Data!B13="",Data!A13,Data!B13),"")</f>
        <is>
          <t/>
        </is>
      </c>
    </row>
    <row r="30" customFormat="false" ht="13.8" hidden="false" customHeight="false" outlineLevel="0" collapsed="false">
      <c r="A30" s="20" t="str">
        <f aca="false">IF(Data!E14="Y",Data!F14&amp;": "&amp;REPT(" ",15-LEN(Data!F14))&amp;Data!O14&amp;REPT(" ",12-LEN(Data!O14))&amp;" ; "&amp;IF(Data!B14="",Data!A14,Data!B14),"")</f>
        <v>A:               deg          ; Angle</v>
      </c>
    </row>
    <row r="31" customFormat="false" ht="13.8" hidden="false" customHeight="false" outlineLevel="0" collapsed="false">
      <c r="A31" s="20" t="inlineStr">
        <f aca="false">IF(Data!E15="Y",Data!F15&amp;": "&amp;REPT(" ",15-LEN(Data!F15))&amp;Data!O15&amp;REPT(" ",12-LEN(Data!O15))&amp;" ; "&amp;IF(Data!B15="",Data!A15,Data!B15),"")</f>
        <is>
          <t/>
        </is>
      </c>
    </row>
    <row r="32" customFormat="false" ht="13.8" hidden="false" customHeight="false" outlineLevel="0" collapsed="false">
      <c r="A32" s="20" t="inlineStr">
        <f aca="false">IF(Data!E16="Y",Data!F16&amp;": "&amp;REPT(" ",15-LEN(Data!F16))&amp;Data!O16&amp;REPT(" ",12-LEN(Data!O16))&amp;" ; "&amp;IF(Data!B16="",Data!A16,Data!B16),"")</f>
        <is>
          <t/>
        </is>
      </c>
    </row>
    <row r="33" customFormat="false" ht="13.8" hidden="false" customHeight="false" outlineLevel="0" collapsed="false">
      <c r="A33" s="20" t="inlineStr">
        <f aca="false">IF(Data!E17="Y",Data!F17&amp;": "&amp;REPT(" ",15-LEN(Data!F17))&amp;Data!O17&amp;REPT(" ",12-LEN(Data!O17))&amp;" ; "&amp;IF(Data!B17="",Data!A17,Data!B17),"")</f>
        <is>
          <t/>
        </is>
      </c>
    </row>
    <row r="34" customFormat="false" ht="13.8" hidden="false" customHeight="false" outlineLevel="0" collapsed="false">
      <c r="A34" s="20" t="inlineStr">
        <f aca="false">IF(Data!E18="Y",Data!F18&amp;": "&amp;REPT(" ",15-LEN(Data!F18))&amp;Data!O18&amp;REPT(" ",12-LEN(Data!O18))&amp;" ; "&amp;IF(Data!B18="",Data!A18,Data!B18),"")</f>
        <is>
          <t/>
        </is>
      </c>
    </row>
    <row r="35" customFormat="false" ht="13.8" hidden="false" customHeight="false" outlineLevel="0" collapsed="false">
      <c r="A35" s="20" t="str">
        <f aca="false">IF(Data!E19="Y",Data!F19&amp;": "&amp;REPT(" ",15-LEN(Data!F19))&amp;Data!O19&amp;REPT(" ",12-LEN(Data!O19))&amp;" ; "&amp;IF(Data!B19="",Data!A19,Data!B19),"")</f>
        <v>A2:              sr           ; Solid angle</v>
      </c>
    </row>
    <row r="36" customFormat="false" ht="13.8" hidden="false" customHeight="false" outlineLevel="0" collapsed="false">
      <c r="A36" s="20" t="inlineStr">
        <f aca="false">IF(Data!E20="Y",Data!F20&amp;": "&amp;REPT(" ",15-LEN(Data!F20))&amp;Data!O20&amp;REPT(" ",12-LEN(Data!O20))&amp;" ; "&amp;IF(Data!B20="",Data!A20,Data!B20),"")</f>
        <is>
          <t/>
        </is>
      </c>
    </row>
    <row r="37" customFormat="false" ht="13.8" hidden="false" customHeight="false" outlineLevel="0" collapsed="false">
      <c r="A37" s="20" t="inlineStr">
        <f aca="false">IF(Data!E21="Y",Data!F21&amp;": "&amp;REPT(" ",15-LEN(Data!F21))&amp;Data!O21&amp;REPT(" ",12-LEN(Data!O21))&amp;" ; "&amp;IF(Data!B21="",Data!A21,Data!B21),"")</f>
        <is>
          <t/>
        </is>
      </c>
    </row>
    <row r="38" customFormat="false" ht="13.8" hidden="false" customHeight="false" outlineLevel="0" collapsed="false">
      <c r="A38" s="20" t="str">
        <f aca="false">IF(Data!E22="Y",Data!F22&amp;": "&amp;REPT(" ",15-LEN(Data!F22))&amp;Data!O22&amp;REPT(" ",12-LEN(Data!O22))&amp;" ; "&amp;IF(Data!B22="",Data!A22,Data!B22),"")</f>
        <v>L2:              m2           ; Area</v>
      </c>
    </row>
    <row r="39" customFormat="false" ht="13.8" hidden="false" customHeight="false" outlineLevel="0" collapsed="false">
      <c r="A39" s="20" t="inlineStr">
        <f aca="false">IF(Data!E23="Y",Data!F23&amp;": "&amp;REPT(" ",15-LEN(Data!F23))&amp;Data!O23&amp;REPT(" ",12-LEN(Data!O23))&amp;" ; "&amp;IF(Data!B23="",Data!A23,Data!B23),"")</f>
        <is>
          <t/>
        </is>
      </c>
    </row>
    <row r="40" customFormat="false" ht="13.8" hidden="false" customHeight="false" outlineLevel="0" collapsed="false">
      <c r="A40" s="20" t="str">
        <f aca="false">IF(Data!E24="Y",Data!F24&amp;": "&amp;REPT(" ",15-LEN(Data!F24))&amp;Data!O24&amp;REPT(" ",12-LEN(Data!O24))&amp;" ; "&amp;IF(Data!B24="",Data!A24,Data!B24),"")</f>
        <v>N2.T2/(L2.M):    F            ; Capacitance</v>
      </c>
    </row>
    <row r="41" customFormat="false" ht="13.8" hidden="false" customHeight="false" outlineLevel="0" collapsed="false">
      <c r="A41" s="20" t="inlineStr">
        <f aca="false">IF(Data!E25="Y",Data!F25&amp;": "&amp;REPT(" ",15-LEN(Data!F25))&amp;Data!O25&amp;REPT(" ",12-LEN(Data!O25))&amp;" ; "&amp;IF(Data!B25="",Data!A25,Data!B25),"")</f>
        <is>
          <t/>
        </is>
      </c>
    </row>
    <row r="42" customFormat="false" ht="13.8" hidden="false" customHeight="false" outlineLevel="0" collapsed="false">
      <c r="A42" s="20" t="inlineStr">
        <f aca="false">IF(Data!E26="Y",Data!F26&amp;": "&amp;REPT(" ",15-LEN(Data!F26))&amp;Data!O26&amp;REPT(" ",12-LEN(Data!O26))&amp;" ; "&amp;IF(Data!B26="",Data!A26,Data!B26),"")</f>
        <is>
          <t/>
        </is>
      </c>
    </row>
    <row r="43" customFormat="false" ht="13.8" hidden="false" customHeight="false" outlineLevel="0" collapsed="false">
      <c r="A43" s="20" t="inlineStr">
        <f aca="false">IF(Data!E27="Y",Data!F27&amp;": "&amp;REPT(" ",15-LEN(Data!F27))&amp;Data!O27&amp;REPT(" ",12-LEN(Data!O27))&amp;" ; "&amp;IF(Data!B27="",Data!A27,Data!B27),"")</f>
        <is>
          <t/>
        </is>
      </c>
    </row>
    <row r="44" customFormat="false" ht="13.8" hidden="false" customHeight="false" outlineLevel="0" collapsed="false">
      <c r="A44" s="20" t="inlineStr">
        <f aca="false">IF(Data!E28="Y",Data!F28&amp;": "&amp;REPT(" ",15-LEN(Data!F28))&amp;Data!O28&amp;REPT(" ",12-LEN(Data!O28))&amp;" ; "&amp;IF(Data!B28="",Data!A28,Data!B28),"")</f>
        <is>
          <t/>
        </is>
      </c>
    </row>
    <row r="45" customFormat="false" ht="13.8" hidden="false" customHeight="false" outlineLevel="0" collapsed="false">
      <c r="A45" s="20" t="inlineStr">
        <f aca="false">IF(Data!E29="Y",Data!F29&amp;": "&amp;REPT(" ",15-LEN(Data!F29))&amp;Data!O29&amp;REPT(" ",12-LEN(Data!O29))&amp;" ; "&amp;IF(Data!B29="",Data!A29,Data!B29),"")</f>
        <is>
          <t/>
        </is>
      </c>
    </row>
    <row r="46" customFormat="false" ht="13.8" hidden="false" customHeight="false" outlineLevel="0" collapsed="false">
      <c r="A46" s="20" t="str">
        <f aca="false">IF(Data!E30="Y",Data!F30&amp;": "&amp;REPT(" ",15-LEN(Data!F30))&amp;Data!O30&amp;REPT(" ",12-LEN(Data!O30))&amp;" ; "&amp;IF(Data!B30="",Data!A30,Data!B30),"")</f>
        <v>N/L3:            M            ; Concentration</v>
      </c>
    </row>
    <row r="47" customFormat="false" ht="13.8" hidden="false" customHeight="false" outlineLevel="0" collapsed="false">
      <c r="A47" s="20" t="str">
        <f aca="false">IF(Data!E31="Y",Data!F31&amp;": "&amp;REPT(" ",15-LEN(Data!F31))&amp;Data!O31&amp;REPT(" ",12-LEN(Data!O31))&amp;" ; "&amp;IF(Data!B31="",Data!A31,Data!B31),"")</f>
        <v>N2.T/(L2.M):     S            ; Conductance</v>
      </c>
    </row>
    <row r="48" customFormat="false" ht="13.8" hidden="false" customHeight="false" outlineLevel="0" collapsed="false">
      <c r="A48" s="20" t="str">
        <f aca="false">IF(Data!E32="Y",Data!F32&amp;": "&amp;REPT(" ",15-LEN(Data!F32))&amp;Data!O32&amp;REPT(" ",12-LEN(Data!O32))&amp;" ; "&amp;IF(Data!B32="",Data!A32,Data!B32),"")</f>
        <v>N/T:             A            ; Current</v>
      </c>
    </row>
    <row r="49" customFormat="false" ht="13.8" hidden="false" customHeight="false" outlineLevel="0" collapsed="false">
      <c r="A49" s="20" t="inlineStr">
        <f aca="false">IF(Data!E33="Y",Data!F33&amp;": "&amp;REPT(" ",15-LEN(Data!F33))&amp;Data!O33&amp;REPT(" ",12-LEN(Data!O33))&amp;" ; "&amp;IF(Data!B33="",Data!A33,Data!B33),"")</f>
        <is>
          <t/>
        </is>
      </c>
    </row>
    <row r="50" customFormat="false" ht="13.8" hidden="false" customHeight="false" outlineLevel="0" collapsed="false">
      <c r="A50" s="20" t="inlineStr">
        <f aca="false">IF(Data!E34="Y",Data!F34&amp;": "&amp;REPT(" ",15-LEN(Data!F34))&amp;Data!O34&amp;REPT(" ",12-LEN(Data!O34))&amp;" ; "&amp;IF(Data!B34="",Data!A34,Data!B34),"")</f>
        <is>
          <t/>
        </is>
      </c>
    </row>
    <row r="51" customFormat="false" ht="13.8" hidden="false" customHeight="false" outlineLevel="0" collapsed="false">
      <c r="A51" s="20" t="inlineStr">
        <f aca="false">IF(Data!E35="Y",Data!F35&amp;": "&amp;REPT(" ",15-LEN(Data!F35))&amp;Data!O35&amp;REPT(" ",12-LEN(Data!O35))&amp;" ; "&amp;IF(Data!B35="",Data!A35,Data!B35),"")</f>
        <is>
          <t/>
        </is>
      </c>
    </row>
    <row r="52" customFormat="false" ht="13.8" hidden="false" customHeight="false" outlineLevel="0" collapsed="false">
      <c r="A52" s="20" t="inlineStr">
        <f aca="false">IF(Data!E36="Y",Data!F36&amp;": "&amp;REPT(" ",15-LEN(Data!F36))&amp;Data!O36&amp;REPT(" ",12-LEN(Data!O36))&amp;" ; "&amp;IF(Data!B36="",Data!A36,Data!B36),"")</f>
        <is>
          <t/>
        </is>
      </c>
    </row>
    <row r="53" customFormat="false" ht="13.8" hidden="false" customHeight="false" outlineLevel="0" collapsed="false">
      <c r="A53" s="20" t="str">
        <f aca="false">IF(Data!E37="Y",Data!F37&amp;": "&amp;REPT(" ",15-LEN(Data!F37))&amp;Data!O37&amp;REPT(" ",12-LEN(Data!O37))&amp;" ; "&amp;IF(Data!B37="",Data!A37,Data!B37),"")</f>
        <v>L2/T:            m2/s         ; Diffusivity</v>
      </c>
    </row>
    <row r="54" customFormat="false" ht="13.8" hidden="false" customHeight="false" outlineLevel="0" collapsed="false">
      <c r="A54" s="20" t="inlineStr">
        <f aca="false">IF(Data!E38="Y",Data!F38&amp;": "&amp;REPT(" ",15-LEN(Data!F38))&amp;Data!O38&amp;REPT(" ",12-LEN(Data!O38))&amp;" ; "&amp;IF(Data!B38="",Data!A38,Data!B38),"")</f>
        <is>
          <t/>
        </is>
      </c>
    </row>
    <row r="55" customFormat="false" ht="13.8" hidden="false" customHeight="false" outlineLevel="0" collapsed="false">
      <c r="A55" s="20" t="str">
        <f aca="false">IF(Data!E39="Y",Data!F39&amp;": "&amp;REPT(" ",15-LEN(Data!F39))&amp;Data!O39&amp;REPT(" ",12-LEN(Data!O39))&amp;" ; "&amp;IF(Data!B39="",Data!A39,Data!B39),"")</f>
        <v>L2.M/T2:         J            ; Energy</v>
      </c>
    </row>
    <row r="56" customFormat="false" ht="13.8" hidden="false" customHeight="false" outlineLevel="0" collapsed="false">
      <c r="A56" s="20" t="inlineStr">
        <f aca="false">IF(Data!E40="Y",Data!F40&amp;": "&amp;REPT(" ",15-LEN(Data!F40))&amp;Data!O40&amp;REPT(" ",12-LEN(Data!O40))&amp;" ; "&amp;IF(Data!B40="",Data!A40,Data!B40),"")</f>
        <is>
          <t/>
        </is>
      </c>
    </row>
    <row r="57" customFormat="false" ht="13.8" hidden="false" customHeight="false" outlineLevel="0" collapsed="false">
      <c r="A57" s="20" t="inlineStr">
        <f aca="false">IF(Data!E41="Y",Data!F41&amp;": "&amp;REPT(" ",15-LEN(Data!F41))&amp;Data!O41&amp;REPT(" ",12-LEN(Data!O41))&amp;" ; "&amp;IF(Data!B41="",Data!A41,Data!B41),"")</f>
        <is>
          <t/>
        </is>
      </c>
    </row>
    <row r="58" customFormat="false" ht="13.8" hidden="false" customHeight="false" outlineLevel="0" collapsed="false">
      <c r="A58" s="20" t="inlineStr">
        <f aca="false">IF(Data!E42="Y",Data!F42&amp;": "&amp;REPT(" ",15-LEN(Data!F42))&amp;Data!O42&amp;REPT(" ",12-LEN(Data!O42))&amp;" ; "&amp;IF(Data!B42="",Data!A42,Data!B42),"")</f>
        <is>
          <t/>
        </is>
      </c>
    </row>
    <row r="59" customFormat="false" ht="13.8" hidden="false" customHeight="false" outlineLevel="0" collapsed="false">
      <c r="A59" s="20" t="inlineStr">
        <f aca="false">IF(Data!E43="Y",Data!F43&amp;": "&amp;REPT(" ",15-LEN(Data!F43))&amp;Data!O43&amp;REPT(" ",12-LEN(Data!O43))&amp;" ; "&amp;IF(Data!B43="",Data!A43,Data!B43),"")</f>
        <is>
          <t/>
        </is>
      </c>
    </row>
    <row r="60" customFormat="false" ht="13.8" hidden="false" customHeight="false" outlineLevel="0" collapsed="false">
      <c r="A60" s="20" t="inlineStr">
        <f aca="false">IF(Data!E44="Y",Data!F44&amp;": "&amp;REPT(" ",15-LEN(Data!F44))&amp;Data!O44&amp;REPT(" ",12-LEN(Data!O44))&amp;" ; "&amp;IF(Data!B44="",Data!A44,Data!B44),"")</f>
        <is>
          <t/>
        </is>
      </c>
    </row>
    <row r="61" customFormat="false" ht="13.8" hidden="false" customHeight="false" outlineLevel="0" collapsed="false">
      <c r="A61" s="20" t="str">
        <f aca="false">IF(Data!E45="Y",Data!F45&amp;": "&amp;REPT(" ",15-LEN(Data!F45))&amp;Data!O45&amp;REPT(" ",12-LEN(Data!O45))&amp;" ; "&amp;IF(Data!B45="",Data!A45,Data!B45),"")</f>
        <v>L.M/T2:          N            ; Force</v>
      </c>
    </row>
    <row r="62" customFormat="false" ht="13.8" hidden="false" customHeight="false" outlineLevel="0" collapsed="false">
      <c r="A62" s="20" t="inlineStr">
        <f aca="false">IF(Data!E46="Y",Data!F46&amp;": "&amp;REPT(" ",15-LEN(Data!F46))&amp;Data!O46&amp;REPT(" ",12-LEN(Data!O46))&amp;" ; "&amp;IF(Data!B46="",Data!A46,Data!B46),"")</f>
        <is>
          <t/>
        </is>
      </c>
    </row>
    <row r="63" customFormat="false" ht="13.8" hidden="false" customHeight="false" outlineLevel="0" collapsed="false">
      <c r="A63" s="20" t="str">
        <f aca="false">IF(Data!E47="Y",Data!F47&amp;": "&amp;REPT(" ",15-LEN(Data!F47))&amp;Data!O47&amp;REPT(" ",12-LEN(Data!O47))&amp;" ; "&amp;IF(Data!B47="",Data!A47,Data!B47),"")</f>
        <v>A/T:             Hz           ; Frequency</v>
      </c>
    </row>
    <row r="64" customFormat="false" ht="13.8" hidden="false" customHeight="false" outlineLevel="0" collapsed="false">
      <c r="A64" s="20" t="inlineStr">
        <f aca="false">IF(Data!E48="Y",Data!F48&amp;": "&amp;REPT(" ",15-LEN(Data!F48))&amp;Data!O48&amp;REPT(" ",12-LEN(Data!O48))&amp;" ; "&amp;IF(Data!B48="",Data!A48,Data!B48),"")</f>
        <is>
          <t/>
        </is>
      </c>
    </row>
    <row r="65" customFormat="false" ht="13.8" hidden="false" customHeight="false" outlineLevel="0" collapsed="false">
      <c r="A65" s="20" t="inlineStr">
        <f aca="false">IF(Data!E49="Y",Data!F49&amp;": "&amp;REPT(" ",15-LEN(Data!F49))&amp;Data!O49&amp;REPT(" ",12-LEN(Data!O49))&amp;" ; "&amp;IF(Data!B49="",Data!A49,Data!B49),"")</f>
        <is>
          <t/>
        </is>
      </c>
    </row>
    <row r="66" customFormat="false" ht="13.8" hidden="false" customHeight="false" outlineLevel="0" collapsed="false">
      <c r="A66" s="20" t="str">
        <f aca="false">IF(Data!E50="Y",Data!F50&amp;": "&amp;REPT(" ",15-LEN(Data!F50))&amp;Data!O50&amp;REPT(" ",12-LEN(Data!O50))&amp;" ; "&amp;IF(Data!B50="",Data!A50,Data!B50),"")</f>
        <v>J.A2:            lm           ; Illuminance</v>
      </c>
    </row>
    <row r="67" customFormat="false" ht="13.8" hidden="false" customHeight="false" outlineLevel="0" collapsed="false">
      <c r="A67" s="20" t="inlineStr">
        <f aca="false">IF(Data!E51="Y",Data!F51&amp;": "&amp;REPT(" ",15-LEN(Data!F51))&amp;Data!O51&amp;REPT(" ",12-LEN(Data!O51))&amp;" ; "&amp;IF(Data!B51="",Data!A51,Data!B51),"")</f>
        <is>
          <t/>
        </is>
      </c>
    </row>
    <row r="68" customFormat="false" ht="13.8" hidden="false" customHeight="false" outlineLevel="0" collapsed="false">
      <c r="A68" s="20" t="str">
        <f aca="false">IF(Data!E52="Y",Data!F52&amp;": "&amp;REPT(" ",15-LEN(Data!F52))&amp;Data!O52&amp;REPT(" ",12-LEN(Data!O52))&amp;" ; "&amp;IF(Data!B52="",Data!A52,Data!B52),"")</f>
        <v>L2.M/N2:         H            ; Inductance</v>
      </c>
    </row>
    <row r="69" customFormat="false" ht="13.8" hidden="false" customHeight="false" outlineLevel="0" collapsed="false">
      <c r="A69" s="20" t="inlineStr">
        <f aca="false">IF(Data!E53="Y",Data!F53&amp;": "&amp;REPT(" ",15-LEN(Data!F53))&amp;Data!O53&amp;REPT(" ",12-LEN(Data!O53))&amp;" ; "&amp;IF(Data!B53="",Data!A53,Data!B53),"")</f>
        <is>
          <t/>
        </is>
      </c>
    </row>
    <row r="70" customFormat="false" ht="13.8" hidden="false" customHeight="false" outlineLevel="0" collapsed="false">
      <c r="A70" s="20" t="inlineStr">
        <f aca="false">IF(Data!E54="Y",Data!F54&amp;": "&amp;REPT(" ",15-LEN(Data!F54))&amp;Data!O54&amp;REPT(" ",12-LEN(Data!O54))&amp;" ; "&amp;IF(Data!B54="",Data!A54,Data!B54),"")</f>
        <is>
          <t/>
        </is>
      </c>
    </row>
    <row r="71" customFormat="false" ht="13.8" hidden="false" customHeight="false" outlineLevel="0" collapsed="false">
      <c r="A71" s="20" t="inlineStr">
        <f aca="false">IF(Data!E55="Y",Data!F55&amp;": "&amp;REPT(" ",15-LEN(Data!F55))&amp;Data!O55&amp;REPT(" ",12-LEN(Data!O55))&amp;" ; "&amp;IF(Data!B55="",Data!A55,Data!B55),"")</f>
        <is>
          <t/>
        </is>
      </c>
    </row>
    <row r="72" customFormat="false" ht="13.8" hidden="false" customHeight="false" outlineLevel="0" collapsed="false">
      <c r="A72" s="20" t="str">
        <f aca="false">IF(Data!E56="Y",Data!F56&amp;": "&amp;REPT(" ",15-LEN(Data!F56))&amp;Data!O56&amp;REPT(" ",12-LEN(Data!O56))&amp;" ; "&amp;IF(Data!B56="",Data!A56,Data!B56),"")</f>
        <v>L:               m            ; Length</v>
      </c>
    </row>
    <row r="73" customFormat="false" ht="13.8" hidden="false" customHeight="false" outlineLevel="0" collapsed="false">
      <c r="A73" s="20" t="inlineStr">
        <f aca="false">IF(Data!E57="Y",Data!F57&amp;": "&amp;REPT(" ",15-LEN(Data!F57))&amp;Data!O57&amp;REPT(" ",12-LEN(Data!O57))&amp;" ; "&amp;IF(Data!B57="",Data!A57,Data!B57),"")</f>
        <is>
          <t/>
        </is>
      </c>
    </row>
    <row r="74" customFormat="false" ht="13.8" hidden="false" customHeight="false" outlineLevel="0" collapsed="false">
      <c r="A74" s="20" t="inlineStr">
        <f aca="false">IF(Data!E58="Y",Data!F58&amp;": "&amp;REPT(" ",15-LEN(Data!F58))&amp;Data!O58&amp;REPT(" ",12-LEN(Data!O58))&amp;" ; "&amp;IF(Data!B58="",Data!A58,Data!B58),"")</f>
        <is>
          <t/>
        </is>
      </c>
    </row>
    <row r="75" customFormat="false" ht="13.8" hidden="false" customHeight="false" outlineLevel="0" collapsed="false">
      <c r="A75" s="20" t="inlineStr">
        <f aca="false">IF(Data!E59="Y",Data!F59&amp;": "&amp;REPT(" ",15-LEN(Data!F59))&amp;Data!O59&amp;REPT(" ",12-LEN(Data!O59))&amp;" ; "&amp;IF(Data!B59="",Data!A59,Data!B59),"")</f>
        <is>
          <t/>
        </is>
      </c>
    </row>
    <row r="76" customFormat="false" ht="13.8" hidden="false" customHeight="false" outlineLevel="0" collapsed="false">
      <c r="A76" s="20" t="inlineStr">
        <f aca="false">IF(Data!E60="Y",Data!F60&amp;": "&amp;REPT(" ",15-LEN(Data!F60))&amp;Data!O60&amp;REPT(" ",12-LEN(Data!O60))&amp;" ; "&amp;IF(Data!B60="",Data!A60,Data!B60),"")</f>
        <is>
          <t/>
        </is>
      </c>
    </row>
    <row r="77" customFormat="false" ht="13.8" hidden="false" customHeight="false" outlineLevel="0" collapsed="false">
      <c r="A77" s="20" t="inlineStr">
        <f aca="false">IF(Data!E61="Y",Data!F61&amp;": "&amp;REPT(" ",15-LEN(Data!F61))&amp;Data!O61&amp;REPT(" ",12-LEN(Data!O61))&amp;" ; "&amp;IF(Data!B61="",Data!A61,Data!B61),"")</f>
        <is>
          <t/>
        </is>
      </c>
    </row>
    <row r="78" customFormat="false" ht="13.8" hidden="false" customHeight="false" outlineLevel="0" collapsed="false">
      <c r="A78" s="20" t="inlineStr">
        <f aca="false">IF(Data!E62="Y",Data!F62&amp;": "&amp;REPT(" ",15-LEN(Data!F62))&amp;Data!O62&amp;REPT(" ",12-LEN(Data!O62))&amp;" ; "&amp;IF(Data!B62="",Data!A62,Data!B62),"")</f>
        <is>
          <t/>
        </is>
      </c>
    </row>
    <row r="79" customFormat="false" ht="13.8" hidden="false" customHeight="false" outlineLevel="0" collapsed="false">
      <c r="A79" s="20" t="inlineStr">
        <f aca="false">IF(Data!E63="Y",Data!F63&amp;": "&amp;REPT(" ",15-LEN(Data!F63))&amp;Data!O63&amp;REPT(" ",12-LEN(Data!O63))&amp;" ; "&amp;IF(Data!B63="",Data!A63,Data!B63),"")</f>
        <is>
          <t/>
        </is>
      </c>
    </row>
    <row r="80" customFormat="false" ht="13.8" hidden="false" customHeight="false" outlineLevel="0" collapsed="false">
      <c r="A80" s="20" t="inlineStr">
        <f aca="false">IF(Data!E64="Y",Data!F64&amp;": "&amp;REPT(" ",15-LEN(Data!F64))&amp;Data!O64&amp;REPT(" ",12-LEN(Data!O64))&amp;" ; "&amp;IF(Data!B64="",Data!A64,Data!B64),"")</f>
        <is>
          <t/>
        </is>
      </c>
    </row>
    <row r="81" customFormat="false" ht="13.8" hidden="false" customHeight="false" outlineLevel="0" collapsed="false">
      <c r="A81" s="20" t="inlineStr">
        <f aca="false">IF(Data!E65="Y",Data!F65&amp;": "&amp;REPT(" ",15-LEN(Data!F65))&amp;Data!O65&amp;REPT(" ",12-LEN(Data!O65))&amp;" ; "&amp;IF(Data!B65="",Data!A65,Data!B65),"")</f>
        <is>
          <t/>
        </is>
      </c>
    </row>
    <row r="82" customFormat="false" ht="13.8" hidden="false" customHeight="false" outlineLevel="0" collapsed="false">
      <c r="A82" s="20" t="str">
        <f aca="false">IF(Data!E66="Y",Data!F66&amp;": "&amp;REPT(" ",15-LEN(Data!F66))&amp;Data!O66&amp;REPT(" ",12-LEN(Data!O66))&amp;" ; "&amp;IF(Data!B66="",Data!A66,Data!B66),"")</f>
        <v>L/N:             m/mol        ; Specific length</v>
      </c>
    </row>
    <row r="83" customFormat="false" ht="13.8" hidden="false" customHeight="false" outlineLevel="0" collapsed="false">
      <c r="A83" s="20" t="str">
        <f aca="false">IF(Data!E67="Y",Data!F67&amp;": "&amp;REPT(" ",15-LEN(Data!F67))&amp;Data!O67&amp;REPT(" ",12-LEN(Data!O67))&amp;" ; "&amp;IF(Data!B67="",Data!A67,Data!B67),"")</f>
        <v>L.M/N2:          H/m          ; Specific length times specific mass</v>
      </c>
    </row>
    <row r="84" customFormat="false" ht="13.8" hidden="false" customHeight="false" outlineLevel="0" collapsed="false">
      <c r="A84" s="20" t="inlineStr">
        <f aca="false">IF(Data!E68="Y",Data!F68&amp;": "&amp;REPT(" ",15-LEN(Data!F68))&amp;Data!O68&amp;REPT(" ",12-LEN(Data!O68))&amp;" ; "&amp;IF(Data!B68="",Data!A68,Data!B68),"")</f>
        <is>
          <t/>
        </is>
      </c>
    </row>
    <row r="85" customFormat="false" ht="13.8" hidden="false" customHeight="false" outlineLevel="0" collapsed="false">
      <c r="A85" s="20" t="inlineStr">
        <f aca="false">IF(Data!E69="Y",Data!F69&amp;": "&amp;REPT(" ",15-LEN(Data!F69))&amp;Data!O69&amp;REPT(" ",12-LEN(Data!O69))&amp;" ; "&amp;IF(Data!B69="",Data!A69,Data!B69),"")</f>
        <is>
          <t/>
        </is>
      </c>
    </row>
    <row r="86" customFormat="false" ht="13.8" hidden="false" customHeight="false" outlineLevel="0" collapsed="false">
      <c r="A86" s="20" t="str">
        <f aca="false">IF(Data!E70="Y",Data!F70&amp;": "&amp;REPT(" ",15-LEN(Data!F70))&amp;Data!O70&amp;REPT(" ",12-LEN(Data!O70))&amp;" ; "&amp;IF(Data!B70="",Data!A70,Data!B70),"")</f>
        <v>J/L2:            sb           ; Luminance</v>
      </c>
    </row>
    <row r="87" customFormat="false" ht="13.8" hidden="false" customHeight="false" outlineLevel="0" collapsed="false">
      <c r="A87" s="20" t="str">
        <f aca="false">IF(Data!E71="Y",Data!F71&amp;": "&amp;REPT(" ",15-LEN(Data!F71))&amp;Data!O71&amp;REPT(" ",12-LEN(Data!O71))&amp;" ; "&amp;IF(Data!B71="",Data!A71,Data!B71),"")</f>
        <v>J.A2/L2:         lx           ; Luminous emittance</v>
      </c>
    </row>
    <row r="88" customFormat="false" ht="13.8" hidden="false" customHeight="false" outlineLevel="0" collapsed="false">
      <c r="A88" s="20" t="str">
        <f aca="false">IF(Data!E72="Y",Data!F72&amp;": "&amp;REPT(" ",15-LEN(Data!F72))&amp;Data!O72&amp;REPT(" ",12-LEN(Data!O72))&amp;" ; "&amp;IF(Data!B72="",Data!A72,Data!B72),"")</f>
        <v>J:               cd           ; Luminous intensity</v>
      </c>
    </row>
    <row r="89" customFormat="false" ht="13.8" hidden="false" customHeight="false" outlineLevel="0" collapsed="false">
      <c r="A89" s="20" t="str">
        <f aca="false">IF(Data!E73="Y",Data!F73&amp;": "&amp;REPT(" ",15-LEN(Data!F73))&amp;Data!O73&amp;REPT(" ",12-LEN(Data!O73))&amp;" ; "&amp;IF(Data!B73="",Data!A73,Data!B73),"")</f>
        <v>A.L2.N/T:        J/T          ; Magnetic dipole moment</v>
      </c>
    </row>
    <row r="90" customFormat="false" ht="13.8" hidden="false" customHeight="false" outlineLevel="0" collapsed="false">
      <c r="A90" s="20" t="inlineStr">
        <f aca="false">IF(Data!E74="Y",Data!F74&amp;": "&amp;REPT(" ",15-LEN(Data!F74))&amp;Data!O74&amp;REPT(" ",12-LEN(Data!O74))&amp;" ; "&amp;IF(Data!B74="",Data!A74,Data!B74),"")</f>
        <is>
          <t/>
        </is>
      </c>
    </row>
    <row r="91" customFormat="false" ht="13.8" hidden="false" customHeight="false" outlineLevel="0" collapsed="false">
      <c r="A91" s="20" t="str">
        <f aca="false">IF(Data!E75="Y",Data!F75&amp;": "&amp;REPT(" ",15-LEN(Data!F75))&amp;Data!O75&amp;REPT(" ",12-LEN(Data!O75))&amp;" ; "&amp;IF(Data!B75="",Data!A75,Data!B75),"")</f>
        <v>A.N/(L.T):       AT/m         ; Auxiliary magnetic field</v>
      </c>
    </row>
    <row r="92" customFormat="false" ht="13.8" hidden="false" customHeight="false" outlineLevel="0" collapsed="false">
      <c r="A92" s="20" t="inlineStr">
        <f aca="false">IF(Data!E76="Y",Data!F76&amp;": "&amp;REPT(" ",15-LEN(Data!F76))&amp;Data!O76&amp;REPT(" ",12-LEN(Data!O76))&amp;" ; "&amp;IF(Data!B76="",Data!A76,Data!B76),"")</f>
        <is>
          <t/>
        </is>
      </c>
    </row>
    <row r="93" customFormat="false" ht="13.8" hidden="false" customHeight="false" outlineLevel="0" collapsed="false">
      <c r="A93" s="20" t="str">
        <f aca="false">IF(Data!E77="Y",Data!F77&amp;": "&amp;REPT(" ",15-LEN(Data!F77))&amp;Data!O77&amp;REPT(" ",12-LEN(Data!O77))&amp;" ; "&amp;IF(Data!B77="",Data!A77,Data!B77),"")</f>
        <v>L2.M/(A.N.T):    Wb           ; Magnetic flux</v>
      </c>
    </row>
    <row r="94" customFormat="false" ht="13.8" hidden="false" customHeight="false" outlineLevel="0" collapsed="false">
      <c r="A94" s="20" t="inlineStr">
        <f aca="false">IF(Data!E78="Y",Data!F78&amp;": "&amp;REPT(" ",15-LEN(Data!F78))&amp;Data!O78&amp;REPT(" ",12-LEN(Data!O78))&amp;" ; "&amp;IF(Data!B78="",Data!A78,Data!B78),"")</f>
        <is>
          <t/>
        </is>
      </c>
    </row>
    <row r="95" customFormat="false" ht="13.8" hidden="false" customHeight="false" outlineLevel="0" collapsed="false">
      <c r="A95" s="20" t="inlineStr">
        <f aca="false">IF(Data!E79="Y",Data!F79&amp;": "&amp;REPT(" ",15-LEN(Data!F79))&amp;Data!O79&amp;REPT(" ",12-LEN(Data!O79))&amp;" ; "&amp;IF(Data!B79="",Data!A79,Data!B79),"")</f>
        <is>
          <t/>
        </is>
      </c>
    </row>
    <row r="96" customFormat="false" ht="13.8" hidden="false" customHeight="false" outlineLevel="0" collapsed="false">
      <c r="A96" s="20" t="str">
        <f aca="false">IF(Data!E80="Y",Data!F80&amp;": "&amp;REPT(" ",15-LEN(Data!F80))&amp;Data!O80&amp;REPT(" ",12-LEN(Data!O80))&amp;" ; "&amp;IF(Data!B80="",Data!A80,Data!B80),"")</f>
        <v>M/(A.N.T):       T            ; Areic magnetic flux</v>
      </c>
    </row>
    <row r="97" customFormat="false" ht="13.8" hidden="false" customHeight="false" outlineLevel="0" collapsed="false">
      <c r="A97" s="20" t="inlineStr">
        <f aca="false">IF(Data!E81="Y",Data!F81&amp;": "&amp;REPT(" ",15-LEN(Data!F81))&amp;Data!O81&amp;REPT(" ",12-LEN(Data!O81))&amp;" ; "&amp;IF(Data!B81="",Data!A81,Data!B81),"")</f>
        <is>
          <t/>
        </is>
      </c>
    </row>
    <row r="98" customFormat="false" ht="13.8" hidden="false" customHeight="false" outlineLevel="0" collapsed="false">
      <c r="A98" s="20" t="str">
        <f aca="false">IF(Data!E82="Y",Data!F82&amp;": "&amp;REPT(" ",15-LEN(Data!F82))&amp;Data!O82&amp;REPT(" ",12-LEN(Data!O82))&amp;" ; "&amp;IF(Data!B82="",Data!A82,Data!B82),"")</f>
        <v>A.N.T/(L2.M):    1/Wb         ; Reciprocal of magnetic flux</v>
      </c>
    </row>
    <row r="99" customFormat="false" ht="13.8" hidden="false" customHeight="false" outlineLevel="0" collapsed="false">
      <c r="A99" s="20" t="str">
        <f aca="false">IF(Data!E83="Y",Data!F83&amp;": "&amp;REPT(" ",15-LEN(Data!F83))&amp;Data!O83&amp;REPT(" ",12-LEN(Data!O83))&amp;" ; "&amp;IF(Data!B83="",Data!A83,Data!B83),"")</f>
        <v>L2.M/(A.N2.T):   Wb/C         ; Specific magnetic flux</v>
      </c>
    </row>
    <row r="100" customFormat="false" ht="13.8" hidden="false" customHeight="false" outlineLevel="0" collapsed="false">
      <c r="A100" s="20" t="inlineStr">
        <f aca="false">IF(Data!E84="Y",Data!F84&amp;": "&amp;REPT(" ",15-LEN(Data!F84))&amp;Data!O84&amp;REPT(" ",12-LEN(Data!O84))&amp;" ; "&amp;IF(Data!B84="",Data!A84,Data!B84),"")</f>
        <is>
          <t/>
        </is>
      </c>
    </row>
    <row r="101" customFormat="false" ht="13.8" hidden="false" customHeight="false" outlineLevel="0" collapsed="false">
      <c r="A101" s="20" t="str">
        <f aca="false">IF(Data!E85="Y",Data!F85&amp;": "&amp;REPT(" ",15-LEN(Data!F85))&amp;Data!O85&amp;REPT(" ",12-LEN(Data!O85))&amp;" ; "&amp;IF(Data!B85="",Data!A85,Data!B85),"")</f>
        <v>A.N/T:           AT           ; Magnetomotive force</v>
      </c>
    </row>
    <row r="102" customFormat="false" ht="13.8" hidden="false" customHeight="false" outlineLevel="0" collapsed="false">
      <c r="A102" s="20" t="inlineStr">
        <f aca="false">IF(Data!E86="Y",Data!F86&amp;": "&amp;REPT(" ",15-LEN(Data!F86))&amp;Data!O86&amp;REPT(" ",12-LEN(Data!O86))&amp;" ; "&amp;IF(Data!B86="",Data!A86,Data!B86),"")</f>
        <is>
          <t/>
        </is>
      </c>
    </row>
    <row r="103" customFormat="false" ht="13.8" hidden="false" customHeight="false" outlineLevel="0" collapsed="false">
      <c r="A103" s="20" t="str">
        <f aca="false">IF(Data!E87="Y",Data!F87&amp;": "&amp;REPT(" ",15-LEN(Data!F87))&amp;Data!O87&amp;REPT(" ",12-LEN(Data!O87))&amp;" ; "&amp;IF(Data!B87="",Data!A87,Data!B87),"")</f>
        <v>M:               kg           ; Mass</v>
      </c>
    </row>
    <row r="104" customFormat="false" ht="13.8" hidden="false" customHeight="false" outlineLevel="0" collapsed="false">
      <c r="A104" s="20" t="inlineStr">
        <f aca="false">IF(Data!E88="Y",Data!F88&amp;": "&amp;REPT(" ",15-LEN(Data!F88))&amp;Data!O88&amp;REPT(" ",12-LEN(Data!O88))&amp;" ; "&amp;IF(Data!B88="",Data!A88,Data!B88),"")</f>
        <is>
          <t/>
        </is>
      </c>
    </row>
    <row r="105" customFormat="false" ht="13.8" hidden="false" customHeight="false" outlineLevel="0" collapsed="false">
      <c r="A105" s="20" t="inlineStr">
        <f aca="false">IF(Data!E89="Y",Data!F89&amp;": "&amp;REPT(" ",15-LEN(Data!F89))&amp;Data!O89&amp;REPT(" ",12-LEN(Data!O89))&amp;" ; "&amp;IF(Data!B89="",Data!A89,Data!B89),"")</f>
        <is>
          <t/>
        </is>
      </c>
    </row>
    <row r="106" customFormat="false" ht="13.8" hidden="false" customHeight="false" outlineLevel="0" collapsed="false">
      <c r="A106" s="20" t="inlineStr">
        <f aca="false">IF(Data!E90="Y",Data!F90&amp;": "&amp;REPT(" ",15-LEN(Data!F90))&amp;Data!O90&amp;REPT(" ",12-LEN(Data!O90))&amp;" ; "&amp;IF(Data!B90="",Data!A90,Data!B90),"")</f>
        <is>
          <t/>
        </is>
      </c>
    </row>
    <row r="107" customFormat="false" ht="13.8" hidden="false" customHeight="false" outlineLevel="0" collapsed="false">
      <c r="A107" s="20" t="inlineStr">
        <f aca="false">IF(Data!E91="Y",Data!F91&amp;": "&amp;REPT(" ",15-LEN(Data!F91))&amp;Data!O91&amp;REPT(" ",12-LEN(Data!O91))&amp;" ; "&amp;IF(Data!B91="",Data!A91,Data!B91),"")</f>
        <is>
          <t/>
        </is>
      </c>
    </row>
    <row r="108" customFormat="false" ht="13.8" hidden="false" customHeight="false" outlineLevel="0" collapsed="false">
      <c r="A108" s="20" t="str">
        <f aca="false">IF(Data!E92="Y",Data!F92&amp;": "&amp;REPT(" ",15-LEN(Data!F92))&amp;Data!O92&amp;REPT(" ",12-LEN(Data!O92))&amp;" ; "&amp;IF(Data!B92="",Data!A92,Data!B92),"")</f>
        <v>M/N:             kg/mol       ; Specific mass</v>
      </c>
    </row>
    <row r="109" customFormat="false" ht="13.8" hidden="false" customHeight="false" outlineLevel="0" collapsed="false">
      <c r="A109" s="20" t="inlineStr">
        <f aca="false">IF(Data!E93="Y",Data!F93&amp;": "&amp;REPT(" ",15-LEN(Data!F93))&amp;Data!O93&amp;REPT(" ",12-LEN(Data!O93))&amp;" ; "&amp;IF(Data!B93="",Data!A93,Data!B93),"")</f>
        <is>
          <t/>
        </is>
      </c>
    </row>
    <row r="110" customFormat="false" ht="13.8" hidden="false" customHeight="false" outlineLevel="0" collapsed="false">
      <c r="A110" s="20" t="str">
        <f aca="false">IF(Data!E94="Y",Data!F94&amp;": "&amp;REPT(" ",15-LEN(Data!F94))&amp;Data!O94&amp;REPT(" ",12-LEN(Data!O94))&amp;" ; "&amp;IF(Data!B94="",Data!A94,Data!B94),"")</f>
        <v>L2.M/(A.T):      J/Hz         ; Rotational momentum</v>
      </c>
    </row>
    <row r="111" customFormat="false" ht="13.8" hidden="false" customHeight="false" outlineLevel="0" collapsed="false">
      <c r="A111" s="20" t="inlineStr">
        <f aca="false">IF(Data!E95="Y",Data!F95&amp;": "&amp;REPT(" ",15-LEN(Data!F95))&amp;Data!O95&amp;REPT(" ",12-LEN(Data!O95))&amp;" ; "&amp;IF(Data!B95="",Data!A95,Data!B95),"")</f>
        <is>
          <t/>
        </is>
      </c>
    </row>
    <row r="112" customFormat="false" ht="13.8" hidden="false" customHeight="false" outlineLevel="0" collapsed="false">
      <c r="A112" s="20" t="inlineStr">
        <f aca="false">IF(Data!E96="Y",Data!F96&amp;": "&amp;REPT(" ",15-LEN(Data!F96))&amp;Data!O96&amp;REPT(" ",12-LEN(Data!O96))&amp;" ; "&amp;IF(Data!B96="",Data!A96,Data!B96),"")</f>
        <is>
          <t/>
        </is>
      </c>
    </row>
    <row r="113" customFormat="false" ht="13.8" hidden="false" customHeight="false" outlineLevel="0" collapsed="false">
      <c r="A113" s="20" t="inlineStr">
        <f aca="false">IF(Data!E97="Y",Data!F97&amp;": "&amp;REPT(" ",15-LEN(Data!F97))&amp;Data!O97&amp;REPT(" ",12-LEN(Data!O97))&amp;" ; "&amp;IF(Data!B97="",Data!A97,Data!B97),"")</f>
        <is>
          <t/>
        </is>
      </c>
    </row>
    <row r="114" customFormat="false" ht="13.8" hidden="false" customHeight="false" outlineLevel="0" collapsed="false">
      <c r="A114" s="20" t="inlineStr">
        <f aca="false">IF(Data!E98="Y",Data!F98&amp;": "&amp;REPT(" ",15-LEN(Data!F98))&amp;Data!O98&amp;REPT(" ",12-LEN(Data!O98))&amp;" ; "&amp;IF(Data!B98="",Data!A98,Data!B98),"")</f>
        <is>
          <t/>
        </is>
      </c>
    </row>
    <row r="115" customFormat="false" ht="13.8" hidden="false" customHeight="false" outlineLevel="0" collapsed="false">
      <c r="A115" s="20" t="str">
        <f aca="false">IF(Data!E99="Y",Data!F99&amp;": "&amp;REPT(" ",15-LEN(Data!F99))&amp;Data!O99&amp;REPT(" ",12-LEN(Data!O99))&amp;" ; "&amp;IF(Data!B99="",Data!A99,Data!B99),"")</f>
        <v>L.M/(A2.N2):     Wb/(AT.m)    ; Permeability</v>
      </c>
    </row>
    <row r="116" customFormat="false" ht="13.8" hidden="false" customHeight="false" outlineLevel="0" collapsed="false">
      <c r="A116" s="20" t="inlineStr">
        <f aca="false">IF(Data!E100="Y",Data!F100&amp;": "&amp;REPT(" ",15-LEN(Data!F100))&amp;Data!O100&amp;REPT(" ",12-LEN(Data!O100))&amp;" ; "&amp;IF(Data!B100="",Data!A100,Data!B100),"")</f>
        <is>
          <t/>
        </is>
      </c>
    </row>
    <row r="117" customFormat="false" ht="13.8" hidden="false" customHeight="false" outlineLevel="0" collapsed="false">
      <c r="A117" s="20" t="str">
        <f aca="false">IF(Data!E101="Y",Data!F101&amp;": "&amp;REPT(" ",15-LEN(Data!F101))&amp;Data!O101&amp;REPT(" ",12-LEN(Data!O101))&amp;" ; "&amp;IF(Data!B101="",Data!A101,Data!B101),"")</f>
        <v>N2.T2/(L3.M):    F/m          ; Permittivity</v>
      </c>
    </row>
    <row r="118" customFormat="false" ht="13.8" hidden="false" customHeight="false" outlineLevel="0" collapsed="false">
      <c r="A118" s="20" t="inlineStr">
        <f aca="false">IF(Data!E102="Y",Data!F102&amp;": "&amp;REPT(" ",15-LEN(Data!F102))&amp;Data!O102&amp;REPT(" ",12-LEN(Data!O102))&amp;" ; "&amp;IF(Data!B102="",Data!A102,Data!B102),"")</f>
        <is>
          <t/>
        </is>
      </c>
    </row>
    <row r="119" customFormat="false" ht="13.8" hidden="false" customHeight="false" outlineLevel="0" collapsed="false">
      <c r="A119" s="20" t="inlineStr">
        <f aca="false">IF(Data!E103="Y",Data!F103&amp;": "&amp;REPT(" ",15-LEN(Data!F103))&amp;Data!O103&amp;REPT(" ",12-LEN(Data!O103))&amp;" ; "&amp;IF(Data!B103="",Data!A103,Data!B103),"")</f>
        <is>
          <t/>
        </is>
      </c>
    </row>
    <row r="120" customFormat="false" ht="13.8" hidden="false" customHeight="false" outlineLevel="0" collapsed="false">
      <c r="A120" s="20" t="str">
        <f aca="false">IF(Data!E104="Y",Data!F104&amp;": "&amp;REPT(" ",15-LEN(Data!F104))&amp;Data!O104&amp;REPT(" ",12-LEN(Data!O104))&amp;" ; "&amp;IF(Data!B104="",Data!A104,Data!B104),"")</f>
        <v>L3.M/(N2.T2):    m/F          ; Reciprocal of permittivity</v>
      </c>
    </row>
    <row r="121" customFormat="false" ht="13.8" hidden="false" customHeight="false" outlineLevel="0" collapsed="false">
      <c r="A121" s="20" t="inlineStr">
        <f aca="false">IF(Data!E105="Y",Data!F105&amp;": "&amp;REPT(" ",15-LEN(Data!F105))&amp;Data!O105&amp;REPT(" ",12-LEN(Data!O105))&amp;" ; "&amp;IF(Data!B105="",Data!A105,Data!B105),"")</f>
        <is>
          <t/>
        </is>
      </c>
    </row>
    <row r="122" customFormat="false" ht="13.8" hidden="false" customHeight="false" outlineLevel="0" collapsed="false">
      <c r="A122" s="20" t="inlineStr">
        <f aca="false">IF(Data!E106="Y",Data!F106&amp;": "&amp;REPT(" ",15-LEN(Data!F106))&amp;Data!O106&amp;REPT(" ",12-LEN(Data!O106))&amp;" ; "&amp;IF(Data!B106="",Data!A106,Data!B106),"")</f>
        <is>
          <t/>
        </is>
      </c>
    </row>
    <row r="123" customFormat="false" ht="13.8" hidden="false" customHeight="false" outlineLevel="0" collapsed="false">
      <c r="A123" s="20" t="inlineStr">
        <f aca="false">IF(Data!E107="Y",Data!F107&amp;": "&amp;REPT(" ",15-LEN(Data!F107))&amp;Data!O107&amp;REPT(" ",12-LEN(Data!O107))&amp;" ; "&amp;IF(Data!B107="",Data!A107,Data!B107),"")</f>
        <is>
          <t/>
        </is>
      </c>
    </row>
    <row r="124" customFormat="false" ht="13.8" hidden="false" customHeight="false" outlineLevel="0" collapsed="false">
      <c r="A124" s="20" t="str">
        <f aca="false">IF(Data!E108="Y",Data!F108&amp;": "&amp;REPT(" ",15-LEN(Data!F108))&amp;Data!O108&amp;REPT(" ",12-LEN(Data!O108))&amp;" ; "&amp;IF(Data!B108="",Data!A108,Data!B108),"")</f>
        <v>L2.M/(N.T2):     V            ; Potential</v>
      </c>
    </row>
    <row r="125" customFormat="false" ht="13.8" hidden="false" customHeight="false" outlineLevel="0" collapsed="false">
      <c r="A125" s="20" t="inlineStr">
        <f aca="false">IF(Data!E109="Y",Data!F109&amp;": "&amp;REPT(" ",15-LEN(Data!F109))&amp;Data!O109&amp;REPT(" ",12-LEN(Data!O109))&amp;" ; "&amp;IF(Data!B109="",Data!A109,Data!B109),"")</f>
        <is>
          <t/>
        </is>
      </c>
    </row>
    <row r="126" customFormat="false" ht="13.8" hidden="false" customHeight="false" outlineLevel="0" collapsed="false">
      <c r="A126" s="20" t="inlineStr">
        <f aca="false">IF(Data!E110="Y",Data!F110&amp;": "&amp;REPT(" ",15-LEN(Data!F110))&amp;Data!O110&amp;REPT(" ",12-LEN(Data!O110))&amp;" ; "&amp;IF(Data!B110="",Data!A110,Data!B110),"")</f>
        <is>
          <t/>
        </is>
      </c>
    </row>
    <row r="127" customFormat="false" ht="13.8" hidden="false" customHeight="false" outlineLevel="0" collapsed="false">
      <c r="A127" s="20" t="inlineStr">
        <f aca="false">IF(Data!E111="Y",Data!F111&amp;": "&amp;REPT(" ",15-LEN(Data!F111))&amp;Data!O111&amp;REPT(" ",12-LEN(Data!O111))&amp;" ; "&amp;IF(Data!B111="",Data!A111,Data!B111),"")</f>
        <is>
          <t/>
        </is>
      </c>
    </row>
    <row r="128" customFormat="false" ht="13.8" hidden="false" customHeight="false" outlineLevel="0" collapsed="false">
      <c r="A128" s="20" t="inlineStr">
        <f aca="false">IF(Data!E112="Y",Data!F112&amp;": "&amp;REPT(" ",15-LEN(Data!F112))&amp;Data!O112&amp;REPT(" ",12-LEN(Data!O112))&amp;" ; "&amp;IF(Data!B112="",Data!A112,Data!B112),"")</f>
        <is>
          <t/>
        </is>
      </c>
    </row>
    <row r="129" customFormat="false" ht="13.8" hidden="false" customHeight="false" outlineLevel="0" collapsed="false">
      <c r="A129" s="20" t="str">
        <f aca="false">IF(Data!E113="Y",Data!F113&amp;": "&amp;REPT(" ",15-LEN(Data!F113))&amp;Data!O113&amp;REPT(" ",12-LEN(Data!O113))&amp;" ; "&amp;IF(Data!B113="",Data!A113,Data!B113),"")</f>
        <v>L3.M/(A.N.T2):   V.m/rad      ; Potential per wavenumber</v>
      </c>
    </row>
    <row r="130" customFormat="false" ht="13.8" hidden="false" customHeight="false" outlineLevel="0" collapsed="false">
      <c r="A130" s="20" t="str">
        <f aca="false">IF(Data!E114="Y",Data!F114&amp;": "&amp;REPT(" ",15-LEN(Data!F114))&amp;Data!O114&amp;REPT(" ",12-LEN(Data!O114))&amp;" ; "&amp;IF(Data!B114="",Data!A114,Data!B114),"")</f>
        <v>L2.M/T3:         W            ; Power</v>
      </c>
    </row>
    <row r="131" customFormat="false" ht="13.8" hidden="false" customHeight="false" outlineLevel="0" collapsed="false">
      <c r="A131" s="20" t="str">
        <f aca="false">IF(Data!E115="Y",Data!F115&amp;": "&amp;REPT(" ",15-LEN(Data!F115))&amp;Data!O115&amp;REPT(" ",12-LEN(Data!O115))&amp;" ; "&amp;IF(Data!B115="",Data!A115,Data!B115),"")</f>
        <v>L4.M/T3:         W.m2         ; Power times area</v>
      </c>
    </row>
    <row r="132" customFormat="false" ht="13.8" hidden="false" customHeight="false" outlineLevel="0" collapsed="false">
      <c r="A132" s="20" t="str">
        <f aca="false">IF(Data!E116="Y",Data!F116&amp;": "&amp;REPT(" ",15-LEN(Data!F116))&amp;Data!O116&amp;REPT(" ",12-LEN(Data!O116))&amp;" ; "&amp;IF(Data!B116="",Data!A116,Data!B116),"")</f>
        <v>M/T3:            W/m2         ; Areic power</v>
      </c>
    </row>
    <row r="133" customFormat="false" ht="13.8" hidden="false" customHeight="false" outlineLevel="0" collapsed="false">
      <c r="A133" s="20" t="str">
        <f aca="false">IF(Data!E117="Y",Data!F117&amp;": "&amp;REPT(" ",15-LEN(Data!F117))&amp;Data!O117&amp;REPT(" ",12-LEN(Data!O117))&amp;" ; "&amp;IF(Data!B117="",Data!A117,Data!B117),"")</f>
        <v>N4.T5/(L8.M3):   W/(m2.K4)    ; Areic power per 4th power of potential</v>
      </c>
    </row>
    <row r="134" customFormat="false" ht="13.8" hidden="false" customHeight="false" outlineLevel="0" collapsed="false">
      <c r="A134" s="20" t="inlineStr">
        <f aca="false">IF(Data!E118="Y",Data!F118&amp;": "&amp;REPT(" ",15-LEN(Data!F118))&amp;Data!O118&amp;REPT(" ",12-LEN(Data!O118))&amp;" ; "&amp;IF(Data!B118="",Data!A118,Data!B118),"")</f>
        <is>
          <t/>
        </is>
      </c>
    </row>
    <row r="135" customFormat="false" ht="13.8" hidden="false" customHeight="false" outlineLevel="0" collapsed="false">
      <c r="A135" s="20" t="inlineStr">
        <f aca="false">IF(Data!E119="Y",Data!F119&amp;": "&amp;REPT(" ",15-LEN(Data!F119))&amp;Data!O119&amp;REPT(" ",12-LEN(Data!O119))&amp;" ; "&amp;IF(Data!B119="",Data!A119,Data!B119),"")</f>
        <is>
          <t/>
        </is>
      </c>
    </row>
    <row r="136" customFormat="false" ht="13.8" hidden="false" customHeight="false" outlineLevel="0" collapsed="false">
      <c r="A136" s="20" t="inlineStr">
        <f aca="false">IF(Data!E120="Y",Data!F120&amp;": "&amp;REPT(" ",15-LEN(Data!F120))&amp;Data!O120&amp;REPT(" ",12-LEN(Data!O120))&amp;" ; "&amp;IF(Data!B120="",Data!A120,Data!B120),"")</f>
        <is>
          <t/>
        </is>
      </c>
    </row>
    <row r="137" customFormat="false" ht="13.8" hidden="false" customHeight="false" outlineLevel="0" collapsed="false">
      <c r="A137" s="20" t="inlineStr">
        <f aca="false">IF(Data!E121="Y",Data!F121&amp;": "&amp;REPT(" ",15-LEN(Data!F121))&amp;Data!O121&amp;REPT(" ",12-LEN(Data!O121))&amp;" ; "&amp;IF(Data!B121="",Data!A121,Data!B121),"")</f>
        <is>
          <t/>
        </is>
      </c>
    </row>
    <row r="138" customFormat="false" ht="13.8" hidden="false" customHeight="false" outlineLevel="0" collapsed="false">
      <c r="A138" s="20" t="str">
        <f aca="false">IF(Data!E122="Y",Data!F122&amp;": "&amp;REPT(" ",15-LEN(Data!F122))&amp;Data!O122&amp;REPT(" ",12-LEN(Data!O122))&amp;" ; "&amp;IF(Data!B122="",Data!A122,Data!B122),"")</f>
        <v>M/(L.T2):        Pa           ; Pressure</v>
      </c>
    </row>
    <row r="139" customFormat="false" ht="13.8" hidden="false" customHeight="false" outlineLevel="0" collapsed="false">
      <c r="A139" s="20" t="inlineStr">
        <f aca="false">IF(Data!E123="Y",Data!F123&amp;": "&amp;REPT(" ",15-LEN(Data!F123))&amp;Data!O123&amp;REPT(" ",12-LEN(Data!O123))&amp;" ; "&amp;IF(Data!B123="",Data!A123,Data!B123),"")</f>
        <is>
          <t/>
        </is>
      </c>
    </row>
    <row r="140" customFormat="false" ht="13.8" hidden="false" customHeight="false" outlineLevel="0" collapsed="false">
      <c r="A140" s="20" t="inlineStr">
        <f aca="false">IF(Data!E124="Y",Data!F124&amp;": "&amp;REPT(" ",15-LEN(Data!F124))&amp;Data!O124&amp;REPT(" ",12-LEN(Data!O124))&amp;" ; "&amp;IF(Data!B124="",Data!A124,Data!B124),"")</f>
        <is>
          <t/>
        </is>
      </c>
    </row>
    <row r="141" customFormat="false" ht="13.8" hidden="false" customHeight="false" outlineLevel="0" collapsed="false">
      <c r="A141" s="20" t="inlineStr">
        <f aca="false">IF(Data!E125="Y",Data!F125&amp;": "&amp;REPT(" ",15-LEN(Data!F125))&amp;Data!O125&amp;REPT(" ",12-LEN(Data!O125))&amp;" ; "&amp;IF(Data!B125="",Data!A125,Data!B125),"")</f>
        <is>
          <t/>
        </is>
      </c>
    </row>
    <row r="142" customFormat="false" ht="13.8" hidden="false" customHeight="false" outlineLevel="0" collapsed="false">
      <c r="A142" s="20" t="inlineStr">
        <f aca="false">IF(Data!E126="Y",Data!F126&amp;": "&amp;REPT(" ",15-LEN(Data!F126))&amp;Data!O126&amp;REPT(" ",12-LEN(Data!O126))&amp;" ; "&amp;IF(Data!B126="",Data!A126,Data!B126),"")</f>
        <is>
          <t/>
        </is>
      </c>
    </row>
    <row r="143" customFormat="false" ht="13.8" hidden="false" customHeight="false" outlineLevel="0" collapsed="false">
      <c r="A143" s="20" t="inlineStr">
        <f aca="false">IF(Data!E127="Y",Data!F127&amp;": "&amp;REPT(" ",15-LEN(Data!F127))&amp;Data!O127&amp;REPT(" ",12-LEN(Data!O127))&amp;" ; "&amp;IF(Data!B127="",Data!A127,Data!B127),"")</f>
        <is>
          <t/>
        </is>
      </c>
    </row>
    <row r="144" customFormat="false" ht="13.8" hidden="false" customHeight="false" outlineLevel="0" collapsed="false">
      <c r="A144" s="20" t="inlineStr">
        <f aca="false">IF(Data!E128="Y",Data!F128&amp;": "&amp;REPT(" ",15-LEN(Data!F128))&amp;Data!O128&amp;REPT(" ",12-LEN(Data!O128))&amp;" ; "&amp;IF(Data!B128="",Data!A128,Data!B128),"")</f>
        <is>
          <t/>
        </is>
      </c>
    </row>
    <row r="145" customFormat="false" ht="13.8" hidden="false" customHeight="false" outlineLevel="0" collapsed="false">
      <c r="A145" s="20" t="str">
        <f aca="false">IF(Data!E129="Y",Data!F129&amp;": "&amp;REPT(" ",15-LEN(Data!F129))&amp;Data!O129&amp;REPT(" ",12-LEN(Data!O129))&amp;" ; "&amp;IF(Data!B129="",Data!A129,Data!B129),"")</f>
        <v>L2.M/(N2.T):     ohm          ; Resistance</v>
      </c>
    </row>
    <row r="146" customFormat="false" ht="13.8" hidden="false" customHeight="false" outlineLevel="0" collapsed="false">
      <c r="A146" s="20" t="inlineStr">
        <f aca="false">IF(Data!E130="Y",Data!F130&amp;": "&amp;REPT(" ",15-LEN(Data!F130))&amp;Data!O130&amp;REPT(" ",12-LEN(Data!O130))&amp;" ; "&amp;IF(Data!B130="",Data!A130,Data!B130),"")</f>
        <is>
          <t/>
        </is>
      </c>
    </row>
    <row r="147" customFormat="false" ht="13.8" hidden="false" customHeight="false" outlineLevel="0" collapsed="false">
      <c r="A147" s="20" t="inlineStr">
        <f aca="false">IF(Data!E131="Y",Data!F131&amp;": "&amp;REPT(" ",15-LEN(Data!F131))&amp;Data!O131&amp;REPT(" ",12-LEN(Data!O131))&amp;" ; "&amp;IF(Data!B131="",Data!A131,Data!B131),"")</f>
        <is>
          <t/>
        </is>
      </c>
    </row>
    <row r="148" customFormat="false" ht="13.8" hidden="false" customHeight="false" outlineLevel="0" collapsed="false">
      <c r="A148" s="20" t="inlineStr">
        <f aca="false">IF(Data!E132="Y",Data!F132&amp;": "&amp;REPT(" ",15-LEN(Data!F132))&amp;Data!O132&amp;REPT(" ",12-LEN(Data!O132))&amp;" ; "&amp;IF(Data!B132="",Data!A132,Data!B132),"")</f>
        <is>
          <t/>
        </is>
      </c>
    </row>
    <row r="149" customFormat="false" ht="13.8" hidden="false" customHeight="false" outlineLevel="0" collapsed="false">
      <c r="A149" s="20" t="inlineStr">
        <f aca="false">IF(Data!E133="Y",Data!F133&amp;": "&amp;REPT(" ",15-LEN(Data!F133))&amp;Data!O133&amp;REPT(" ",12-LEN(Data!O133))&amp;" ; "&amp;IF(Data!B133="",Data!A133,Data!B133),"")</f>
        <is>
          <t/>
        </is>
      </c>
    </row>
    <row r="150" customFormat="false" ht="13.8" hidden="false" customHeight="false" outlineLevel="0" collapsed="false">
      <c r="A150" s="20" t="inlineStr">
        <f aca="false">IF(Data!E134="Y",Data!F134&amp;": "&amp;REPT(" ",15-LEN(Data!F134))&amp;Data!O134&amp;REPT(" ",12-LEN(Data!O134))&amp;" ; "&amp;IF(Data!B134="",Data!A134,Data!B134),"")</f>
        <is>
          <t/>
        </is>
      </c>
    </row>
    <row r="151" customFormat="false" ht="13.8" hidden="false" customHeight="false" outlineLevel="0" collapsed="false">
      <c r="A151" s="20" t="inlineStr">
        <f aca="false">IF(Data!E135="Y",Data!F135&amp;": "&amp;REPT(" ",15-LEN(Data!F135))&amp;Data!O135&amp;REPT(" ",12-LEN(Data!O135))&amp;" ; "&amp;IF(Data!B135="",Data!A135,Data!B135),"")</f>
        <is>
          <t/>
        </is>
      </c>
    </row>
    <row r="152" customFormat="false" ht="13.8" hidden="false" customHeight="false" outlineLevel="0" collapsed="false">
      <c r="A152" s="20" t="str">
        <f aca="false">IF(Data!E136="Y",Data!F136&amp;": "&amp;REPT(" ",15-LEN(Data!F136))&amp;Data!O136&amp;REPT(" ",12-LEN(Data!O136))&amp;" ; "&amp;IF(Data!B136="",Data!A136,Data!B136),"")</f>
        <v>T:               s            ; Time</v>
      </c>
    </row>
    <row r="153" customFormat="false" ht="13.8" hidden="false" customHeight="false" outlineLevel="0" collapsed="false">
      <c r="A153" s="20" t="inlineStr">
        <f aca="false">IF(Data!E137="Y",Data!F137&amp;": "&amp;REPT(" ",15-LEN(Data!F137))&amp;Data!O137&amp;REPT(" ",12-LEN(Data!O137))&amp;" ; "&amp;IF(Data!B137="",Data!A137,Data!B137),"")</f>
        <is>
          <t/>
        </is>
      </c>
    </row>
    <row r="154" customFormat="false" ht="13.8" hidden="false" customHeight="false" outlineLevel="0" collapsed="false">
      <c r="A154" s="20" t="inlineStr">
        <f aca="false">IF(Data!E138="Y",Data!F138&amp;": "&amp;REPT(" ",15-LEN(Data!F138))&amp;Data!O138&amp;REPT(" ",12-LEN(Data!O138))&amp;" ; "&amp;IF(Data!B138="",Data!A138,Data!B138),"")</f>
        <is>
          <t/>
        </is>
      </c>
    </row>
    <row r="155" customFormat="false" ht="13.8" hidden="false" customHeight="false" outlineLevel="0" collapsed="false">
      <c r="A155" s="20" t="inlineStr">
        <f aca="false">IF(Data!E139="Y",Data!F139&amp;": "&amp;REPT(" ",15-LEN(Data!F139))&amp;Data!O139&amp;REPT(" ",12-LEN(Data!O139))&amp;" ; "&amp;IF(Data!B139="",Data!A139,Data!B139),"")</f>
        <is>
          <t/>
        </is>
      </c>
    </row>
    <row r="156" customFormat="false" ht="13.8" hidden="false" customHeight="false" outlineLevel="0" collapsed="false">
      <c r="A156" s="20" t="inlineStr">
        <f aca="false">IF(Data!E140="Y",Data!F140&amp;": "&amp;REPT(" ",15-LEN(Data!F140))&amp;Data!O140&amp;REPT(" ",12-LEN(Data!O140))&amp;" ; "&amp;IF(Data!B140="",Data!A140,Data!B140),"")</f>
        <is>
          <t/>
        </is>
      </c>
    </row>
    <row r="157" customFormat="false" ht="13.8" hidden="false" customHeight="false" outlineLevel="0" collapsed="false">
      <c r="A157" s="20" t="str">
        <f aca="false">IF(Data!E141="Y",Data!F141&amp;": "&amp;REPT(" ",15-LEN(Data!F141))&amp;Data!O141&amp;REPT(" ",12-LEN(Data!O141))&amp;" ; "&amp;IF(Data!B141="",Data!A141,Data!B141),"")</f>
        <v>1/T:             Bq           ; Reciprocal of time</v>
      </c>
    </row>
    <row r="158" customFormat="false" ht="13.8" hidden="false" customHeight="false" outlineLevel="0" collapsed="false">
      <c r="A158" s="20" t="inlineStr">
        <f aca="false">IF(Data!E142="Y",Data!F142&amp;": "&amp;REPT(" ",15-LEN(Data!F142))&amp;Data!O142&amp;REPT(" ",12-LEN(Data!O142))&amp;" ; "&amp;IF(Data!B142="",Data!A142,Data!B142),"")</f>
        <is>
          <t/>
        </is>
      </c>
    </row>
    <row r="159" customFormat="false" ht="13.8" hidden="false" customHeight="false" outlineLevel="0" collapsed="false">
      <c r="A159" s="20" t="str">
        <f aca="false">IF(Data!E143="Y",Data!F143&amp;": "&amp;REPT(" ",15-LEN(Data!F143))&amp;Data!O143&amp;REPT(" ",12-LEN(Data!O143))&amp;" ; "&amp;IF(Data!B143="",Data!A143,Data!B143),"")</f>
        <v>L/T:             m/s          ; Velocity</v>
      </c>
    </row>
    <row r="160" customFormat="false" ht="13.8" hidden="false" customHeight="false" outlineLevel="0" collapsed="false">
      <c r="A160" s="20" t="inlineStr">
        <f aca="false">IF(Data!E144="Y",Data!F144&amp;": "&amp;REPT(" ",15-LEN(Data!F144))&amp;Data!O144&amp;REPT(" ",12-LEN(Data!O144))&amp;" ; "&amp;IF(Data!B144="",Data!A144,Data!B144),"")</f>
        <is>
          <t/>
        </is>
      </c>
    </row>
    <row r="161" customFormat="false" ht="13.8" hidden="false" customHeight="false" outlineLevel="0" collapsed="false">
      <c r="A161" s="20" t="inlineStr">
        <f aca="false">IF(Data!E145="Y",Data!F145&amp;": "&amp;REPT(" ",15-LEN(Data!F145))&amp;Data!O145&amp;REPT(" ",12-LEN(Data!O145))&amp;" ; "&amp;IF(Data!B145="",Data!A145,Data!B145),"")</f>
        <is>
          <t/>
        </is>
      </c>
    </row>
    <row r="162" customFormat="false" ht="13.8" hidden="false" customHeight="false" outlineLevel="0" collapsed="false">
      <c r="A162" s="20" t="inlineStr">
        <f aca="false">IF(Data!E146="Y",Data!F146&amp;": "&amp;REPT(" ",15-LEN(Data!F146))&amp;Data!O146&amp;REPT(" ",12-LEN(Data!O146))&amp;" ; "&amp;IF(Data!B146="",Data!A146,Data!B146),"")</f>
        <is>
          <t/>
        </is>
      </c>
    </row>
    <row r="163" customFormat="false" ht="13.8" hidden="false" customHeight="false" outlineLevel="0" collapsed="false">
      <c r="A163" s="20" t="inlineStr">
        <f aca="false">IF(Data!E147="Y",Data!F147&amp;": "&amp;REPT(" ",15-LEN(Data!F147))&amp;Data!O147&amp;REPT(" ",12-LEN(Data!O147))&amp;" ; "&amp;IF(Data!B147="",Data!A147,Data!B147),"")</f>
        <is>
          <t/>
        </is>
      </c>
    </row>
    <row r="164" customFormat="false" ht="13.8" hidden="false" customHeight="false" outlineLevel="0" collapsed="false">
      <c r="A164" s="20" t="str">
        <f aca="false">IF(Data!E148="Y",Data!F148&amp;": "&amp;REPT(" ",15-LEN(Data!F148))&amp;Data!O148&amp;REPT(" ",12-LEN(Data!O148))&amp;" ; "&amp;IF(Data!B148="",Data!A148,Data!B148),"")</f>
        <v>L2/T2:           m2/s2        ; Squared velocity</v>
      </c>
    </row>
    <row r="165" customFormat="false" ht="13.8" hidden="false" customHeight="false" outlineLevel="0" collapsed="false">
      <c r="A165" s="20" t="inlineStr">
        <f aca="false">IF(Data!E149="Y",Data!F149&amp;": "&amp;REPT(" ",15-LEN(Data!F149))&amp;Data!O149&amp;REPT(" ",12-LEN(Data!O149))&amp;" ; "&amp;IF(Data!B149="",Data!A149,Data!B149),"")</f>
        <is>
          <t/>
        </is>
      </c>
    </row>
    <row r="166" customFormat="false" ht="13.8" hidden="false" customHeight="false" outlineLevel="0" collapsed="false">
      <c r="A166" s="20" t="inlineStr">
        <f aca="false">IF(Data!E150="Y",Data!F150&amp;": "&amp;REPT(" ",15-LEN(Data!F150))&amp;Data!O150&amp;REPT(" ",12-LEN(Data!O150))&amp;" ; "&amp;IF(Data!B150="",Data!A150,Data!B150),"")</f>
        <is>
          <t/>
        </is>
      </c>
    </row>
    <row r="167" customFormat="false" ht="13.8" hidden="false" customHeight="false" outlineLevel="0" collapsed="false">
      <c r="A167" s="20" t="inlineStr">
        <f aca="false">IF(Data!E151="Y",Data!F151&amp;": "&amp;REPT(" ",15-LEN(Data!F151))&amp;Data!O151&amp;REPT(" ",12-LEN(Data!O151))&amp;" ; "&amp;IF(Data!B151="",Data!A151,Data!B151),"")</f>
        <is>
          <t/>
        </is>
      </c>
    </row>
    <row r="168" customFormat="false" ht="13.8" hidden="false" customHeight="false" outlineLevel="0" collapsed="false">
      <c r="A168" s="20" t="str">
        <f aca="false">IF(Data!E152="Y",Data!F152&amp;": "&amp;REPT(" ",15-LEN(Data!F152))&amp;Data!O152&amp;REPT(" ",12-LEN(Data!O152))&amp;" ; "&amp;IF(Data!B152="",Data!A152,Data!B152),"")</f>
        <v>M/(L.T):         Pa.s         ; Viscosity</v>
      </c>
    </row>
    <row r="169" customFormat="false" ht="13.8" hidden="false" customHeight="false" outlineLevel="0" collapsed="false">
      <c r="A169" s="20" t="inlineStr">
        <f aca="false">IF(Data!E153="Y",Data!F153&amp;": "&amp;REPT(" ",15-LEN(Data!F153))&amp;Data!O153&amp;REPT(" ",12-LEN(Data!O153))&amp;" ; "&amp;IF(Data!B153="",Data!A153,Data!B153),"")</f>
        <is>
          <t/>
        </is>
      </c>
    </row>
    <row r="170" customFormat="false" ht="13.8" hidden="false" customHeight="false" outlineLevel="0" collapsed="false">
      <c r="A170" s="20" t="inlineStr">
        <f aca="false">IF(Data!E154="Y",Data!F154&amp;": "&amp;REPT(" ",15-LEN(Data!F154))&amp;Data!O154&amp;REPT(" ",12-LEN(Data!O154))&amp;" ; "&amp;IF(Data!B154="",Data!A154,Data!B154),"")</f>
        <is>
          <t/>
        </is>
      </c>
    </row>
    <row r="171" customFormat="false" ht="13.8" hidden="false" customHeight="false" outlineLevel="0" collapsed="false">
      <c r="A171" s="20" t="str">
        <f aca="false">IF(Data!E155="Y",Data!F155&amp;": "&amp;REPT(" ",15-LEN(Data!F155))&amp;Data!O155&amp;REPT(" ",12-LEN(Data!O155))&amp;" ; "&amp;IF(Data!B155="",Data!A155,Data!B155),"")</f>
        <v>L3:              L            ; Volume</v>
      </c>
    </row>
    <row r="172" customFormat="false" ht="13.8" hidden="false" customHeight="false" outlineLevel="0" collapsed="false">
      <c r="A172" s="20" t="inlineStr">
        <f aca="false">IF(Data!E156="Y",Data!F156&amp;": "&amp;REPT(" ",15-LEN(Data!F156))&amp;Data!O156&amp;REPT(" ",12-LEN(Data!O156))&amp;" ; "&amp;IF(Data!B156="",Data!A156,Data!B156),"")</f>
        <is>
          <t/>
        </is>
      </c>
    </row>
    <row r="173" customFormat="false" ht="13.8" hidden="false" customHeight="false" outlineLevel="0" collapsed="false">
      <c r="A173" s="20" t="inlineStr">
        <f aca="false">IF(Data!E157="Y",Data!F157&amp;": "&amp;REPT(" ",15-LEN(Data!F157))&amp;Data!O157&amp;REPT(" ",12-LEN(Data!O157))&amp;" ; "&amp;IF(Data!B157="",Data!A157,Data!B157),"")</f>
        <is>
          <t/>
        </is>
      </c>
    </row>
    <row r="174" customFormat="false" ht="13.8" hidden="false" customHeight="false" outlineLevel="0" collapsed="false">
      <c r="A174" s="20" t="str">
        <f aca="false">IF(Data!E158="Y",Data!F158&amp;": "&amp;REPT(" ",15-LEN(Data!F158))&amp;Data!O158&amp;REPT(" ",12-LEN(Data!O158))&amp;" ; "&amp;IF(Data!B158="",Data!A158,Data!B158),"")</f>
        <v>L/A:             m/cyc        ; Wavelength</v>
      </c>
    </row>
    <row r="175" customFormat="false" ht="13.8" hidden="false" customHeight="false" outlineLevel="0" collapsed="false">
      <c r="A175" s="20" t="inlineStr">
        <f aca="false">IF(Data!E159="Y",Data!F159&amp;": "&amp;REPT(" ",15-LEN(Data!F159))&amp;Data!O159&amp;REPT(" ",12-LEN(Data!O159))&amp;" ; "&amp;IF(Data!B159="",Data!A159,Data!B159),"")</f>
        <is>
          <t/>
        </is>
      </c>
    </row>
    <row r="176" customFormat="false" ht="13.8" hidden="false" customHeight="false" outlineLevel="0" collapsed="false">
      <c r="A176" s="20" t="inlineStr">
        <f aca="false">IF(Data!E160="Y",Data!F160&amp;": "&amp;REPT(" ",15-LEN(Data!F160))&amp;Data!O160&amp;REPT(" ",12-LEN(Data!O160))&amp;" ; "&amp;IF(Data!B160="",Data!A160,Data!B160),"")</f>
        <is>
          <t/>
        </is>
      </c>
    </row>
    <row r="177" customFormat="false" ht="13.8" hidden="false" customHeight="false" outlineLevel="0" collapsed="false">
      <c r="A177" s="20" t="str">
        <f aca="false">IF(Data!E161="Y",Data!F161&amp;": "&amp;REPT(" ",15-LEN(Data!F161))&amp;Data!O161&amp;REPT(" ",12-LEN(Data!O161))&amp;" ; "&amp;IF(Data!B161="",Data!A161,Data!B161),"")</f>
        <v>L2/(A.T):        m2/(cyc.s)   ; Wavelength times velocity</v>
      </c>
    </row>
    <row r="178" customFormat="false" ht="13.8" hidden="false" customHeight="false" outlineLevel="0" collapsed="false">
      <c r="A178" s="20" t="inlineStr">
        <f aca="false">IF(Data!E162="Y",Data!F162&amp;": "&amp;REPT(" ",15-LEN(Data!F162))&amp;Data!O162&amp;REPT(" ",12-LEN(Data!O162))&amp;" ; "&amp;IF(Data!B162="",Data!A162,Data!B162),"")</f>
        <is>
          <t/>
        </is>
      </c>
    </row>
    <row r="179" customFormat="false" ht="13.8" hidden="false" customHeight="false" outlineLevel="0" collapsed="false">
      <c r="A179" s="20" t="inlineStr">
        <f aca="false">IF(Data!E163="Y",Data!F163&amp;": "&amp;REPT(" ",15-LEN(Data!F163))&amp;Data!O163&amp;REPT(" ",12-LEN(Data!O163))&amp;" ; "&amp;IF(Data!B163="",Data!A163,Data!B163),"")</f>
        <is>
          <t/>
        </is>
      </c>
    </row>
    <row r="180" customFormat="false" ht="13.8" hidden="false" customHeight="false" outlineLevel="0" collapsed="false">
      <c r="A180" s="20" t="str">
        <f aca="false">IF(Data!E164="Y",Data!F164&amp;": "&amp;REPT(" ",15-LEN(Data!F164))&amp;Data!O164&amp;REPT(" ",12-LEN(Data!O164))&amp;" ; "&amp;IF(Data!B164="",Data!A164,Data!B164),"")</f>
        <v>A/L:             cyc/m        ; Wavenumber</v>
      </c>
    </row>
    <row r="181" customFormat="false" ht="13.8" hidden="false" customHeight="false" outlineLevel="0" collapsed="false">
      <c r="A181" s="20" t="inlineStr">
        <f aca="false">IF(Data!E165="Y",Data!F165&amp;": "&amp;REPT(" ",15-LEN(Data!F165))&amp;Data!O165&amp;REPT(" ",12-LEN(Data!O165))&amp;" ; "&amp;IF(Data!B165="",Data!A165,Data!B165),"")</f>
        <is>
          <t/>
        </is>
      </c>
    </row>
    <row r="182" customFormat="false" ht="13.8" hidden="false" customHeight="false" outlineLevel="0" collapsed="false">
      <c r="A182" s="20" t="inlineStr">
        <f aca="false">IF(Data!E166="Y",Data!F166&amp;": "&amp;REPT(" ",15-LEN(Data!F166))&amp;Data!O166&amp;REPT(" ",12-LEN(Data!O166))&amp;" ; "&amp;IF(Data!B166="",Data!A166,Data!B166),"")</f>
        <is>
          <t/>
        </is>
      </c>
    </row>
    <row r="183" customFormat="false" ht="13.8" hidden="false" customHeight="false" outlineLevel="0" collapsed="false">
      <c r="A183" s="20" t="inlineStr">
        <f aca="false">IF(Data!E167="Y",Data!F167&amp;": "&amp;REPT(" ",15-LEN(Data!F167))&amp;Data!O167&amp;REPT(" ",12-LEN(Data!O167))&amp;" ; "&amp;IF(Data!B167="",Data!A167,Data!B167),"")</f>
        <is>
          <t/>
        </is>
      </c>
    </row>
    <row r="184" customFormat="false" ht="13.8" hidden="false" customHeight="false" outlineLevel="0" collapsed="false">
      <c r="A184" s="20" t="inlineStr">
        <f aca="false">IF(Data!E168="Y",Data!F168&amp;": "&amp;REPT(" ",15-LEN(Data!F168))&amp;Data!O168&amp;REPT(" ",12-LEN(Data!O168))&amp;" ; "&amp;IF(Data!B168="",Data!A168,Data!B168),"")</f>
        <is>
          <t/>
        </is>
      </c>
    </row>
    <row r="185" customFormat="false" ht="13.8" hidden="false" customHeight="false" outlineLevel="0" collapsed="false">
      <c r="A185" s="20" t="inlineStr">
        <f aca="false">IF(Data!E169="Y",Data!F169&amp;": "&amp;REPT(" ",15-LEN(Data!F169))&amp;Data!O169&amp;REPT(" ",12-LEN(Data!O169))&amp;" ; "&amp;IF(Data!B169="",Data!A169,Data!B169),"")</f>
        <is>
          <t/>
        </is>
      </c>
    </row>
    <row r="186" customFormat="false" ht="13.8" hidden="false" customHeight="false" outlineLevel="0" collapsed="false">
      <c r="A186" s="20" t="inlineStr">
        <f aca="false">IF(Data!E170="Y",Data!F170&amp;": "&amp;REPT(" ",15-LEN(Data!F170))&amp;Data!O170&amp;REPT(" ",12-LEN(Data!O170))&amp;" ; "&amp;IF(Data!B170="",Data!A170,Data!B170),"")</f>
        <is>
          <t/>
        </is>
      </c>
    </row>
    <row r="187" customFormat="false" ht="13.8" hidden="false" customHeight="false" outlineLevel="0" collapsed="false">
      <c r="A187" s="20" t="inlineStr">
        <f aca="false">IF(Data!E171="Y",Data!F171&amp;": "&amp;REPT(" ",15-LEN(Data!F171))&amp;Data!O171&amp;REPT(" ",12-LEN(Data!O171))&amp;" ; "&amp;IF(Data!B171="",Data!A171,Data!B171),"")</f>
        <is>
          <t/>
        </is>
      </c>
    </row>
    <row r="188" customFormat="false" ht="13.8" hidden="false" customHeight="false" outlineLevel="0" collapsed="false">
      <c r="A188" s="20" t="inlineStr">
        <f aca="false">IF(Data!E172="Y",Data!F172&amp;": "&amp;REPT(" ",15-LEN(Data!F172))&amp;Data!O172&amp;REPT(" ",12-LEN(Data!O172))&amp;" ; "&amp;IF(Data!B172="",Data!A172,Data!B172),"")</f>
        <is>
          <t/>
        </is>
      </c>
    </row>
    <row r="189" customFormat="false" ht="13.8" hidden="false" customHeight="false" outlineLevel="0" collapsed="false">
      <c r="A189" s="20" t="inlineStr">
        <f aca="false">IF(Data!E173="Y",Data!F173&amp;": "&amp;REPT(" ",15-LEN(Data!F173))&amp;Data!O173&amp;REPT(" ",12-LEN(Data!O173))&amp;" ; "&amp;IF(Data!B173="",Data!A173,Data!B173),"")</f>
        <is>
          <t/>
        </is>
      </c>
    </row>
    <row r="190" customFormat="false" ht="13.8" hidden="false" customHeight="false" outlineLevel="0" collapsed="false">
      <c r="A190" s="20" t="inlineStr">
        <f aca="false">IF(Data!E174="Y",Data!F174&amp;": "&amp;REPT(" ",15-LEN(Data!F174))&amp;Data!O174&amp;REPT(" ",12-LEN(Data!O174))&amp;" ; "&amp;IF(Data!B174="",Data!A174,Data!B174),"")</f>
        <is>
          <t/>
        </is>
      </c>
    </row>
    <row r="191" customFormat="false" ht="13.8" hidden="false" customHeight="false" outlineLevel="0" collapsed="false">
      <c r="A191" s="20" t="inlineStr">
        <f aca="false">IF(Data!E175="Y",Data!F175&amp;": "&amp;REPT(" ",15-LEN(Data!F175))&amp;Data!O175&amp;REPT(" ",12-LEN(Data!O175))&amp;" ; "&amp;IF(Data!B175="",Data!A175,Data!B175),"")</f>
        <is>
          <t/>
        </is>
      </c>
    </row>
    <row r="192" customFormat="false" ht="13.8" hidden="false" customHeight="false" outlineLevel="0" collapsed="false">
      <c r="A192" s="20" t="inlineStr">
        <f aca="false">IF(Data!E176="Y",Data!F176&amp;": "&amp;REPT(" ",15-LEN(Data!F176))&amp;Data!O176&amp;REPT(" ",12-LEN(Data!O176))&amp;" ; "&amp;IF(Data!B176="",Data!A176,Data!B176),"")</f>
        <is>
          <t/>
        </is>
      </c>
    </row>
    <row r="193" customFormat="false" ht="13.8" hidden="false" customHeight="false" outlineLevel="0" collapsed="false">
      <c r="A193" s="20" t="inlineStr">
        <f aca="false">IF(Data!E177="Y",Data!F177&amp;": "&amp;REPT(" ",15-LEN(Data!F177))&amp;Data!O177&amp;REPT(" ",12-LEN(Data!O177))&amp;" ; "&amp;IF(Data!B177="",Data!A177,Data!B177),"")</f>
        <is>
          <t/>
        </is>
      </c>
    </row>
    <row r="194" customFormat="false" ht="13.8" hidden="false" customHeight="false" outlineLevel="0" collapsed="false">
      <c r="A194" s="20" t="inlineStr">
        <f aca="false">IF(Data!E178="Y",Data!F178&amp;": "&amp;REPT(" ",15-LEN(Data!F178))&amp;Data!O178&amp;REPT(" ",12-LEN(Data!O178))&amp;" ; "&amp;IF(Data!B178="",Data!A178,Data!B178),"")</f>
        <is>
          <t/>
        </is>
      </c>
    </row>
    <row r="195" customFormat="false" ht="13.8" hidden="false" customHeight="false" outlineLevel="0" collapsed="false">
      <c r="A195" s="20" t="inlineStr">
        <f aca="false">IF(Data!E179="Y",Data!F179&amp;": "&amp;REPT(" ",15-LEN(Data!F179))&amp;Data!O179&amp;REPT(" ",12-LEN(Data!O179))&amp;" ; "&amp;IF(Data!B179="",Data!A179,Data!B179),"")</f>
        <is>
          <t/>
        </is>
      </c>
    </row>
    <row r="196" customFormat="false" ht="13.8" hidden="false" customHeight="false" outlineLevel="0" collapsed="false">
      <c r="A196" s="20" t="inlineStr">
        <f aca="false">IF(Data!E180="Y",Data!F180&amp;": "&amp;REPT(" ",15-LEN(Data!F180))&amp;Data!O180&amp;REPT(" ",12-LEN(Data!O180))&amp;" ; "&amp;IF(Data!B180="",Data!A180,Data!B180),"")</f>
        <is>
          <t/>
        </is>
      </c>
    </row>
    <row r="197" customFormat="false" ht="13.8" hidden="false" customHeight="false" outlineLevel="0" collapsed="false">
      <c r="A197" s="20" t="inlineStr">
        <f aca="false">IF(Data!E181="Y",Data!F181&amp;": "&amp;REPT(" ",15-LEN(Data!F181))&amp;Data!O181&amp;REPT(" ",12-LEN(Data!O181))&amp;" ; "&amp;IF(Data!B181="",Data!A181,Data!B181),"")</f>
        <is>
          <t/>
        </is>
      </c>
    </row>
    <row r="198" customFormat="false" ht="13.8" hidden="false" customHeight="false" outlineLevel="0" collapsed="false">
      <c r="A198" s="20" t="inlineStr">
        <f aca="false">IF(Data!E182="Y",Data!F182&amp;": "&amp;REPT(" ",15-LEN(Data!F182))&amp;Data!O182&amp;REPT(" ",12-LEN(Data!O182))&amp;" ; "&amp;IF(Data!B182="",Data!A182,Data!B182),"")</f>
        <is>
          <t/>
        </is>
      </c>
    </row>
    <row r="199" customFormat="false" ht="13.8" hidden="false" customHeight="false" outlineLevel="0" collapsed="false">
      <c r="A199" s="20" t="inlineStr">
        <f aca="false">IF(Data!E183="Y",Data!F183&amp;": "&amp;REPT(" ",15-LEN(Data!F183))&amp;Data!O183&amp;REPT(" ",12-LEN(Data!O183))&amp;" ; "&amp;IF(Data!B183="",Data!A183,Data!B183),"")</f>
        <is>
          <t/>
        </is>
      </c>
    </row>
    <row r="200" customFormat="false" ht="13.8" hidden="false" customHeight="false" outlineLevel="0" collapsed="false">
      <c r="A200" s="20" t="inlineStr">
        <f aca="false">IF(Data!E184="Y",Data!F184&amp;": "&amp;REPT(" ",15-LEN(Data!F184))&amp;Data!O184&amp;REPT(" ",12-LEN(Data!O184))&amp;" ; "&amp;IF(Data!B184="",Data!A184,Data!B184),"")</f>
        <is>
          <t/>
        </is>
      </c>
    </row>
  </sheetData>
  <printOptions headings="false" gridLines="false" gridLinesSet="true" horizontalCentered="false" verticalCentered="false"/>
  <pageMargins left="0.696527777777778" right="0.696527777777778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1899-12-30T00:00:00Z</dcterms:created>
  <dc:creator>kld</dc:creator>
  <dc:language>en-US</dc:language>
  <cp:revision>0</cp:revision>
</cp:coreProperties>
</file>