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y_kuo\Documents\GitHub\ImpDocuments\Fittech\"/>
    </mc:Choice>
  </mc:AlternateContent>
  <xr:revisionPtr revIDLastSave="0" documentId="13_ncr:1_{8B490B77-ECE4-44FA-B8AA-5F6F17BC5058}" xr6:coauthVersionLast="47" xr6:coauthVersionMax="47" xr10:uidLastSave="{00000000-0000-0000-0000-000000000000}"/>
  <bookViews>
    <workbookView xWindow="-108" yWindow="-108" windowWidth="23256" windowHeight="12456" xr2:uid="{FE8E316F-3F34-44BD-B884-7A716B71C90E}"/>
  </bookViews>
  <sheets>
    <sheet name="每日事項" sheetId="2" r:id="rId1"/>
    <sheet name="每日現況" sheetId="4" r:id="rId2"/>
    <sheet name="重工" sheetId="1" r:id="rId3"/>
    <sheet name="每日異常總整理" sheetId="5" r:id="rId4"/>
    <sheet name="針數紀錄" sheetId="7" r:id="rId5"/>
    <sheet name="常用線上表單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7" l="1"/>
  <c r="E13" i="7"/>
  <c r="E14" i="7"/>
  <c r="E15" i="7"/>
  <c r="E16" i="7"/>
  <c r="E17" i="7"/>
  <c r="E18" i="7"/>
  <c r="E11" i="7"/>
  <c r="B10" i="4"/>
</calcChain>
</file>

<file path=xl/sharedStrings.xml><?xml version="1.0" encoding="utf-8"?>
<sst xmlns="http://schemas.openxmlformats.org/spreadsheetml/2006/main" count="200" uniqueCount="115">
  <si>
    <t>LBT03</t>
  </si>
  <si>
    <t>B2566299</t>
  </si>
  <si>
    <t>B2566301</t>
  </si>
  <si>
    <t>ID</t>
  </si>
  <si>
    <t>B</t>
  </si>
  <si>
    <t>Y</t>
  </si>
  <si>
    <t>F025</t>
  </si>
  <si>
    <t>B2566303</t>
  </si>
  <si>
    <t>LBT02</t>
  </si>
  <si>
    <t>B2557259</t>
  </si>
  <si>
    <t>QT367221</t>
  </si>
  <si>
    <t>B2557183</t>
  </si>
  <si>
    <t>B2557267</t>
  </si>
  <si>
    <t>QT368002</t>
    <phoneticPr fontId="1" type="noConversion"/>
  </si>
  <si>
    <t>每日代辦事項</t>
    <phoneticPr fontId="1" type="noConversion"/>
  </si>
  <si>
    <t>B2557267</t>
    <phoneticPr fontId="1" type="noConversion"/>
  </si>
  <si>
    <t>V</t>
    <phoneticPr fontId="1" type="noConversion"/>
  </si>
  <si>
    <t>QT364837</t>
    <phoneticPr fontId="1" type="noConversion"/>
  </si>
  <si>
    <t>B2566579</t>
    <phoneticPr fontId="1" type="noConversion"/>
  </si>
  <si>
    <t>寄信</t>
    <phoneticPr fontId="1" type="noConversion"/>
  </si>
  <si>
    <t>QT365129</t>
    <phoneticPr fontId="1" type="noConversion"/>
  </si>
  <si>
    <t>良率</t>
    <phoneticPr fontId="1" type="noConversion"/>
  </si>
  <si>
    <t>F025</t>
    <phoneticPr fontId="1" type="noConversion"/>
  </si>
  <si>
    <t>QT366017</t>
    <phoneticPr fontId="1" type="noConversion"/>
  </si>
  <si>
    <t>B2566299</t>
    <phoneticPr fontId="1" type="noConversion"/>
  </si>
  <si>
    <t>https://docs.google.com/spreadsheets/d/18diCeKlIoCgUFIzr4aqMz2v12kPTE3XCp4vwZGjHhtE/edit?gid=2072833351#gid=2072833351</t>
    <phoneticPr fontId="1" type="noConversion"/>
  </si>
  <si>
    <t>B24日常紀錄</t>
    <phoneticPr fontId="1" type="noConversion"/>
  </si>
  <si>
    <t>Fittech</t>
  </si>
  <si>
    <t>https://docs.google.com/spreadsheets/d/1BsyXDVHKy3Jy23_7_GipzjtqoqZvwhXCRUvjN5xOgJw/edit?gid=0#gid=0</t>
    <phoneticPr fontId="1" type="noConversion"/>
  </si>
  <si>
    <t>郭景智(gary_kuo)</t>
    <phoneticPr fontId="1" type="noConversion"/>
  </si>
  <si>
    <t>gary_kuo@fittech.com.tw</t>
    <phoneticPr fontId="1" type="noConversion"/>
  </si>
  <si>
    <t>B2566459</t>
    <phoneticPr fontId="1" type="noConversion"/>
  </si>
  <si>
    <t>V</t>
  </si>
  <si>
    <t>LBT01</t>
    <phoneticPr fontId="1" type="noConversion"/>
  </si>
  <si>
    <t>LBT02</t>
    <phoneticPr fontId="1" type="noConversion"/>
  </si>
  <si>
    <t>LBT03</t>
    <phoneticPr fontId="1" type="noConversion"/>
  </si>
  <si>
    <t>LBT04</t>
    <phoneticPr fontId="1" type="noConversion"/>
  </si>
  <si>
    <t>幾站</t>
    <phoneticPr fontId="1" type="noConversion"/>
  </si>
  <si>
    <t>機台編號</t>
    <phoneticPr fontId="1" type="noConversion"/>
  </si>
  <si>
    <t>現況</t>
    <phoneticPr fontId="1" type="noConversion"/>
  </si>
  <si>
    <t>預計時間</t>
    <phoneticPr fontId="1" type="noConversion"/>
  </si>
  <si>
    <t>備註</t>
    <phoneticPr fontId="1" type="noConversion"/>
  </si>
  <si>
    <t>時間</t>
    <phoneticPr fontId="1" type="noConversion"/>
  </si>
  <si>
    <t>LBT01三色燈位置要架高 看不到燈號</t>
    <phoneticPr fontId="1" type="noConversion"/>
  </si>
  <si>
    <t>總站數</t>
    <phoneticPr fontId="1" type="noConversion"/>
  </si>
  <si>
    <r>
      <t>LBT01</t>
    </r>
    <r>
      <rPr>
        <sz val="12"/>
        <color theme="1"/>
        <rFont val="新細明體"/>
        <family val="1"/>
        <charset val="136"/>
        <scheme val="minor"/>
      </rPr>
      <t xml:space="preserve"> 
00:00 跳LBT4500已停止運作
03:49 AT2找不到任何Bar條
(Bar條在載台上 轉180度變成OCR在下面的方向)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</si>
  <si>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LBT04</t>
    </r>
    <r>
      <rPr>
        <sz val="12"/>
        <color theme="1"/>
        <rFont val="新細明體"/>
        <family val="1"/>
        <charset val="136"/>
        <scheme val="minor"/>
      </rPr>
      <t xml:space="preserve">
23:28 晶粒數量異常(Bar條有掃到34顆的)
04:40 AT2跳找不到Bar條(噴飛)
17:23 跳RS_kink2 時發現有一條沒被掃瞄到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</si>
  <si>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LBT02</t>
    </r>
    <r>
      <rPr>
        <sz val="12"/>
        <color theme="1"/>
        <rFont val="新細明體"/>
        <family val="1"/>
        <charset val="136"/>
        <scheme val="minor"/>
      </rPr>
      <t xml:space="preserve">
05:00 左右機台停住(亮綠燈卻沒有做動，原因不明)
(重新載出載入後繼續作業了)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</si>
  <si>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LBT03</t>
    </r>
    <r>
      <rPr>
        <sz val="12"/>
        <color theme="1"/>
        <rFont val="新細明體"/>
        <family val="1"/>
        <charset val="136"/>
        <scheme val="minor"/>
      </rPr>
      <t xml:space="preserve">
21:17 AT2 晶粒掃描不足(Bar條放太遠，工程有將掃描範圍加大)
00:02 OCR異常(按OK後軟體閃退，有回報工程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</si>
  <si>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LBT04</t>
    </r>
    <r>
      <rPr>
        <sz val="12"/>
        <color theme="1"/>
        <rFont val="新細明體"/>
        <family val="1"/>
        <charset val="136"/>
        <scheme val="minor"/>
      </rPr>
      <t xml:space="preserve">
22:22 AT2找不到任何Bar(噴飛)
01:03 AT2找不到任何Bar(噴飛)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</si>
  <si>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LBT03</t>
    </r>
    <r>
      <rPr>
        <sz val="12"/>
        <color theme="1"/>
        <rFont val="新細明體"/>
        <family val="2"/>
        <charset val="136"/>
        <scheme val="minor"/>
      </rPr>
      <t xml:space="preserve">
02:49 QT368106目前連續出現3次RS-KINK2異常 剛聯絡RD工程 指示磨載台清潔 再繼續作業 觀察後續
07:45 QT368106-B2576391連續出現3次RS-KINK2異常 聯絡RD工程 指示磨載台清潔 再繼續作業, 之後又再連續出現兩次RS-KINK2異常,再次聯絡RD工程,後面AT1,AT2調整針壓,目前正常作業中。</t>
    </r>
    <r>
      <rPr>
        <sz val="12"/>
        <color theme="1"/>
        <rFont val="新細明體"/>
        <family val="1"/>
        <charset val="136"/>
        <scheme val="minor"/>
      </rPr>
      <t xml:space="preserve">
16:41 AT1 無找到任何Bar (掉Bar) ( 掉落再機台內部地板的藍膜上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</si>
  <si>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LBT04</t>
    </r>
    <r>
      <rPr>
        <sz val="12"/>
        <color theme="1"/>
        <rFont val="新細明體"/>
        <family val="2"/>
        <charset val="136"/>
        <scheme val="minor"/>
      </rPr>
      <t xml:space="preserve">
18:41 AT2 無找到任何Bar (掉Bar) ( 掉落在黃金平台內側)
19:14 AT1 跳錯誤訊息 TASKERROR  ExceptionAT1 機台停在那
23:04 客戶通知，請研發或技服調整成4- 1單站作業。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</si>
  <si>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 xml:space="preserve">LBT02 </t>
    </r>
    <r>
      <rPr>
        <sz val="12"/>
        <color theme="1"/>
        <rFont val="新細明體"/>
        <family val="2"/>
        <charset val="136"/>
        <scheme val="minor"/>
      </rPr>
      <t xml:space="preserve">
08:45 無跳異常, 機台無故發呆沒作動, 是綠燈</t>
    </r>
    <r>
      <rPr>
        <sz val="12"/>
        <color theme="1"/>
        <rFont val="新細明體"/>
        <family val="1"/>
        <charset val="136"/>
        <scheme val="minor"/>
      </rPr>
      <t xml:space="preserve">
19:21 無跳異常, 機台無故發呆沒作動, 是綠燈
20:00 無跳異常, 機台無故發呆沒作動, 是綠燈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</si>
  <si>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 xml:space="preserve">LBT02 </t>
    </r>
    <r>
      <rPr>
        <sz val="12"/>
        <color theme="1"/>
        <rFont val="新細明體"/>
        <family val="2"/>
        <charset val="136"/>
        <scheme val="minor"/>
      </rPr>
      <t xml:space="preserve">
無故停機多次且無任何警報，有請研發看過且調過針壓，發生原因仍不明。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</si>
  <si>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LBT03</t>
    </r>
    <r>
      <rPr>
        <sz val="12"/>
        <color theme="1"/>
        <rFont val="新細明體"/>
        <family val="2"/>
        <charset val="136"/>
        <scheme val="minor"/>
      </rPr>
      <t xml:space="preserve">
今晚LBT03 共發生三次無找到任何Bar ( 掉落在機台內)，AT1一次，AT2兩次。</t>
    </r>
    <r>
      <rPr>
        <sz val="12"/>
        <color theme="1"/>
        <rFont val="新細明體"/>
        <family val="1"/>
        <charset val="136"/>
        <scheme val="minor"/>
      </rPr>
      <t xml:space="preserve">
11:16 點監控片的時候下針會導致bar條歪斜，影響影像獏湖及辨識不良的狀況。
19:55 黑盒左半邊的Bar條都沒掃到</t>
    </r>
    <phoneticPr fontId="1" type="noConversion"/>
  </si>
  <si>
    <t>QT368047</t>
    <phoneticPr fontId="1" type="noConversion"/>
  </si>
  <si>
    <t>B2576293</t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</si>
  <si>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LBT02</t>
    </r>
    <r>
      <rPr>
        <sz val="12"/>
        <color theme="1"/>
        <rFont val="新細明體"/>
        <family val="2"/>
        <charset val="136"/>
        <scheme val="minor"/>
      </rPr>
      <t xml:space="preserve"> 
23:16 AT2跳RS_Kink2  按完ok後接著跳第二站針座:請更換  已通值班,值班正在遠端處理 R1.R2.R3原數據為100586,工程更改歸零,目前正常作業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</si>
  <si>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LBT03</t>
    </r>
    <r>
      <rPr>
        <sz val="12"/>
        <color theme="1"/>
        <rFont val="新細明體"/>
        <family val="2"/>
        <charset val="136"/>
        <scheme val="minor"/>
      </rPr>
      <t xml:space="preserve">
08:41 做監控溫度過高24.9
20:22 AT2 跳晶粒掃描不足 此Bar條正常無異常 掃描該Bar條的起始位置與該Bar條的起始位置不同導致掃描數量有缺漏 待工程處理
21:35 無故停機(機台綠燈無做動)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</si>
  <si>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LBT04</t>
    </r>
    <r>
      <rPr>
        <sz val="12"/>
        <color theme="1"/>
        <rFont val="新細明體"/>
        <family val="2"/>
        <charset val="136"/>
        <scheme val="minor"/>
      </rPr>
      <t xml:space="preserve">
22:12 跳出 測試機逾時 異常
QT368848-B2573137
1EA7-1E88(1E98異常晶粒 已單獨放置於Tray盒在異常品氮氣櫃)
已請工程處理完成  暫Hold原因:測試機逾時 異常 處長指示暫扣勿過站 待明日處理</t>
    </r>
    <phoneticPr fontId="1" type="noConversion"/>
  </si>
  <si>
    <r>
      <t xml:space="preserve">LBT03
</t>
    </r>
    <r>
      <rPr>
        <sz val="12"/>
        <color theme="1"/>
        <rFont val="新細明體"/>
        <family val="1"/>
        <charset val="136"/>
        <scheme val="minor"/>
      </rPr>
      <t xml:space="preserve">
23:30 AT2跳找不到Bar條(噴飛)
03:27 AT2跳找不到Bar條(翻面 有影片)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</si>
  <si>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LBT03</t>
    </r>
    <r>
      <rPr>
        <sz val="12"/>
        <color theme="1"/>
        <rFont val="新細明體"/>
        <family val="2"/>
        <charset val="136"/>
        <scheme val="minor"/>
      </rPr>
      <t xml:space="preserve">
 04:01 QT367175-B2561889 發生找不到Bar條異常訊息
仔細查看為疊晶 已處理完成繼續作業</t>
    </r>
    <phoneticPr fontId="1" type="noConversion"/>
  </si>
  <si>
    <t>LBT04</t>
  </si>
  <si>
    <t>L</t>
    <phoneticPr fontId="1" type="noConversion"/>
  </si>
  <si>
    <t>R</t>
    <phoneticPr fontId="1" type="noConversion"/>
  </si>
  <si>
    <t>60K</t>
    <phoneticPr fontId="1" type="noConversion"/>
  </si>
  <si>
    <t>50K</t>
    <phoneticPr fontId="1" type="noConversion"/>
  </si>
  <si>
    <t>34K</t>
  </si>
  <si>
    <t>17K</t>
  </si>
  <si>
    <t>93K</t>
    <phoneticPr fontId="1" type="noConversion"/>
  </si>
  <si>
    <t>80K</t>
    <phoneticPr fontId="1" type="noConversion"/>
  </si>
  <si>
    <t>機台針數紀錄</t>
    <phoneticPr fontId="1" type="noConversion"/>
  </si>
  <si>
    <t>59K</t>
    <phoneticPr fontId="1" type="noConversion"/>
  </si>
  <si>
    <t>5K</t>
    <phoneticPr fontId="1" type="noConversion"/>
  </si>
  <si>
    <t>LBT04數據確認 是否要多做</t>
    <phoneticPr fontId="1" type="noConversion"/>
  </si>
  <si>
    <t>更換日期</t>
    <phoneticPr fontId="1" type="noConversion"/>
  </si>
  <si>
    <t>待確認</t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</si>
  <si>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 01</t>
    </r>
    <r>
      <rPr>
        <sz val="12"/>
        <color theme="1"/>
        <rFont val="新細明體"/>
        <family val="2"/>
        <charset val="136"/>
        <scheme val="minor"/>
      </rPr>
      <t xml:space="preserve">
QT370226_B2602757這片bar條嚴重歪斜(前兩片正常)，
有些甚至翻面黏在藍膜上，夜班工程表示可能是吸嘴有高低差，
並指示先停機。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</si>
  <si>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 03</t>
    </r>
    <r>
      <rPr>
        <sz val="12"/>
        <color theme="1"/>
        <rFont val="新細明體"/>
        <family val="2"/>
        <charset val="136"/>
        <scheme val="minor"/>
      </rPr>
      <t xml:space="preserve">
跳過一次RS-K2，AT1翻過一次面；
AT2頻繁跳「測試逾時異常，LD-SMU參數設定錯誤」，
經夜班工程指示重開軟體兩次仍無法排除。夜班工程表示AT2的NI機箱今日已斷線多次，
可能須檢查硬體是否要檢修。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</si>
  <si>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 04</t>
    </r>
    <r>
      <rPr>
        <sz val="12"/>
        <color theme="1"/>
        <rFont val="新細明體"/>
        <family val="2"/>
        <charset val="136"/>
        <scheme val="minor"/>
      </rPr>
      <t xml:space="preserve">
AT1的Bar條噴飛過兩次。</t>
    </r>
    <phoneticPr fontId="1" type="noConversion"/>
  </si>
  <si>
    <t>QT367252</t>
    <phoneticPr fontId="1" type="noConversion"/>
  </si>
  <si>
    <t>B2602089</t>
    <phoneticPr fontId="1" type="noConversion"/>
  </si>
  <si>
    <t>NA</t>
    <phoneticPr fontId="1" type="noConversion"/>
  </si>
  <si>
    <t>X</t>
    <phoneticPr fontId="1" type="noConversion"/>
  </si>
  <si>
    <t>20250512(L/R)</t>
    <phoneticPr fontId="1" type="noConversion"/>
  </si>
  <si>
    <t>20250515(R)</t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</si>
  <si>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LBT01</t>
    </r>
    <r>
      <rPr>
        <sz val="12"/>
        <color theme="1"/>
        <rFont val="新細明體"/>
        <family val="2"/>
        <charset val="136"/>
        <scheme val="minor"/>
      </rPr>
      <t xml:space="preserve">
QT368889-B2607793 兩條Bar異常，原由：機台作業完成時，人員發現28條Bar，機台實際只掃描出26條，當下人員第二次掃描將黑盒內剩餘2條Bar載入重新掃描(結果只掃瞄出1條)，吸嘴將Bar條放到AT1平台時忽然噴飛，找了許久依然找不到，第三次將Bar條放入機台重新掃描發現Bar條偏黑掃不到，無法作業，目前只能先將做好的26條Bar Clear Bin，先做下一盒
※此盒1條噴飛(找不到)、1條放回黑盒內(未作業)，待工程處理
05/22 03:45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</si>
  <si>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LBT04</t>
    </r>
    <r>
      <rPr>
        <sz val="12"/>
        <color theme="1"/>
        <rFont val="新細明體"/>
        <family val="1"/>
        <charset val="136"/>
        <scheme val="minor"/>
      </rPr>
      <t xml:space="preserve">
掉BAR1-2位置~ 但軟體顯示有黏上去實際為掉落在AT1下面鋪好的藍膜上 
05/22 08:27</t>
    </r>
    <phoneticPr fontId="1" type="noConversion"/>
  </si>
  <si>
    <t>LBT系列要觀察溫控  紀錄機台跟手持式溫動多少</t>
    <phoneticPr fontId="1" type="noConversion"/>
  </si>
  <si>
    <t>LBT01 QT368889-B2607793 有一盒要要補一條 斷一條再想怎做</t>
    <phoneticPr fontId="1" type="noConversion"/>
  </si>
  <si>
    <t>QT370336-B2608553 數量不符 待工程處理(就是藍膜有空一格那片)</t>
    <phoneticPr fontId="1" type="noConversion"/>
  </si>
  <si>
    <t>QT368301_B2607823 clearbin失敗(LBT01)</t>
    <phoneticPr fontId="1" type="noConversion"/>
  </si>
  <si>
    <t>機台顯示</t>
    <phoneticPr fontId="1" type="noConversion"/>
  </si>
  <si>
    <t>載台</t>
    <phoneticPr fontId="1" type="noConversion"/>
  </si>
  <si>
    <t>要拿兩盒根據以下順序 2-2 1-2 4-2 做業讓研發看過數據
預計坐業時間
批號: QT368867  B2608691 B2608693
進度: 
2-2
5/22完成第一盒 B2608691
5/23完成第二盒 B2608693
1-2
5/23完成第一盒 B2608691
5/26完成第二盒 B2608693
4-2
5/26完成第一盒 B2608691
5/27完成第二盒 B2608693</t>
    <phoneticPr fontId="1" type="noConversion"/>
  </si>
  <si>
    <t>4-2有生產的全部都要先撈出來
LBT04/hold
QT368224
QT364559
QT365358
QT368181
QT368875
QT368062</t>
    <phoneticPr fontId="1" type="noConversion"/>
  </si>
  <si>
    <t>差值</t>
    <phoneticPr fontId="1" type="noConversion"/>
  </si>
  <si>
    <t>LBT01</t>
  </si>
  <si>
    <t>S1</t>
    <phoneticPr fontId="1" type="noConversion"/>
  </si>
  <si>
    <t>S2</t>
    <phoneticPr fontId="1" type="noConversion"/>
  </si>
  <si>
    <t>手持</t>
    <phoneticPr fontId="1" type="noConversion"/>
  </si>
  <si>
    <t>溫度紀錄表</t>
    <phoneticPr fontId="1" type="noConversion"/>
  </si>
  <si>
    <t>QT368846</t>
    <phoneticPr fontId="1" type="noConversion"/>
  </si>
  <si>
    <t>B2607947</t>
    <phoneticPr fontId="1" type="noConversion"/>
  </si>
  <si>
    <t>QT368846 B2607947良率低於40趴待整批做業完寄信處理</t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</si>
  <si>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查LBT04掉Bar</t>
    </r>
    <r>
      <rPr>
        <sz val="12"/>
        <color theme="1"/>
        <rFont val="新細明體"/>
        <family val="2"/>
        <charset val="136"/>
        <scheme val="minor"/>
      </rPr>
      <t xml:space="preserve">
哪一個載台掉落?
0D63,0,1,24.1000003814697,24,</t>
    </r>
    <r>
      <rPr>
        <b/>
        <sz val="12"/>
        <color theme="1"/>
        <rFont val="新細明體"/>
        <family val="1"/>
        <charset val="136"/>
        <scheme val="minor"/>
      </rPr>
      <t>Stage1</t>
    </r>
    <r>
      <rPr>
        <sz val="12"/>
        <color theme="1"/>
        <rFont val="新細明體"/>
        <family val="2"/>
        <charset val="136"/>
        <scheme val="minor"/>
      </rPr>
      <t xml:space="preserve">
0363,2,5,24.1000003814697,24,</t>
    </r>
    <r>
      <rPr>
        <b/>
        <sz val="12"/>
        <color theme="1"/>
        <rFont val="新細明體"/>
        <family val="1"/>
        <charset val="136"/>
        <scheme val="minor"/>
      </rPr>
      <t>Stage1</t>
    </r>
    <r>
      <rPr>
        <sz val="12"/>
        <color theme="1"/>
        <rFont val="新細明體"/>
        <family val="2"/>
        <charset val="136"/>
        <scheme val="minor"/>
      </rPr>
      <t xml:space="preserve">
吸嘴高度? 研發調整過
真空值太小? -10 目前掉落位子疑似靠近載台
載台吸真空太大? 流程都一樣如果是該原因應該載台二也會
</t>
    </r>
    <r>
      <rPr>
        <b/>
        <sz val="12"/>
        <color theme="1"/>
        <rFont val="新細明體"/>
        <family val="1"/>
        <charset val="136"/>
        <scheme val="minor"/>
      </rPr>
      <t xml:space="preserve">5/21 調整真空值:-15
5/22 換成載台2掉bar 預計調整出料挑揀高度 
5/22 目前調整真空值-20 推bar再多一點0.02 吸料位置更置中
5/23 預計增加吸真空延遲時間 調高真空值 -25
5/23 調高真空值 -35 持續觀察中
5/26 維持真空值 -35 持續觀察中
5/27 維持真空直 -35 持續觀察中
</t>
    </r>
    <r>
      <rPr>
        <sz val="12"/>
        <color theme="1"/>
        <rFont val="新細明體"/>
        <family val="2"/>
        <charset val="136"/>
        <scheme val="minor"/>
      </rPr>
      <t xml:space="preserve">
</t>
    </r>
    <phoneticPr fontId="1" type="noConversion"/>
  </si>
  <si>
    <t>LBT03 QT368857-B2607801  
OCR : 1E85,1E84,1E83,1E82 
外觀四顆良品 但沒有點測針痕 目前沒反綠 待工程指示</t>
    <phoneticPr fontId="1" type="noConversion"/>
  </si>
  <si>
    <t>LBT03
QT368907-B2609167 跳出異常 Exception TrayandPP，MES無作業檔，
待整批結束HOLD貨，等工程處理</t>
    <phoneticPr fontId="1" type="noConversion"/>
  </si>
  <si>
    <t>LBT02 軟體更新 調整出料位子</t>
    <phoneticPr fontId="1" type="noConversion"/>
  </si>
  <si>
    <t>PBBT表單紀錄</t>
    <phoneticPr fontId="1" type="noConversion"/>
  </si>
  <si>
    <t>追蹤4-2分析</t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</si>
  <si>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關於新版吸嘴進度</t>
    </r>
    <r>
      <rPr>
        <sz val="12"/>
        <color theme="1"/>
        <rFont val="新細明體"/>
        <family val="2"/>
        <charset val="136"/>
        <scheme val="minor"/>
      </rPr>
      <t xml:space="preserve">
1.新的吸嘴上週已發料預計最快下周五(6/6號)到貨
2.料到隔天進行更換如遇假日順延到下個工作天
3.工時預計兩人四小時(含調整點位電控改線)
4.共5台需要施作 一天兩台 預計2.5天完工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</si>
  <si>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關於溫控韌體更新</t>
    </r>
    <r>
      <rPr>
        <sz val="12"/>
        <color theme="1"/>
        <rFont val="新細明體"/>
        <family val="2"/>
        <charset val="136"/>
        <scheme val="minor"/>
      </rPr>
      <t xml:space="preserve">
1.韌體尚未進行機台測試 
2.已回報可以先用LBT05/06先進行更新測試待研發確認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</si>
  <si>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關於LBT02溫度</t>
    </r>
    <r>
      <rPr>
        <sz val="12"/>
        <color theme="1"/>
        <rFont val="新細明體"/>
        <family val="2"/>
        <charset val="136"/>
        <scheme val="minor"/>
      </rPr>
      <t xml:space="preserve">
1.機台可以調控上下限區間但無法單獨設定
2.目前只能0.5 =&gt; 0.4 機台溫度目前在下限23.6</t>
    </r>
    <phoneticPr fontId="1" type="noConversion"/>
  </si>
  <si>
    <t>LBT/06 軟體更新 調整出料位子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</si>
</sst>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24"/>
      <color theme="1"/>
      <name val="新細明體"/>
      <family val="2"/>
      <charset val="136"/>
      <scheme val="minor"/>
    </font>
    <font>
      <sz val="22"/>
      <color theme="1"/>
      <name val="新細明體"/>
      <family val="2"/>
      <charset val="136"/>
      <scheme val="minor"/>
    </font>
    <font>
      <sz val="14"/>
      <color theme="1"/>
      <name val="新細明體"/>
      <family val="2"/>
      <charset val="136"/>
      <scheme val="minor"/>
    </font>
    <font>
      <sz val="14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4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20"/>
      <color theme="1"/>
      <name val="新細明體"/>
      <family val="1"/>
      <charset val="136"/>
      <scheme val="minor"/>
    </font>
    <font>
      <b/>
      <sz val="20"/>
      <color theme="1"/>
      <name val="新細明體"/>
      <family val="1"/>
      <charset val="136"/>
      <scheme val="minor"/>
    </font>
    <font>
      <b/>
      <sz val="22"/>
      <color theme="1"/>
      <name val="新細明體"/>
      <family val="1"/>
      <charset val="136"/>
      <scheme val="minor"/>
    </font>
    <font>
      <b/>
      <sz val="16"/>
      <color theme="1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0" fontId="5" fillId="3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0" fontId="5" fillId="0" borderId="0" xfId="0" applyFont="1">
      <alignment vertical="center"/>
    </xf>
    <xf numFmtId="10" fontId="5" fillId="0" borderId="2" xfId="0" applyNumberFormat="1" applyFont="1" applyBorder="1" applyAlignment="1">
      <alignment horizontal="center" vertical="center"/>
    </xf>
    <xf numFmtId="9" fontId="5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8" fillId="0" borderId="0" xfId="2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176" fontId="9" fillId="0" borderId="0" xfId="1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9" fontId="9" fillId="0" borderId="0" xfId="0" applyNumberFormat="1" applyFont="1" applyAlignment="1">
      <alignment horizontal="center" vertical="center"/>
    </xf>
    <xf numFmtId="0" fontId="0" fillId="0" borderId="8" xfId="0" applyBorder="1">
      <alignment vertical="center"/>
    </xf>
    <xf numFmtId="0" fontId="3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176" fontId="5" fillId="0" borderId="0" xfId="1" applyNumberFormat="1" applyFont="1" applyBorder="1" applyAlignment="1">
      <alignment horizontal="center" vertical="center"/>
    </xf>
    <xf numFmtId="9" fontId="5" fillId="0" borderId="0" xfId="0" applyNumberFormat="1" applyFont="1">
      <alignment vertical="center"/>
    </xf>
    <xf numFmtId="0" fontId="9" fillId="0" borderId="1" xfId="0" applyFont="1" applyBorder="1" applyAlignment="1">
      <alignment vertical="center" wrapText="1"/>
    </xf>
    <xf numFmtId="0" fontId="12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12" fillId="0" borderId="0" xfId="0" applyFont="1" applyAlignment="1">
      <alignment vertical="center" wrapText="1"/>
    </xf>
    <xf numFmtId="176" fontId="5" fillId="3" borderId="1" xfId="1" applyNumberFormat="1" applyFont="1" applyFill="1" applyBorder="1" applyAlignment="1">
      <alignment horizontal="center" vertical="center"/>
    </xf>
    <xf numFmtId="176" fontId="5" fillId="0" borderId="0" xfId="1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4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</cellXfs>
  <cellStyles count="3">
    <cellStyle name="一般" xfId="0" builtinId="0"/>
    <cellStyle name="百分比" xfId="1" builtinId="5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8713</xdr:colOff>
      <xdr:row>0</xdr:row>
      <xdr:rowOff>0</xdr:rowOff>
    </xdr:from>
    <xdr:to>
      <xdr:col>6</xdr:col>
      <xdr:colOff>445777</xdr:colOff>
      <xdr:row>3</xdr:row>
      <xdr:rowOff>140970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96BE0565-EADE-CBFE-FFE8-36E140C0C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9413" y="0"/>
          <a:ext cx="2269674" cy="3025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13505</xdr:colOff>
      <xdr:row>18</xdr:row>
      <xdr:rowOff>7620</xdr:rowOff>
    </xdr:from>
    <xdr:to>
      <xdr:col>9</xdr:col>
      <xdr:colOff>66673</xdr:colOff>
      <xdr:row>22</xdr:row>
      <xdr:rowOff>179070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B88DC420-06E9-7509-E4BF-4930F5FD0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4205" y="11323320"/>
          <a:ext cx="3705053" cy="278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BsyXDVHKy3Jy23_7_GipzjtqoqZvwhXCRUvjN5xOgJw/edit?gid=0" TargetMode="External"/><Relationship Id="rId2" Type="http://schemas.openxmlformats.org/officeDocument/2006/relationships/hyperlink" Target="mailto:gary_kuo@fittech.com.tw" TargetMode="External"/><Relationship Id="rId1" Type="http://schemas.openxmlformats.org/officeDocument/2006/relationships/hyperlink" Target="https://docs.google.com/spreadsheets/d/18diCeKlIoCgUFIzr4aqMz2v12kPTE3XCp4vwZGjHhtE/edit?gid=20728333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32F80-ECE0-4F7F-9766-693EEFCDF792}">
  <dimension ref="A1:E42"/>
  <sheetViews>
    <sheetView tabSelected="1" zoomScaleNormal="100" workbookViewId="0">
      <selection activeCell="A42" sqref="A42"/>
    </sheetView>
  </sheetViews>
  <sheetFormatPr defaultRowHeight="16.5" x14ac:dyDescent="0.25"/>
  <cols>
    <col min="1" max="1" width="74.25" bestFit="1" customWidth="1"/>
    <col min="2" max="2" width="36.125" bestFit="1" customWidth="1"/>
  </cols>
  <sheetData>
    <row r="1" spans="1:5" ht="30" x14ac:dyDescent="0.25">
      <c r="A1" s="42" t="s">
        <v>14</v>
      </c>
      <c r="B1" s="39">
        <v>20250513</v>
      </c>
      <c r="E1" s="2" t="s">
        <v>16</v>
      </c>
    </row>
    <row r="2" spans="1:5" x14ac:dyDescent="0.25">
      <c r="A2" s="17"/>
      <c r="B2" s="2"/>
    </row>
    <row r="3" spans="1:5" x14ac:dyDescent="0.25">
      <c r="A3" s="51"/>
      <c r="B3" s="51"/>
    </row>
    <row r="4" spans="1:5" x14ac:dyDescent="0.25">
      <c r="A4" s="32" t="s">
        <v>43</v>
      </c>
      <c r="B4" s="2" t="s">
        <v>76</v>
      </c>
    </row>
    <row r="5" spans="1:5" x14ac:dyDescent="0.25">
      <c r="A5" s="17"/>
      <c r="B5" s="2"/>
    </row>
    <row r="6" spans="1:5" x14ac:dyDescent="0.25">
      <c r="A6" s="44" t="s">
        <v>74</v>
      </c>
      <c r="B6" s="2"/>
    </row>
    <row r="7" spans="1:5" x14ac:dyDescent="0.25">
      <c r="B7" s="2"/>
    </row>
    <row r="8" spans="1:5" ht="313.5" x14ac:dyDescent="0.25">
      <c r="A8" s="32" t="s">
        <v>105</v>
      </c>
      <c r="B8" s="2" t="s">
        <v>16</v>
      </c>
    </row>
    <row r="9" spans="1:5" x14ac:dyDescent="0.25">
      <c r="B9" s="2"/>
    </row>
    <row r="10" spans="1:5" ht="148.5" x14ac:dyDescent="0.25">
      <c r="A10" s="47" t="s">
        <v>95</v>
      </c>
      <c r="B10" s="2" t="s">
        <v>16</v>
      </c>
    </row>
    <row r="11" spans="1:5" x14ac:dyDescent="0.25">
      <c r="B11" s="2"/>
    </row>
    <row r="12" spans="1:5" x14ac:dyDescent="0.25">
      <c r="A12" s="44" t="s">
        <v>89</v>
      </c>
      <c r="B12" s="2" t="s">
        <v>16</v>
      </c>
    </row>
    <row r="14" spans="1:5" x14ac:dyDescent="0.25">
      <c r="A14" s="44" t="s">
        <v>88</v>
      </c>
      <c r="B14" s="2" t="s">
        <v>16</v>
      </c>
    </row>
    <row r="16" spans="1:5" x14ac:dyDescent="0.25">
      <c r="A16" s="44" t="s">
        <v>90</v>
      </c>
      <c r="B16" s="2" t="s">
        <v>16</v>
      </c>
    </row>
    <row r="18" spans="1:2" x14ac:dyDescent="0.25">
      <c r="A18" s="44" t="s">
        <v>91</v>
      </c>
      <c r="B18" s="2" t="s">
        <v>16</v>
      </c>
    </row>
    <row r="20" spans="1:2" x14ac:dyDescent="0.25">
      <c r="A20" s="44" t="s">
        <v>91</v>
      </c>
      <c r="B20" s="2" t="s">
        <v>16</v>
      </c>
    </row>
    <row r="22" spans="1:2" ht="280.5" x14ac:dyDescent="0.25">
      <c r="A22" s="47" t="s">
        <v>94</v>
      </c>
      <c r="B22" s="2" t="s">
        <v>16</v>
      </c>
    </row>
    <row r="24" spans="1:2" x14ac:dyDescent="0.25">
      <c r="A24" s="44" t="s">
        <v>104</v>
      </c>
      <c r="B24" s="2"/>
    </row>
    <row r="25" spans="1:2" x14ac:dyDescent="0.25">
      <c r="B25" s="2"/>
    </row>
    <row r="26" spans="1:2" ht="66" x14ac:dyDescent="0.25">
      <c r="A26" s="47" t="s">
        <v>106</v>
      </c>
      <c r="B26" s="2" t="s">
        <v>16</v>
      </c>
    </row>
    <row r="27" spans="1:2" x14ac:dyDescent="0.25">
      <c r="B27" s="2"/>
    </row>
    <row r="28" spans="1:2" ht="49.5" x14ac:dyDescent="0.25">
      <c r="A28" s="47" t="s">
        <v>107</v>
      </c>
      <c r="B28" s="2" t="s">
        <v>16</v>
      </c>
    </row>
    <row r="29" spans="1:2" x14ac:dyDescent="0.25">
      <c r="B29" s="2"/>
    </row>
    <row r="30" spans="1:2" x14ac:dyDescent="0.25">
      <c r="A30" s="44" t="s">
        <v>108</v>
      </c>
      <c r="B30" s="2" t="s">
        <v>16</v>
      </c>
    </row>
    <row r="32" spans="1:2" x14ac:dyDescent="0.25">
      <c r="A32" s="44" t="s">
        <v>114</v>
      </c>
      <c r="B32" s="2" t="s">
        <v>16</v>
      </c>
    </row>
    <row r="34" spans="1:2" x14ac:dyDescent="0.25">
      <c r="A34" s="44" t="s">
        <v>109</v>
      </c>
      <c r="B34" s="2"/>
    </row>
    <row r="36" spans="1:2" x14ac:dyDescent="0.25">
      <c r="A36" s="44" t="s">
        <v>110</v>
      </c>
      <c r="B36" s="2" t="s">
        <v>16</v>
      </c>
    </row>
    <row r="38" spans="1:2" ht="99" x14ac:dyDescent="0.25">
      <c r="A38" s="23" t="s">
        <v>111</v>
      </c>
      <c r="B38" s="2"/>
    </row>
    <row r="39" spans="1:2" x14ac:dyDescent="0.25">
      <c r="B39" s="2"/>
    </row>
    <row r="40" spans="1:2" ht="70.5" customHeight="1" x14ac:dyDescent="0.25">
      <c r="A40" s="23" t="s">
        <v>112</v>
      </c>
      <c r="B40" s="2"/>
    </row>
    <row r="42" spans="1:2" ht="66" x14ac:dyDescent="0.25">
      <c r="A42" s="23" t="s">
        <v>113</v>
      </c>
    </row>
  </sheetData>
  <mergeCells count="1">
    <mergeCell ref="A3:B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04C88-AE17-4185-92FD-A4219F45E9D2}">
  <dimension ref="A1:K10"/>
  <sheetViews>
    <sheetView workbookViewId="0">
      <selection activeCell="C12" sqref="C12"/>
    </sheetView>
  </sheetViews>
  <sheetFormatPr defaultRowHeight="16.5" x14ac:dyDescent="0.25"/>
  <cols>
    <col min="1" max="1" width="14.125" bestFit="1" customWidth="1"/>
    <col min="3" max="3" width="7.75" bestFit="1" customWidth="1"/>
    <col min="4" max="4" width="14.125" bestFit="1" customWidth="1"/>
    <col min="5" max="5" width="35.5" customWidth="1"/>
    <col min="6" max="6" width="7.75" bestFit="1" customWidth="1"/>
    <col min="7" max="7" width="8.875" customWidth="1"/>
    <col min="11" max="11" width="10.625" bestFit="1" customWidth="1"/>
  </cols>
  <sheetData>
    <row r="1" spans="1:11" ht="21" x14ac:dyDescent="0.25">
      <c r="A1" s="27" t="s">
        <v>38</v>
      </c>
      <c r="B1" s="28" t="s">
        <v>37</v>
      </c>
      <c r="C1" s="28" t="s">
        <v>39</v>
      </c>
      <c r="D1" s="28" t="s">
        <v>40</v>
      </c>
      <c r="E1" s="28" t="s">
        <v>41</v>
      </c>
      <c r="F1" s="27" t="s">
        <v>42</v>
      </c>
    </row>
    <row r="2" spans="1:11" x14ac:dyDescent="0.25">
      <c r="A2" s="2" t="s">
        <v>33</v>
      </c>
      <c r="B2" s="2">
        <v>2</v>
      </c>
      <c r="C2" s="2"/>
      <c r="D2" s="2"/>
      <c r="K2" s="2"/>
    </row>
    <row r="3" spans="1:11" x14ac:dyDescent="0.25">
      <c r="A3" s="2" t="s">
        <v>34</v>
      </c>
      <c r="B3" s="2">
        <v>1</v>
      </c>
      <c r="C3" s="2"/>
      <c r="D3" s="2"/>
    </row>
    <row r="4" spans="1:11" x14ac:dyDescent="0.25">
      <c r="A4" s="2" t="s">
        <v>35</v>
      </c>
      <c r="B4" s="2">
        <v>2</v>
      </c>
      <c r="C4" s="2"/>
      <c r="D4" s="2"/>
    </row>
    <row r="5" spans="1:11" x14ac:dyDescent="0.25">
      <c r="A5" s="2" t="s">
        <v>36</v>
      </c>
      <c r="B5" s="2">
        <v>1</v>
      </c>
      <c r="C5" s="2"/>
      <c r="D5" s="2"/>
    </row>
    <row r="10" spans="1:11" x14ac:dyDescent="0.25">
      <c r="A10" s="2" t="s">
        <v>44</v>
      </c>
      <c r="B10" s="2">
        <f>SUM(B2:B5)</f>
        <v>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B6B0A-16BD-47ED-8088-A27FC84CC971}">
  <dimension ref="A1:U46"/>
  <sheetViews>
    <sheetView topLeftCell="A34" workbookViewId="0">
      <selection activeCell="G52" sqref="G52"/>
    </sheetView>
  </sheetViews>
  <sheetFormatPr defaultRowHeight="16.5" x14ac:dyDescent="0.25"/>
  <cols>
    <col min="1" max="1" width="11.625" bestFit="1" customWidth="1"/>
    <col min="2" max="2" width="11.25" bestFit="1" customWidth="1"/>
    <col min="3" max="3" width="9" bestFit="1" customWidth="1"/>
    <col min="4" max="4" width="8.625" bestFit="1" customWidth="1"/>
    <col min="5" max="5" width="6.625" bestFit="1" customWidth="1"/>
    <col min="7" max="7" width="12.375" bestFit="1" customWidth="1"/>
    <col min="8" max="8" width="11.625" bestFit="1" customWidth="1"/>
    <col min="9" max="9" width="11.25" bestFit="1" customWidth="1"/>
    <col min="11" max="11" width="6.625" bestFit="1" customWidth="1"/>
    <col min="12" max="12" width="10.5" customWidth="1"/>
    <col min="13" max="13" width="12.375" bestFit="1" customWidth="1"/>
    <col min="14" max="14" width="11.75" bestFit="1" customWidth="1"/>
    <col min="15" max="15" width="9" bestFit="1" customWidth="1"/>
    <col min="16" max="16" width="7.75" bestFit="1" customWidth="1"/>
    <col min="17" max="17" width="6.625" bestFit="1" customWidth="1"/>
    <col min="18" max="18" width="7.75" bestFit="1" customWidth="1"/>
    <col min="19" max="19" width="8.5" bestFit="1" customWidth="1"/>
    <col min="20" max="20" width="9" bestFit="1" customWidth="1"/>
  </cols>
  <sheetData>
    <row r="1" spans="1:21" x14ac:dyDescent="0.25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2" spans="1:21" x14ac:dyDescent="0.25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</row>
    <row r="4" spans="1:21" x14ac:dyDescent="0.25">
      <c r="C4" s="1"/>
    </row>
    <row r="5" spans="1:21" ht="19.5" x14ac:dyDescent="0.25">
      <c r="A5" s="52" t="s">
        <v>0</v>
      </c>
      <c r="B5" s="52"/>
      <c r="C5" s="52"/>
      <c r="D5" s="52"/>
      <c r="E5" s="52"/>
      <c r="G5" s="52" t="s">
        <v>0</v>
      </c>
      <c r="H5" s="52"/>
      <c r="I5" s="52"/>
      <c r="J5" s="52"/>
      <c r="K5" s="52"/>
    </row>
    <row r="6" spans="1:21" ht="19.5" x14ac:dyDescent="0.25">
      <c r="A6" s="3" t="s">
        <v>3</v>
      </c>
      <c r="B6" s="3" t="s">
        <v>4</v>
      </c>
      <c r="C6" s="3" t="s">
        <v>5</v>
      </c>
      <c r="D6" s="3" t="s">
        <v>6</v>
      </c>
      <c r="E6" s="3" t="s">
        <v>19</v>
      </c>
      <c r="G6" s="3" t="s">
        <v>3</v>
      </c>
      <c r="H6" s="3" t="s">
        <v>4</v>
      </c>
      <c r="I6" s="3" t="s">
        <v>5</v>
      </c>
      <c r="J6" s="3" t="s">
        <v>6</v>
      </c>
      <c r="K6" s="3" t="s">
        <v>19</v>
      </c>
    </row>
    <row r="7" spans="1:21" ht="19.5" x14ac:dyDescent="0.25">
      <c r="A7" s="53" t="s">
        <v>17</v>
      </c>
      <c r="B7" s="6" t="s">
        <v>18</v>
      </c>
      <c r="C7" s="7">
        <v>0.58679999999999999</v>
      </c>
      <c r="D7" s="7">
        <v>0.12509999999999999</v>
      </c>
      <c r="E7" s="55" t="s">
        <v>16</v>
      </c>
      <c r="G7" s="53" t="s">
        <v>20</v>
      </c>
      <c r="H7" s="18" t="s">
        <v>1</v>
      </c>
      <c r="I7" s="7">
        <v>0.49840000000000001</v>
      </c>
      <c r="J7" s="7">
        <v>0.18740000000000001</v>
      </c>
      <c r="K7" s="65" t="s">
        <v>32</v>
      </c>
      <c r="L7" s="2"/>
    </row>
    <row r="8" spans="1:21" ht="19.5" x14ac:dyDescent="0.25">
      <c r="A8" s="54"/>
      <c r="B8" s="4" t="s">
        <v>18</v>
      </c>
      <c r="C8" s="5">
        <v>0.64880000000000004</v>
      </c>
      <c r="D8" s="5">
        <v>0</v>
      </c>
      <c r="E8" s="56"/>
      <c r="G8" s="70"/>
      <c r="H8" s="4" t="s">
        <v>24</v>
      </c>
      <c r="I8" s="5">
        <v>0.63729999999999998</v>
      </c>
      <c r="J8" s="5">
        <v>3.0999999999999999E-3</v>
      </c>
      <c r="K8" s="65"/>
      <c r="P8" s="11"/>
      <c r="Q8" s="11"/>
      <c r="R8" s="11"/>
      <c r="S8" s="11"/>
      <c r="T8" s="11"/>
      <c r="U8" s="11"/>
    </row>
    <row r="9" spans="1:21" ht="16.5" customHeight="1" x14ac:dyDescent="0.25">
      <c r="G9" s="70"/>
      <c r="H9" s="71"/>
      <c r="I9" s="72"/>
      <c r="J9" s="73"/>
      <c r="K9" s="65"/>
      <c r="P9" s="12"/>
      <c r="Q9" s="12"/>
      <c r="R9" s="12"/>
      <c r="S9" s="12"/>
      <c r="T9" s="12"/>
      <c r="U9" s="12"/>
    </row>
    <row r="10" spans="1:21" ht="19.5" x14ac:dyDescent="0.25">
      <c r="G10" s="70"/>
      <c r="H10" s="6" t="s">
        <v>2</v>
      </c>
      <c r="I10" s="7">
        <v>0.4763</v>
      </c>
      <c r="J10" s="7">
        <v>0.27289999999999998</v>
      </c>
      <c r="K10" s="65"/>
      <c r="P10" s="14"/>
      <c r="Q10" s="12"/>
      <c r="R10" s="12"/>
      <c r="S10" s="13"/>
      <c r="T10" s="13"/>
      <c r="U10" s="51"/>
    </row>
    <row r="11" spans="1:21" ht="19.5" x14ac:dyDescent="0.25">
      <c r="G11" s="70"/>
      <c r="H11" s="4" t="s">
        <v>2</v>
      </c>
      <c r="I11" s="5">
        <v>0.65049999999999997</v>
      </c>
      <c r="J11" s="5">
        <v>2.0999999999999999E-3</v>
      </c>
      <c r="K11" s="65"/>
      <c r="P11" s="14"/>
      <c r="Q11" s="12"/>
      <c r="R11" s="12"/>
      <c r="S11" s="13"/>
      <c r="T11" s="13"/>
      <c r="U11" s="51"/>
    </row>
    <row r="12" spans="1:21" ht="16.149999999999999" customHeight="1" x14ac:dyDescent="0.25">
      <c r="G12" s="70"/>
      <c r="H12" s="71"/>
      <c r="I12" s="72"/>
      <c r="J12" s="73"/>
      <c r="K12" s="65"/>
    </row>
    <row r="13" spans="1:21" ht="19.5" x14ac:dyDescent="0.25">
      <c r="G13" s="70"/>
      <c r="H13" s="18" t="s">
        <v>7</v>
      </c>
      <c r="I13" s="7">
        <v>0.57369999999999999</v>
      </c>
      <c r="J13" s="8">
        <v>0.14000000000000001</v>
      </c>
      <c r="K13" s="65"/>
    </row>
    <row r="14" spans="1:21" ht="16.149999999999999" customHeight="1" x14ac:dyDescent="0.25">
      <c r="G14" s="54"/>
      <c r="H14" s="4" t="s">
        <v>7</v>
      </c>
      <c r="I14" s="5">
        <v>0.67300000000000004</v>
      </c>
      <c r="J14" s="5">
        <v>1E-3</v>
      </c>
      <c r="K14" s="65"/>
    </row>
    <row r="18" spans="1:19" ht="16.149999999999999" customHeight="1" x14ac:dyDescent="0.25">
      <c r="A18" s="60" t="s">
        <v>8</v>
      </c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26"/>
      <c r="S18" s="26"/>
    </row>
    <row r="19" spans="1:19" ht="16.149999999999999" customHeight="1" x14ac:dyDescent="0.25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26"/>
      <c r="S19" s="26"/>
    </row>
    <row r="22" spans="1:19" ht="19.5" x14ac:dyDescent="0.25">
      <c r="A22" s="52" t="s">
        <v>8</v>
      </c>
      <c r="B22" s="52"/>
      <c r="C22" s="52"/>
      <c r="D22" s="52"/>
      <c r="E22" s="52"/>
      <c r="F22" s="2"/>
      <c r="G22" s="67" t="s">
        <v>8</v>
      </c>
      <c r="H22" s="68"/>
      <c r="I22" s="68"/>
      <c r="J22" s="68"/>
      <c r="K22" s="69"/>
      <c r="M22" s="66" t="s">
        <v>8</v>
      </c>
      <c r="N22" s="66"/>
      <c r="O22" s="66"/>
      <c r="P22" s="66"/>
      <c r="Q22" s="66"/>
    </row>
    <row r="23" spans="1:19" ht="16.5" customHeight="1" x14ac:dyDescent="0.25">
      <c r="A23" s="3" t="s">
        <v>3</v>
      </c>
      <c r="B23" s="3" t="s">
        <v>4</v>
      </c>
      <c r="C23" s="3" t="s">
        <v>5</v>
      </c>
      <c r="D23" s="3" t="s">
        <v>6</v>
      </c>
      <c r="E23" s="3" t="s">
        <v>19</v>
      </c>
      <c r="F23" s="2"/>
      <c r="G23" s="10" t="s">
        <v>3</v>
      </c>
      <c r="H23" s="10" t="s">
        <v>4</v>
      </c>
      <c r="I23" s="10" t="s">
        <v>5</v>
      </c>
      <c r="J23" s="10" t="s">
        <v>6</v>
      </c>
      <c r="K23" s="3" t="s">
        <v>19</v>
      </c>
      <c r="M23" s="10" t="s">
        <v>3</v>
      </c>
      <c r="N23" s="10" t="s">
        <v>4</v>
      </c>
      <c r="O23" s="3" t="s">
        <v>21</v>
      </c>
      <c r="P23" s="3" t="s">
        <v>22</v>
      </c>
      <c r="Q23" s="3" t="s">
        <v>19</v>
      </c>
      <c r="R23" s="21"/>
      <c r="S23" s="20"/>
    </row>
    <row r="24" spans="1:19" ht="19.5" x14ac:dyDescent="0.25">
      <c r="A24" s="61" t="s">
        <v>13</v>
      </c>
      <c r="B24" s="6" t="s">
        <v>9</v>
      </c>
      <c r="C24" s="7">
        <v>0.51880000000000004</v>
      </c>
      <c r="D24" s="7">
        <v>0.10630000000000001</v>
      </c>
      <c r="E24" s="65" t="s">
        <v>32</v>
      </c>
      <c r="F24" s="2"/>
      <c r="G24" s="53" t="s">
        <v>10</v>
      </c>
      <c r="H24" s="6" t="s">
        <v>11</v>
      </c>
      <c r="I24" s="7">
        <v>0.36680000000000001</v>
      </c>
      <c r="J24" s="7">
        <v>0.30199999999999999</v>
      </c>
      <c r="K24" s="55" t="s">
        <v>16</v>
      </c>
      <c r="M24" s="61" t="s">
        <v>23</v>
      </c>
      <c r="N24" s="6" t="s">
        <v>31</v>
      </c>
      <c r="O24" s="8">
        <v>0.53</v>
      </c>
      <c r="P24" s="36">
        <v>0.12</v>
      </c>
      <c r="Q24" s="55" t="s">
        <v>16</v>
      </c>
      <c r="R24" s="22"/>
      <c r="S24" s="20"/>
    </row>
    <row r="25" spans="1:19" ht="19.5" x14ac:dyDescent="0.25">
      <c r="A25" s="61"/>
      <c r="B25" s="4" t="s">
        <v>9</v>
      </c>
      <c r="C25" s="5">
        <v>0.60829999999999995</v>
      </c>
      <c r="D25" s="5">
        <v>2.29E-2</v>
      </c>
      <c r="E25" s="65"/>
      <c r="F25" s="2"/>
      <c r="G25" s="54"/>
      <c r="H25" s="4" t="s">
        <v>11</v>
      </c>
      <c r="I25" s="5">
        <v>0.59509999999999996</v>
      </c>
      <c r="J25" s="5">
        <v>3.7999999999999999E-2</v>
      </c>
      <c r="K25" s="56"/>
      <c r="M25" s="61"/>
      <c r="N25" s="4" t="s">
        <v>31</v>
      </c>
      <c r="O25" s="5">
        <v>0.59599999999999997</v>
      </c>
      <c r="P25" s="5">
        <v>2E-3</v>
      </c>
      <c r="Q25" s="56"/>
      <c r="R25" s="22"/>
      <c r="S25" s="20"/>
    </row>
    <row r="26" spans="1:19" ht="19.5" x14ac:dyDescent="0.25">
      <c r="A26" s="61"/>
      <c r="B26" s="62"/>
      <c r="C26" s="63"/>
      <c r="D26" s="64"/>
      <c r="E26" s="65"/>
      <c r="F26" s="2"/>
      <c r="G26" s="2"/>
      <c r="H26" s="2"/>
      <c r="I26" s="2"/>
      <c r="J26" s="2"/>
      <c r="K26" s="2"/>
      <c r="M26" s="14"/>
      <c r="N26" s="59"/>
      <c r="O26" s="59"/>
      <c r="P26" s="59"/>
      <c r="Q26" s="31"/>
      <c r="R26" s="22"/>
      <c r="S26" s="20"/>
    </row>
    <row r="27" spans="1:19" ht="19.5" x14ac:dyDescent="0.25">
      <c r="A27" s="61"/>
      <c r="B27" s="6" t="s">
        <v>15</v>
      </c>
      <c r="C27" s="7">
        <v>0.50419999999999998</v>
      </c>
      <c r="D27" s="8">
        <v>0.17</v>
      </c>
      <c r="E27" s="65"/>
      <c r="F27" s="2"/>
      <c r="G27" s="2"/>
      <c r="H27" s="2"/>
      <c r="I27" s="2"/>
      <c r="J27" s="2"/>
      <c r="K27" s="2"/>
      <c r="M27" s="14"/>
      <c r="N27" s="12"/>
      <c r="O27" s="29"/>
      <c r="P27" s="30"/>
      <c r="Q27" s="31"/>
      <c r="R27" s="22"/>
      <c r="S27" s="20"/>
    </row>
    <row r="28" spans="1:19" ht="19.5" x14ac:dyDescent="0.25">
      <c r="A28" s="61"/>
      <c r="B28" s="9" t="s">
        <v>12</v>
      </c>
      <c r="C28" s="15">
        <v>0.65280000000000005</v>
      </c>
      <c r="D28" s="16">
        <v>1.2500000000000001E-2</v>
      </c>
      <c r="E28" s="55"/>
      <c r="M28" s="14"/>
      <c r="N28" s="12"/>
      <c r="O28" s="12"/>
      <c r="P28" s="12"/>
      <c r="Q28" s="31"/>
      <c r="R28" s="22"/>
      <c r="S28" s="23"/>
    </row>
    <row r="29" spans="1:19" x14ac:dyDescent="0.25">
      <c r="A29" s="25"/>
      <c r="B29" s="25"/>
      <c r="C29" s="25"/>
      <c r="D29" s="25"/>
      <c r="E29" s="25"/>
      <c r="M29" s="21"/>
      <c r="N29" s="20"/>
      <c r="O29" s="20"/>
      <c r="P29" s="20"/>
      <c r="Q29" s="24"/>
      <c r="R29" s="22"/>
      <c r="S29" s="20"/>
    </row>
    <row r="31" spans="1:19" ht="19.5" x14ac:dyDescent="0.25">
      <c r="A31" s="66" t="s">
        <v>8</v>
      </c>
      <c r="B31" s="66"/>
      <c r="C31" s="66"/>
      <c r="D31" s="66"/>
      <c r="E31" s="66"/>
      <c r="M31" s="14"/>
      <c r="N31" s="14"/>
      <c r="O31" s="14"/>
      <c r="P31" s="14"/>
      <c r="Q31" s="14"/>
    </row>
    <row r="32" spans="1:19" ht="19.5" x14ac:dyDescent="0.25">
      <c r="A32" s="10" t="s">
        <v>3</v>
      </c>
      <c r="B32" s="10" t="s">
        <v>4</v>
      </c>
      <c r="C32" s="3" t="s">
        <v>21</v>
      </c>
      <c r="D32" s="3" t="s">
        <v>22</v>
      </c>
      <c r="E32" s="3" t="s">
        <v>19</v>
      </c>
      <c r="M32" s="14"/>
      <c r="N32" s="12"/>
      <c r="O32" s="12"/>
      <c r="P32" s="12"/>
      <c r="Q32" s="12"/>
    </row>
    <row r="33" spans="1:17" ht="19.5" x14ac:dyDescent="0.25">
      <c r="A33" s="61" t="s">
        <v>55</v>
      </c>
      <c r="B33" s="6" t="s">
        <v>56</v>
      </c>
      <c r="C33" s="8">
        <v>0.46229999999999999</v>
      </c>
      <c r="D33" s="36">
        <v>0.11</v>
      </c>
      <c r="E33" s="55" t="s">
        <v>16</v>
      </c>
      <c r="M33" s="14"/>
      <c r="N33" s="12"/>
      <c r="O33" s="29"/>
      <c r="P33" s="37"/>
      <c r="Q33" s="58"/>
    </row>
    <row r="34" spans="1:17" ht="19.5" x14ac:dyDescent="0.25">
      <c r="A34" s="61"/>
      <c r="B34" s="4" t="s">
        <v>56</v>
      </c>
      <c r="C34" s="5">
        <v>0.52390000000000003</v>
      </c>
      <c r="D34" s="5">
        <v>6.0000000000000001E-3</v>
      </c>
      <c r="E34" s="56"/>
      <c r="M34" s="14"/>
      <c r="N34" s="12"/>
      <c r="O34" s="13"/>
      <c r="P34" s="13"/>
      <c r="Q34" s="58"/>
    </row>
    <row r="36" spans="1:17" ht="19.5" x14ac:dyDescent="0.25">
      <c r="A36" s="14"/>
      <c r="B36" s="14"/>
      <c r="C36" s="14"/>
      <c r="D36" s="14"/>
      <c r="E36" s="14"/>
    </row>
    <row r="37" spans="1:17" ht="19.5" x14ac:dyDescent="0.25">
      <c r="A37" s="12"/>
      <c r="B37" s="12"/>
      <c r="C37" s="12"/>
      <c r="D37" s="12"/>
      <c r="E37" s="12"/>
    </row>
    <row r="38" spans="1:17" ht="19.5" x14ac:dyDescent="0.25">
      <c r="A38" s="14"/>
      <c r="B38" s="12"/>
      <c r="C38" s="29"/>
      <c r="D38" s="37"/>
      <c r="E38" s="31"/>
    </row>
    <row r="39" spans="1:17" x14ac:dyDescent="0.25">
      <c r="A39" s="57" t="s">
        <v>33</v>
      </c>
      <c r="B39" s="57"/>
      <c r="C39" s="57"/>
      <c r="D39" s="57"/>
      <c r="E39" s="57"/>
      <c r="F39" s="57"/>
      <c r="G39" s="57"/>
      <c r="H39" s="57"/>
      <c r="I39" s="57"/>
      <c r="J39" s="57"/>
      <c r="K39" s="57"/>
    </row>
    <row r="40" spans="1:17" x14ac:dyDescent="0.2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</row>
    <row r="43" spans="1:17" ht="19.5" x14ac:dyDescent="0.25">
      <c r="A43" s="52" t="s">
        <v>33</v>
      </c>
      <c r="B43" s="52"/>
      <c r="C43" s="52"/>
      <c r="D43" s="52"/>
      <c r="E43" s="52"/>
      <c r="G43" s="52" t="s">
        <v>33</v>
      </c>
      <c r="H43" s="52"/>
      <c r="I43" s="52"/>
      <c r="J43" s="52"/>
      <c r="K43" s="52"/>
    </row>
    <row r="44" spans="1:17" ht="19.5" x14ac:dyDescent="0.25">
      <c r="A44" s="3" t="s">
        <v>3</v>
      </c>
      <c r="B44" s="3" t="s">
        <v>4</v>
      </c>
      <c r="C44" s="3" t="s">
        <v>5</v>
      </c>
      <c r="D44" s="3" t="s">
        <v>6</v>
      </c>
      <c r="E44" s="3" t="s">
        <v>19</v>
      </c>
      <c r="G44" s="3" t="s">
        <v>3</v>
      </c>
      <c r="H44" s="3" t="s">
        <v>4</v>
      </c>
      <c r="I44" s="3" t="s">
        <v>5</v>
      </c>
      <c r="J44" s="3" t="s">
        <v>6</v>
      </c>
      <c r="K44" s="3" t="s">
        <v>19</v>
      </c>
    </row>
    <row r="45" spans="1:17" ht="19.5" x14ac:dyDescent="0.25">
      <c r="A45" s="53" t="s">
        <v>80</v>
      </c>
      <c r="B45" s="6" t="s">
        <v>81</v>
      </c>
      <c r="C45" s="7">
        <v>0.44840000000000002</v>
      </c>
      <c r="D45" s="7" t="s">
        <v>82</v>
      </c>
      <c r="E45" s="55" t="s">
        <v>83</v>
      </c>
      <c r="G45" s="53" t="s">
        <v>102</v>
      </c>
      <c r="H45" s="4" t="s">
        <v>103</v>
      </c>
      <c r="I45" s="5">
        <v>0.38109999999999999</v>
      </c>
      <c r="J45" s="5" t="s">
        <v>82</v>
      </c>
      <c r="K45" s="55"/>
    </row>
    <row r="46" spans="1:17" ht="19.5" x14ac:dyDescent="0.25">
      <c r="A46" s="54"/>
      <c r="B46" s="4" t="s">
        <v>81</v>
      </c>
      <c r="C46" s="5">
        <v>0.44359999999999999</v>
      </c>
      <c r="D46" s="5" t="s">
        <v>82</v>
      </c>
      <c r="E46" s="56"/>
      <c r="G46" s="54"/>
      <c r="H46" s="4"/>
      <c r="I46" s="5"/>
      <c r="J46" s="5"/>
      <c r="K46" s="56"/>
    </row>
  </sheetData>
  <mergeCells count="33">
    <mergeCell ref="A1:K2"/>
    <mergeCell ref="A5:E5"/>
    <mergeCell ref="E7:E8"/>
    <mergeCell ref="A7:A8"/>
    <mergeCell ref="U10:U11"/>
    <mergeCell ref="G7:G14"/>
    <mergeCell ref="H9:J9"/>
    <mergeCell ref="H12:J12"/>
    <mergeCell ref="G5:K5"/>
    <mergeCell ref="K7:K14"/>
    <mergeCell ref="Q33:Q34"/>
    <mergeCell ref="N26:P26"/>
    <mergeCell ref="A18:Q19"/>
    <mergeCell ref="A22:E22"/>
    <mergeCell ref="A24:A28"/>
    <mergeCell ref="B26:D26"/>
    <mergeCell ref="E24:E28"/>
    <mergeCell ref="M22:Q22"/>
    <mergeCell ref="M24:M25"/>
    <mergeCell ref="Q24:Q25"/>
    <mergeCell ref="K24:K25"/>
    <mergeCell ref="G24:G25"/>
    <mergeCell ref="G22:K22"/>
    <mergeCell ref="A31:E31"/>
    <mergeCell ref="A33:A34"/>
    <mergeCell ref="E33:E34"/>
    <mergeCell ref="G43:K43"/>
    <mergeCell ref="G45:G46"/>
    <mergeCell ref="K45:K46"/>
    <mergeCell ref="A39:K40"/>
    <mergeCell ref="A43:E43"/>
    <mergeCell ref="A45:A46"/>
    <mergeCell ref="E45:E4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AAB6F-E09A-4654-B9EA-C0852B5D2613}">
  <dimension ref="A1:B43"/>
  <sheetViews>
    <sheetView topLeftCell="A40" workbookViewId="0">
      <selection activeCell="C48" sqref="C48"/>
    </sheetView>
  </sheetViews>
  <sheetFormatPr defaultRowHeight="16.5" x14ac:dyDescent="0.25"/>
  <cols>
    <col min="1" max="1" width="11.5" bestFit="1" customWidth="1"/>
    <col min="2" max="2" width="88" bestFit="1" customWidth="1"/>
  </cols>
  <sheetData>
    <row r="1" spans="1:2" ht="82.5" x14ac:dyDescent="0.25">
      <c r="A1" s="74">
        <v>20250501</v>
      </c>
      <c r="B1" s="33" t="s">
        <v>45</v>
      </c>
    </row>
    <row r="2" spans="1:2" ht="66" x14ac:dyDescent="0.25">
      <c r="A2" s="74"/>
      <c r="B2" s="33" t="s">
        <v>60</v>
      </c>
    </row>
    <row r="3" spans="1:2" ht="82.5" x14ac:dyDescent="0.25">
      <c r="A3" s="74"/>
      <c r="B3" s="34" t="s">
        <v>46</v>
      </c>
    </row>
    <row r="4" spans="1:2" x14ac:dyDescent="0.25">
      <c r="A4" s="20"/>
      <c r="B4" s="20"/>
    </row>
    <row r="5" spans="1:2" x14ac:dyDescent="0.25">
      <c r="A5" s="20"/>
      <c r="B5" s="20"/>
    </row>
    <row r="6" spans="1:2" x14ac:dyDescent="0.25">
      <c r="A6" s="20"/>
      <c r="B6" s="20"/>
    </row>
    <row r="7" spans="1:2" x14ac:dyDescent="0.25">
      <c r="A7" s="20"/>
      <c r="B7" s="20"/>
    </row>
    <row r="8" spans="1:2" x14ac:dyDescent="0.25">
      <c r="A8" s="20"/>
      <c r="B8" s="20"/>
    </row>
    <row r="9" spans="1:2" ht="66" x14ac:dyDescent="0.25">
      <c r="A9" s="74">
        <v>20250502</v>
      </c>
      <c r="B9" s="32" t="s">
        <v>47</v>
      </c>
    </row>
    <row r="10" spans="1:2" ht="66" x14ac:dyDescent="0.25">
      <c r="A10" s="74"/>
      <c r="B10" s="32" t="s">
        <v>48</v>
      </c>
    </row>
    <row r="11" spans="1:2" ht="66" x14ac:dyDescent="0.25">
      <c r="A11" s="74"/>
      <c r="B11" s="32" t="s">
        <v>49</v>
      </c>
    </row>
    <row r="14" spans="1:2" ht="115.5" x14ac:dyDescent="0.25">
      <c r="A14" s="74">
        <v>20250503</v>
      </c>
      <c r="B14" s="32" t="s">
        <v>50</v>
      </c>
    </row>
    <row r="15" spans="1:2" ht="82.5" x14ac:dyDescent="0.25">
      <c r="A15" s="74"/>
      <c r="B15" s="32" t="s">
        <v>51</v>
      </c>
    </row>
    <row r="16" spans="1:2" ht="82.5" x14ac:dyDescent="0.25">
      <c r="A16" s="74"/>
      <c r="B16" s="32" t="s">
        <v>52</v>
      </c>
    </row>
    <row r="19" spans="1:2" ht="82.5" x14ac:dyDescent="0.25">
      <c r="A19" s="74">
        <v>20250504</v>
      </c>
      <c r="B19" s="32" t="s">
        <v>54</v>
      </c>
    </row>
    <row r="20" spans="1:2" ht="49.5" x14ac:dyDescent="0.25">
      <c r="A20" s="74"/>
      <c r="B20" s="32" t="s">
        <v>53</v>
      </c>
    </row>
    <row r="21" spans="1:2" ht="10.9" customHeight="1" x14ac:dyDescent="0.25">
      <c r="A21" s="35"/>
    </row>
    <row r="28" spans="1:2" ht="113.45" customHeight="1" x14ac:dyDescent="0.25">
      <c r="A28" s="74">
        <v>20250505</v>
      </c>
      <c r="B28" s="32" t="s">
        <v>58</v>
      </c>
    </row>
    <row r="29" spans="1:2" ht="81" customHeight="1" x14ac:dyDescent="0.25">
      <c r="A29" s="74"/>
      <c r="B29" s="32" t="s">
        <v>57</v>
      </c>
    </row>
    <row r="30" spans="1:2" ht="113.45" customHeight="1" x14ac:dyDescent="0.25">
      <c r="A30" s="74"/>
      <c r="B30" s="32" t="s">
        <v>59</v>
      </c>
    </row>
    <row r="33" spans="1:2" ht="66" x14ac:dyDescent="0.25">
      <c r="A33" s="38">
        <v>20250506</v>
      </c>
      <c r="B33" s="46" t="s">
        <v>61</v>
      </c>
    </row>
    <row r="34" spans="1:2" x14ac:dyDescent="0.25">
      <c r="A34" s="35"/>
    </row>
    <row r="35" spans="1:2" x14ac:dyDescent="0.25">
      <c r="A35" s="35"/>
    </row>
    <row r="36" spans="1:2" ht="82.5" x14ac:dyDescent="0.25">
      <c r="A36" s="75">
        <v>20250513</v>
      </c>
      <c r="B36" s="32" t="s">
        <v>77</v>
      </c>
    </row>
    <row r="37" spans="1:2" ht="99" x14ac:dyDescent="0.25">
      <c r="A37" s="76"/>
      <c r="B37" s="32" t="s">
        <v>78</v>
      </c>
    </row>
    <row r="38" spans="1:2" ht="49.5" x14ac:dyDescent="0.25">
      <c r="A38" s="77"/>
      <c r="B38" s="32" t="s">
        <v>79</v>
      </c>
    </row>
    <row r="41" spans="1:2" ht="66" x14ac:dyDescent="0.25">
      <c r="A41" s="74">
        <v>20250522</v>
      </c>
      <c r="B41" s="32" t="s">
        <v>87</v>
      </c>
    </row>
    <row r="42" spans="1:2" ht="148.5" x14ac:dyDescent="0.25">
      <c r="A42" s="74"/>
      <c r="B42" s="32" t="s">
        <v>86</v>
      </c>
    </row>
    <row r="43" spans="1:2" x14ac:dyDescent="0.25">
      <c r="A43" s="35"/>
    </row>
  </sheetData>
  <mergeCells count="7">
    <mergeCell ref="A41:A42"/>
    <mergeCell ref="A36:A38"/>
    <mergeCell ref="A1:A3"/>
    <mergeCell ref="A9:A11"/>
    <mergeCell ref="A14:A16"/>
    <mergeCell ref="A19:A20"/>
    <mergeCell ref="A28:A3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F5146-0FF3-4A5B-AF3E-B4BADDBE110F}">
  <dimension ref="A1:E18"/>
  <sheetViews>
    <sheetView workbookViewId="0">
      <selection activeCell="K18" sqref="K18"/>
    </sheetView>
  </sheetViews>
  <sheetFormatPr defaultRowHeight="16.5" x14ac:dyDescent="0.25"/>
  <cols>
    <col min="1" max="1" width="17" bestFit="1" customWidth="1"/>
    <col min="4" max="4" width="15.875" style="2" customWidth="1"/>
    <col min="5" max="5" width="10.5" bestFit="1" customWidth="1"/>
    <col min="7" max="7" width="10.5" bestFit="1" customWidth="1"/>
    <col min="8" max="8" width="6" bestFit="1" customWidth="1"/>
    <col min="9" max="9" width="10.5" bestFit="1" customWidth="1"/>
    <col min="10" max="10" width="8.25" bestFit="1" customWidth="1"/>
  </cols>
  <sheetData>
    <row r="1" spans="1:5" ht="27.75" x14ac:dyDescent="0.25">
      <c r="A1" s="80" t="s">
        <v>71</v>
      </c>
      <c r="B1" s="80"/>
      <c r="C1" s="80"/>
      <c r="D1" s="43" t="s">
        <v>75</v>
      </c>
    </row>
    <row r="2" spans="1:5" ht="27.75" x14ac:dyDescent="0.25">
      <c r="A2" s="41" t="s">
        <v>38</v>
      </c>
      <c r="B2" s="41" t="s">
        <v>63</v>
      </c>
      <c r="C2" s="41" t="s">
        <v>64</v>
      </c>
    </row>
    <row r="3" spans="1:5" ht="27.75" x14ac:dyDescent="0.25">
      <c r="A3" s="40" t="s">
        <v>33</v>
      </c>
      <c r="B3" s="40" t="s">
        <v>65</v>
      </c>
      <c r="C3" s="40" t="s">
        <v>66</v>
      </c>
      <c r="D3" s="45" t="s">
        <v>85</v>
      </c>
    </row>
    <row r="4" spans="1:5" ht="27.75" x14ac:dyDescent="0.25">
      <c r="A4" s="40" t="s">
        <v>8</v>
      </c>
      <c r="B4" s="40" t="s">
        <v>72</v>
      </c>
      <c r="C4" s="40" t="s">
        <v>73</v>
      </c>
    </row>
    <row r="5" spans="1:5" ht="27.75" x14ac:dyDescent="0.25">
      <c r="A5" s="40" t="s">
        <v>0</v>
      </c>
      <c r="B5" s="40" t="s">
        <v>69</v>
      </c>
      <c r="C5" s="40" t="s">
        <v>70</v>
      </c>
      <c r="D5" s="45" t="s">
        <v>84</v>
      </c>
    </row>
    <row r="6" spans="1:5" ht="27.75" x14ac:dyDescent="0.25">
      <c r="A6" s="40" t="s">
        <v>62</v>
      </c>
      <c r="B6" s="40" t="s">
        <v>67</v>
      </c>
      <c r="C6" s="40" t="s">
        <v>68</v>
      </c>
    </row>
    <row r="9" spans="1:5" x14ac:dyDescent="0.25">
      <c r="A9" s="81" t="s">
        <v>101</v>
      </c>
      <c r="B9" s="82"/>
      <c r="C9" s="82"/>
      <c r="D9" s="82"/>
      <c r="E9" s="83"/>
    </row>
    <row r="10" spans="1:5" x14ac:dyDescent="0.25">
      <c r="A10" s="50" t="s">
        <v>38</v>
      </c>
      <c r="B10" s="49" t="s">
        <v>93</v>
      </c>
      <c r="C10" s="49" t="s">
        <v>92</v>
      </c>
      <c r="D10" s="49" t="s">
        <v>100</v>
      </c>
      <c r="E10" s="49" t="s">
        <v>96</v>
      </c>
    </row>
    <row r="11" spans="1:5" x14ac:dyDescent="0.25">
      <c r="A11" s="78" t="s">
        <v>97</v>
      </c>
      <c r="B11" s="48" t="s">
        <v>98</v>
      </c>
      <c r="C11" s="48">
        <v>24.2</v>
      </c>
      <c r="D11" s="48">
        <v>24.3</v>
      </c>
      <c r="E11" s="48">
        <f>ABS(C11-D11)</f>
        <v>0.10000000000000142</v>
      </c>
    </row>
    <row r="12" spans="1:5" x14ac:dyDescent="0.25">
      <c r="A12" s="79"/>
      <c r="B12" s="48" t="s">
        <v>99</v>
      </c>
      <c r="C12" s="48">
        <v>24.1</v>
      </c>
      <c r="D12" s="48">
        <v>24.1</v>
      </c>
      <c r="E12" s="48">
        <f t="shared" ref="E12:E18" si="0">ABS(C12-D12)</f>
        <v>0</v>
      </c>
    </row>
    <row r="13" spans="1:5" x14ac:dyDescent="0.25">
      <c r="A13" s="78" t="s">
        <v>34</v>
      </c>
      <c r="B13" s="48" t="s">
        <v>98</v>
      </c>
      <c r="C13" s="48">
        <v>23.9</v>
      </c>
      <c r="D13" s="48">
        <v>24.2</v>
      </c>
      <c r="E13" s="48">
        <f t="shared" si="0"/>
        <v>0.30000000000000071</v>
      </c>
    </row>
    <row r="14" spans="1:5" x14ac:dyDescent="0.25">
      <c r="A14" s="79"/>
      <c r="B14" s="48" t="s">
        <v>99</v>
      </c>
      <c r="C14" s="48">
        <v>23.7</v>
      </c>
      <c r="D14" s="48">
        <v>24.2</v>
      </c>
      <c r="E14" s="48">
        <f t="shared" si="0"/>
        <v>0.5</v>
      </c>
    </row>
    <row r="15" spans="1:5" x14ac:dyDescent="0.25">
      <c r="A15" s="78" t="s">
        <v>35</v>
      </c>
      <c r="B15" s="48" t="s">
        <v>98</v>
      </c>
      <c r="C15" s="48">
        <v>24.2</v>
      </c>
      <c r="D15" s="48">
        <v>24.3</v>
      </c>
      <c r="E15" s="48">
        <f t="shared" si="0"/>
        <v>0.10000000000000142</v>
      </c>
    </row>
    <row r="16" spans="1:5" x14ac:dyDescent="0.25">
      <c r="A16" s="79"/>
      <c r="B16" s="48" t="s">
        <v>99</v>
      </c>
      <c r="C16" s="48">
        <v>24.1</v>
      </c>
      <c r="D16" s="48">
        <v>24.4</v>
      </c>
      <c r="E16" s="48">
        <f t="shared" si="0"/>
        <v>0.29999999999999716</v>
      </c>
    </row>
    <row r="17" spans="1:5" x14ac:dyDescent="0.25">
      <c r="A17" s="78" t="s">
        <v>36</v>
      </c>
      <c r="B17" s="48" t="s">
        <v>98</v>
      </c>
      <c r="C17" s="48">
        <v>23.9</v>
      </c>
      <c r="D17" s="48">
        <v>24.2</v>
      </c>
      <c r="E17" s="48">
        <f t="shared" si="0"/>
        <v>0.30000000000000071</v>
      </c>
    </row>
    <row r="18" spans="1:5" x14ac:dyDescent="0.25">
      <c r="A18" s="79"/>
      <c r="B18" s="48" t="s">
        <v>99</v>
      </c>
      <c r="C18" s="48">
        <v>24.1</v>
      </c>
      <c r="D18" s="48">
        <v>24.2</v>
      </c>
      <c r="E18" s="48">
        <f t="shared" si="0"/>
        <v>9.9999999999997868E-2</v>
      </c>
    </row>
  </sheetData>
  <mergeCells count="6">
    <mergeCell ref="A17:A18"/>
    <mergeCell ref="A1:C1"/>
    <mergeCell ref="A9:E9"/>
    <mergeCell ref="A11:A12"/>
    <mergeCell ref="A13:A14"/>
    <mergeCell ref="A15:A16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38BE4-1479-4DD3-99A5-A491DB95C8DB}">
  <dimension ref="A2:A9"/>
  <sheetViews>
    <sheetView workbookViewId="0">
      <selection activeCell="A21" sqref="A21"/>
    </sheetView>
  </sheetViews>
  <sheetFormatPr defaultRowHeight="16.5" x14ac:dyDescent="0.25"/>
  <cols>
    <col min="1" max="1" width="124.25" bestFit="1" customWidth="1"/>
  </cols>
  <sheetData>
    <row r="2" spans="1:1" x14ac:dyDescent="0.25">
      <c r="A2" t="s">
        <v>26</v>
      </c>
    </row>
    <row r="3" spans="1:1" x14ac:dyDescent="0.25">
      <c r="A3" s="19" t="s">
        <v>25</v>
      </c>
    </row>
    <row r="5" spans="1:1" x14ac:dyDescent="0.25">
      <c r="A5" t="s">
        <v>27</v>
      </c>
    </row>
    <row r="6" spans="1:1" x14ac:dyDescent="0.25">
      <c r="A6" s="19" t="s">
        <v>28</v>
      </c>
    </row>
    <row r="8" spans="1:1" x14ac:dyDescent="0.25">
      <c r="A8" s="17" t="s">
        <v>29</v>
      </c>
    </row>
    <row r="9" spans="1:1" x14ac:dyDescent="0.25">
      <c r="A9" s="19" t="s">
        <v>30</v>
      </c>
    </row>
  </sheetData>
  <phoneticPr fontId="1" type="noConversion"/>
  <hyperlinks>
    <hyperlink ref="A3" r:id="rId1" location="gid=2072833351" xr:uid="{00F79F55-764D-47CD-A8E8-D74AA8DE85F9}"/>
    <hyperlink ref="A9" r:id="rId2" xr:uid="{47E08E31-FEA4-45F1-B059-359803CAF7E7}"/>
    <hyperlink ref="A6" r:id="rId3" location="gid=0" xr:uid="{B2EA4C2B-B809-453F-AA77-9C4E053BF23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每日事項</vt:lpstr>
      <vt:lpstr>每日現況</vt:lpstr>
      <vt:lpstr>重工</vt:lpstr>
      <vt:lpstr>每日異常總整理</vt:lpstr>
      <vt:lpstr>針數紀錄</vt:lpstr>
      <vt:lpstr>常用線上表單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郭景智(gary_kuo)</dc:creator>
  <cp:lastModifiedBy>郭景智(gary_kuo)</cp:lastModifiedBy>
  <dcterms:created xsi:type="dcterms:W3CDTF">2025-04-24T02:10:27Z</dcterms:created>
  <dcterms:modified xsi:type="dcterms:W3CDTF">2025-05-28T08:48:13Z</dcterms:modified>
</cp:coreProperties>
</file>