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obert.shields/Desktop/CRISPRi Resubmission/"/>
    </mc:Choice>
  </mc:AlternateContent>
  <bookViews>
    <workbookView xWindow="1560" yWindow="460" windowWidth="32740" windowHeight="21140" tabRatio="500"/>
  </bookViews>
  <sheets>
    <sheet name="Sheet 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4" i="2" l="1"/>
  <c r="P297" i="2"/>
  <c r="P290" i="2"/>
  <c r="M221" i="2"/>
  <c r="M155" i="2"/>
  <c r="M301" i="2"/>
  <c r="M209" i="2"/>
  <c r="M300" i="2"/>
  <c r="M159" i="2"/>
  <c r="M174" i="2"/>
  <c r="M31" i="2"/>
  <c r="M13" i="2"/>
  <c r="M230" i="2"/>
  <c r="M184" i="2"/>
  <c r="M125" i="2"/>
  <c r="M114" i="2"/>
  <c r="M242" i="2"/>
  <c r="M199" i="2"/>
  <c r="M246" i="2"/>
  <c r="M53" i="2"/>
  <c r="M255" i="2"/>
  <c r="M18" i="2"/>
  <c r="M224" i="2"/>
  <c r="M219" i="2"/>
  <c r="M193" i="2"/>
  <c r="M148" i="2"/>
  <c r="P252" i="2"/>
  <c r="M252" i="2"/>
  <c r="P156" i="2"/>
  <c r="M156" i="2"/>
  <c r="P274" i="2"/>
  <c r="M274" i="2"/>
  <c r="P27" i="2"/>
  <c r="M27" i="2"/>
  <c r="P15" i="2"/>
  <c r="M15" i="2"/>
  <c r="P46" i="2"/>
  <c r="M46" i="2"/>
  <c r="P130" i="2"/>
  <c r="M130" i="2"/>
  <c r="M290" i="2"/>
  <c r="P16" i="2"/>
  <c r="M16" i="2"/>
  <c r="P262" i="2"/>
  <c r="M262" i="2"/>
  <c r="P272" i="2"/>
  <c r="M272" i="2"/>
  <c r="P60" i="2"/>
  <c r="M60" i="2"/>
  <c r="P257" i="2"/>
  <c r="M257" i="2"/>
  <c r="P208" i="2"/>
  <c r="M208" i="2"/>
  <c r="P72" i="2"/>
  <c r="M72" i="2"/>
  <c r="P271" i="2"/>
  <c r="M271" i="2"/>
  <c r="P259" i="2"/>
  <c r="M259" i="2"/>
  <c r="P177" i="2"/>
  <c r="M177" i="2"/>
  <c r="P260" i="2"/>
  <c r="M260" i="2"/>
  <c r="P24" i="2"/>
  <c r="M24" i="2"/>
  <c r="P207" i="2"/>
  <c r="M207" i="2"/>
  <c r="P62" i="2"/>
  <c r="M62" i="2"/>
  <c r="P39" i="2"/>
  <c r="M39" i="2"/>
  <c r="P70" i="2"/>
  <c r="M70" i="2"/>
  <c r="P282" i="2"/>
  <c r="M282" i="2"/>
  <c r="P239" i="2"/>
  <c r="M239" i="2"/>
  <c r="P166" i="2"/>
  <c r="M166" i="2"/>
  <c r="P201" i="2"/>
  <c r="M201" i="2"/>
  <c r="P181" i="2"/>
  <c r="M181" i="2"/>
  <c r="P26" i="2"/>
  <c r="M26" i="2"/>
  <c r="P7" i="2"/>
  <c r="M7" i="2"/>
  <c r="P23" i="2"/>
  <c r="M23" i="2"/>
  <c r="P180" i="2"/>
  <c r="M180" i="2"/>
  <c r="P190" i="2"/>
  <c r="M190" i="2"/>
  <c r="P45" i="2"/>
  <c r="M45" i="2"/>
  <c r="P52" i="2"/>
  <c r="M52" i="2"/>
  <c r="P210" i="2"/>
  <c r="M210" i="2"/>
  <c r="P235" i="2"/>
  <c r="M235" i="2"/>
  <c r="P195" i="2"/>
  <c r="M195" i="2"/>
  <c r="P160" i="2"/>
  <c r="M160" i="2"/>
  <c r="P71" i="2"/>
  <c r="M71" i="2"/>
  <c r="P84" i="2"/>
  <c r="M84" i="2"/>
  <c r="P214" i="2"/>
  <c r="M214" i="2"/>
  <c r="P269" i="2"/>
  <c r="M269" i="2"/>
  <c r="P10" i="2"/>
  <c r="M10" i="2"/>
  <c r="P292" i="2"/>
  <c r="M292" i="2"/>
  <c r="P38" i="2"/>
  <c r="M38" i="2"/>
  <c r="P295" i="2"/>
  <c r="M295" i="2"/>
  <c r="P75" i="2"/>
  <c r="M75" i="2"/>
  <c r="P243" i="2"/>
  <c r="M243" i="2"/>
  <c r="P83" i="2"/>
  <c r="M83" i="2"/>
  <c r="P186" i="2"/>
  <c r="M186" i="2"/>
  <c r="P30" i="2"/>
  <c r="M30" i="2"/>
  <c r="P67" i="2"/>
  <c r="M67" i="2"/>
  <c r="P189" i="2"/>
  <c r="M189" i="2"/>
  <c r="P175" i="2"/>
  <c r="M175" i="2"/>
  <c r="P231" i="2"/>
  <c r="M231" i="2"/>
  <c r="P188" i="2"/>
  <c r="M188" i="2"/>
  <c r="P217" i="2"/>
  <c r="M217" i="2"/>
  <c r="P250" i="2"/>
  <c r="M250" i="2"/>
  <c r="P185" i="2"/>
  <c r="M185" i="2"/>
  <c r="P202" i="2"/>
  <c r="M202" i="2"/>
  <c r="P20" i="2"/>
  <c r="M20" i="2"/>
  <c r="P240" i="2"/>
  <c r="M240" i="2"/>
  <c r="P126" i="2"/>
  <c r="M126" i="2"/>
  <c r="P265" i="2"/>
  <c r="M265" i="2"/>
  <c r="P36" i="2"/>
  <c r="M36" i="2"/>
  <c r="P143" i="2"/>
  <c r="M143" i="2"/>
  <c r="P135" i="2"/>
  <c r="M135" i="2"/>
  <c r="P147" i="2"/>
  <c r="M147" i="2"/>
  <c r="P5" i="2"/>
  <c r="M5" i="2"/>
  <c r="P194" i="2"/>
  <c r="M194" i="2"/>
  <c r="P203" i="2"/>
  <c r="M203" i="2"/>
  <c r="P124" i="2"/>
  <c r="M124" i="2"/>
  <c r="P64" i="2"/>
  <c r="M64" i="2"/>
  <c r="P236" i="2"/>
  <c r="M236" i="2"/>
  <c r="P278" i="2"/>
  <c r="M278" i="2"/>
  <c r="P254" i="2"/>
  <c r="M254" i="2"/>
  <c r="P33" i="2"/>
  <c r="M33" i="2"/>
  <c r="P146" i="2"/>
  <c r="M146" i="2"/>
  <c r="P66" i="2"/>
  <c r="M66" i="2"/>
  <c r="P196" i="2"/>
  <c r="M196" i="2"/>
  <c r="P206" i="2"/>
  <c r="M206" i="2"/>
  <c r="P238" i="2"/>
  <c r="M238" i="2"/>
  <c r="P96" i="2"/>
  <c r="M96" i="2"/>
  <c r="P267" i="2"/>
  <c r="M267" i="2"/>
  <c r="P57" i="2"/>
  <c r="M57" i="2"/>
  <c r="P138" i="2"/>
  <c r="M138" i="2"/>
  <c r="P168" i="2"/>
  <c r="M168" i="2"/>
  <c r="P86" i="2"/>
  <c r="M86" i="2"/>
  <c r="P37" i="2"/>
  <c r="M37" i="2"/>
  <c r="P256" i="2"/>
  <c r="M256" i="2"/>
  <c r="P253" i="2"/>
  <c r="M253" i="2"/>
  <c r="P132" i="2"/>
  <c r="M132" i="2"/>
  <c r="P277" i="2"/>
  <c r="M277" i="2"/>
  <c r="P136" i="2"/>
  <c r="M136" i="2"/>
  <c r="P74" i="2"/>
  <c r="M74" i="2"/>
  <c r="P273" i="2"/>
  <c r="M273" i="2"/>
  <c r="P73" i="2"/>
  <c r="M73" i="2"/>
  <c r="P182" i="2"/>
  <c r="M182" i="2"/>
  <c r="P40" i="2"/>
  <c r="M40" i="2"/>
  <c r="P289" i="2"/>
  <c r="M289" i="2"/>
  <c r="P245" i="2"/>
  <c r="M245" i="2"/>
  <c r="P183" i="2"/>
  <c r="M183" i="2"/>
  <c r="P216" i="2"/>
  <c r="M216" i="2"/>
  <c r="P233" i="2"/>
  <c r="M233" i="2"/>
  <c r="P85" i="2"/>
  <c r="M85" i="2"/>
  <c r="P234" i="2"/>
  <c r="M234" i="2"/>
  <c r="P270" i="2"/>
  <c r="M270" i="2"/>
  <c r="P258" i="2"/>
  <c r="M258" i="2"/>
  <c r="P56" i="2"/>
  <c r="M56" i="2"/>
  <c r="P284" i="2"/>
  <c r="M284" i="2"/>
  <c r="P55" i="2"/>
  <c r="M55" i="2"/>
  <c r="P103" i="2"/>
  <c r="M103" i="2"/>
  <c r="P241" i="2"/>
  <c r="M241" i="2"/>
  <c r="P192" i="2"/>
  <c r="M192" i="2"/>
  <c r="P42" i="2"/>
  <c r="M42" i="2"/>
  <c r="P6" i="2"/>
  <c r="M6" i="2"/>
  <c r="P167" i="2"/>
  <c r="M167" i="2"/>
  <c r="P264" i="2"/>
  <c r="M264" i="2"/>
  <c r="P261" i="2"/>
  <c r="M261" i="2"/>
  <c r="P302" i="2"/>
  <c r="M302" i="2"/>
  <c r="P249" i="2"/>
  <c r="M249" i="2"/>
  <c r="P279" i="2"/>
  <c r="M279" i="2"/>
  <c r="P298" i="2"/>
  <c r="M298" i="2"/>
  <c r="P229" i="2"/>
  <c r="M229" i="2"/>
  <c r="P218" i="2"/>
  <c r="M218" i="2"/>
  <c r="P122" i="2"/>
  <c r="M122" i="2"/>
  <c r="P237" i="2"/>
  <c r="M237" i="2"/>
  <c r="P61" i="2"/>
  <c r="M61" i="2"/>
  <c r="P28" i="2"/>
  <c r="M28" i="2"/>
  <c r="P162" i="2"/>
  <c r="M162" i="2"/>
  <c r="P4" i="2"/>
  <c r="M4" i="2"/>
  <c r="P215" i="2"/>
  <c r="M215" i="2"/>
  <c r="P65" i="2"/>
  <c r="M65" i="2"/>
  <c r="P25" i="2"/>
  <c r="M25" i="2"/>
  <c r="P211" i="2"/>
  <c r="M211" i="2"/>
  <c r="P14" i="2"/>
  <c r="M14" i="2"/>
  <c r="P176" i="2"/>
  <c r="M176" i="2"/>
  <c r="P97" i="2"/>
  <c r="M97" i="2"/>
  <c r="P120" i="2"/>
  <c r="M120" i="2"/>
  <c r="P158" i="2"/>
  <c r="M158" i="2"/>
  <c r="P154" i="2"/>
  <c r="M154" i="2"/>
  <c r="P144" i="2"/>
  <c r="M144" i="2"/>
  <c r="P244" i="2"/>
  <c r="M244" i="2"/>
  <c r="P54" i="2"/>
  <c r="M54" i="2"/>
  <c r="P115" i="2"/>
  <c r="M115" i="2"/>
  <c r="P197" i="2"/>
  <c r="M197" i="2"/>
  <c r="P299" i="2"/>
  <c r="M299" i="2"/>
  <c r="P296" i="2"/>
  <c r="M296" i="2"/>
  <c r="P108" i="2"/>
  <c r="M108" i="2"/>
  <c r="P17" i="2"/>
  <c r="M17" i="2"/>
  <c r="P58" i="2"/>
  <c r="M58" i="2"/>
  <c r="P112" i="2"/>
  <c r="M112" i="2"/>
  <c r="P266" i="2"/>
  <c r="M266" i="2"/>
  <c r="P151" i="2"/>
  <c r="M151" i="2"/>
  <c r="P179" i="2"/>
  <c r="M179" i="2"/>
  <c r="P303" i="2"/>
  <c r="M303" i="2"/>
  <c r="P268" i="2"/>
  <c r="M268" i="2"/>
  <c r="P128" i="2"/>
  <c r="M128" i="2"/>
  <c r="P2" i="2"/>
  <c r="M2" i="2"/>
  <c r="P248" i="2"/>
  <c r="M248" i="2"/>
  <c r="P116" i="2"/>
  <c r="M116" i="2"/>
  <c r="P149" i="2"/>
  <c r="M149" i="2"/>
  <c r="P134" i="2"/>
  <c r="M134" i="2"/>
  <c r="P161" i="2"/>
  <c r="M161" i="2"/>
  <c r="P44" i="2"/>
  <c r="M44" i="2"/>
  <c r="P12" i="2"/>
  <c r="M12" i="2"/>
  <c r="P205" i="2"/>
  <c r="M205" i="2"/>
  <c r="P133" i="2"/>
  <c r="M133" i="2"/>
  <c r="P220" i="2"/>
  <c r="M220" i="2"/>
  <c r="P171" i="2"/>
  <c r="M171" i="2"/>
  <c r="P59" i="2"/>
  <c r="M59" i="2"/>
  <c r="P49" i="2"/>
  <c r="M49" i="2"/>
  <c r="P226" i="2"/>
  <c r="M226" i="2"/>
  <c r="P102" i="2"/>
  <c r="M102" i="2"/>
  <c r="P247" i="2"/>
  <c r="M247" i="2"/>
  <c r="P222" i="2"/>
  <c r="M222" i="2"/>
  <c r="P9" i="2"/>
  <c r="M9" i="2"/>
  <c r="P191" i="2"/>
  <c r="M191" i="2"/>
  <c r="P212" i="2"/>
  <c r="M212" i="2"/>
  <c r="P3" i="2"/>
  <c r="M3" i="2"/>
  <c r="P121" i="2"/>
  <c r="M121" i="2"/>
  <c r="P29" i="2"/>
  <c r="M29" i="2"/>
  <c r="P51" i="2"/>
  <c r="M51" i="2"/>
  <c r="P139" i="2"/>
  <c r="M139" i="2"/>
  <c r="P69" i="2"/>
  <c r="M69" i="2"/>
  <c r="P32" i="2"/>
  <c r="M32" i="2"/>
  <c r="P198" i="2"/>
  <c r="M198" i="2"/>
  <c r="P48" i="2"/>
  <c r="M48" i="2"/>
  <c r="P94" i="2"/>
  <c r="M94" i="2"/>
  <c r="P93" i="2"/>
  <c r="M93" i="2"/>
  <c r="P165" i="2"/>
  <c r="M165" i="2"/>
  <c r="P80" i="2"/>
  <c r="M80" i="2"/>
  <c r="P232" i="2"/>
  <c r="M232" i="2"/>
  <c r="P251" i="2"/>
  <c r="M251" i="2"/>
  <c r="P89" i="2"/>
  <c r="M89" i="2"/>
  <c r="P87" i="2"/>
  <c r="M87" i="2"/>
  <c r="P63" i="2"/>
  <c r="M63" i="2"/>
  <c r="P150" i="2"/>
  <c r="M150" i="2"/>
  <c r="P276" i="2"/>
  <c r="M276" i="2"/>
  <c r="P280" i="2"/>
  <c r="M280" i="2"/>
  <c r="P111" i="2"/>
  <c r="M111" i="2"/>
  <c r="P91" i="2"/>
  <c r="M91" i="2"/>
  <c r="P76" i="2"/>
  <c r="M76" i="2"/>
  <c r="P77" i="2"/>
  <c r="M77" i="2"/>
  <c r="P213" i="2"/>
  <c r="M213" i="2"/>
  <c r="P204" i="2"/>
  <c r="M204" i="2"/>
  <c r="P107" i="2"/>
  <c r="M107" i="2"/>
  <c r="P140" i="2"/>
  <c r="M140" i="2"/>
  <c r="P11" i="2"/>
  <c r="M11" i="2"/>
  <c r="P98" i="2"/>
  <c r="M98" i="2"/>
  <c r="P129" i="2"/>
  <c r="M129" i="2"/>
  <c r="P178" i="2"/>
  <c r="M178" i="2"/>
  <c r="P8" i="2"/>
  <c r="M8" i="2"/>
  <c r="P92" i="2"/>
  <c r="M92" i="2"/>
  <c r="P131" i="2"/>
  <c r="M131" i="2"/>
  <c r="P223" i="2"/>
  <c r="M223" i="2"/>
  <c r="P50" i="2"/>
  <c r="M50" i="2"/>
  <c r="P81" i="2"/>
  <c r="M81" i="2"/>
  <c r="P172" i="2"/>
  <c r="M172" i="2"/>
  <c r="P145" i="2"/>
  <c r="M145" i="2"/>
  <c r="P169" i="2"/>
  <c r="M169" i="2"/>
  <c r="P137" i="2"/>
  <c r="M137" i="2"/>
  <c r="P34" i="2"/>
  <c r="M34" i="2"/>
  <c r="P187" i="2"/>
  <c r="M187" i="2"/>
  <c r="P141" i="2"/>
  <c r="M141" i="2"/>
  <c r="P47" i="2"/>
  <c r="M47" i="2"/>
  <c r="P117" i="2"/>
  <c r="M117" i="2"/>
  <c r="P78" i="2"/>
  <c r="M78" i="2"/>
  <c r="P109" i="2"/>
  <c r="M109" i="2"/>
  <c r="P291" i="2"/>
  <c r="M291" i="2"/>
  <c r="P164" i="2"/>
  <c r="M164" i="2"/>
  <c r="P22" i="2"/>
  <c r="M22" i="2"/>
  <c r="P152" i="2"/>
  <c r="M152" i="2"/>
  <c r="P163" i="2"/>
  <c r="M163" i="2"/>
  <c r="P281" i="2"/>
  <c r="M281" i="2"/>
  <c r="P19" i="2"/>
  <c r="M19" i="2"/>
  <c r="P153" i="2"/>
  <c r="M153" i="2"/>
  <c r="P104" i="2"/>
  <c r="M104" i="2"/>
  <c r="P88" i="2"/>
  <c r="M88" i="2"/>
  <c r="P228" i="2"/>
  <c r="M228" i="2"/>
  <c r="P225" i="2"/>
  <c r="M225" i="2"/>
  <c r="P35" i="2"/>
  <c r="M35" i="2"/>
  <c r="P173" i="2"/>
  <c r="M173" i="2"/>
  <c r="P200" i="2"/>
  <c r="M200" i="2"/>
  <c r="P79" i="2"/>
  <c r="M79" i="2"/>
  <c r="P21" i="2"/>
  <c r="M21" i="2"/>
  <c r="P43" i="2"/>
  <c r="M43" i="2"/>
  <c r="P106" i="2"/>
  <c r="M106" i="2"/>
  <c r="P41" i="2"/>
  <c r="M41" i="2"/>
  <c r="P142" i="2"/>
  <c r="M142" i="2"/>
  <c r="P263" i="2"/>
  <c r="M263" i="2"/>
  <c r="P90" i="2"/>
  <c r="M90" i="2"/>
  <c r="P227" i="2"/>
  <c r="M227" i="2"/>
  <c r="P101" i="2"/>
  <c r="M101" i="2"/>
  <c r="P82" i="2"/>
  <c r="M82" i="2"/>
</calcChain>
</file>

<file path=xl/sharedStrings.xml><?xml version="1.0" encoding="utf-8"?>
<sst xmlns="http://schemas.openxmlformats.org/spreadsheetml/2006/main" count="2620" uniqueCount="1198">
  <si>
    <t>Locus</t>
  </si>
  <si>
    <t>Gene</t>
  </si>
  <si>
    <t>Product</t>
  </si>
  <si>
    <t>BLASTP</t>
  </si>
  <si>
    <t>Strand</t>
  </si>
  <si>
    <t>K number</t>
  </si>
  <si>
    <t>COG</t>
  </si>
  <si>
    <t>CRISPy sgRNA</t>
  </si>
  <si>
    <t>Start</t>
  </si>
  <si>
    <t>Length</t>
  </si>
  <si>
    <t>%</t>
  </si>
  <si>
    <t>Total area w/o xylose</t>
  </si>
  <si>
    <t>Total area w/ xylose</t>
  </si>
  <si>
    <t>Ratio</t>
  </si>
  <si>
    <t>Essential by CRISPRi</t>
  </si>
  <si>
    <t>hypothetical protein</t>
  </si>
  <si>
    <t>+</t>
  </si>
  <si>
    <t>no</t>
  </si>
  <si>
    <t>E</t>
  </si>
  <si>
    <t>atpA</t>
  </si>
  <si>
    <t>ATP synthase F0F1 subunit epsilon</t>
  </si>
  <si>
    <t>-</t>
  </si>
  <si>
    <t>K02114</t>
  </si>
  <si>
    <t>C</t>
  </si>
  <si>
    <t>AAAACTCCCAATTCACCATT</t>
  </si>
  <si>
    <t>Yes</t>
  </si>
  <si>
    <t>putative D-alanine-D-alanine ligase</t>
  </si>
  <si>
    <t>ddlA</t>
  </si>
  <si>
    <t>AAACATCGCGTTCTGCAGAA</t>
  </si>
  <si>
    <t>isoleucyl-tRNA synthetase</t>
  </si>
  <si>
    <t>ileS</t>
  </si>
  <si>
    <t>K01870</t>
  </si>
  <si>
    <t>J</t>
  </si>
  <si>
    <t>TTAGGAAGGCCTGCACGCAT</t>
  </si>
  <si>
    <t>cysS</t>
  </si>
  <si>
    <t>cysteinyl-tRNA synthetase</t>
  </si>
  <si>
    <t>K01883</t>
  </si>
  <si>
    <t>AAACTTATCAGATAACGCTT</t>
  </si>
  <si>
    <t>ftsX</t>
  </si>
  <si>
    <t>cell division ABC transporter, permease</t>
  </si>
  <si>
    <t>K09811</t>
  </si>
  <si>
    <t>D</t>
  </si>
  <si>
    <t>AAAGATACCGACCAAGATCA</t>
  </si>
  <si>
    <t>transcriptional regulator, LysR family</t>
  </si>
  <si>
    <t>K</t>
  </si>
  <si>
    <t>AAAGGTACCGCTGTTAGCAA</t>
  </si>
  <si>
    <t>murN</t>
  </si>
  <si>
    <t>peptidoglycan branched peptide synthesis protein MurN</t>
  </si>
  <si>
    <t>K12554</t>
  </si>
  <si>
    <t>V</t>
  </si>
  <si>
    <t>AAATAGCGGCCGCCAGTCAT</t>
  </si>
  <si>
    <t>ribulose-phosphate-3-epimerase</t>
  </si>
  <si>
    <t>rpe</t>
  </si>
  <si>
    <t>K01783</t>
  </si>
  <si>
    <t>G</t>
  </si>
  <si>
    <t>DNA polymerase III PolC</t>
  </si>
  <si>
    <t>polC</t>
  </si>
  <si>
    <t>K03763</t>
  </si>
  <si>
    <t>L</t>
  </si>
  <si>
    <t>AAATCCCAAATCCGACTCTC</t>
  </si>
  <si>
    <t>trxB2</t>
  </si>
  <si>
    <t>thioredoxin reductase</t>
  </si>
  <si>
    <t>K21567</t>
  </si>
  <si>
    <t>O</t>
  </si>
  <si>
    <t>AAATCTGCTCCAGTAATAGC</t>
  </si>
  <si>
    <t>translation initiation factor IF-2</t>
  </si>
  <si>
    <t>infB</t>
  </si>
  <si>
    <t>K02519</t>
  </si>
  <si>
    <t>flaW</t>
  </si>
  <si>
    <t>flavodoxin</t>
  </si>
  <si>
    <t>AAATTCATCAGCATCAACAG</t>
  </si>
  <si>
    <t>gapC</t>
  </si>
  <si>
    <t>glyceraldehyde-3-phosphate dehydrogenase; plasmin receptor</t>
  </si>
  <si>
    <t>K00134</t>
  </si>
  <si>
    <t>AACAAGTGTGCAAGCATGTT</t>
  </si>
  <si>
    <t>GTP-binding protein / Obg</t>
  </si>
  <si>
    <t>obgE</t>
  </si>
  <si>
    <t>K03979</t>
  </si>
  <si>
    <t>R</t>
  </si>
  <si>
    <t>AACATATTTCTCACGTCGAA</t>
  </si>
  <si>
    <t>tetrahydrodipicolinate succinylase</t>
  </si>
  <si>
    <t>dapD</t>
  </si>
  <si>
    <t>K00674</t>
  </si>
  <si>
    <t>AACATTTTCAGGAAGAGCCG</t>
  </si>
  <si>
    <t>fabK</t>
  </si>
  <si>
    <t>trans-2-enoyl-ACP reductase</t>
  </si>
  <si>
    <t>K02371</t>
  </si>
  <si>
    <t>AACGTTCTATATATTTACCT</t>
  </si>
  <si>
    <t>1-acylglycerol-3-phosphate O-acyltransferase</t>
  </si>
  <si>
    <t>plsC</t>
  </si>
  <si>
    <t>K00655</t>
  </si>
  <si>
    <t>I</t>
  </si>
  <si>
    <t>mraY</t>
  </si>
  <si>
    <t>phospho-N-acetylmuramoyl-pentapeptide-transferase</t>
  </si>
  <si>
    <t>K01000</t>
  </si>
  <si>
    <t>M</t>
  </si>
  <si>
    <t>AAGAAACACTGTCCCCCCCA</t>
  </si>
  <si>
    <t>ribonucleotide-diphosphate reductase subunit alpha</t>
  </si>
  <si>
    <t>K00525</t>
  </si>
  <si>
    <t>F</t>
  </si>
  <si>
    <t>GTP-binding protein</t>
  </si>
  <si>
    <t>era</t>
  </si>
  <si>
    <t>K03978</t>
  </si>
  <si>
    <t>AAGAAGAATAGAAGCATTGT</t>
  </si>
  <si>
    <t>dnaI</t>
  </si>
  <si>
    <t>primosomal protein DnaI</t>
  </si>
  <si>
    <t>K11144</t>
  </si>
  <si>
    <t>AAGAAGCGGCTGATAGCCCT</t>
  </si>
  <si>
    <t>rl31</t>
  </si>
  <si>
    <t>50S ribosomal protein L31</t>
  </si>
  <si>
    <t>K02909</t>
  </si>
  <si>
    <t>AAGACAACTGGACGGTATTC</t>
  </si>
  <si>
    <t>thrC</t>
  </si>
  <si>
    <t>threonine synthase</t>
  </si>
  <si>
    <t>K01733</t>
  </si>
  <si>
    <t>AAGACAATAATTTCTGTCCC</t>
  </si>
  <si>
    <t>rl15</t>
  </si>
  <si>
    <t>50S ribosomal protein L15</t>
  </si>
  <si>
    <t>K02876</t>
  </si>
  <si>
    <t>AAGATGAGCCACGACCCACA</t>
  </si>
  <si>
    <t>dnaE</t>
  </si>
  <si>
    <t>DNA polymerase III DnaE</t>
  </si>
  <si>
    <t>K02337</t>
  </si>
  <si>
    <t>AAGCTGTTGACCTGTCATCT</t>
  </si>
  <si>
    <t>vicR</t>
  </si>
  <si>
    <t>response regulator CovR; VicR homolog</t>
  </si>
  <si>
    <t>AAGTCCAATATAATCAAGTC</t>
  </si>
  <si>
    <t>hypothetical protein / transcription termination</t>
  </si>
  <si>
    <t>ylxR</t>
  </si>
  <si>
    <t>K07742</t>
  </si>
  <si>
    <t>AATAAAAACATCACCTTCCT</t>
  </si>
  <si>
    <t>ribosomal protein L7A family</t>
  </si>
  <si>
    <t>AATAACACGTCCTGCTCTCT</t>
  </si>
  <si>
    <t>secY</t>
  </si>
  <si>
    <t>preprotein translocase subunit SecY</t>
  </si>
  <si>
    <t>K03076</t>
  </si>
  <si>
    <t>U</t>
  </si>
  <si>
    <t>AATATAAGGACTAACCCCCA</t>
  </si>
  <si>
    <t>pgi</t>
  </si>
  <si>
    <t>glucose-6-phosphate isomerase</t>
  </si>
  <si>
    <t>K01810</t>
  </si>
  <si>
    <t>AATCCAATTCATGTGAAGCA</t>
  </si>
  <si>
    <t>dnaA</t>
  </si>
  <si>
    <t>chromosome replication initiator DnaA</t>
  </si>
  <si>
    <t>K02313</t>
  </si>
  <si>
    <t>AATCCAGCTGTTAGAACAAC</t>
  </si>
  <si>
    <t>hypothetical protein / gpsB</t>
  </si>
  <si>
    <t>AATCCTTAATAATATCGTCA</t>
  </si>
  <si>
    <t>fabG</t>
  </si>
  <si>
    <t>3-ketoacyl-ACP reductase</t>
  </si>
  <si>
    <t>K00059</t>
  </si>
  <si>
    <t>I;Q;R</t>
  </si>
  <si>
    <t>AATCTTTAAATTCAGCTACT</t>
  </si>
  <si>
    <t>GTP-binding protein Der</t>
  </si>
  <si>
    <t>K03977</t>
  </si>
  <si>
    <t>AATCTTTGCTACATATTCAT</t>
  </si>
  <si>
    <t>gyrB</t>
  </si>
  <si>
    <t>DNA gyrase subunit B</t>
  </si>
  <si>
    <t>K02470</t>
  </si>
  <si>
    <t>AATGAAAACTTGAATGTGAC</t>
  </si>
  <si>
    <t>rgpC</t>
  </si>
  <si>
    <t>K01992</t>
  </si>
  <si>
    <t>G;M</t>
  </si>
  <si>
    <t>AATTGACCAAAGGTAGCCAA</t>
  </si>
  <si>
    <t>ppaC</t>
  </si>
  <si>
    <t>manganese-dependent inorganic pyrophosphatase</t>
  </si>
  <si>
    <t>K15986</t>
  </si>
  <si>
    <t>ACAAAAGCTGTCTCCTCATT</t>
  </si>
  <si>
    <t>30S ribosomal protein S9</t>
  </si>
  <si>
    <t>rpsL</t>
  </si>
  <si>
    <t>K02996</t>
  </si>
  <si>
    <t>ACAAGGCGAAGGTCAGCATG</t>
  </si>
  <si>
    <t>homoserine kinase</t>
  </si>
  <si>
    <t>thrB1</t>
  </si>
  <si>
    <t>K00872</t>
  </si>
  <si>
    <t>ACACCGACAGAGTCAAAGCC</t>
  </si>
  <si>
    <t>sygB</t>
  </si>
  <si>
    <t>glycyl tRNA synthetase beta subunit</t>
  </si>
  <si>
    <t>K01879</t>
  </si>
  <si>
    <t>ACACGAATAGCTAAACGACG</t>
  </si>
  <si>
    <t>fabZ</t>
  </si>
  <si>
    <t>(3R)-hydroxymyristoyl-ACP dehydratase</t>
  </si>
  <si>
    <t>K02372</t>
  </si>
  <si>
    <t>ACACGATCAACCAATAATAT</t>
  </si>
  <si>
    <t>glnA</t>
  </si>
  <si>
    <t>glutamine synthetase type 1</t>
  </si>
  <si>
    <t>K01915</t>
  </si>
  <si>
    <t>ACAGTCCAAGTATTAAGGTC</t>
  </si>
  <si>
    <t>cation transporter, CorA family</t>
  </si>
  <si>
    <t>corA</t>
  </si>
  <si>
    <t>K03284</t>
  </si>
  <si>
    <t>P</t>
  </si>
  <si>
    <t>rmlB</t>
  </si>
  <si>
    <t>dTDP-glucose-4,6-dehydratase</t>
  </si>
  <si>
    <t>K01710</t>
  </si>
  <si>
    <t>ACCGATGAAACCAGCGCCAC</t>
  </si>
  <si>
    <t>ftsY</t>
  </si>
  <si>
    <t>putative cell division protein FtsY; signal recognition particle (docking protein)</t>
  </si>
  <si>
    <t>ACGGAATGCCCACTAGCTGC</t>
  </si>
  <si>
    <t>dnaC</t>
  </si>
  <si>
    <t>putative replicative DNA helicase</t>
  </si>
  <si>
    <t>ACTCGTAATTCTGAGGTCTC</t>
  </si>
  <si>
    <t>rgpA</t>
  </si>
  <si>
    <t>polysaccharide biosynthesis protein; rhamnosyl transferase</t>
  </si>
  <si>
    <t>K12996</t>
  </si>
  <si>
    <t>ACTCTGGCAGGACCCAGCTT</t>
  </si>
  <si>
    <t>hrcA</t>
  </si>
  <si>
    <t>heat-inducible transcription repressor</t>
  </si>
  <si>
    <t>K03705</t>
  </si>
  <si>
    <t>ACTGGGCAAACGACCGCTGG</t>
  </si>
  <si>
    <t>glutamyl-tRNA (Gln) amidotransferase subunit C</t>
  </si>
  <si>
    <t>gatC</t>
  </si>
  <si>
    <t>K02435</t>
  </si>
  <si>
    <t>ACTTAGAAAGGTTAGCCACA</t>
  </si>
  <si>
    <t>gapN</t>
  </si>
  <si>
    <t>NADP-dependent non-phosphorylating glyceraldehyde-3-phosphate dehydrogenase</t>
  </si>
  <si>
    <t>K00131</t>
  </si>
  <si>
    <t>ACTTCTTCAGTACTCATTGC</t>
  </si>
  <si>
    <t>ftsH</t>
  </si>
  <si>
    <t>cell division protein FtsH</t>
  </si>
  <si>
    <t>K03798</t>
  </si>
  <si>
    <t>ACTTGGACGATACTACCACT</t>
  </si>
  <si>
    <t>fabH</t>
  </si>
  <si>
    <t>3-oxoacyl-[acyl-carrier-protein] synthase III</t>
  </si>
  <si>
    <t>K00648</t>
  </si>
  <si>
    <t>ACTTGTAATCCATTCATCAC</t>
  </si>
  <si>
    <t>murM</t>
  </si>
  <si>
    <t>putative peptidoglycan branched peptide synthesis protein MurM</t>
  </si>
  <si>
    <t>AGAACTGCTTTGTAGTAGAT</t>
  </si>
  <si>
    <t>conserved hypothetical protein</t>
  </si>
  <si>
    <t>K07566</t>
  </si>
  <si>
    <t>AGACCATAGACGGTTTCTGT</t>
  </si>
  <si>
    <t>50S ribosomal protein L27</t>
  </si>
  <si>
    <t>rpmA</t>
  </si>
  <si>
    <t>K02899</t>
  </si>
  <si>
    <t>murG</t>
  </si>
  <si>
    <t>undecaprenyl-PP-MurNAc-pentapeptide-UDPGlcNAc GlcNAc transferase</t>
  </si>
  <si>
    <t>AGATTAGCGGCTACAACAGG</t>
  </si>
  <si>
    <t>DNA replication protein DnaD</t>
  </si>
  <si>
    <t>dnaD</t>
  </si>
  <si>
    <t>K02086</t>
  </si>
  <si>
    <t>AGCAATGTCTTCCATCTTTG</t>
  </si>
  <si>
    <t>rl22</t>
  </si>
  <si>
    <t>50S ribosomal protein L22</t>
  </si>
  <si>
    <t>K02890</t>
  </si>
  <si>
    <t>AGCACAAGACGTGTTTTACG</t>
  </si>
  <si>
    <t>alr</t>
  </si>
  <si>
    <t>alanine racemase</t>
  </si>
  <si>
    <t>K01775</t>
  </si>
  <si>
    <t>AGCACCATGTCCATAGGCAT</t>
  </si>
  <si>
    <t>atpC</t>
  </si>
  <si>
    <t>ATP synthase F0F1 subunit gamma</t>
  </si>
  <si>
    <t>K02115</t>
  </si>
  <si>
    <t>AGCAGAAGACACCATTTTCA</t>
  </si>
  <si>
    <t>rnc</t>
  </si>
  <si>
    <t>ribonuclease III</t>
  </si>
  <si>
    <t>K03685</t>
  </si>
  <si>
    <t>AGCATAACTAGTATGAGTAA</t>
  </si>
  <si>
    <t>putative cell division protein</t>
  </si>
  <si>
    <t>ftsL</t>
  </si>
  <si>
    <t>AGCCTTTTCCAATCTGGTAA</t>
  </si>
  <si>
    <t>rl17</t>
  </si>
  <si>
    <t>50S ribosomal protein L17</t>
  </si>
  <si>
    <t>K02879</t>
  </si>
  <si>
    <t>AGCTAGTACGTCCTAGTTTA</t>
  </si>
  <si>
    <t>cell division DNA segregation ATPase</t>
  </si>
  <si>
    <t>ftsK/spoIIIE</t>
  </si>
  <si>
    <t>K03466</t>
  </si>
  <si>
    <t>AGGCAACCGGCATATAGAGG</t>
  </si>
  <si>
    <t>dnlJ</t>
  </si>
  <si>
    <t>DNA ligase</t>
  </si>
  <si>
    <t>K01972</t>
  </si>
  <si>
    <t>AGGTCACCCACACGATGCGT</t>
  </si>
  <si>
    <t>ABC transporter, ATP-binding protein</t>
  </si>
  <si>
    <t>sufC</t>
  </si>
  <si>
    <t>K09013</t>
  </si>
  <si>
    <t>AGTCCCGTTAGGCCCCATAA</t>
  </si>
  <si>
    <t>rl6</t>
  </si>
  <si>
    <t>50S ribosomal protein L6</t>
  </si>
  <si>
    <t>K02933</t>
  </si>
  <si>
    <t>AGTTAGCACGAGCTGTACCA</t>
  </si>
  <si>
    <t>tRNA (5-methylaminomethyl-2-thiouridylate)-methyltransferase</t>
  </si>
  <si>
    <t>trmU</t>
  </si>
  <si>
    <t>K00566</t>
  </si>
  <si>
    <t>ATAATCCGCACCAAGGGTCA</t>
  </si>
  <si>
    <t>dnaG</t>
  </si>
  <si>
    <t>DNA primase</t>
  </si>
  <si>
    <t>K02316</t>
  </si>
  <si>
    <t>ATACAGATAATCATACTCAT</t>
  </si>
  <si>
    <t>translation elongation factor Tu</t>
  </si>
  <si>
    <t>tufA</t>
  </si>
  <si>
    <t>K02358</t>
  </si>
  <si>
    <t>ATACCGCGTTCGCGTTCTTC</t>
  </si>
  <si>
    <t>rexB</t>
  </si>
  <si>
    <t>ATP-dependent exonuclease subunit B</t>
  </si>
  <si>
    <t>K16899</t>
  </si>
  <si>
    <t>ATAGCAAAGGAAGCCCGCTC</t>
  </si>
  <si>
    <t>elongation factor G</t>
  </si>
  <si>
    <t>fusA</t>
  </si>
  <si>
    <t>K02355</t>
  </si>
  <si>
    <t>isopentenyl pyrophosphate isomerase</t>
  </si>
  <si>
    <t>idi</t>
  </si>
  <si>
    <t>K01823</t>
  </si>
  <si>
    <t>ATATGGCGAACGATAGTCTA</t>
  </si>
  <si>
    <t>rf2</t>
  </si>
  <si>
    <t>peptide chain release factor 2</t>
  </si>
  <si>
    <t>K02836</t>
  </si>
  <si>
    <t>ATATTGTCATCCCAGAAGTC</t>
  </si>
  <si>
    <t>pyrH</t>
  </si>
  <si>
    <t>uridylate kinase (UMP-kinase)</t>
  </si>
  <si>
    <t>K09903</t>
  </si>
  <si>
    <t>ATCAATACACGACTATATTT</t>
  </si>
  <si>
    <t>priA</t>
  </si>
  <si>
    <t>primosomal replication factor Y (primosomal protein N')</t>
  </si>
  <si>
    <t>K04066</t>
  </si>
  <si>
    <t>ATCACTGATAATAATGCCTC</t>
  </si>
  <si>
    <t>proS</t>
  </si>
  <si>
    <t>prolyl-tRNA synthetase</t>
  </si>
  <si>
    <t>K01881</t>
  </si>
  <si>
    <t>ATCACTTGGCATTTCGCGCA</t>
  </si>
  <si>
    <t>bifunctional riboflavin kinase/FMN adenylyltransferase</t>
  </si>
  <si>
    <t>ribF</t>
  </si>
  <si>
    <t>K11753</t>
  </si>
  <si>
    <t>H</t>
  </si>
  <si>
    <t>ATCAGAACTGATCTTTGCAA</t>
  </si>
  <si>
    <t>phosphoprotein phosphatase (pppL protein)</t>
  </si>
  <si>
    <t>pppL</t>
  </si>
  <si>
    <t>K20074</t>
  </si>
  <si>
    <t>T</t>
  </si>
  <si>
    <t>ATCAGTAACGGTCATCTCAC</t>
  </si>
  <si>
    <t>thyA</t>
  </si>
  <si>
    <t>thymidylate synthase</t>
  </si>
  <si>
    <t>K00560</t>
  </si>
  <si>
    <t>ATCGGACGAAGGGTTGTGAT</t>
  </si>
  <si>
    <t>pstC1</t>
  </si>
  <si>
    <t>phosphate ABC transporter permease</t>
  </si>
  <si>
    <t>K02037</t>
  </si>
  <si>
    <t>ATCGGTAAAGCCCCAAGTAA</t>
  </si>
  <si>
    <t>Lipid kinase</t>
  </si>
  <si>
    <t>dagK</t>
  </si>
  <si>
    <t>K07029</t>
  </si>
  <si>
    <t>I;R</t>
  </si>
  <si>
    <t>ATGATTTCTTGACCTGAAGT</t>
  </si>
  <si>
    <t>nusB</t>
  </si>
  <si>
    <t>transcription antitermination factor</t>
  </si>
  <si>
    <t>K03625</t>
  </si>
  <si>
    <t>ATTAAAGTCAGTAAGAAGAG</t>
  </si>
  <si>
    <t>rl11</t>
  </si>
  <si>
    <t>50S ribosomal protein L11</t>
  </si>
  <si>
    <t>K02867</t>
  </si>
  <si>
    <t>ATTCCTGCTTGACCAAGTGC</t>
  </si>
  <si>
    <t>triosephosphate isomerase</t>
  </si>
  <si>
    <t>tpiA</t>
  </si>
  <si>
    <t>K01803</t>
  </si>
  <si>
    <t>ATTCCTTCAAGGAATAATGC</t>
  </si>
  <si>
    <t>rmlC</t>
  </si>
  <si>
    <t>dTDP-4-dehydrorhamnose 3,5-epimerase</t>
  </si>
  <si>
    <t>K01790</t>
  </si>
  <si>
    <t>ATTGAAATGTATTTATCCCA</t>
  </si>
  <si>
    <t>groEL</t>
  </si>
  <si>
    <t>chaperonin GroEL</t>
  </si>
  <si>
    <t>K04077</t>
  </si>
  <si>
    <t>rny</t>
  </si>
  <si>
    <t>K18682</t>
  </si>
  <si>
    <t>ATTTAAAAGAGTCAGTTCTG</t>
  </si>
  <si>
    <t>pth</t>
  </si>
  <si>
    <t>peptidyl-tRNA hydrolase</t>
  </si>
  <si>
    <t>K01056</t>
  </si>
  <si>
    <t>ATTTACTGCCTGGATTTCCA</t>
  </si>
  <si>
    <t>murF</t>
  </si>
  <si>
    <t>UDP-N-acetylmuramoylalanyl-D-glutamyl-2,6- diaminopimelate-D-alanyl-D-alanyl ligase pentapeptide synthase</t>
  </si>
  <si>
    <t>K01929</t>
  </si>
  <si>
    <t>ATTTTGAGCACCTACAACCG</t>
  </si>
  <si>
    <t>ftsW</t>
  </si>
  <si>
    <t>cell division protein FtsW</t>
  </si>
  <si>
    <t>K03588</t>
  </si>
  <si>
    <t>HPr kinase/phosphorylase</t>
  </si>
  <si>
    <t>hprK</t>
  </si>
  <si>
    <t>K06023</t>
  </si>
  <si>
    <t>CAACAATTGTATACGTTCAG</t>
  </si>
  <si>
    <t>ABC transporter permease</t>
  </si>
  <si>
    <t>sufD</t>
  </si>
  <si>
    <t>K09015</t>
  </si>
  <si>
    <t>CAACTTAGGATTCTCTCCAA</t>
  </si>
  <si>
    <t>folC</t>
  </si>
  <si>
    <t>bifunctional protein: folylpolyglutamate synthase/dihydrofolate synthase</t>
  </si>
  <si>
    <t>K11754</t>
  </si>
  <si>
    <t>CAAGTCATACGTTCCAAGCC</t>
  </si>
  <si>
    <t>mvaA</t>
  </si>
  <si>
    <t>hydroxymethylglutaryl-CoA reductase</t>
  </si>
  <si>
    <t>K00054</t>
  </si>
  <si>
    <t>accC</t>
  </si>
  <si>
    <t>acetyl-CoA carboxylase biotin carboxylase subunit</t>
  </si>
  <si>
    <t>K01961</t>
  </si>
  <si>
    <t>CACAGCGATTTCACCACGAT</t>
  </si>
  <si>
    <t>hypothetical protein / DNA-binding domain</t>
  </si>
  <si>
    <t>CACGATTATTAACCGCTTGT</t>
  </si>
  <si>
    <t>bccP</t>
  </si>
  <si>
    <t>biotin carboxyl carrier protein of acetyl-CoA carboxylase</t>
  </si>
  <si>
    <t>K02160</t>
  </si>
  <si>
    <t>CAGCAGGAACGGGGACTGTT</t>
  </si>
  <si>
    <t>tkt</t>
  </si>
  <si>
    <t>transketolase</t>
  </si>
  <si>
    <t>K00615</t>
  </si>
  <si>
    <t>CAGCGCCCATGACAACACCC</t>
  </si>
  <si>
    <t>cdsA</t>
  </si>
  <si>
    <t>phosphatidate cytidylyltransferase synthase</t>
  </si>
  <si>
    <t>K00981</t>
  </si>
  <si>
    <t>CAGTTCAGATACGCCAATCA</t>
  </si>
  <si>
    <t>cytidine/ deoxycytidylate deaminase</t>
  </si>
  <si>
    <t>tadA</t>
  </si>
  <si>
    <t>K11991</t>
  </si>
  <si>
    <t>F;J</t>
  </si>
  <si>
    <t>CATAATTTCGGCATGCATGA</t>
  </si>
  <si>
    <t>akh</t>
  </si>
  <si>
    <t>aspartate kinase</t>
  </si>
  <si>
    <t>K00928</t>
  </si>
  <si>
    <t>dfrA</t>
  </si>
  <si>
    <t>dihydrofolate reductase</t>
  </si>
  <si>
    <t>K00287</t>
  </si>
  <si>
    <t>CATCAATAGAGCTTGCCCCA</t>
  </si>
  <si>
    <t>IGR</t>
  </si>
  <si>
    <t>rnpB</t>
  </si>
  <si>
    <t>ribonuclease P RNA</t>
  </si>
  <si>
    <t>CATCACAGCCAGTGCTAGCA</t>
  </si>
  <si>
    <t>rl5</t>
  </si>
  <si>
    <t>50S ribosomal protein L5</t>
  </si>
  <si>
    <t>K02931</t>
  </si>
  <si>
    <t>CATCACCAACACCCATGTTA</t>
  </si>
  <si>
    <t>thiamine pyrophosphokinase</t>
  </si>
  <si>
    <t>thiN</t>
  </si>
  <si>
    <t>K00949</t>
  </si>
  <si>
    <t>CATCACCAGCTTTTTAGCCT</t>
  </si>
  <si>
    <t>rplB</t>
  </si>
  <si>
    <t>Ribosomal protein L2</t>
  </si>
  <si>
    <t>K02886</t>
  </si>
  <si>
    <t>CATGATAGCCACTTCAACAT</t>
  </si>
  <si>
    <t>50S ribosomal protein L13</t>
  </si>
  <si>
    <t>rplM</t>
  </si>
  <si>
    <t>K02871</t>
  </si>
  <si>
    <t>CATTTACGTTCAACTTCACC</t>
  </si>
  <si>
    <t>ribonuclease Z</t>
  </si>
  <si>
    <t>rnz</t>
  </si>
  <si>
    <t>K00784</t>
  </si>
  <si>
    <t>CATTTCTCGCCTTAGCTGGC</t>
  </si>
  <si>
    <t>ftsZ</t>
  </si>
  <si>
    <t>cell division protein FtsZ</t>
  </si>
  <si>
    <t>K03531</t>
  </si>
  <si>
    <t>CCAAGACCACGGGTTAATTT</t>
  </si>
  <si>
    <t>nifS</t>
  </si>
  <si>
    <t>class-V aminotransferase, NifS protein homolog,</t>
  </si>
  <si>
    <t>K11717</t>
  </si>
  <si>
    <t>S</t>
  </si>
  <si>
    <t>CCAAGCTATGGACGCCACGA</t>
  </si>
  <si>
    <t>pykF</t>
  </si>
  <si>
    <t>pyruvate kinase</t>
  </si>
  <si>
    <t>K00873</t>
  </si>
  <si>
    <t>CCACCACGGATTTCTACCGC</t>
  </si>
  <si>
    <t>iron-sulfur cofactor synthesis protein; NifS family</t>
  </si>
  <si>
    <t>K04487</t>
  </si>
  <si>
    <t>CCATAAGTATGAATACTAGA</t>
  </si>
  <si>
    <t>tryptophanyl-tRNA synthetase</t>
  </si>
  <si>
    <t>trpS</t>
  </si>
  <si>
    <t>K01867</t>
  </si>
  <si>
    <t>CCCAAATGTAATTTTCCTGT</t>
  </si>
  <si>
    <t>sys</t>
  </si>
  <si>
    <t>seryl-tRNA synthetase</t>
  </si>
  <si>
    <t>K01875</t>
  </si>
  <si>
    <t>CCCATCAATTTCGACTAATT</t>
  </si>
  <si>
    <t>rpoE</t>
  </si>
  <si>
    <t>DNA-directed RNA polymerase subunit delta</t>
  </si>
  <si>
    <t>CCCATTTGTTTTCACCAAGC</t>
  </si>
  <si>
    <t>pstS</t>
  </si>
  <si>
    <t>phosphate ABC transporter substrate-binding protein</t>
  </si>
  <si>
    <t>K02040</t>
  </si>
  <si>
    <t>CCGCTAAGACAAGACTAGCC</t>
  </si>
  <si>
    <t>syfA</t>
  </si>
  <si>
    <t>phenylalanyl-tRNA synthetase, alpha subunit</t>
  </si>
  <si>
    <t>K01889</t>
  </si>
  <si>
    <t>nusA</t>
  </si>
  <si>
    <t>transcription termination-antitermination factor NusA; elongation factor</t>
  </si>
  <si>
    <t>K02600</t>
  </si>
  <si>
    <t>CCTTCAAGCTGATCTCAAGG</t>
  </si>
  <si>
    <t>rl24</t>
  </si>
  <si>
    <t>50S ribosomal protein L24</t>
  </si>
  <si>
    <t>K02895</t>
  </si>
  <si>
    <t>CCTTGAGGGTTCTCATTGTT</t>
  </si>
  <si>
    <t>kguA</t>
  </si>
  <si>
    <t>guanylate kinase</t>
  </si>
  <si>
    <t>K00942</t>
  </si>
  <si>
    <t>CCTTTGCGGACGCGTTGTCA</t>
  </si>
  <si>
    <t>phosphate ABC transporter, ATP-binding protein</t>
  </si>
  <si>
    <t>pstB</t>
  </si>
  <si>
    <t>K02036</t>
  </si>
  <si>
    <t>CGAACCTGTAACTGTCACCT</t>
  </si>
  <si>
    <t>rrf1</t>
  </si>
  <si>
    <t>ribosome recycling factor</t>
  </si>
  <si>
    <t>K02838</t>
  </si>
  <si>
    <t>CGAATTCACGCGCGAGGGAC</t>
  </si>
  <si>
    <t>ftsA</t>
  </si>
  <si>
    <t>cell division protein FtsA</t>
  </si>
  <si>
    <t>K03590</t>
  </si>
  <si>
    <t>CGAATTCCCATCATTCCGCG</t>
  </si>
  <si>
    <t>rl16</t>
  </si>
  <si>
    <t>50S ribosomal protein L16</t>
  </si>
  <si>
    <t>K02878</t>
  </si>
  <si>
    <t>CGACGATGTTTAACACGCTT</t>
  </si>
  <si>
    <t>rs8</t>
  </si>
  <si>
    <t>30S ribosomal protein S8</t>
  </si>
  <si>
    <t>K02994</t>
  </si>
  <si>
    <t>CGAGTTAAGAAGTCTGCAAT</t>
  </si>
  <si>
    <t>nadE</t>
  </si>
  <si>
    <t>NAD synthetase</t>
  </si>
  <si>
    <t>K01916</t>
  </si>
  <si>
    <t>CGCTAGACGACCAGCAAGAC</t>
  </si>
  <si>
    <t>hypothetical protein / RNase J</t>
  </si>
  <si>
    <t>K12574</t>
  </si>
  <si>
    <t>CGGATGAGAGCTAGAGCCAG</t>
  </si>
  <si>
    <t>GTPase YlqF</t>
  </si>
  <si>
    <t>rbgA</t>
  </si>
  <si>
    <t>K14540</t>
  </si>
  <si>
    <t>CGGGCTTTTGACATATGCCC</t>
  </si>
  <si>
    <t>probable glycoprotein endopeptidase</t>
  </si>
  <si>
    <t>grpE</t>
  </si>
  <si>
    <t>heat shock protein GrpE</t>
  </si>
  <si>
    <t>K03687</t>
  </si>
  <si>
    <t>CGTTCAAGATTATCAAGTGA</t>
  </si>
  <si>
    <t>50S ribosomal protein L34</t>
  </si>
  <si>
    <t>rpmH</t>
  </si>
  <si>
    <t>K02914</t>
  </si>
  <si>
    <t>CGTTGACGACGGATTTTACT</t>
  </si>
  <si>
    <t>conserved hypothetical protein, phosphotransferase enzyme family</t>
  </si>
  <si>
    <t>CGTTTTGCCCATAAAAGCTG</t>
  </si>
  <si>
    <t>atpB</t>
  </si>
  <si>
    <t>ATP synthase F0F1 subunit beta</t>
  </si>
  <si>
    <t>K02112</t>
  </si>
  <si>
    <t>CTAGTCCATCACCGAGTTCA</t>
  </si>
  <si>
    <t>secA</t>
  </si>
  <si>
    <t>preprotein translocase subunit SecA</t>
  </si>
  <si>
    <t>K03070</t>
  </si>
  <si>
    <t>CTATCAAAATGGTGAGACCT</t>
  </si>
  <si>
    <t>rgpE</t>
  </si>
  <si>
    <t>glycosyltransferase</t>
  </si>
  <si>
    <t>K12998</t>
  </si>
  <si>
    <t>CTCAGCATCCATACGATAGA</t>
  </si>
  <si>
    <t>phosphoglucosamine mutase</t>
  </si>
  <si>
    <t>glmM</t>
  </si>
  <si>
    <t>K03431</t>
  </si>
  <si>
    <t>CTCCAGAAATGCGAGTATCA</t>
  </si>
  <si>
    <t>adk</t>
  </si>
  <si>
    <t>adenylate kinase</t>
  </si>
  <si>
    <t>K00939</t>
  </si>
  <si>
    <t>nifU</t>
  </si>
  <si>
    <t>nitrogen fixation-like protein, NifU</t>
  </si>
  <si>
    <t>K04488</t>
  </si>
  <si>
    <t>CTGATGACATCACCGCAAGT</t>
  </si>
  <si>
    <t>pgsA</t>
  </si>
  <si>
    <t>CDP-diacylglycerol--glycerol-3-phosphate 3-phosphatidyltransferase</t>
  </si>
  <si>
    <t>K00995</t>
  </si>
  <si>
    <t>CTGATTAACGTTAATAAATT</t>
  </si>
  <si>
    <t>ilvE</t>
  </si>
  <si>
    <t>branched-chain amino acid aminotransferase</t>
  </si>
  <si>
    <t>K00826</t>
  </si>
  <si>
    <t>E;H</t>
  </si>
  <si>
    <t>parE</t>
  </si>
  <si>
    <t>DNA topoisomerase IV subunit B</t>
  </si>
  <si>
    <t>K02622</t>
  </si>
  <si>
    <t>CTGTTGGCATCCCTCGTCCA</t>
  </si>
  <si>
    <t>homoserine dehydrogenase</t>
  </si>
  <si>
    <t>hom</t>
  </si>
  <si>
    <t>K00003</t>
  </si>
  <si>
    <t>CTTACCAGCTTCAAGCGCCT</t>
  </si>
  <si>
    <t>hemolysin III-related protein</t>
  </si>
  <si>
    <t>hlyIII</t>
  </si>
  <si>
    <t>K11068</t>
  </si>
  <si>
    <t>CTTAGTTTCAGAGTTTGTGT</t>
  </si>
  <si>
    <t>rgpD</t>
  </si>
  <si>
    <t>MD</t>
  </si>
  <si>
    <t>CTTCGAAATCAATATCTCGC</t>
  </si>
  <si>
    <t>ssb</t>
  </si>
  <si>
    <t>single-stranded DNA-binding protein</t>
  </si>
  <si>
    <t>K03111</t>
  </si>
  <si>
    <t>CTTGATTACTTGGGGTGTAA</t>
  </si>
  <si>
    <t>50S ribosomal protein L4</t>
  </si>
  <si>
    <t>rplD</t>
  </si>
  <si>
    <t>K02926</t>
  </si>
  <si>
    <t>CTTGGCGAAGATTAGCACGT</t>
  </si>
  <si>
    <t>hypothetical protein / haloacid dehalogenase-like hydrolase</t>
  </si>
  <si>
    <t>K07015</t>
  </si>
  <si>
    <t>CTTTAATACCGTGCTTTCGC</t>
  </si>
  <si>
    <t>gltX</t>
  </si>
  <si>
    <t>glutamyl-tRNA synthetase</t>
  </si>
  <si>
    <t>K09698</t>
  </si>
  <si>
    <t>CTTTTCCTTCAGCCAAGAGT</t>
  </si>
  <si>
    <t>trmK</t>
  </si>
  <si>
    <t>K06967</t>
  </si>
  <si>
    <t>GAAACTTCTCTCTTCTTATC</t>
  </si>
  <si>
    <t>GAAAGAAGTCCTTCTCTGTT</t>
  </si>
  <si>
    <t>dnaB</t>
  </si>
  <si>
    <t>chromosome replication initiation and membrane attachment protein</t>
  </si>
  <si>
    <t>K03346</t>
  </si>
  <si>
    <t>GAAAGGTCTTGGGCTTCTCG</t>
  </si>
  <si>
    <t>rl18</t>
  </si>
  <si>
    <t>50S ribosomal protein L18</t>
  </si>
  <si>
    <t>K02881</t>
  </si>
  <si>
    <t>GAACACGACGATGGCGTTTT</t>
  </si>
  <si>
    <t>alaS</t>
  </si>
  <si>
    <t>K01872</t>
  </si>
  <si>
    <t>atpD</t>
  </si>
  <si>
    <t>ATP synthase F0F1 subunit alpha</t>
  </si>
  <si>
    <t>K02111</t>
  </si>
  <si>
    <t>GACCAAGCGGATTAACGACT</t>
  </si>
  <si>
    <t>GTPase YqeH</t>
  </si>
  <si>
    <t>yqeH</t>
  </si>
  <si>
    <t>K06948</t>
  </si>
  <si>
    <t>GAGATAAAACGCTGCAATCC</t>
  </si>
  <si>
    <t>pstC</t>
  </si>
  <si>
    <t>K02038</t>
  </si>
  <si>
    <t>GAGCAAGAGCGAAGCCAAGA</t>
  </si>
  <si>
    <t>30S ribosomal protein S12</t>
  </si>
  <si>
    <t>K02950</t>
  </si>
  <si>
    <t>GAGCAGAGTTAGGTTTCTTA</t>
  </si>
  <si>
    <t>accA</t>
  </si>
  <si>
    <t>acetyl-CoA carboxylase subunit alpha</t>
  </si>
  <si>
    <t>K01962</t>
  </si>
  <si>
    <t>GATAACCCTCTGGATTGGGT</t>
  </si>
  <si>
    <t>NAD(+) kinase (ATP-NAD kinase)</t>
  </si>
  <si>
    <t>ppnK</t>
  </si>
  <si>
    <t>K00858</t>
  </si>
  <si>
    <t>GATAACGACATCTGCTACCA</t>
  </si>
  <si>
    <t>K16787</t>
  </si>
  <si>
    <t>GATAAGTGTAACTTACTTCT</t>
  </si>
  <si>
    <t>aspartyl/glutamyl-tRNA amidotransferase subunit A</t>
  </si>
  <si>
    <t>gatA</t>
  </si>
  <si>
    <t>K02433</t>
  </si>
  <si>
    <t>GATATCTTCTAAAGTAGCCT</t>
  </si>
  <si>
    <t>rgpB</t>
  </si>
  <si>
    <t>rhamnosyltransferase</t>
  </si>
  <si>
    <t>GATGAATTCCTGACCATTGT</t>
  </si>
  <si>
    <t>30S ribosomal protein S15</t>
  </si>
  <si>
    <t>rpsO</t>
  </si>
  <si>
    <t>K02956</t>
  </si>
  <si>
    <t>GATGATTGATCTCCCAAGTA</t>
  </si>
  <si>
    <t>trxB</t>
  </si>
  <si>
    <t>thioredoxin reductase (NADPH)</t>
  </si>
  <si>
    <t>K00384</t>
  </si>
  <si>
    <t>GATTGCTTCTAGCAGCATAG</t>
  </si>
  <si>
    <t>30S ribosomal protein S16</t>
  </si>
  <si>
    <t>rpsP</t>
  </si>
  <si>
    <t>K02959</t>
  </si>
  <si>
    <t>GCAACGTTGATACGATAGAA</t>
  </si>
  <si>
    <t>prs</t>
  </si>
  <si>
    <t>ribose-phosphate pyrophosphokinase</t>
  </si>
  <si>
    <t>K00948</t>
  </si>
  <si>
    <t>F;E</t>
  </si>
  <si>
    <t>GCAACTAACTTGGAGGTGAT</t>
  </si>
  <si>
    <t>dTDP-4-keto-L-rhamnose reductase</t>
  </si>
  <si>
    <t>rmlD</t>
  </si>
  <si>
    <t>K00067</t>
  </si>
  <si>
    <t>GCACAATGGTAGACAAGACT</t>
  </si>
  <si>
    <t>rpoD</t>
  </si>
  <si>
    <t>RNA polymerase sigma-70 factor</t>
  </si>
  <si>
    <t>K03086</t>
  </si>
  <si>
    <t>GCGAACAGGATCATTAACCT</t>
  </si>
  <si>
    <t>rs5</t>
  </si>
  <si>
    <t>30S ribosomal protein S5</t>
  </si>
  <si>
    <t>K02988</t>
  </si>
  <si>
    <t>GGAATTGTTGTGCCAACCAT</t>
  </si>
  <si>
    <t>dnaK</t>
  </si>
  <si>
    <t>chaperone protein, DnaK</t>
  </si>
  <si>
    <t>K04043</t>
  </si>
  <si>
    <t>GGAGTTGTACGGTTTCCTTC</t>
  </si>
  <si>
    <t>pmgY</t>
  </si>
  <si>
    <t>phosphoglycerate mutase</t>
  </si>
  <si>
    <t>K01834</t>
  </si>
  <si>
    <t>GGATCGTCTTTGGCCATAGC</t>
  </si>
  <si>
    <t>rs3</t>
  </si>
  <si>
    <t>30S ribosomal protein S3</t>
  </si>
  <si>
    <t>K02982</t>
  </si>
  <si>
    <t>GGATTGCGAGATCTTCATGA</t>
  </si>
  <si>
    <t>aromatic amino acid aminotransferase</t>
  </si>
  <si>
    <t>K00841</t>
  </si>
  <si>
    <t>GGCAAAAGCACTTTATCACC</t>
  </si>
  <si>
    <t>translation initiation factor IF-3</t>
  </si>
  <si>
    <t>infC</t>
  </si>
  <si>
    <t>K02520</t>
  </si>
  <si>
    <t>GGTAAAATAACATGTATCCA</t>
  </si>
  <si>
    <t>capP</t>
  </si>
  <si>
    <t>phosphoenolpyruvate carboxylase</t>
  </si>
  <si>
    <t>pepC</t>
  </si>
  <si>
    <t>K01595</t>
  </si>
  <si>
    <t>GGTAGCATCGTCCAGTAGTT</t>
  </si>
  <si>
    <t>lysyl-tRNA synthetase</t>
  </si>
  <si>
    <t>lysS</t>
  </si>
  <si>
    <t>K04567</t>
  </si>
  <si>
    <t>GGTCATCAGACGTCCAGCAA</t>
  </si>
  <si>
    <t>dfp</t>
  </si>
  <si>
    <t>phosphopantothenoylcysteine decarboxylase</t>
  </si>
  <si>
    <t>K01598</t>
  </si>
  <si>
    <t>GGTTAATTGATGGCTTAGGT</t>
  </si>
  <si>
    <t>pbp2x</t>
  </si>
  <si>
    <t>penicillin-binding protein 2X</t>
  </si>
  <si>
    <t>K12556</t>
  </si>
  <si>
    <t>GGTTTTCTCTAGGTACTCTG</t>
  </si>
  <si>
    <t>pgm</t>
  </si>
  <si>
    <t>phosphoglucomutase</t>
  </si>
  <si>
    <t>K01835</t>
  </si>
  <si>
    <t>GTAAATGATAACTCTGGAGT</t>
  </si>
  <si>
    <t>pgk</t>
  </si>
  <si>
    <t>phosphoglycerate kinase</t>
  </si>
  <si>
    <t>K00927</t>
  </si>
  <si>
    <t>GTAATAACGCCATCTTTTAC</t>
  </si>
  <si>
    <t>ptsH</t>
  </si>
  <si>
    <t>phosphotransferase system phosphohistidine-containing protein</t>
  </si>
  <si>
    <t>pthP</t>
  </si>
  <si>
    <t>K11189</t>
  </si>
  <si>
    <t>GTAATCAAGTGTAATATCTG</t>
  </si>
  <si>
    <t>murC2</t>
  </si>
  <si>
    <t>UDP-N-acetylmuramyl tripeptide synthetase MurC</t>
  </si>
  <si>
    <t>K01928</t>
  </si>
  <si>
    <t>rpoA</t>
  </si>
  <si>
    <t>DNA-directed RNA polymerase subunit alpha</t>
  </si>
  <si>
    <t>K03040</t>
  </si>
  <si>
    <t>GTACCATAGCCACGTTCAAG</t>
  </si>
  <si>
    <t>cytidylate kinase</t>
  </si>
  <si>
    <t>cmk</t>
  </si>
  <si>
    <t>K00945</t>
  </si>
  <si>
    <t>DNA-binding protein, histone-like</t>
  </si>
  <si>
    <t>hupB</t>
  </si>
  <si>
    <t>K03530</t>
  </si>
  <si>
    <t>GTACTTTTTCACCCTTTGCA</t>
  </si>
  <si>
    <t>kthY</t>
  </si>
  <si>
    <t>thymidylate kinase</t>
  </si>
  <si>
    <t>K00943</t>
  </si>
  <si>
    <t>GTCGTCTTTCCGGCTCCATC</t>
  </si>
  <si>
    <t>hydroxymethylglutaryl-CoA synthase</t>
  </si>
  <si>
    <t>mvaS</t>
  </si>
  <si>
    <t>K01641</t>
  </si>
  <si>
    <t>GTGACAACGTCGTCGGTAAT</t>
  </si>
  <si>
    <t>glucose-1-phosphate uridylyltransferase</t>
  </si>
  <si>
    <t>galU</t>
  </si>
  <si>
    <t>K00963</t>
  </si>
  <si>
    <t>GTGTTCCTAAACCTGCCGCA</t>
  </si>
  <si>
    <t>hexosyltransferase</t>
  </si>
  <si>
    <t>mgs/bgsB</t>
  </si>
  <si>
    <t>K19002</t>
  </si>
  <si>
    <t>GTTGCAACACCTGAAATCTG</t>
  </si>
  <si>
    <t>DNA polymerase III subunit delta</t>
  </si>
  <si>
    <t>holA</t>
  </si>
  <si>
    <t>K02340</t>
  </si>
  <si>
    <t>GTTTTTTCATTTGCCCATAT</t>
  </si>
  <si>
    <t>50S ribosomal protein L20</t>
  </si>
  <si>
    <t>rplT</t>
  </si>
  <si>
    <t>K02887</t>
  </si>
  <si>
    <t>No suitable sgRNAs</t>
  </si>
  <si>
    <t>50S ribosomal protein L21</t>
  </si>
  <si>
    <t>rplU</t>
  </si>
  <si>
    <t>K02888</t>
  </si>
  <si>
    <t>50S ribosomal protein L10</t>
  </si>
  <si>
    <t>rplJ</t>
  </si>
  <si>
    <t>K02864</t>
  </si>
  <si>
    <t>atpH</t>
  </si>
  <si>
    <t>ATP synthase F0F1 subunit C</t>
  </si>
  <si>
    <t>K02110</t>
  </si>
  <si>
    <t>preprotein translocase subunit SecG</t>
  </si>
  <si>
    <t>secG</t>
  </si>
  <si>
    <t>K03075</t>
  </si>
  <si>
    <t>dephospho-CoA kinase</t>
  </si>
  <si>
    <t>coaE</t>
  </si>
  <si>
    <t>K00859</t>
  </si>
  <si>
    <t>acp</t>
  </si>
  <si>
    <t>acyl carrier protein</t>
  </si>
  <si>
    <t>K02078</t>
  </si>
  <si>
    <t>rs6</t>
  </si>
  <si>
    <t>30S ribosomal protein S6</t>
  </si>
  <si>
    <t>K02990</t>
  </si>
  <si>
    <t>rs14</t>
  </si>
  <si>
    <t>30S ribosomal protein S14</t>
  </si>
  <si>
    <t>K02954</t>
  </si>
  <si>
    <t>rl14</t>
  </si>
  <si>
    <t>50S ribosomal protein L14</t>
  </si>
  <si>
    <t>K02874</t>
  </si>
  <si>
    <t>rl29</t>
  </si>
  <si>
    <t>50S ribosomal protein L29</t>
  </si>
  <si>
    <t>K02904</t>
  </si>
  <si>
    <t>30S ribosomal protein S19</t>
  </si>
  <si>
    <t>rpsS</t>
  </si>
  <si>
    <t>K02965</t>
  </si>
  <si>
    <t>rplW</t>
  </si>
  <si>
    <t>Ribosomal protein L23</t>
  </si>
  <si>
    <t>K02892</t>
  </si>
  <si>
    <t>arginine repressor</t>
  </si>
  <si>
    <t>argR2</t>
  </si>
  <si>
    <t>K03402</t>
  </si>
  <si>
    <t>30S ribosomal protein S21</t>
  </si>
  <si>
    <t>rpsU</t>
  </si>
  <si>
    <t>K02970</t>
  </si>
  <si>
    <t>DNA-damage-inducible protein</t>
  </si>
  <si>
    <t>rs18</t>
  </si>
  <si>
    <t>30S ribosomal protein S18</t>
  </si>
  <si>
    <t>K02963</t>
  </si>
  <si>
    <t>rs13</t>
  </si>
  <si>
    <t>50S ribosomal protein L36</t>
  </si>
  <si>
    <t>K02952</t>
  </si>
  <si>
    <t>yidC2</t>
  </si>
  <si>
    <t>Preprotein translocase</t>
  </si>
  <si>
    <t>TAAACCCAACCTTCACCAGT</t>
  </si>
  <si>
    <t>parC</t>
  </si>
  <si>
    <t>DNA topoisomerase IV subunit A</t>
  </si>
  <si>
    <t>K02621</t>
  </si>
  <si>
    <t>TAAAGAATACGGCGCTGTAC</t>
  </si>
  <si>
    <t>nrdG</t>
  </si>
  <si>
    <t>ribonucleotide reductase, small subunit</t>
  </si>
  <si>
    <t>K00526</t>
  </si>
  <si>
    <t>TACACCTGATTGGGATTGCA</t>
  </si>
  <si>
    <t>glpF</t>
  </si>
  <si>
    <t>glycerol uptake facilitator protein</t>
  </si>
  <si>
    <t>K02440</t>
  </si>
  <si>
    <t>TACATTACCAAACATCAAAG</t>
  </si>
  <si>
    <t>syfB</t>
  </si>
  <si>
    <t>phenylalanyl-tRNA synthetase subunit beta</t>
  </si>
  <si>
    <t>K01890</t>
  </si>
  <si>
    <t>rs17</t>
  </si>
  <si>
    <t>30S ribosomal protein S17</t>
  </si>
  <si>
    <t>K02961</t>
  </si>
  <si>
    <t>TACGTTTACCATAGACTGGG</t>
  </si>
  <si>
    <t>accD</t>
  </si>
  <si>
    <t>acetyl-CoA carboxylase subunit beta</t>
  </si>
  <si>
    <t>K01963</t>
  </si>
  <si>
    <t>TAGATCATGTGTTTACAAGC</t>
  </si>
  <si>
    <t>TAGATTTCCCACAGCCAGAA</t>
  </si>
  <si>
    <t>rs2</t>
  </si>
  <si>
    <t>30S ribosomal protein S2</t>
  </si>
  <si>
    <t>K02967</t>
  </si>
  <si>
    <t>TAGGATTCCAACGACGCGTT</t>
  </si>
  <si>
    <t>gyrA</t>
  </si>
  <si>
    <t>DNA gyrase subunit A</t>
  </si>
  <si>
    <t>K02469</t>
  </si>
  <si>
    <t>TATAAAATACGACGATGAAC</t>
  </si>
  <si>
    <t>pfs</t>
  </si>
  <si>
    <t>MTA/SAH nucleosidase</t>
  </si>
  <si>
    <t>K01243</t>
  </si>
  <si>
    <t>sygA</t>
  </si>
  <si>
    <t>glycyl-tRNA synthetase alpha subunit</t>
  </si>
  <si>
    <t>K01878</t>
  </si>
  <si>
    <t>TCAACATAAGCCGCATTCCA</t>
  </si>
  <si>
    <t>if1</t>
  </si>
  <si>
    <t>translation initiation factor IF-1</t>
  </si>
  <si>
    <t>K02518</t>
  </si>
  <si>
    <t>TCAACTGTAAACATTGCATT</t>
  </si>
  <si>
    <t>dnaJ</t>
  </si>
  <si>
    <t>co-chaperone protein DnaJ</t>
  </si>
  <si>
    <t>K03686</t>
  </si>
  <si>
    <t>TCACCCTGACGGGGTGCATT</t>
  </si>
  <si>
    <t>tRNA threonylcarbamoyladenosine biosynthesis protein</t>
  </si>
  <si>
    <t>tsaE</t>
  </si>
  <si>
    <t>K06925</t>
  </si>
  <si>
    <t>TCACGAACAATCGTATAGGT</t>
  </si>
  <si>
    <t>hisS</t>
  </si>
  <si>
    <t>histidyl-tRNA synthetase</t>
  </si>
  <si>
    <t>K01892</t>
  </si>
  <si>
    <t>TCACGTAAGCGTCCTGCCTG</t>
  </si>
  <si>
    <t>metK</t>
  </si>
  <si>
    <t>S-adenosylmethionine synthetase</t>
  </si>
  <si>
    <t>K00789</t>
  </si>
  <si>
    <t>TCAGCAGCTACATGGGCGTC</t>
  </si>
  <si>
    <t>sod</t>
  </si>
  <si>
    <t>manganese-type superoxide dismutase, Fe/Mn-SOD</t>
  </si>
  <si>
    <t>K04564</t>
  </si>
  <si>
    <t>TCATAAGCATATGGAAGATC</t>
  </si>
  <si>
    <t>trmD</t>
  </si>
  <si>
    <t>tRNA (guanine-N(1)-)-methyltransferase</t>
  </si>
  <si>
    <t>K00554</t>
  </si>
  <si>
    <t>TCCAAAGGAGCAAACATCTC</t>
  </si>
  <si>
    <t>nadD</t>
  </si>
  <si>
    <t>nicotinic acid mononucleotide adenylyltransferase</t>
  </si>
  <si>
    <t>K00969</t>
  </si>
  <si>
    <t>TCCAACTCCACCTTAGTAAA</t>
  </si>
  <si>
    <t>phosphopantetheine adenylyltransferase</t>
  </si>
  <si>
    <t>coaD</t>
  </si>
  <si>
    <t>K00954</t>
  </si>
  <si>
    <t>TCCACATGTCCATTTGTCAC</t>
  </si>
  <si>
    <t>plsX</t>
  </si>
  <si>
    <t>fatty acid/phospholipid synthesis protein</t>
  </si>
  <si>
    <t>K03621</t>
  </si>
  <si>
    <t>TCCTTCGACAATAGCTTGAG</t>
  </si>
  <si>
    <t>murD</t>
  </si>
  <si>
    <t>UDP-N-acetylmuramoyl-L-alanyl-D-glutamate synthetase</t>
  </si>
  <si>
    <t>K01925</t>
  </si>
  <si>
    <t>TCTAAAAGTGCCTGCGCTGA</t>
  </si>
  <si>
    <t>coaA</t>
  </si>
  <si>
    <t>pantothenate kinase</t>
  </si>
  <si>
    <t>K00867</t>
  </si>
  <si>
    <t>TCTATCGTTGAGACTTTTAA</t>
  </si>
  <si>
    <t>30S ribosomal protein S7</t>
  </si>
  <si>
    <t>rpsG</t>
  </si>
  <si>
    <t>K02992</t>
  </si>
  <si>
    <t>TCTGGCAATACTTCGCGCTT</t>
  </si>
  <si>
    <t>syl</t>
  </si>
  <si>
    <t>leucyl-tRNA synthetase</t>
  </si>
  <si>
    <t>K01869</t>
  </si>
  <si>
    <t>atpF</t>
  </si>
  <si>
    <t>ATP synthase F0F1 subunit B</t>
  </si>
  <si>
    <t>K02109</t>
  </si>
  <si>
    <t>TCTTAACCAGAAGTAATAAA</t>
  </si>
  <si>
    <t>fabF</t>
  </si>
  <si>
    <t>3-oxoacyl-(acyl-carrier-protein) synthase</t>
  </si>
  <si>
    <t>K09458</t>
  </si>
  <si>
    <t>I;Q</t>
  </si>
  <si>
    <t>TCTTCTGGTGTATGTCCGAT</t>
  </si>
  <si>
    <t>rgpF</t>
  </si>
  <si>
    <t>K07272</t>
  </si>
  <si>
    <t>TGACATCCGCATCTGCCACT</t>
  </si>
  <si>
    <t>phosphoenolpyruvate-protein phosphotransferase (enzyme I)</t>
  </si>
  <si>
    <t>ptsI</t>
  </si>
  <si>
    <t>K08483</t>
  </si>
  <si>
    <t>secE</t>
  </si>
  <si>
    <t>preprotein translocase, SecE subunit</t>
  </si>
  <si>
    <t>K03073</t>
  </si>
  <si>
    <t>TGCCAAGATTGTTTACGTGT</t>
  </si>
  <si>
    <t>30S ribosomal protein S4</t>
  </si>
  <si>
    <t>rpsD</t>
  </si>
  <si>
    <t>K02986</t>
  </si>
  <si>
    <t>TGCCTGTAAGAGACAAGCCA</t>
  </si>
  <si>
    <t>dnaX</t>
  </si>
  <si>
    <t>DNA polymerase III subunits gamma and tau</t>
  </si>
  <si>
    <t>K02343</t>
  </si>
  <si>
    <t>TGCTTGATGAGGACAGTTCA</t>
  </si>
  <si>
    <t>murE</t>
  </si>
  <si>
    <t>UDP-N-acetylmuramoylananine-D-glutamate-2,6-diaminopimelate ligase; UDP-MurNac-tripeptide synthetase</t>
  </si>
  <si>
    <t>K05362</t>
  </si>
  <si>
    <t>TGGTAGAAATCATGGCCGGA</t>
  </si>
  <si>
    <t>rl30</t>
  </si>
  <si>
    <t>50S ribosomal protein L30</t>
  </si>
  <si>
    <t>K02907</t>
  </si>
  <si>
    <t>TGTGCAGGAATGCGACCGAT</t>
  </si>
  <si>
    <t>tilS/mesJ</t>
  </si>
  <si>
    <t>K04075</t>
  </si>
  <si>
    <t>TTAAAAAAGGACGAATCAGT</t>
  </si>
  <si>
    <t>translation elongation factor Ts</t>
  </si>
  <si>
    <t>K02357</t>
  </si>
  <si>
    <t>TTAAACCTTCAGCGGCAACA</t>
  </si>
  <si>
    <t>fabM</t>
  </si>
  <si>
    <t>enoyl-CoA hydratase/trans-2, cis-3-decenoyl-ACP isomerase</t>
  </si>
  <si>
    <t>K18474</t>
  </si>
  <si>
    <t>TTAAATCCATTAGAAACCTC</t>
  </si>
  <si>
    <t>greA</t>
  </si>
  <si>
    <t>transcription elongation factor GreA</t>
  </si>
  <si>
    <t>K03624</t>
  </si>
  <si>
    <t>TTAATACGTTCAATCACTTC</t>
  </si>
  <si>
    <t>argR</t>
  </si>
  <si>
    <t>transcriptional regulator of arginine metabolism</t>
  </si>
  <si>
    <t>TTAATATAATAAAGCGCAGC</t>
  </si>
  <si>
    <t>50S ribosomal protein L7/L12</t>
  </si>
  <si>
    <t>rplL</t>
  </si>
  <si>
    <t>K02935</t>
  </si>
  <si>
    <t>TTACAAGATCGTTAAGCTCA</t>
  </si>
  <si>
    <t>methionyl-tRNA formyltransferase</t>
  </si>
  <si>
    <t>fmt</t>
  </si>
  <si>
    <t>K00604</t>
  </si>
  <si>
    <t>TTACGACCAACAGCACGATC</t>
  </si>
  <si>
    <t>murI</t>
  </si>
  <si>
    <t>putative glutamate racemase</t>
  </si>
  <si>
    <t>TTAGCTGGACGCGGTCCATA</t>
  </si>
  <si>
    <t>divIC</t>
  </si>
  <si>
    <t>TTATTAAGCTGAACAATGTT</t>
  </si>
  <si>
    <t>rgpG</t>
  </si>
  <si>
    <t>glycosyl transferase N-acetylglucosaminyltransferase</t>
  </si>
  <si>
    <t>TTATTAATCCGTCTCGCATT</t>
  </si>
  <si>
    <t>diacylglycerol kinase</t>
  </si>
  <si>
    <t>K00887</t>
  </si>
  <si>
    <t>TTATTATCTCTTAAGTCCAT</t>
  </si>
  <si>
    <t>putative alanyl-tRNA synthetase (alanine--tRNA ligase) </t>
  </si>
  <si>
    <t>TTCAATATCATTAGTGCGGA</t>
  </si>
  <si>
    <t>gatB</t>
  </si>
  <si>
    <t>aspartyl/glutamyl-tRNA amidotransferase subunit B</t>
  </si>
  <si>
    <t>K02434</t>
  </si>
  <si>
    <t>TTCATAACAGGCAAGACACC</t>
  </si>
  <si>
    <t>glmS</t>
  </si>
  <si>
    <t>L-glutamine-D-fructose-6-phosphate amidotransferase</t>
  </si>
  <si>
    <t>K00820</t>
  </si>
  <si>
    <t>TTCCTCCGTCGCTTGCCCAT</t>
  </si>
  <si>
    <t>ftsE</t>
  </si>
  <si>
    <t>cell-division ABC transporter, ATP-binding protein</t>
  </si>
  <si>
    <t>K09812</t>
  </si>
  <si>
    <t>TTCGCAGAGCAGTTACACCG</t>
  </si>
  <si>
    <t>asd</t>
  </si>
  <si>
    <t>aspartate-semialdehyde dehydrogenase</t>
  </si>
  <si>
    <t>K00133</t>
  </si>
  <si>
    <t>TTGAATCATACGAGTTCCAA</t>
  </si>
  <si>
    <t>glycerol-3-phosphate acyltransferase PlsY</t>
  </si>
  <si>
    <t>plsY</t>
  </si>
  <si>
    <t>K08591</t>
  </si>
  <si>
    <t>TTGCCAATCCAAAGTCCTGT</t>
  </si>
  <si>
    <t>rl1</t>
  </si>
  <si>
    <t>50S ribosomal protein L1</t>
  </si>
  <si>
    <t>K02863</t>
  </si>
  <si>
    <t>TTGGCAATACCATGGCACCA</t>
  </si>
  <si>
    <t>eno</t>
  </si>
  <si>
    <t>enolase</t>
  </si>
  <si>
    <t>K01689</t>
  </si>
  <si>
    <t>TTGGGTTACCGCGTGAGTCA</t>
  </si>
  <si>
    <t>rf1</t>
  </si>
  <si>
    <t>peptide chain release factor 1</t>
  </si>
  <si>
    <t>K02835</t>
  </si>
  <si>
    <t>TTGGTATCACTGACGACGTC</t>
  </si>
  <si>
    <t>metS</t>
  </si>
  <si>
    <t>methionyl-tRNA synthetase</t>
  </si>
  <si>
    <t>K01874</t>
  </si>
  <si>
    <t>TTGTATAGGCAGAGCCAATA</t>
  </si>
  <si>
    <t>gbpB</t>
  </si>
  <si>
    <t>glucan-binding protein B</t>
  </si>
  <si>
    <t>K21471</t>
  </si>
  <si>
    <t>TTGTGCTGCTTGCTGTTGTG</t>
  </si>
  <si>
    <t>ffh</t>
  </si>
  <si>
    <t>signal recognition particle</t>
  </si>
  <si>
    <t>K03106</t>
  </si>
  <si>
    <t>TTTAACTGGTCAATAGCAGC</t>
  </si>
  <si>
    <t>pfk</t>
  </si>
  <si>
    <t>6-phosphofructokinase</t>
  </si>
  <si>
    <t>K00850</t>
  </si>
  <si>
    <t>TTTACGAACGACTGCACGAA</t>
  </si>
  <si>
    <t>dnaN</t>
  </si>
  <si>
    <t>DNA polymerase III subunit beta</t>
  </si>
  <si>
    <t>K02338</t>
  </si>
  <si>
    <t>gpsA</t>
  </si>
  <si>
    <t>glycerol-3-phosphate dehydrogenase (NAD(P)+)</t>
  </si>
  <si>
    <t>K00057</t>
  </si>
  <si>
    <t>fbaA</t>
  </si>
  <si>
    <t>fructose-bisphosphate aldolase</t>
  </si>
  <si>
    <t>K01624</t>
  </si>
  <si>
    <t>TTTATAACCACCCATATATT</t>
  </si>
  <si>
    <t>rmlA</t>
  </si>
  <si>
    <t>glucose-1-phosphate thymidyltransferase</t>
  </si>
  <si>
    <t>K00973</t>
  </si>
  <si>
    <t>bceA</t>
  </si>
  <si>
    <t>TTTGAAGTCAACGTCTTGCA</t>
  </si>
  <si>
    <t>transcriptional regulator</t>
  </si>
  <si>
    <t>TTTGAGTTAGGCCTGCTTCT</t>
  </si>
  <si>
    <t>TTTGATATCGAATTGACTGC</t>
  </si>
  <si>
    <t>rl3</t>
  </si>
  <si>
    <t>50S ribosomal protein L3</t>
  </si>
  <si>
    <t>K02906</t>
  </si>
  <si>
    <t>TTTGCCACATGGCCTTTGGC</t>
  </si>
  <si>
    <t>TTTTGGTTTGTTCGCGGCGT</t>
  </si>
  <si>
    <t>pyrG</t>
  </si>
  <si>
    <t>CTP synthetase</t>
  </si>
  <si>
    <t>K01937</t>
  </si>
  <si>
    <t>ldh</t>
  </si>
  <si>
    <t>L-lactate dehydrogenase</t>
  </si>
  <si>
    <t>K00016</t>
  </si>
  <si>
    <t>topA</t>
  </si>
  <si>
    <t>putative DNA topoisomerase I</t>
  </si>
  <si>
    <t>gtfB</t>
  </si>
  <si>
    <t>glucosyltransferase-I</t>
  </si>
  <si>
    <t>CATGCCTGAACGTTGATTTA</t>
  </si>
  <si>
    <t>lacG</t>
  </si>
  <si>
    <t>6-phospho-beta-galactosidase</t>
  </si>
  <si>
    <t>TGATGATAGAAATCGCTGGC</t>
  </si>
  <si>
    <t>pBGE</t>
  </si>
  <si>
    <t>gfp</t>
  </si>
  <si>
    <t>ACAAGTGTCGGCCAAGGAAC</t>
  </si>
  <si>
    <t>scrB</t>
  </si>
  <si>
    <t>ATATGATACGTTGTATGCCA</t>
  </si>
  <si>
    <t>murB</t>
  </si>
  <si>
    <t>argS</t>
  </si>
  <si>
    <t>glmU</t>
  </si>
  <si>
    <t>murC</t>
  </si>
  <si>
    <t>syt1</t>
  </si>
  <si>
    <t>rpoC</t>
  </si>
  <si>
    <t>rpoB</t>
  </si>
  <si>
    <t>rbfA</t>
  </si>
  <si>
    <t>rpoZ</t>
  </si>
  <si>
    <t>mvaD</t>
  </si>
  <si>
    <t>mvaK2</t>
  </si>
  <si>
    <t>groES</t>
  </si>
  <si>
    <t>ATCACGCACAATCAAATTAC</t>
  </si>
  <si>
    <t>ATCTCCCATACTAGATTTCT</t>
  </si>
  <si>
    <t>ACATAGTAAGTCCTGCCACT</t>
  </si>
  <si>
    <t>TTGATGAAGCAGCAGCGCCA</t>
  </si>
  <si>
    <t>ATCTTGCGTGATAGCGCGTG</t>
  </si>
  <si>
    <t>CACGTTCTGGTTTCAGTGTG</t>
  </si>
  <si>
    <t>TGGTTTAATGGCAGAAGCTG</t>
  </si>
  <si>
    <t>TCTGCCGTCTTAGGTTCACC</t>
  </si>
  <si>
    <t>TAGTGACACCTTGAACACGT</t>
  </si>
  <si>
    <t>AGAATATAGATAGCATCCCA</t>
  </si>
  <si>
    <t>TGATGGTACCTTATCCAACA</t>
  </si>
  <si>
    <t>CATGAATAGGATGCCCTAAA</t>
  </si>
  <si>
    <t>GAAGATAAACCAGCTGCCGT</t>
  </si>
  <si>
    <t>ATAGTAGCTGTCATATAAAT</t>
  </si>
  <si>
    <t>TAACACCATAAGTAATAACT</t>
  </si>
  <si>
    <t>TACGACCACTCGGTCTCCTA</t>
  </si>
  <si>
    <t>sucrose-6-phosphate hydrolase</t>
  </si>
  <si>
    <t>UDP-N-acetylenolpyruvoylglucosamine reductase</t>
  </si>
  <si>
    <t>putative arginyl-tRNA synthase</t>
  </si>
  <si>
    <t>putative UDP-N-acetylglucosamine pyrophosphorylase</t>
  </si>
  <si>
    <t>DNA-dependent RNA polymerase, beta' subunit</t>
  </si>
  <si>
    <t>DNA-dependent RNA polymerase, beta subunit</t>
  </si>
  <si>
    <t>putative flavoprotein involved in panthothenate metabolism</t>
  </si>
  <si>
    <t>putative poly(A) polymerase</t>
  </si>
  <si>
    <t>papS</t>
  </si>
  <si>
    <t>RNA polymerase-associated protein RpoZ, omega subunit</t>
  </si>
  <si>
    <t>putative mevalonate diphosphate decarboxylase</t>
  </si>
  <si>
    <t>putative phosphomevalonate kinase</t>
  </si>
  <si>
    <t>dacA/cdaA</t>
  </si>
  <si>
    <t>ribosome binding factor A</t>
  </si>
  <si>
    <t>conserved hypothetical protein; possible integral membrane protein</t>
  </si>
  <si>
    <t>putative threonyl-tRNA synthetase</t>
  </si>
  <si>
    <t>UDP-N-acetylmuramate--L-alanine ligase</t>
  </si>
  <si>
    <t>putative ABC transporter, ATP-binding protein</t>
  </si>
  <si>
    <t>K02003</t>
  </si>
  <si>
    <t>V;Q</t>
  </si>
  <si>
    <t>L;R</t>
  </si>
  <si>
    <t>K03168</t>
  </si>
  <si>
    <t>K00689</t>
  </si>
  <si>
    <t>K01220</t>
  </si>
  <si>
    <t>K01193</t>
  </si>
  <si>
    <t>K00075</t>
  </si>
  <si>
    <t>K01887</t>
  </si>
  <si>
    <t>K04042</t>
  </si>
  <si>
    <t>K01924</t>
  </si>
  <si>
    <t>K01868</t>
  </si>
  <si>
    <t>K03046</t>
  </si>
  <si>
    <t>K01922</t>
  </si>
  <si>
    <t>K03043</t>
  </si>
  <si>
    <t>K02834</t>
  </si>
  <si>
    <t>K19005</t>
  </si>
  <si>
    <t>K03060</t>
  </si>
  <si>
    <t>K00974</t>
  </si>
  <si>
    <t>K01597</t>
  </si>
  <si>
    <t>K00938</t>
  </si>
  <si>
    <t>K18672</t>
  </si>
  <si>
    <t>K04078</t>
  </si>
  <si>
    <t>ATCGCTTCCCCTTCACGATC</t>
  </si>
  <si>
    <t>GATTTTTACCAACGAGATCG</t>
  </si>
  <si>
    <t>conserved hypothetical protein/septum formation initiator</t>
  </si>
  <si>
    <t>K02851</t>
  </si>
  <si>
    <t>K13052</t>
  </si>
  <si>
    <t>K01776</t>
  </si>
  <si>
    <t>K03217</t>
  </si>
  <si>
    <t>K12997</t>
  </si>
  <si>
    <t>K01990</t>
  </si>
  <si>
    <t>K03048</t>
  </si>
  <si>
    <t>K02563</t>
  </si>
  <si>
    <t>K05363</t>
  </si>
  <si>
    <t>K03110</t>
  </si>
  <si>
    <t>K02314</t>
  </si>
  <si>
    <t>K07668</t>
  </si>
  <si>
    <t>T;K</t>
  </si>
  <si>
    <t>putative co-chaperonin GroES</t>
  </si>
  <si>
    <t>putative cell-cycle protein</t>
  </si>
  <si>
    <t>essential</t>
  </si>
  <si>
    <t>possible essential</t>
  </si>
  <si>
    <t>growth supporting</t>
  </si>
  <si>
    <t>non essential</t>
  </si>
  <si>
    <t>araT</t>
  </si>
  <si>
    <r>
      <t>Shields et al.</t>
    </r>
    <r>
      <rPr>
        <b/>
        <vertAlign val="superscript"/>
        <sz val="11"/>
        <color theme="1"/>
        <rFont val="Arial"/>
      </rPr>
      <t>1</t>
    </r>
  </si>
  <si>
    <t>putative polysaccharide ABC transporter</t>
  </si>
  <si>
    <t>gpsB</t>
  </si>
  <si>
    <t>rnj</t>
  </si>
  <si>
    <t>yqeG</t>
  </si>
  <si>
    <t>cbiO</t>
  </si>
  <si>
    <t>eftS</t>
  </si>
  <si>
    <t>GCAGATGTAGTCGCCCAAGT</t>
  </si>
  <si>
    <t>CTGTCAAATGTCTTGGTATT</t>
  </si>
  <si>
    <t>AATCTAAAGTGATATCAGGT</t>
  </si>
  <si>
    <t>ACGACGTTCAGCCTCTGCTT</t>
  </si>
  <si>
    <t>TGATAAGGACTCATTGTTCC</t>
  </si>
  <si>
    <t>TGTCAATAATATTGACACGA</t>
  </si>
  <si>
    <t>GCTGTTGCGTTCTTCTGGTG</t>
  </si>
  <si>
    <t>CTCAGCCGGCTGAAAGCTGA</t>
  </si>
  <si>
    <t>TTGAACCACCTGTAACAGTT</t>
  </si>
  <si>
    <t>ACGTGTAGGCCAGCTCCAGA</t>
  </si>
  <si>
    <t>AGATAGGATCCCATAGTGTA</t>
  </si>
  <si>
    <t>ACCATTGTCGTTAAGAACTT</t>
  </si>
  <si>
    <t>GGCACCGTGAATATGATGGG</t>
  </si>
  <si>
    <t>AACAGAGAGTGCTGTGCTAG</t>
  </si>
  <si>
    <t>ACAGTCTCAAATGTTAAGTC</t>
  </si>
  <si>
    <t>AGCTACTGTACTTTTACCGC</t>
  </si>
  <si>
    <t>CCAAGGTTCCCATTTCTGTT</t>
  </si>
  <si>
    <t>TCTTGGGCGTCACGCTTACC</t>
  </si>
  <si>
    <t>CGCTGTCGTTGTCCCATCAC</t>
  </si>
  <si>
    <t>AAGCGCTCAGCATTCATATT</t>
  </si>
  <si>
    <t>TTCCCATCAATGAGAAAATC</t>
  </si>
  <si>
    <t>ACGTCCAAATTCATAACCAA</t>
  </si>
  <si>
    <t>GAAAGCGGATAATAAATCAT</t>
  </si>
  <si>
    <t>GGCGATTGCCTAGATGTATT</t>
  </si>
  <si>
    <t>ATGCCATCTGAATACTCCTT</t>
  </si>
  <si>
    <t>der</t>
  </si>
  <si>
    <t>gfpprom</t>
  </si>
  <si>
    <t>n/a</t>
  </si>
  <si>
    <t>compromised</t>
  </si>
  <si>
    <t>This study*</t>
  </si>
  <si>
    <r>
      <t xml:space="preserve">1 Shields RC, Zeng L, Culp DA, Burne RA Genomewide identification of essential genes and fitness determinants of </t>
    </r>
    <r>
      <rPr>
        <i/>
        <sz val="11"/>
        <color theme="1"/>
        <rFont val="Arial"/>
        <family val="2"/>
      </rPr>
      <t>Streptococcus mutans</t>
    </r>
    <r>
      <rPr>
        <sz val="11"/>
        <color theme="1"/>
        <rFont val="Arial"/>
      </rPr>
      <t xml:space="preserve"> UA159. </t>
    </r>
    <r>
      <rPr>
        <i/>
        <sz val="11"/>
        <color theme="1"/>
        <rFont val="Arial"/>
        <family val="2"/>
      </rPr>
      <t>mSphere</t>
    </r>
    <r>
      <rPr>
        <sz val="11"/>
        <color theme="1"/>
        <rFont val="Arial"/>
      </rPr>
      <t xml:space="preserve"> </t>
    </r>
    <r>
      <rPr>
        <b/>
        <sz val="11"/>
        <color theme="1"/>
        <rFont val="Arial"/>
        <family val="2"/>
      </rPr>
      <t>3</t>
    </r>
    <r>
      <rPr>
        <sz val="11"/>
        <color theme="1"/>
        <rFont val="Arial"/>
      </rPr>
      <t xml:space="preserve">, e00031-18 (2018). </t>
    </r>
  </si>
  <si>
    <t>green fluorescent protein</t>
  </si>
  <si>
    <t>P23 promoter</t>
  </si>
  <si>
    <t>clone not obtained</t>
  </si>
  <si>
    <t>*compromised, 10-1% observed vs expected reads; growth supporting, &lt;1% observed vs expected reads in FMC and BHI media; essential, &gt;1% observed vs expected reads after selection on solid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</si>
</sst>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</font>
    <font>
      <i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perscript"/>
      <sz val="11"/>
      <color theme="1"/>
      <name val="Arial"/>
    </font>
    <font>
      <sz val="11"/>
      <color rgb="FF212155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3"/>
  <sheetViews>
    <sheetView tabSelected="1" topLeftCell="A48" workbookViewId="0">
      <selection activeCell="D12" sqref="D12"/>
    </sheetView>
  </sheetViews>
  <sheetFormatPr baseColWidth="10" defaultColWidth="39.5" defaultRowHeight="14" x14ac:dyDescent="0.15"/>
  <cols>
    <col min="1" max="1" width="6.5" style="21" bestFit="1" customWidth="1"/>
    <col min="2" max="2" width="7.33203125" style="23" bestFit="1" customWidth="1"/>
    <col min="3" max="3" width="11.1640625" style="23" bestFit="1" customWidth="1"/>
    <col min="4" max="4" width="55" style="23" customWidth="1"/>
    <col min="5" max="5" width="6.83203125" style="23" bestFit="1" customWidth="1"/>
    <col min="6" max="6" width="9.83203125" style="23" customWidth="1"/>
    <col min="7" max="7" width="5.33203125" style="23" bestFit="1" customWidth="1"/>
    <col min="8" max="8" width="16.1640625" style="22" bestFit="1" customWidth="1"/>
    <col min="9" max="9" width="16.1640625" style="22" customWidth="1"/>
    <col min="10" max="10" width="27.33203125" style="23" bestFit="1" customWidth="1"/>
    <col min="11" max="11" width="5.5" style="23" bestFit="1" customWidth="1"/>
    <col min="12" max="12" width="7.33203125" style="23" bestFit="1" customWidth="1"/>
    <col min="13" max="13" width="7.5" style="23" bestFit="1" customWidth="1"/>
    <col min="14" max="14" width="14.5" style="10" customWidth="1"/>
    <col min="15" max="15" width="13.1640625" style="10" customWidth="1"/>
    <col min="16" max="16" width="6.83203125" style="32" bestFit="1" customWidth="1"/>
    <col min="17" max="17" width="19.6640625" style="12" bestFit="1" customWidth="1"/>
    <col min="18" max="16384" width="39.5" style="20"/>
  </cols>
  <sheetData>
    <row r="1" spans="1:17" s="19" customFormat="1" ht="28" x14ac:dyDescent="0.15">
      <c r="A1" s="15" t="s">
        <v>0</v>
      </c>
      <c r="B1" s="16" t="s">
        <v>1</v>
      </c>
      <c r="C1" s="16" t="s">
        <v>3</v>
      </c>
      <c r="D1" s="16" t="s">
        <v>2</v>
      </c>
      <c r="E1" s="16" t="s">
        <v>4</v>
      </c>
      <c r="F1" s="16" t="s">
        <v>5</v>
      </c>
      <c r="G1" s="16" t="s">
        <v>6</v>
      </c>
      <c r="H1" s="16" t="s">
        <v>1156</v>
      </c>
      <c r="I1" s="16" t="s">
        <v>1192</v>
      </c>
      <c r="J1" s="16" t="s">
        <v>7</v>
      </c>
      <c r="K1" s="16" t="s">
        <v>8</v>
      </c>
      <c r="L1" s="16" t="s">
        <v>9</v>
      </c>
      <c r="M1" s="17" t="s">
        <v>10</v>
      </c>
      <c r="N1" s="17" t="s">
        <v>11</v>
      </c>
      <c r="O1" s="17" t="s">
        <v>12</v>
      </c>
      <c r="P1" s="31" t="s">
        <v>13</v>
      </c>
      <c r="Q1" s="16" t="s">
        <v>14</v>
      </c>
    </row>
    <row r="2" spans="1:17" x14ac:dyDescent="0.15">
      <c r="A2" s="1">
        <v>1530</v>
      </c>
      <c r="B2" s="2" t="s">
        <v>608</v>
      </c>
      <c r="C2" s="8"/>
      <c r="D2" s="7" t="s">
        <v>609</v>
      </c>
      <c r="E2" s="5" t="s">
        <v>21</v>
      </c>
      <c r="F2" s="5" t="s">
        <v>610</v>
      </c>
      <c r="G2" s="5" t="s">
        <v>23</v>
      </c>
      <c r="H2" s="5" t="s">
        <v>1151</v>
      </c>
      <c r="I2" s="5" t="s">
        <v>1151</v>
      </c>
      <c r="J2" s="5" t="s">
        <v>611</v>
      </c>
      <c r="K2" s="5">
        <v>314</v>
      </c>
      <c r="L2" s="5">
        <v>1506</v>
      </c>
      <c r="M2" s="6">
        <f t="shared" ref="M2:M33" si="0">(K2/L2)</f>
        <v>0.20849933598937584</v>
      </c>
      <c r="N2" s="10">
        <v>4.7830000000000004</v>
      </c>
      <c r="O2" s="10">
        <v>0.40479999999999999</v>
      </c>
      <c r="P2" s="32">
        <f t="shared" ref="P2:P12" si="1">O2/N2</f>
        <v>8.4633075475642888E-2</v>
      </c>
      <c r="Q2" s="5" t="s">
        <v>25</v>
      </c>
    </row>
    <row r="3" spans="1:17" x14ac:dyDescent="0.15">
      <c r="A3" s="1">
        <v>1532</v>
      </c>
      <c r="B3" s="2" t="s">
        <v>901</v>
      </c>
      <c r="C3" s="8"/>
      <c r="D3" s="7" t="s">
        <v>902</v>
      </c>
      <c r="E3" s="5" t="s">
        <v>21</v>
      </c>
      <c r="F3" s="6" t="s">
        <v>903</v>
      </c>
      <c r="G3" s="6" t="s">
        <v>23</v>
      </c>
      <c r="H3" s="9" t="s">
        <v>1153</v>
      </c>
      <c r="I3" s="9" t="s">
        <v>1191</v>
      </c>
      <c r="J3" s="29" t="s">
        <v>904</v>
      </c>
      <c r="K3" s="5">
        <v>62</v>
      </c>
      <c r="L3" s="5">
        <v>498</v>
      </c>
      <c r="M3" s="6">
        <f t="shared" si="0"/>
        <v>0.12449799196787148</v>
      </c>
      <c r="N3" s="10">
        <v>5.3170000000000002</v>
      </c>
      <c r="O3" s="10">
        <v>0.36530000000000001</v>
      </c>
      <c r="P3" s="32">
        <f t="shared" si="1"/>
        <v>6.8704156479217598E-2</v>
      </c>
      <c r="Q3" s="5" t="s">
        <v>25</v>
      </c>
    </row>
    <row r="4" spans="1:17" x14ac:dyDescent="0.15">
      <c r="A4" s="1">
        <v>1528</v>
      </c>
      <c r="B4" s="2" t="s">
        <v>533</v>
      </c>
      <c r="C4" s="8"/>
      <c r="D4" s="7" t="s">
        <v>534</v>
      </c>
      <c r="E4" s="5" t="s">
        <v>21</v>
      </c>
      <c r="F4" s="5" t="s">
        <v>535</v>
      </c>
      <c r="G4" s="5" t="s">
        <v>23</v>
      </c>
      <c r="H4" s="5" t="s">
        <v>1151</v>
      </c>
      <c r="I4" s="5" t="s">
        <v>1151</v>
      </c>
      <c r="J4" s="5" t="s">
        <v>536</v>
      </c>
      <c r="K4" s="5">
        <v>143</v>
      </c>
      <c r="L4" s="5">
        <v>1407</v>
      </c>
      <c r="M4" s="6">
        <f t="shared" si="0"/>
        <v>0.10163468372423597</v>
      </c>
      <c r="N4" s="10">
        <v>3.9550000000000001</v>
      </c>
      <c r="O4" s="10">
        <v>0.47199999999999998</v>
      </c>
      <c r="P4" s="32">
        <f t="shared" si="1"/>
        <v>0.1193426042983565</v>
      </c>
      <c r="Q4" s="5" t="s">
        <v>25</v>
      </c>
    </row>
    <row r="5" spans="1:17" x14ac:dyDescent="0.15">
      <c r="A5" s="1">
        <v>1527</v>
      </c>
      <c r="B5" s="2" t="s">
        <v>19</v>
      </c>
      <c r="C5" s="8"/>
      <c r="D5" s="7" t="s">
        <v>20</v>
      </c>
      <c r="E5" s="5" t="s">
        <v>21</v>
      </c>
      <c r="F5" s="6" t="s">
        <v>22</v>
      </c>
      <c r="G5" s="6" t="s">
        <v>23</v>
      </c>
      <c r="H5" s="9" t="s">
        <v>1153</v>
      </c>
      <c r="I5" s="9" t="s">
        <v>1191</v>
      </c>
      <c r="J5" s="5" t="s">
        <v>24</v>
      </c>
      <c r="K5" s="5">
        <v>81</v>
      </c>
      <c r="L5" s="5">
        <v>417</v>
      </c>
      <c r="M5" s="6">
        <f t="shared" si="0"/>
        <v>0.19424460431654678</v>
      </c>
      <c r="N5" s="10">
        <v>7.8789999999999996</v>
      </c>
      <c r="O5" s="10">
        <v>3.3090000000000002</v>
      </c>
      <c r="P5" s="32">
        <f t="shared" si="1"/>
        <v>0.41997715446122608</v>
      </c>
      <c r="Q5" s="5" t="s">
        <v>25</v>
      </c>
    </row>
    <row r="6" spans="1:17" x14ac:dyDescent="0.15">
      <c r="A6" s="1">
        <v>1529</v>
      </c>
      <c r="B6" s="2" t="s">
        <v>250</v>
      </c>
      <c r="C6" s="8"/>
      <c r="D6" s="7" t="s">
        <v>251</v>
      </c>
      <c r="E6" s="5" t="s">
        <v>21</v>
      </c>
      <c r="F6" s="5" t="s">
        <v>252</v>
      </c>
      <c r="G6" s="5" t="s">
        <v>23</v>
      </c>
      <c r="H6" s="5" t="s">
        <v>1151</v>
      </c>
      <c r="I6" s="5" t="s">
        <v>1191</v>
      </c>
      <c r="J6" s="5" t="s">
        <v>253</v>
      </c>
      <c r="K6" s="5">
        <v>70</v>
      </c>
      <c r="L6" s="5">
        <v>879</v>
      </c>
      <c r="M6" s="6">
        <f t="shared" si="0"/>
        <v>7.9635949943117179E-2</v>
      </c>
      <c r="N6" s="10">
        <v>3.1339999999999999</v>
      </c>
      <c r="O6" s="10">
        <v>0.50949999999999995</v>
      </c>
      <c r="P6" s="32">
        <f t="shared" si="1"/>
        <v>0.16257179323548179</v>
      </c>
      <c r="Q6" s="5" t="s">
        <v>25</v>
      </c>
    </row>
    <row r="7" spans="1:17" x14ac:dyDescent="0.15">
      <c r="A7" s="1">
        <v>1294</v>
      </c>
      <c r="B7" s="2" t="s">
        <v>68</v>
      </c>
      <c r="C7" s="4"/>
      <c r="D7" s="3" t="s">
        <v>69</v>
      </c>
      <c r="E7" s="5" t="s">
        <v>21</v>
      </c>
      <c r="F7" s="5" t="s">
        <v>17</v>
      </c>
      <c r="G7" s="5" t="s">
        <v>23</v>
      </c>
      <c r="H7" s="5" t="s">
        <v>1151</v>
      </c>
      <c r="I7" s="5" t="s">
        <v>1151</v>
      </c>
      <c r="J7" s="5" t="s">
        <v>70</v>
      </c>
      <c r="K7" s="5">
        <v>115</v>
      </c>
      <c r="L7" s="5">
        <v>444</v>
      </c>
      <c r="M7" s="6">
        <f t="shared" si="0"/>
        <v>0.25900900900900903</v>
      </c>
      <c r="N7" s="10">
        <v>5.5140000000000002</v>
      </c>
      <c r="O7" s="10">
        <v>4.4870000000000001</v>
      </c>
      <c r="P7" s="32">
        <f t="shared" si="1"/>
        <v>0.81374682626042794</v>
      </c>
      <c r="Q7" s="5"/>
    </row>
    <row r="8" spans="1:17" x14ac:dyDescent="0.15">
      <c r="A8" s="1">
        <v>323</v>
      </c>
      <c r="B8" s="2" t="s">
        <v>1025</v>
      </c>
      <c r="C8" s="4"/>
      <c r="D8" s="3" t="s">
        <v>1026</v>
      </c>
      <c r="E8" s="5" t="s">
        <v>21</v>
      </c>
      <c r="F8" s="5" t="s">
        <v>1027</v>
      </c>
      <c r="G8" s="5" t="s">
        <v>23</v>
      </c>
      <c r="H8" s="5" t="s">
        <v>1151</v>
      </c>
      <c r="I8" s="5" t="s">
        <v>1151</v>
      </c>
      <c r="J8" s="12" t="s">
        <v>1174</v>
      </c>
      <c r="K8" s="5">
        <v>55</v>
      </c>
      <c r="L8" s="5">
        <v>1020</v>
      </c>
      <c r="M8" s="6">
        <f t="shared" si="0"/>
        <v>5.3921568627450983E-2</v>
      </c>
      <c r="N8" s="25">
        <v>3.6669999999999998</v>
      </c>
      <c r="O8" s="25">
        <v>0.15279999999999999</v>
      </c>
      <c r="P8" s="32">
        <f t="shared" si="1"/>
        <v>4.1668939187346606E-2</v>
      </c>
      <c r="Q8" s="5" t="s">
        <v>25</v>
      </c>
    </row>
    <row r="9" spans="1:17" x14ac:dyDescent="0.15">
      <c r="A9" s="1">
        <v>939</v>
      </c>
      <c r="B9" s="2"/>
      <c r="C9" s="4" t="s">
        <v>301</v>
      </c>
      <c r="D9" s="3" t="s">
        <v>300</v>
      </c>
      <c r="E9" s="5" t="s">
        <v>16</v>
      </c>
      <c r="F9" s="5" t="s">
        <v>302</v>
      </c>
      <c r="G9" s="5" t="s">
        <v>23</v>
      </c>
      <c r="H9" s="5" t="s">
        <v>1151</v>
      </c>
      <c r="I9" s="5" t="s">
        <v>1191</v>
      </c>
      <c r="J9" s="5" t="s">
        <v>303</v>
      </c>
      <c r="K9" s="5">
        <v>34</v>
      </c>
      <c r="L9" s="5">
        <v>996</v>
      </c>
      <c r="M9" s="6">
        <f t="shared" si="0"/>
        <v>3.4136546184738957E-2</v>
      </c>
      <c r="N9" s="10">
        <v>6.4530000000000003</v>
      </c>
      <c r="O9" s="10">
        <v>0.44900000000000001</v>
      </c>
      <c r="P9" s="32">
        <f t="shared" si="1"/>
        <v>6.9580040291337367E-2</v>
      </c>
      <c r="Q9" s="5" t="s">
        <v>25</v>
      </c>
    </row>
    <row r="10" spans="1:17" x14ac:dyDescent="0.15">
      <c r="A10" s="1">
        <v>1115</v>
      </c>
      <c r="B10" s="2" t="s">
        <v>1048</v>
      </c>
      <c r="C10" s="4"/>
      <c r="D10" s="3" t="s">
        <v>1049</v>
      </c>
      <c r="E10" s="5" t="s">
        <v>16</v>
      </c>
      <c r="F10" s="5" t="s">
        <v>1050</v>
      </c>
      <c r="G10" s="5" t="s">
        <v>23</v>
      </c>
      <c r="H10" s="5" t="s">
        <v>1151</v>
      </c>
      <c r="I10" s="5" t="s">
        <v>1151</v>
      </c>
      <c r="J10" s="35" t="s">
        <v>1134</v>
      </c>
      <c r="K10" s="5">
        <v>284</v>
      </c>
      <c r="L10" s="5">
        <v>987</v>
      </c>
      <c r="M10" s="6">
        <f t="shared" si="0"/>
        <v>0.28774062816616008</v>
      </c>
      <c r="N10" s="10">
        <v>5.181</v>
      </c>
      <c r="O10" s="10">
        <v>3.5720000000000001</v>
      </c>
      <c r="P10" s="32">
        <f t="shared" si="1"/>
        <v>0.68944219262690598</v>
      </c>
      <c r="Q10" s="5"/>
    </row>
    <row r="11" spans="1:17" x14ac:dyDescent="0.15">
      <c r="A11" s="1">
        <v>1687</v>
      </c>
      <c r="B11" s="2" t="s">
        <v>164</v>
      </c>
      <c r="C11" s="4"/>
      <c r="D11" s="3" t="s">
        <v>165</v>
      </c>
      <c r="E11" s="5" t="s">
        <v>21</v>
      </c>
      <c r="F11" s="5" t="s">
        <v>166</v>
      </c>
      <c r="G11" s="5" t="s">
        <v>23</v>
      </c>
      <c r="H11" s="5" t="s">
        <v>1151</v>
      </c>
      <c r="I11" s="5" t="s">
        <v>1151</v>
      </c>
      <c r="J11" s="5" t="s">
        <v>167</v>
      </c>
      <c r="K11" s="5">
        <v>123</v>
      </c>
      <c r="L11" s="5">
        <v>993</v>
      </c>
      <c r="M11" s="6">
        <f t="shared" si="0"/>
        <v>0.12386706948640483</v>
      </c>
      <c r="N11" s="10">
        <v>3.6139999999999999</v>
      </c>
      <c r="O11" s="10">
        <v>0.1575</v>
      </c>
      <c r="P11" s="32">
        <f t="shared" si="1"/>
        <v>4.3580520199225238E-2</v>
      </c>
      <c r="Q11" s="5" t="s">
        <v>25</v>
      </c>
    </row>
    <row r="12" spans="1:17" ht="28" x14ac:dyDescent="0.15">
      <c r="A12" s="1">
        <v>676</v>
      </c>
      <c r="B12" s="2" t="s">
        <v>214</v>
      </c>
      <c r="C12" s="4"/>
      <c r="D12" s="3" t="s">
        <v>215</v>
      </c>
      <c r="E12" s="5" t="s">
        <v>16</v>
      </c>
      <c r="F12" s="6" t="s">
        <v>216</v>
      </c>
      <c r="G12" s="6" t="s">
        <v>23</v>
      </c>
      <c r="H12" s="9" t="s">
        <v>1153</v>
      </c>
      <c r="I12" s="9" t="s">
        <v>1191</v>
      </c>
      <c r="J12" s="5" t="s">
        <v>217</v>
      </c>
      <c r="K12" s="5">
        <v>102</v>
      </c>
      <c r="L12" s="5">
        <v>1428</v>
      </c>
      <c r="M12" s="6">
        <f t="shared" si="0"/>
        <v>7.1428571428571425E-2</v>
      </c>
      <c r="N12" s="10">
        <v>7.2329999999999997</v>
      </c>
      <c r="O12" s="10">
        <v>0.56279999999999997</v>
      </c>
      <c r="P12" s="32">
        <f t="shared" si="1"/>
        <v>7.7810037328909162E-2</v>
      </c>
      <c r="Q12" s="5" t="s">
        <v>25</v>
      </c>
    </row>
    <row r="13" spans="1:17" x14ac:dyDescent="0.15">
      <c r="A13" s="1">
        <v>250</v>
      </c>
      <c r="B13" s="2" t="s">
        <v>552</v>
      </c>
      <c r="C13" s="4"/>
      <c r="D13" s="3" t="s">
        <v>553</v>
      </c>
      <c r="E13" s="5" t="s">
        <v>16</v>
      </c>
      <c r="F13" s="6" t="s">
        <v>554</v>
      </c>
      <c r="G13" s="6" t="s">
        <v>23</v>
      </c>
      <c r="H13" s="9" t="s">
        <v>1153</v>
      </c>
      <c r="I13" s="9" t="s">
        <v>1154</v>
      </c>
      <c r="J13" s="5" t="s">
        <v>555</v>
      </c>
      <c r="K13" s="5">
        <v>111</v>
      </c>
      <c r="L13" s="5">
        <v>435</v>
      </c>
      <c r="M13" s="6">
        <f t="shared" si="0"/>
        <v>0.25517241379310346</v>
      </c>
      <c r="N13" s="6"/>
      <c r="O13" s="6"/>
      <c r="P13" s="33"/>
      <c r="Q13" s="5" t="s">
        <v>1196</v>
      </c>
    </row>
    <row r="14" spans="1:17" x14ac:dyDescent="0.15">
      <c r="A14" s="1">
        <v>712</v>
      </c>
      <c r="B14" s="2" t="s">
        <v>687</v>
      </c>
      <c r="C14" s="4" t="s">
        <v>689</v>
      </c>
      <c r="D14" s="3" t="s">
        <v>688</v>
      </c>
      <c r="E14" s="5" t="s">
        <v>16</v>
      </c>
      <c r="F14" s="5" t="s">
        <v>690</v>
      </c>
      <c r="G14" s="5" t="s">
        <v>23</v>
      </c>
      <c r="H14" s="5" t="s">
        <v>1151</v>
      </c>
      <c r="I14" s="5" t="s">
        <v>1151</v>
      </c>
      <c r="J14" s="5" t="s">
        <v>691</v>
      </c>
      <c r="K14" s="5">
        <v>67</v>
      </c>
      <c r="L14" s="5">
        <v>2724</v>
      </c>
      <c r="M14" s="6">
        <f t="shared" si="0"/>
        <v>2.459618208516887E-2</v>
      </c>
      <c r="N14" s="10">
        <v>5.4660000000000002</v>
      </c>
      <c r="O14" s="10">
        <v>0.58050000000000002</v>
      </c>
      <c r="P14" s="32">
        <f>O14/N14</f>
        <v>0.1062019758507135</v>
      </c>
      <c r="Q14" s="5" t="s">
        <v>25</v>
      </c>
    </row>
    <row r="15" spans="1:17" x14ac:dyDescent="0.15">
      <c r="A15" s="1">
        <v>1324</v>
      </c>
      <c r="B15" s="2" t="s">
        <v>38</v>
      </c>
      <c r="C15" s="4"/>
      <c r="D15" s="3" t="s">
        <v>39</v>
      </c>
      <c r="E15" s="5" t="s">
        <v>21</v>
      </c>
      <c r="F15" s="6" t="s">
        <v>40</v>
      </c>
      <c r="G15" s="6" t="s">
        <v>41</v>
      </c>
      <c r="H15" s="9" t="s">
        <v>1153</v>
      </c>
      <c r="I15" s="9" t="s">
        <v>1153</v>
      </c>
      <c r="J15" s="5" t="s">
        <v>42</v>
      </c>
      <c r="K15" s="5">
        <v>97</v>
      </c>
      <c r="L15" s="5">
        <v>936</v>
      </c>
      <c r="M15" s="6">
        <f t="shared" si="0"/>
        <v>0.10363247863247864</v>
      </c>
      <c r="N15" s="10">
        <v>7.4969999999999999</v>
      </c>
      <c r="O15" s="10">
        <v>8.0939999999999994</v>
      </c>
      <c r="P15" s="32">
        <f>O15/N15</f>
        <v>1.0796318527410964</v>
      </c>
      <c r="Q15" s="5"/>
    </row>
    <row r="16" spans="1:17" x14ac:dyDescent="0.15">
      <c r="A16" s="1">
        <v>1629</v>
      </c>
      <c r="B16" s="2"/>
      <c r="C16" s="4" t="s">
        <v>266</v>
      </c>
      <c r="D16" s="3" t="s">
        <v>265</v>
      </c>
      <c r="E16" s="5" t="s">
        <v>21</v>
      </c>
      <c r="F16" s="6" t="s">
        <v>267</v>
      </c>
      <c r="G16" s="6" t="s">
        <v>41</v>
      </c>
      <c r="H16" s="9" t="s">
        <v>1153</v>
      </c>
      <c r="I16" s="9" t="s">
        <v>1191</v>
      </c>
      <c r="J16" s="5" t="s">
        <v>268</v>
      </c>
      <c r="K16" s="5">
        <v>353</v>
      </c>
      <c r="L16" s="5">
        <v>2277</v>
      </c>
      <c r="M16" s="6">
        <f t="shared" si="0"/>
        <v>0.15502854633289415</v>
      </c>
      <c r="N16" s="10">
        <v>6.5949999999999998</v>
      </c>
      <c r="O16" s="10">
        <v>6.5289999999999999</v>
      </c>
      <c r="P16" s="32">
        <f>O16/N16</f>
        <v>0.98999241849886277</v>
      </c>
      <c r="Q16" s="5"/>
    </row>
    <row r="17" spans="1:17" x14ac:dyDescent="0.15">
      <c r="A17" s="1">
        <v>551</v>
      </c>
      <c r="B17" s="2" t="s">
        <v>499</v>
      </c>
      <c r="C17" s="4"/>
      <c r="D17" s="3" t="s">
        <v>500</v>
      </c>
      <c r="E17" s="5" t="s">
        <v>16</v>
      </c>
      <c r="F17" s="5" t="s">
        <v>501</v>
      </c>
      <c r="G17" s="5" t="s">
        <v>41</v>
      </c>
      <c r="H17" s="5" t="s">
        <v>1151</v>
      </c>
      <c r="I17" s="5" t="s">
        <v>1151</v>
      </c>
      <c r="J17" s="5" t="s">
        <v>502</v>
      </c>
      <c r="K17" s="5">
        <v>429</v>
      </c>
      <c r="L17" s="5">
        <v>1362</v>
      </c>
      <c r="M17" s="6">
        <f t="shared" si="0"/>
        <v>0.31497797356828194</v>
      </c>
      <c r="N17" s="10">
        <v>3.5720000000000001</v>
      </c>
      <c r="O17" s="10">
        <v>0.32600000000000001</v>
      </c>
      <c r="P17" s="32">
        <f>O17/N17</f>
        <v>9.1265397536394177E-2</v>
      </c>
      <c r="Q17" s="5" t="s">
        <v>25</v>
      </c>
    </row>
    <row r="18" spans="1:17" x14ac:dyDescent="0.15">
      <c r="A18" s="1">
        <v>713</v>
      </c>
      <c r="B18" s="2" t="s">
        <v>373</v>
      </c>
      <c r="C18" s="4"/>
      <c r="D18" s="3" t="s">
        <v>374</v>
      </c>
      <c r="E18" s="5" t="s">
        <v>16</v>
      </c>
      <c r="F18" s="5" t="s">
        <v>375</v>
      </c>
      <c r="G18" s="5" t="s">
        <v>41</v>
      </c>
      <c r="H18" s="5" t="s">
        <v>1151</v>
      </c>
      <c r="I18" s="5" t="s">
        <v>1153</v>
      </c>
      <c r="J18" s="12" t="s">
        <v>1170</v>
      </c>
      <c r="K18" s="5">
        <v>328</v>
      </c>
      <c r="L18" s="5">
        <v>1278</v>
      </c>
      <c r="M18" s="6">
        <f t="shared" si="0"/>
        <v>0.25665101721439748</v>
      </c>
      <c r="N18" s="6"/>
      <c r="O18" s="6"/>
      <c r="P18" s="33"/>
      <c r="Q18" s="5" t="s">
        <v>1196</v>
      </c>
    </row>
    <row r="19" spans="1:17" x14ac:dyDescent="0.15">
      <c r="A19" s="1">
        <v>552</v>
      </c>
      <c r="B19" s="2" t="s">
        <v>445</v>
      </c>
      <c r="C19" s="4"/>
      <c r="D19" s="3" t="s">
        <v>446</v>
      </c>
      <c r="E19" s="5" t="s">
        <v>16</v>
      </c>
      <c r="F19" s="6" t="s">
        <v>447</v>
      </c>
      <c r="G19" s="6" t="s">
        <v>41</v>
      </c>
      <c r="H19" s="9" t="s">
        <v>1153</v>
      </c>
      <c r="I19" s="9" t="s">
        <v>1151</v>
      </c>
      <c r="J19" s="29" t="s">
        <v>448</v>
      </c>
      <c r="K19" s="5">
        <v>189</v>
      </c>
      <c r="L19" s="5">
        <v>1305</v>
      </c>
      <c r="M19" s="6">
        <f t="shared" si="0"/>
        <v>0.14482758620689656</v>
      </c>
      <c r="N19" s="10">
        <v>6.7590000000000003</v>
      </c>
      <c r="O19" s="10">
        <v>0.20680000000000001</v>
      </c>
      <c r="P19" s="32">
        <f t="shared" ref="P19:P30" si="2">O19/N19</f>
        <v>3.0596242047640183E-2</v>
      </c>
      <c r="Q19" s="5" t="s">
        <v>25</v>
      </c>
    </row>
    <row r="20" spans="1:17" x14ac:dyDescent="0.15">
      <c r="A20" s="1">
        <v>1325</v>
      </c>
      <c r="B20" s="2" t="s">
        <v>982</v>
      </c>
      <c r="C20" s="4"/>
      <c r="D20" s="3" t="s">
        <v>983</v>
      </c>
      <c r="E20" s="5" t="s">
        <v>21</v>
      </c>
      <c r="F20" s="6" t="s">
        <v>984</v>
      </c>
      <c r="G20" s="6" t="s">
        <v>41</v>
      </c>
      <c r="H20" s="9" t="s">
        <v>1153</v>
      </c>
      <c r="I20" s="9" t="s">
        <v>1191</v>
      </c>
      <c r="J20" s="5" t="s">
        <v>985</v>
      </c>
      <c r="K20" s="5">
        <v>41</v>
      </c>
      <c r="L20" s="5">
        <v>693</v>
      </c>
      <c r="M20" s="6">
        <f t="shared" si="0"/>
        <v>5.916305916305916E-2</v>
      </c>
      <c r="N20" s="10">
        <v>7.7770000000000001</v>
      </c>
      <c r="O20" s="10">
        <v>4.0940000000000003</v>
      </c>
      <c r="P20" s="32">
        <f t="shared" si="2"/>
        <v>0.5264240709785265</v>
      </c>
      <c r="Q20" s="5"/>
    </row>
    <row r="21" spans="1:17" x14ac:dyDescent="0.15">
      <c r="A21" s="11">
        <v>10</v>
      </c>
      <c r="B21" s="2"/>
      <c r="C21" s="14" t="s">
        <v>964</v>
      </c>
      <c r="D21" s="7" t="s">
        <v>1135</v>
      </c>
      <c r="E21" s="12" t="s">
        <v>16</v>
      </c>
      <c r="F21" s="18" t="s">
        <v>1137</v>
      </c>
      <c r="G21" s="12" t="s">
        <v>41</v>
      </c>
      <c r="H21" s="12" t="s">
        <v>1152</v>
      </c>
      <c r="I21" s="12" t="s">
        <v>1191</v>
      </c>
      <c r="J21" s="12" t="s">
        <v>965</v>
      </c>
      <c r="K21" s="5">
        <v>9</v>
      </c>
      <c r="L21" s="5">
        <v>372</v>
      </c>
      <c r="M21" s="6">
        <f t="shared" si="0"/>
        <v>2.4193548387096774E-2</v>
      </c>
      <c r="N21" s="10">
        <v>4.5990000000000002</v>
      </c>
      <c r="O21" s="10">
        <v>0.10349999999999999</v>
      </c>
      <c r="P21" s="32">
        <f t="shared" si="2"/>
        <v>2.2504892367906065E-2</v>
      </c>
      <c r="Q21" s="12" t="s">
        <v>25</v>
      </c>
    </row>
    <row r="22" spans="1:17" x14ac:dyDescent="0.15">
      <c r="A22" s="11">
        <v>454</v>
      </c>
      <c r="B22" s="2"/>
      <c r="C22" s="14" t="s">
        <v>259</v>
      </c>
      <c r="D22" s="7" t="s">
        <v>258</v>
      </c>
      <c r="E22" s="12" t="s">
        <v>16</v>
      </c>
      <c r="F22" s="18" t="s">
        <v>17</v>
      </c>
      <c r="G22" s="18" t="s">
        <v>41</v>
      </c>
      <c r="H22" s="12" t="s">
        <v>1152</v>
      </c>
      <c r="I22" s="12" t="s">
        <v>1191</v>
      </c>
      <c r="J22" s="12" t="s">
        <v>260</v>
      </c>
      <c r="K22" s="5">
        <v>58</v>
      </c>
      <c r="L22" s="5">
        <v>324</v>
      </c>
      <c r="M22" s="6">
        <f t="shared" si="0"/>
        <v>0.17901234567901234</v>
      </c>
      <c r="N22" s="10">
        <v>2.8370000000000002</v>
      </c>
      <c r="O22" s="10">
        <v>9.1999999999999998E-2</v>
      </c>
      <c r="P22" s="32">
        <f t="shared" si="2"/>
        <v>3.2428621783574196E-2</v>
      </c>
      <c r="Q22" s="12" t="s">
        <v>25</v>
      </c>
    </row>
    <row r="23" spans="1:17" x14ac:dyDescent="0.15">
      <c r="A23" s="1">
        <v>13</v>
      </c>
      <c r="B23" s="2"/>
      <c r="C23" s="8" t="s">
        <v>936</v>
      </c>
      <c r="D23" s="30" t="s">
        <v>1150</v>
      </c>
      <c r="E23" s="5" t="s">
        <v>16</v>
      </c>
      <c r="F23" s="5" t="s">
        <v>937</v>
      </c>
      <c r="G23" s="5" t="s">
        <v>41</v>
      </c>
      <c r="H23" s="5" t="s">
        <v>1151</v>
      </c>
      <c r="I23" s="5" t="s">
        <v>1151</v>
      </c>
      <c r="J23" s="5" t="s">
        <v>938</v>
      </c>
      <c r="K23" s="5">
        <v>458</v>
      </c>
      <c r="L23" s="5">
        <v>1272</v>
      </c>
      <c r="M23" s="6">
        <f t="shared" si="0"/>
        <v>0.36006289308176098</v>
      </c>
      <c r="N23" s="10">
        <v>4.7329999999999997</v>
      </c>
      <c r="O23" s="10">
        <v>3.7930000000000001</v>
      </c>
      <c r="P23" s="32">
        <f t="shared" si="2"/>
        <v>0.80139446439890138</v>
      </c>
      <c r="Q23" s="5"/>
    </row>
    <row r="24" spans="1:17" x14ac:dyDescent="0.15">
      <c r="A24" s="1">
        <v>24</v>
      </c>
      <c r="B24" s="2"/>
      <c r="C24" s="4" t="s">
        <v>1155</v>
      </c>
      <c r="D24" s="3" t="s">
        <v>680</v>
      </c>
      <c r="E24" s="5" t="s">
        <v>16</v>
      </c>
      <c r="F24" s="5" t="s">
        <v>681</v>
      </c>
      <c r="G24" s="5" t="s">
        <v>18</v>
      </c>
      <c r="H24" s="5" t="s">
        <v>1151</v>
      </c>
      <c r="I24" s="5" t="s">
        <v>1191</v>
      </c>
      <c r="J24" s="5" t="s">
        <v>682</v>
      </c>
      <c r="K24" s="5">
        <v>366</v>
      </c>
      <c r="L24" s="5">
        <v>1176</v>
      </c>
      <c r="M24" s="6">
        <f t="shared" si="0"/>
        <v>0.31122448979591838</v>
      </c>
      <c r="N24" s="10">
        <v>6.6020000000000003</v>
      </c>
      <c r="O24" s="10">
        <v>5.8079999999999998</v>
      </c>
      <c r="P24" s="32">
        <f t="shared" si="2"/>
        <v>0.87973341411693418</v>
      </c>
      <c r="Q24" s="5"/>
    </row>
    <row r="25" spans="1:17" x14ac:dyDescent="0.15">
      <c r="A25" s="1">
        <v>1748</v>
      </c>
      <c r="B25" s="2" t="s">
        <v>414</v>
      </c>
      <c r="C25" s="4"/>
      <c r="D25" s="3" t="s">
        <v>415</v>
      </c>
      <c r="E25" s="5" t="s">
        <v>16</v>
      </c>
      <c r="F25" s="5" t="s">
        <v>416</v>
      </c>
      <c r="G25" s="5" t="s">
        <v>18</v>
      </c>
      <c r="H25" s="5" t="s">
        <v>1151</v>
      </c>
      <c r="I25" s="5" t="s">
        <v>1151</v>
      </c>
      <c r="J25" s="12" t="s">
        <v>1180</v>
      </c>
      <c r="K25" s="5">
        <v>111</v>
      </c>
      <c r="L25" s="5">
        <v>1748</v>
      </c>
      <c r="M25" s="6">
        <f t="shared" si="0"/>
        <v>6.3501144164759729E-2</v>
      </c>
      <c r="N25" s="25">
        <v>2.3839999999999999</v>
      </c>
      <c r="O25" s="25">
        <v>0.26379999999999998</v>
      </c>
      <c r="P25" s="32">
        <f t="shared" si="2"/>
        <v>0.11065436241610738</v>
      </c>
      <c r="Q25" s="5" t="s">
        <v>25</v>
      </c>
    </row>
    <row r="26" spans="1:17" x14ac:dyDescent="0.15">
      <c r="A26" s="1">
        <v>989</v>
      </c>
      <c r="B26" s="2" t="s">
        <v>986</v>
      </c>
      <c r="C26" s="4"/>
      <c r="D26" s="3" t="s">
        <v>987</v>
      </c>
      <c r="E26" s="5" t="s">
        <v>16</v>
      </c>
      <c r="F26" s="5" t="s">
        <v>988</v>
      </c>
      <c r="G26" s="5" t="s">
        <v>18</v>
      </c>
      <c r="H26" s="5" t="s">
        <v>1151</v>
      </c>
      <c r="I26" s="5" t="s">
        <v>1151</v>
      </c>
      <c r="J26" s="5" t="s">
        <v>989</v>
      </c>
      <c r="K26" s="5">
        <v>37</v>
      </c>
      <c r="L26" s="5">
        <v>1077</v>
      </c>
      <c r="M26" s="6">
        <f t="shared" si="0"/>
        <v>3.4354688950789226E-2</v>
      </c>
      <c r="N26" s="10">
        <v>6.7850000000000001</v>
      </c>
      <c r="O26" s="10">
        <v>5.8019999999999996</v>
      </c>
      <c r="P26" s="32">
        <f t="shared" si="2"/>
        <v>0.8551215917464996</v>
      </c>
      <c r="Q26" s="5"/>
    </row>
    <row r="27" spans="1:17" x14ac:dyDescent="0.15">
      <c r="A27" s="1">
        <v>364</v>
      </c>
      <c r="B27" s="2" t="s">
        <v>184</v>
      </c>
      <c r="C27" s="4"/>
      <c r="D27" s="3" t="s">
        <v>185</v>
      </c>
      <c r="E27" s="5" t="s">
        <v>16</v>
      </c>
      <c r="F27" s="6" t="s">
        <v>186</v>
      </c>
      <c r="G27" s="6" t="s">
        <v>18</v>
      </c>
      <c r="H27" s="9" t="s">
        <v>1153</v>
      </c>
      <c r="I27" s="9" t="s">
        <v>1191</v>
      </c>
      <c r="J27" s="5" t="s">
        <v>187</v>
      </c>
      <c r="K27" s="5">
        <v>216</v>
      </c>
      <c r="L27" s="5">
        <v>1347</v>
      </c>
      <c r="M27" s="6">
        <f t="shared" si="0"/>
        <v>0.16035634743875279</v>
      </c>
      <c r="N27" s="10">
        <v>6.93</v>
      </c>
      <c r="O27" s="10">
        <v>7.52</v>
      </c>
      <c r="P27" s="32">
        <f t="shared" si="2"/>
        <v>1.0851370851370852</v>
      </c>
      <c r="Q27" s="5"/>
    </row>
    <row r="28" spans="1:17" x14ac:dyDescent="0.15">
      <c r="A28" s="1">
        <v>965</v>
      </c>
      <c r="B28" s="2"/>
      <c r="C28" s="4" t="s">
        <v>569</v>
      </c>
      <c r="D28" s="3" t="s">
        <v>568</v>
      </c>
      <c r="E28" s="5" t="s">
        <v>16</v>
      </c>
      <c r="F28" s="5" t="s">
        <v>570</v>
      </c>
      <c r="G28" s="5" t="s">
        <v>18</v>
      </c>
      <c r="H28" s="5" t="s">
        <v>1151</v>
      </c>
      <c r="I28" s="5" t="s">
        <v>1151</v>
      </c>
      <c r="J28" s="5" t="s">
        <v>571</v>
      </c>
      <c r="K28" s="5">
        <v>274</v>
      </c>
      <c r="L28" s="5">
        <v>1287</v>
      </c>
      <c r="M28" s="6">
        <f t="shared" si="0"/>
        <v>0.2128982128982129</v>
      </c>
      <c r="N28" s="10">
        <v>4.87</v>
      </c>
      <c r="O28" s="10">
        <v>0.6028</v>
      </c>
      <c r="P28" s="32">
        <f t="shared" si="2"/>
        <v>0.12377823408624229</v>
      </c>
      <c r="Q28" s="5" t="s">
        <v>25</v>
      </c>
    </row>
    <row r="29" spans="1:17" x14ac:dyDescent="0.15">
      <c r="A29" s="1">
        <v>966</v>
      </c>
      <c r="B29" s="2"/>
      <c r="C29" s="4" t="s">
        <v>173</v>
      </c>
      <c r="D29" s="3" t="s">
        <v>172</v>
      </c>
      <c r="E29" s="5" t="s">
        <v>16</v>
      </c>
      <c r="F29" s="5" t="s">
        <v>174</v>
      </c>
      <c r="G29" s="5" t="s">
        <v>18</v>
      </c>
      <c r="H29" s="5" t="s">
        <v>1151</v>
      </c>
      <c r="I29" s="5" t="s">
        <v>1151</v>
      </c>
      <c r="J29" s="5" t="s">
        <v>175</v>
      </c>
      <c r="K29" s="5">
        <v>39</v>
      </c>
      <c r="L29" s="5">
        <v>867</v>
      </c>
      <c r="M29" s="6">
        <f t="shared" si="0"/>
        <v>4.4982698961937718E-2</v>
      </c>
      <c r="N29" s="10">
        <v>5.4710000000000001</v>
      </c>
      <c r="O29" s="10">
        <v>0.36730000000000002</v>
      </c>
      <c r="P29" s="32">
        <f t="shared" si="2"/>
        <v>6.713580698227016E-2</v>
      </c>
      <c r="Q29" s="5" t="s">
        <v>25</v>
      </c>
    </row>
    <row r="30" spans="1:17" x14ac:dyDescent="0.15">
      <c r="A30" s="1">
        <v>1051</v>
      </c>
      <c r="B30" s="2"/>
      <c r="C30" s="4" t="s">
        <v>449</v>
      </c>
      <c r="D30" s="3" t="s">
        <v>458</v>
      </c>
      <c r="E30" s="5" t="s">
        <v>16</v>
      </c>
      <c r="F30" s="5" t="s">
        <v>459</v>
      </c>
      <c r="G30" s="5" t="s">
        <v>18</v>
      </c>
      <c r="H30" s="5" t="s">
        <v>1151</v>
      </c>
      <c r="I30" s="5" t="s">
        <v>1191</v>
      </c>
      <c r="J30" s="5" t="s">
        <v>460</v>
      </c>
      <c r="K30" s="5">
        <v>33</v>
      </c>
      <c r="L30" s="5">
        <v>1062</v>
      </c>
      <c r="M30" s="6">
        <f t="shared" si="0"/>
        <v>3.1073446327683617E-2</v>
      </c>
      <c r="N30" s="10">
        <v>6.6369999999999996</v>
      </c>
      <c r="O30" s="10">
        <v>4.218</v>
      </c>
      <c r="P30" s="32">
        <f t="shared" si="2"/>
        <v>0.63552810004520122</v>
      </c>
      <c r="Q30" s="5"/>
    </row>
    <row r="31" spans="1:17" x14ac:dyDescent="0.15">
      <c r="A31" s="1">
        <v>317</v>
      </c>
      <c r="B31" s="2"/>
      <c r="C31" s="4" t="s">
        <v>81</v>
      </c>
      <c r="D31" s="3" t="s">
        <v>80</v>
      </c>
      <c r="E31" s="5" t="s">
        <v>16</v>
      </c>
      <c r="F31" s="6" t="s">
        <v>82</v>
      </c>
      <c r="G31" s="6" t="s">
        <v>18</v>
      </c>
      <c r="H31" s="9" t="s">
        <v>1153</v>
      </c>
      <c r="I31" s="9" t="s">
        <v>1191</v>
      </c>
      <c r="J31" s="5" t="s">
        <v>83</v>
      </c>
      <c r="K31" s="5">
        <v>97</v>
      </c>
      <c r="L31" s="5">
        <v>699</v>
      </c>
      <c r="M31" s="6">
        <f t="shared" si="0"/>
        <v>0.13876967095851217</v>
      </c>
      <c r="N31" s="6"/>
      <c r="O31" s="6"/>
      <c r="P31" s="33"/>
      <c r="Q31" s="5" t="s">
        <v>1196</v>
      </c>
    </row>
    <row r="32" spans="1:17" x14ac:dyDescent="0.15">
      <c r="A32" s="1">
        <v>70</v>
      </c>
      <c r="B32" s="2" t="s">
        <v>112</v>
      </c>
      <c r="C32" s="4"/>
      <c r="D32" s="3" t="s">
        <v>113</v>
      </c>
      <c r="E32" s="5" t="s">
        <v>16</v>
      </c>
      <c r="F32" s="5" t="s">
        <v>114</v>
      </c>
      <c r="G32" s="5" t="s">
        <v>18</v>
      </c>
      <c r="H32" s="5" t="s">
        <v>1151</v>
      </c>
      <c r="I32" s="5" t="s">
        <v>1153</v>
      </c>
      <c r="J32" s="5" t="s">
        <v>115</v>
      </c>
      <c r="K32" s="5">
        <v>471</v>
      </c>
      <c r="L32" s="5">
        <v>1485</v>
      </c>
      <c r="M32" s="6">
        <f t="shared" si="0"/>
        <v>0.31717171717171716</v>
      </c>
      <c r="N32" s="10">
        <v>6.1719999999999997</v>
      </c>
      <c r="O32" s="10">
        <v>0.39779999999999999</v>
      </c>
      <c r="P32" s="32">
        <f t="shared" ref="P32:P52" si="3">O32/N32</f>
        <v>6.445236552171095E-2</v>
      </c>
      <c r="Q32" s="5" t="s">
        <v>25</v>
      </c>
    </row>
    <row r="33" spans="1:17" x14ac:dyDescent="0.15">
      <c r="A33" s="1">
        <v>1203</v>
      </c>
      <c r="B33" s="2" t="s">
        <v>560</v>
      </c>
      <c r="C33" s="4"/>
      <c r="D33" s="3" t="s">
        <v>561</v>
      </c>
      <c r="E33" s="5" t="s">
        <v>21</v>
      </c>
      <c r="F33" s="6" t="s">
        <v>562</v>
      </c>
      <c r="G33" s="6" t="s">
        <v>563</v>
      </c>
      <c r="H33" s="9" t="s">
        <v>1153</v>
      </c>
      <c r="I33" s="5" t="s">
        <v>1151</v>
      </c>
      <c r="J33" s="12" t="s">
        <v>1182</v>
      </c>
      <c r="K33" s="5">
        <v>222</v>
      </c>
      <c r="L33" s="5">
        <v>1026</v>
      </c>
      <c r="M33" s="6">
        <f t="shared" si="0"/>
        <v>0.21637426900584794</v>
      </c>
      <c r="N33" s="25">
        <v>4.2119999999999997</v>
      </c>
      <c r="O33" s="25">
        <v>1.5269999999999999</v>
      </c>
      <c r="P33" s="32">
        <f t="shared" si="3"/>
        <v>0.36253561253561256</v>
      </c>
      <c r="Q33" s="5" t="s">
        <v>25</v>
      </c>
    </row>
    <row r="34" spans="1:17" x14ac:dyDescent="0.15">
      <c r="A34" s="1">
        <v>2005</v>
      </c>
      <c r="B34" s="2" t="s">
        <v>549</v>
      </c>
      <c r="C34" s="8"/>
      <c r="D34" s="7" t="s">
        <v>550</v>
      </c>
      <c r="E34" s="5" t="s">
        <v>21</v>
      </c>
      <c r="F34" s="5" t="s">
        <v>551</v>
      </c>
      <c r="G34" s="5" t="s">
        <v>99</v>
      </c>
      <c r="H34" s="5" t="s">
        <v>1151</v>
      </c>
      <c r="I34" s="5" t="s">
        <v>1151</v>
      </c>
      <c r="J34" s="12" t="s">
        <v>1179</v>
      </c>
      <c r="K34" s="5">
        <v>122</v>
      </c>
      <c r="L34" s="5">
        <v>639</v>
      </c>
      <c r="M34" s="6">
        <f t="shared" ref="M34:M65" si="4">(K34/L34)</f>
        <v>0.19092331768388107</v>
      </c>
      <c r="N34" s="25">
        <v>4.9749999999999996</v>
      </c>
      <c r="O34" s="25">
        <v>0.17879999999999999</v>
      </c>
      <c r="P34" s="32">
        <f t="shared" si="3"/>
        <v>3.5939698492462313E-2</v>
      </c>
      <c r="Q34" s="5" t="s">
        <v>25</v>
      </c>
    </row>
    <row r="35" spans="1:17" x14ac:dyDescent="0.15">
      <c r="A35" s="1">
        <v>97</v>
      </c>
      <c r="B35" s="2" t="s">
        <v>1045</v>
      </c>
      <c r="C35" s="4"/>
      <c r="D35" s="3" t="s">
        <v>1046</v>
      </c>
      <c r="E35" s="5" t="s">
        <v>16</v>
      </c>
      <c r="F35" s="5" t="s">
        <v>1047</v>
      </c>
      <c r="G35" s="5" t="s">
        <v>99</v>
      </c>
      <c r="H35" s="5" t="s">
        <v>1151</v>
      </c>
      <c r="I35" s="5" t="s">
        <v>1151</v>
      </c>
      <c r="J35" s="12" t="s">
        <v>1167</v>
      </c>
      <c r="K35" s="5">
        <v>141</v>
      </c>
      <c r="L35" s="5">
        <v>1611</v>
      </c>
      <c r="M35" s="6">
        <f t="shared" si="4"/>
        <v>8.752327746741155E-2</v>
      </c>
      <c r="N35" s="10">
        <v>4.093</v>
      </c>
      <c r="O35" s="10">
        <v>0.105</v>
      </c>
      <c r="P35" s="32">
        <f t="shared" si="3"/>
        <v>2.5653554849743465E-2</v>
      </c>
      <c r="Q35" s="5" t="s">
        <v>25</v>
      </c>
    </row>
    <row r="36" spans="1:17" x14ac:dyDescent="0.15">
      <c r="A36" s="1">
        <v>696</v>
      </c>
      <c r="B36" s="2"/>
      <c r="C36" s="4" t="s">
        <v>725</v>
      </c>
      <c r="D36" s="3" t="s">
        <v>724</v>
      </c>
      <c r="E36" s="5" t="s">
        <v>16</v>
      </c>
      <c r="F36" s="6" t="s">
        <v>726</v>
      </c>
      <c r="G36" s="6" t="s">
        <v>99</v>
      </c>
      <c r="H36" s="9" t="s">
        <v>1153</v>
      </c>
      <c r="I36" s="9" t="s">
        <v>1191</v>
      </c>
      <c r="J36" s="12" t="s">
        <v>1178</v>
      </c>
      <c r="K36" s="5">
        <v>37</v>
      </c>
      <c r="L36" s="5">
        <v>684</v>
      </c>
      <c r="M36" s="6">
        <f t="shared" si="4"/>
        <v>5.4093567251461985E-2</v>
      </c>
      <c r="N36" s="37">
        <v>5.49</v>
      </c>
      <c r="O36" s="37">
        <v>2.661</v>
      </c>
      <c r="P36" s="32">
        <f t="shared" si="3"/>
        <v>0.48469945355191257</v>
      </c>
      <c r="Q36" s="5" t="s">
        <v>25</v>
      </c>
    </row>
    <row r="37" spans="1:17" x14ac:dyDescent="0.15">
      <c r="A37" s="1">
        <v>478</v>
      </c>
      <c r="B37" s="2" t="s">
        <v>487</v>
      </c>
      <c r="C37" s="4"/>
      <c r="D37" s="3" t="s">
        <v>488</v>
      </c>
      <c r="E37" s="5" t="s">
        <v>16</v>
      </c>
      <c r="F37" s="5" t="s">
        <v>489</v>
      </c>
      <c r="G37" s="5" t="s">
        <v>99</v>
      </c>
      <c r="H37" s="5" t="s">
        <v>1151</v>
      </c>
      <c r="I37" s="9" t="s">
        <v>1191</v>
      </c>
      <c r="J37" s="5" t="s">
        <v>490</v>
      </c>
      <c r="K37" s="5">
        <v>112</v>
      </c>
      <c r="L37" s="5">
        <v>633</v>
      </c>
      <c r="M37" s="6">
        <f t="shared" si="4"/>
        <v>0.17693522906793049</v>
      </c>
      <c r="N37" s="10">
        <v>3.3029999999999999</v>
      </c>
      <c r="O37" s="10">
        <v>0.92779999999999996</v>
      </c>
      <c r="P37" s="32">
        <f t="shared" si="3"/>
        <v>0.28089615501059639</v>
      </c>
      <c r="Q37" s="5" t="s">
        <v>25</v>
      </c>
    </row>
    <row r="38" spans="1:17" x14ac:dyDescent="0.15">
      <c r="A38" s="1">
        <v>1632</v>
      </c>
      <c r="B38" s="2" t="s">
        <v>839</v>
      </c>
      <c r="C38" s="4"/>
      <c r="D38" s="3" t="s">
        <v>840</v>
      </c>
      <c r="E38" s="5" t="s">
        <v>21</v>
      </c>
      <c r="F38" s="6" t="s">
        <v>841</v>
      </c>
      <c r="G38" s="6" t="s">
        <v>99</v>
      </c>
      <c r="H38" s="9" t="s">
        <v>1153</v>
      </c>
      <c r="I38" s="9" t="s">
        <v>1151</v>
      </c>
      <c r="J38" s="27" t="s">
        <v>1184</v>
      </c>
      <c r="K38" s="5">
        <v>310</v>
      </c>
      <c r="L38" s="5">
        <v>696</v>
      </c>
      <c r="M38" s="6">
        <f t="shared" si="4"/>
        <v>0.4454022988505747</v>
      </c>
      <c r="N38" s="37">
        <v>3.9830000000000001</v>
      </c>
      <c r="O38" s="37">
        <v>2.7170000000000001</v>
      </c>
      <c r="P38" s="32">
        <f t="shared" si="3"/>
        <v>0.68214913381872966</v>
      </c>
      <c r="Q38" s="5"/>
    </row>
    <row r="39" spans="1:17" x14ac:dyDescent="0.15">
      <c r="A39" s="1">
        <v>667</v>
      </c>
      <c r="B39" s="2" t="s">
        <v>811</v>
      </c>
      <c r="C39" s="4"/>
      <c r="D39" s="3" t="s">
        <v>812</v>
      </c>
      <c r="E39" s="5" t="s">
        <v>21</v>
      </c>
      <c r="F39" s="5" t="s">
        <v>813</v>
      </c>
      <c r="G39" s="5" t="s">
        <v>99</v>
      </c>
      <c r="H39" s="5" t="s">
        <v>1151</v>
      </c>
      <c r="I39" s="5" t="s">
        <v>1151</v>
      </c>
      <c r="J39" s="5" t="s">
        <v>814</v>
      </c>
      <c r="K39" s="5">
        <v>199</v>
      </c>
      <c r="L39" s="5">
        <v>960</v>
      </c>
      <c r="M39" s="6">
        <f t="shared" si="4"/>
        <v>0.20729166666666668</v>
      </c>
      <c r="N39" s="10">
        <v>5.2409999999999997</v>
      </c>
      <c r="O39" s="10">
        <v>4.5960000000000001</v>
      </c>
      <c r="P39" s="32">
        <f t="shared" si="3"/>
        <v>0.87693188322839155</v>
      </c>
      <c r="Q39" s="5"/>
    </row>
    <row r="40" spans="1:17" x14ac:dyDescent="0.15">
      <c r="A40" s="1">
        <v>668</v>
      </c>
      <c r="B40" s="2"/>
      <c r="C40" s="4"/>
      <c r="D40" s="3" t="s">
        <v>97</v>
      </c>
      <c r="E40" s="5" t="s">
        <v>21</v>
      </c>
      <c r="F40" s="5" t="s">
        <v>98</v>
      </c>
      <c r="G40" s="5" t="s">
        <v>99</v>
      </c>
      <c r="H40" s="5" t="s">
        <v>1151</v>
      </c>
      <c r="I40" s="5" t="s">
        <v>1191</v>
      </c>
      <c r="J40" s="12" t="s">
        <v>1164</v>
      </c>
      <c r="K40" s="5">
        <v>155</v>
      </c>
      <c r="L40" s="5">
        <v>2160</v>
      </c>
      <c r="M40" s="6">
        <f t="shared" si="4"/>
        <v>7.1759259259259259E-2</v>
      </c>
      <c r="N40" s="26">
        <v>5.2969999999999997</v>
      </c>
      <c r="O40" s="26">
        <v>1.1439999999999999</v>
      </c>
      <c r="P40" s="32">
        <f t="shared" si="3"/>
        <v>0.2159713045119879</v>
      </c>
      <c r="Q40" s="5" t="s">
        <v>25</v>
      </c>
    </row>
    <row r="41" spans="1:17" x14ac:dyDescent="0.15">
      <c r="A41" s="1">
        <v>1663</v>
      </c>
      <c r="B41" s="2" t="s">
        <v>731</v>
      </c>
      <c r="C41" s="4"/>
      <c r="D41" s="3" t="s">
        <v>732</v>
      </c>
      <c r="E41" s="5" t="s">
        <v>21</v>
      </c>
      <c r="F41" s="5" t="s">
        <v>733</v>
      </c>
      <c r="G41" s="5" t="s">
        <v>99</v>
      </c>
      <c r="H41" s="5" t="s">
        <v>1151</v>
      </c>
      <c r="I41" s="5" t="s">
        <v>1151</v>
      </c>
      <c r="J41" s="29" t="s">
        <v>734</v>
      </c>
      <c r="K41" s="5">
        <v>33</v>
      </c>
      <c r="L41" s="5">
        <v>639</v>
      </c>
      <c r="M41" s="6">
        <f t="shared" si="4"/>
        <v>5.1643192488262914E-2</v>
      </c>
      <c r="N41" s="10">
        <v>5.9909999999999997</v>
      </c>
      <c r="O41" s="10">
        <v>0.12479999999999999</v>
      </c>
      <c r="P41" s="32">
        <f t="shared" si="3"/>
        <v>2.0831246870305457E-2</v>
      </c>
      <c r="Q41" s="5" t="s">
        <v>25</v>
      </c>
    </row>
    <row r="42" spans="1:17" x14ac:dyDescent="0.15">
      <c r="A42" s="1">
        <v>944</v>
      </c>
      <c r="B42" s="2" t="s">
        <v>330</v>
      </c>
      <c r="C42" s="4"/>
      <c r="D42" s="3" t="s">
        <v>331</v>
      </c>
      <c r="E42" s="5" t="s">
        <v>16</v>
      </c>
      <c r="F42" s="6" t="s">
        <v>332</v>
      </c>
      <c r="G42" s="6" t="s">
        <v>99</v>
      </c>
      <c r="H42" s="9" t="s">
        <v>1153</v>
      </c>
      <c r="I42" s="9" t="s">
        <v>1153</v>
      </c>
      <c r="J42" s="5" t="s">
        <v>333</v>
      </c>
      <c r="K42" s="5">
        <v>162</v>
      </c>
      <c r="L42" s="5">
        <v>840</v>
      </c>
      <c r="M42" s="6">
        <f t="shared" si="4"/>
        <v>0.19285714285714287</v>
      </c>
      <c r="N42" s="10">
        <v>4.0270000000000001</v>
      </c>
      <c r="O42" s="10">
        <v>0.68049999999999999</v>
      </c>
      <c r="P42" s="32">
        <f t="shared" si="3"/>
        <v>0.16898435559970201</v>
      </c>
      <c r="Q42" s="5" t="s">
        <v>25</v>
      </c>
    </row>
    <row r="43" spans="1:17" x14ac:dyDescent="0.15">
      <c r="A43" s="1">
        <v>1625</v>
      </c>
      <c r="B43" s="2" t="s">
        <v>308</v>
      </c>
      <c r="C43" s="4"/>
      <c r="D43" s="3" t="s">
        <v>309</v>
      </c>
      <c r="E43" s="5" t="s">
        <v>21</v>
      </c>
      <c r="F43" s="5" t="s">
        <v>310</v>
      </c>
      <c r="G43" s="5" t="s">
        <v>99</v>
      </c>
      <c r="H43" s="5" t="s">
        <v>1151</v>
      </c>
      <c r="I43" s="5" t="s">
        <v>1151</v>
      </c>
      <c r="J43" s="5" t="s">
        <v>311</v>
      </c>
      <c r="K43" s="5">
        <v>9</v>
      </c>
      <c r="L43" s="5">
        <v>738</v>
      </c>
      <c r="M43" s="6">
        <f t="shared" si="4"/>
        <v>1.2195121951219513E-2</v>
      </c>
      <c r="N43" s="10">
        <v>6.36</v>
      </c>
      <c r="O43" s="10">
        <v>0.14050000000000001</v>
      </c>
      <c r="P43" s="32">
        <f t="shared" si="3"/>
        <v>2.2091194968553461E-2</v>
      </c>
      <c r="Q43" s="5" t="s">
        <v>25</v>
      </c>
    </row>
    <row r="44" spans="1:17" x14ac:dyDescent="0.15">
      <c r="A44" s="1">
        <v>23</v>
      </c>
      <c r="B44" s="2" t="s">
        <v>651</v>
      </c>
      <c r="C44" s="8"/>
      <c r="D44" s="7" t="s">
        <v>652</v>
      </c>
      <c r="E44" s="5" t="s">
        <v>16</v>
      </c>
      <c r="F44" s="5" t="s">
        <v>653</v>
      </c>
      <c r="G44" s="5" t="s">
        <v>654</v>
      </c>
      <c r="H44" s="5" t="s">
        <v>1151</v>
      </c>
      <c r="I44" s="5" t="s">
        <v>1151</v>
      </c>
      <c r="J44" s="5" t="s">
        <v>655</v>
      </c>
      <c r="K44" s="5">
        <v>321</v>
      </c>
      <c r="L44" s="5">
        <v>969</v>
      </c>
      <c r="M44" s="6">
        <f t="shared" si="4"/>
        <v>0.33126934984520123</v>
      </c>
      <c r="N44" s="10">
        <v>7.1109999999999998</v>
      </c>
      <c r="O44" s="10">
        <v>0.56530000000000002</v>
      </c>
      <c r="P44" s="32">
        <f t="shared" si="3"/>
        <v>7.9496554633666158E-2</v>
      </c>
      <c r="Q44" s="5" t="s">
        <v>25</v>
      </c>
    </row>
    <row r="45" spans="1:17" x14ac:dyDescent="0.15">
      <c r="A45" s="1">
        <v>304</v>
      </c>
      <c r="B45" s="2"/>
      <c r="C45" s="4" t="s">
        <v>410</v>
      </c>
      <c r="D45" s="3" t="s">
        <v>409</v>
      </c>
      <c r="E45" s="5" t="s">
        <v>16</v>
      </c>
      <c r="F45" s="6" t="s">
        <v>411</v>
      </c>
      <c r="G45" s="6" t="s">
        <v>412</v>
      </c>
      <c r="H45" s="9" t="s">
        <v>1153</v>
      </c>
      <c r="I45" s="9" t="s">
        <v>1154</v>
      </c>
      <c r="J45" s="29" t="s">
        <v>413</v>
      </c>
      <c r="K45" s="5">
        <v>163</v>
      </c>
      <c r="L45" s="5">
        <v>471</v>
      </c>
      <c r="M45" s="6">
        <f t="shared" si="4"/>
        <v>0.34607218683651803</v>
      </c>
      <c r="N45" s="10">
        <v>8.125</v>
      </c>
      <c r="O45" s="10">
        <v>6.4349999999999996</v>
      </c>
      <c r="P45" s="32">
        <f t="shared" si="3"/>
        <v>0.79199999999999993</v>
      </c>
      <c r="Q45" s="5"/>
    </row>
    <row r="46" spans="1:17" x14ac:dyDescent="0.15">
      <c r="A46" s="11">
        <v>1490</v>
      </c>
      <c r="B46" s="14" t="s">
        <v>1056</v>
      </c>
      <c r="C46" s="14"/>
      <c r="D46" s="7" t="s">
        <v>1057</v>
      </c>
      <c r="E46" s="12" t="s">
        <v>21</v>
      </c>
      <c r="F46" s="5" t="s">
        <v>1115</v>
      </c>
      <c r="G46" s="12" t="s">
        <v>54</v>
      </c>
      <c r="H46" s="12" t="s">
        <v>1154</v>
      </c>
      <c r="I46" s="12" t="s">
        <v>1154</v>
      </c>
      <c r="J46" s="12" t="s">
        <v>1058</v>
      </c>
      <c r="K46" s="12">
        <v>144</v>
      </c>
      <c r="L46" s="12">
        <v>1407</v>
      </c>
      <c r="M46" s="6">
        <f t="shared" si="4"/>
        <v>0.1023454157782516</v>
      </c>
      <c r="N46" s="10">
        <v>4.5250000000000004</v>
      </c>
      <c r="O46" s="10">
        <v>4.7649999999999997</v>
      </c>
      <c r="P46" s="32">
        <f t="shared" si="3"/>
        <v>1.053038674033149</v>
      </c>
    </row>
    <row r="47" spans="1:17" x14ac:dyDescent="0.15">
      <c r="A47" s="1">
        <v>1191</v>
      </c>
      <c r="B47" s="2" t="s">
        <v>1018</v>
      </c>
      <c r="C47" s="8"/>
      <c r="D47" s="7" t="s">
        <v>1019</v>
      </c>
      <c r="E47" s="5" t="s">
        <v>21</v>
      </c>
      <c r="F47" s="5" t="s">
        <v>1020</v>
      </c>
      <c r="G47" s="5" t="s">
        <v>54</v>
      </c>
      <c r="H47" s="5" t="s">
        <v>1151</v>
      </c>
      <c r="I47" s="5" t="s">
        <v>1151</v>
      </c>
      <c r="J47" s="5" t="s">
        <v>1021</v>
      </c>
      <c r="K47" s="5">
        <v>55</v>
      </c>
      <c r="L47" s="5">
        <v>1014</v>
      </c>
      <c r="M47" s="6">
        <f t="shared" si="4"/>
        <v>5.4240631163708086E-2</v>
      </c>
      <c r="N47" s="10">
        <v>3.0289999999999999</v>
      </c>
      <c r="O47" s="10">
        <v>0.1055</v>
      </c>
      <c r="P47" s="32">
        <f t="shared" si="3"/>
        <v>3.4829976890062724E-2</v>
      </c>
      <c r="Q47" s="5" t="s">
        <v>25</v>
      </c>
    </row>
    <row r="48" spans="1:17" x14ac:dyDescent="0.15">
      <c r="A48" s="1">
        <v>1247</v>
      </c>
      <c r="B48" s="2" t="s">
        <v>998</v>
      </c>
      <c r="C48" s="4"/>
      <c r="D48" s="3" t="s">
        <v>999</v>
      </c>
      <c r="E48" s="5" t="s">
        <v>21</v>
      </c>
      <c r="F48" s="5" t="s">
        <v>1000</v>
      </c>
      <c r="G48" s="5" t="s">
        <v>54</v>
      </c>
      <c r="H48" s="5" t="s">
        <v>1151</v>
      </c>
      <c r="I48" s="5" t="s">
        <v>1151</v>
      </c>
      <c r="J48" s="5" t="s">
        <v>1001</v>
      </c>
      <c r="K48" s="5">
        <v>35</v>
      </c>
      <c r="L48" s="5">
        <v>1299</v>
      </c>
      <c r="M48" s="6">
        <f t="shared" si="4"/>
        <v>2.6943802925327175E-2</v>
      </c>
      <c r="N48" s="10">
        <v>7.1050000000000004</v>
      </c>
      <c r="O48" s="10">
        <v>0.45029999999999998</v>
      </c>
      <c r="P48" s="32">
        <f t="shared" si="3"/>
        <v>6.3377902885292048E-2</v>
      </c>
      <c r="Q48" s="5" t="s">
        <v>25</v>
      </c>
    </row>
    <row r="49" spans="1:17" x14ac:dyDescent="0.15">
      <c r="A49" s="1">
        <v>99</v>
      </c>
      <c r="B49" s="2" t="s">
        <v>1028</v>
      </c>
      <c r="C49" s="4"/>
      <c r="D49" s="3" t="s">
        <v>1029</v>
      </c>
      <c r="E49" s="5" t="s">
        <v>16</v>
      </c>
      <c r="F49" s="5" t="s">
        <v>1030</v>
      </c>
      <c r="G49" s="5" t="s">
        <v>54</v>
      </c>
      <c r="H49" s="5" t="s">
        <v>1151</v>
      </c>
      <c r="I49" s="5" t="s">
        <v>1154</v>
      </c>
      <c r="J49" s="5" t="s">
        <v>1031</v>
      </c>
      <c r="K49" s="5">
        <v>160</v>
      </c>
      <c r="L49" s="5">
        <v>882</v>
      </c>
      <c r="M49" s="6">
        <f t="shared" si="4"/>
        <v>0.18140589569160998</v>
      </c>
      <c r="N49" s="10">
        <v>5.7359999999999998</v>
      </c>
      <c r="O49" s="10">
        <v>0.42320000000000002</v>
      </c>
      <c r="P49" s="32">
        <f t="shared" si="3"/>
        <v>7.3779637377963739E-2</v>
      </c>
      <c r="Q49" s="5" t="s">
        <v>25</v>
      </c>
    </row>
    <row r="50" spans="1:17" x14ac:dyDescent="0.15">
      <c r="A50" s="1">
        <v>307</v>
      </c>
      <c r="B50" s="2" t="s">
        <v>138</v>
      </c>
      <c r="C50" s="4"/>
      <c r="D50" s="3" t="s">
        <v>139</v>
      </c>
      <c r="E50" s="5" t="s">
        <v>16</v>
      </c>
      <c r="F50" s="5" t="s">
        <v>140</v>
      </c>
      <c r="G50" s="5" t="s">
        <v>54</v>
      </c>
      <c r="H50" s="5" t="s">
        <v>1151</v>
      </c>
      <c r="I50" s="5" t="s">
        <v>1151</v>
      </c>
      <c r="J50" s="5" t="s">
        <v>141</v>
      </c>
      <c r="K50" s="5">
        <v>44</v>
      </c>
      <c r="L50" s="5">
        <v>1350</v>
      </c>
      <c r="M50" s="6">
        <f t="shared" si="4"/>
        <v>3.259259259259259E-2</v>
      </c>
      <c r="N50" s="10">
        <v>5.8019999999999996</v>
      </c>
      <c r="O50" s="10">
        <v>0.23400000000000001</v>
      </c>
      <c r="P50" s="32">
        <f t="shared" si="3"/>
        <v>4.0330920372285424E-2</v>
      </c>
      <c r="Q50" s="5" t="s">
        <v>25</v>
      </c>
    </row>
    <row r="51" spans="1:17" x14ac:dyDescent="0.15">
      <c r="A51" s="1">
        <v>360</v>
      </c>
      <c r="B51" s="2" t="s">
        <v>71</v>
      </c>
      <c r="C51" s="4"/>
      <c r="D51" s="3" t="s">
        <v>72</v>
      </c>
      <c r="E51" s="5" t="s">
        <v>16</v>
      </c>
      <c r="F51" s="5" t="s">
        <v>73</v>
      </c>
      <c r="G51" s="5" t="s">
        <v>54</v>
      </c>
      <c r="H51" s="5" t="s">
        <v>1151</v>
      </c>
      <c r="I51" s="5" t="s">
        <v>1151</v>
      </c>
      <c r="J51" s="29" t="s">
        <v>74</v>
      </c>
      <c r="K51" s="5">
        <v>111</v>
      </c>
      <c r="L51" s="5">
        <v>1014</v>
      </c>
      <c r="M51" s="6">
        <f t="shared" si="4"/>
        <v>0.10946745562130178</v>
      </c>
      <c r="N51" s="10">
        <v>6.6749999999999998</v>
      </c>
      <c r="O51" s="10">
        <v>0.44359999999999999</v>
      </c>
      <c r="P51" s="32">
        <f t="shared" si="3"/>
        <v>6.645692883895131E-2</v>
      </c>
      <c r="Q51" s="5" t="s">
        <v>25</v>
      </c>
    </row>
    <row r="52" spans="1:17" x14ac:dyDescent="0.15">
      <c r="A52" s="1">
        <v>396</v>
      </c>
      <c r="B52" s="2" t="s">
        <v>815</v>
      </c>
      <c r="C52" s="4"/>
      <c r="D52" s="3" t="s">
        <v>816</v>
      </c>
      <c r="E52" s="5" t="s">
        <v>16</v>
      </c>
      <c r="F52" s="6" t="s">
        <v>817</v>
      </c>
      <c r="G52" s="6" t="s">
        <v>54</v>
      </c>
      <c r="H52" s="9" t="s">
        <v>1153</v>
      </c>
      <c r="I52" s="9" t="s">
        <v>1154</v>
      </c>
      <c r="J52" s="5" t="s">
        <v>818</v>
      </c>
      <c r="K52" s="5">
        <v>166</v>
      </c>
      <c r="L52" s="5">
        <v>870</v>
      </c>
      <c r="M52" s="6">
        <f t="shared" si="4"/>
        <v>0.19080459770114944</v>
      </c>
      <c r="N52" s="10">
        <v>8.3049999999999997</v>
      </c>
      <c r="O52" s="10">
        <v>6.5330000000000004</v>
      </c>
      <c r="P52" s="32">
        <f t="shared" si="3"/>
        <v>0.78663455749548472</v>
      </c>
      <c r="Q52" s="5"/>
    </row>
    <row r="53" spans="1:17" x14ac:dyDescent="0.15">
      <c r="A53" s="1">
        <v>1045</v>
      </c>
      <c r="B53" s="2"/>
      <c r="C53" s="4" t="s">
        <v>627</v>
      </c>
      <c r="D53" s="3" t="s">
        <v>626</v>
      </c>
      <c r="E53" s="5" t="s">
        <v>21</v>
      </c>
      <c r="F53" s="5" t="s">
        <v>628</v>
      </c>
      <c r="G53" s="5" t="s">
        <v>54</v>
      </c>
      <c r="H53" s="5" t="s">
        <v>1151</v>
      </c>
      <c r="I53" s="5" t="s">
        <v>1151</v>
      </c>
      <c r="J53" s="5" t="s">
        <v>629</v>
      </c>
      <c r="K53" s="5">
        <v>421</v>
      </c>
      <c r="L53" s="5">
        <v>834</v>
      </c>
      <c r="M53" s="6">
        <f t="shared" si="4"/>
        <v>0.50479616306954433</v>
      </c>
      <c r="N53" s="6"/>
      <c r="O53" s="6"/>
      <c r="P53" s="33"/>
      <c r="Q53" s="5" t="s">
        <v>1196</v>
      </c>
    </row>
    <row r="54" spans="1:17" x14ac:dyDescent="0.15">
      <c r="A54" s="1">
        <v>675</v>
      </c>
      <c r="B54" s="2"/>
      <c r="C54" s="4" t="s">
        <v>914</v>
      </c>
      <c r="D54" s="3" t="s">
        <v>913</v>
      </c>
      <c r="E54" s="5" t="s">
        <v>16</v>
      </c>
      <c r="F54" s="5" t="s">
        <v>915</v>
      </c>
      <c r="G54" s="5" t="s">
        <v>54</v>
      </c>
      <c r="H54" s="5" t="s">
        <v>1151</v>
      </c>
      <c r="I54" s="5" t="s">
        <v>1151</v>
      </c>
      <c r="J54" s="12" t="s">
        <v>1177</v>
      </c>
      <c r="K54" s="5">
        <v>72</v>
      </c>
      <c r="L54" s="5">
        <v>1734</v>
      </c>
      <c r="M54" s="6">
        <f t="shared" si="4"/>
        <v>4.1522491349480967E-2</v>
      </c>
      <c r="N54" s="37">
        <v>4.32</v>
      </c>
      <c r="O54" s="37">
        <v>0.42549999999999999</v>
      </c>
      <c r="P54" s="32">
        <f t="shared" ref="P54:P67" si="5">O54/N54</f>
        <v>9.8495370370370358E-2</v>
      </c>
      <c r="Q54" s="5" t="s">
        <v>25</v>
      </c>
    </row>
    <row r="55" spans="1:17" x14ac:dyDescent="0.15">
      <c r="A55" s="1">
        <v>1077</v>
      </c>
      <c r="B55" s="2" t="s">
        <v>704</v>
      </c>
      <c r="C55" s="4"/>
      <c r="D55" s="3" t="s">
        <v>705</v>
      </c>
      <c r="E55" s="5" t="s">
        <v>16</v>
      </c>
      <c r="F55" s="6" t="s">
        <v>706</v>
      </c>
      <c r="G55" s="6" t="s">
        <v>54</v>
      </c>
      <c r="H55" s="9" t="s">
        <v>1153</v>
      </c>
      <c r="I55" s="9" t="s">
        <v>1153</v>
      </c>
      <c r="J55" s="5" t="s">
        <v>707</v>
      </c>
      <c r="K55" s="5">
        <v>363</v>
      </c>
      <c r="L55" s="5">
        <v>1716</v>
      </c>
      <c r="M55" s="6">
        <f t="shared" si="4"/>
        <v>0.21153846153846154</v>
      </c>
      <c r="N55" s="10">
        <v>7.66</v>
      </c>
      <c r="O55" s="10">
        <v>1.395</v>
      </c>
      <c r="P55" s="32">
        <f t="shared" si="5"/>
        <v>0.18211488250652741</v>
      </c>
      <c r="Q55" s="5" t="s">
        <v>25</v>
      </c>
    </row>
    <row r="56" spans="1:17" x14ac:dyDescent="0.15">
      <c r="A56" s="1">
        <v>1426</v>
      </c>
      <c r="B56" s="2"/>
      <c r="C56" s="4" t="s">
        <v>546</v>
      </c>
      <c r="D56" s="3" t="s">
        <v>545</v>
      </c>
      <c r="E56" s="5" t="s">
        <v>21</v>
      </c>
      <c r="F56" s="5" t="s">
        <v>547</v>
      </c>
      <c r="G56" s="5" t="s">
        <v>54</v>
      </c>
      <c r="H56" s="5" t="s">
        <v>1151</v>
      </c>
      <c r="I56" s="5" t="s">
        <v>1151</v>
      </c>
      <c r="J56" s="5" t="s">
        <v>548</v>
      </c>
      <c r="K56" s="5">
        <v>140</v>
      </c>
      <c r="L56" s="5">
        <v>1350</v>
      </c>
      <c r="M56" s="6">
        <f t="shared" si="4"/>
        <v>0.1037037037037037</v>
      </c>
      <c r="N56" s="10">
        <v>3.6280000000000001</v>
      </c>
      <c r="O56" s="10">
        <v>0.6845</v>
      </c>
      <c r="P56" s="32">
        <f t="shared" si="5"/>
        <v>0.18867144432194047</v>
      </c>
      <c r="Q56" s="5" t="s">
        <v>25</v>
      </c>
    </row>
    <row r="57" spans="1:17" x14ac:dyDescent="0.15">
      <c r="A57" s="1">
        <v>361</v>
      </c>
      <c r="B57" s="2" t="s">
        <v>708</v>
      </c>
      <c r="C57" s="4"/>
      <c r="D57" s="3" t="s">
        <v>709</v>
      </c>
      <c r="E57" s="5" t="s">
        <v>16</v>
      </c>
      <c r="F57" s="5" t="s">
        <v>710</v>
      </c>
      <c r="G57" s="5" t="s">
        <v>54</v>
      </c>
      <c r="H57" s="5" t="s">
        <v>1151</v>
      </c>
      <c r="I57" s="5" t="s">
        <v>1151</v>
      </c>
      <c r="J57" s="5" t="s">
        <v>711</v>
      </c>
      <c r="K57" s="5">
        <v>72</v>
      </c>
      <c r="L57" s="5">
        <v>1197</v>
      </c>
      <c r="M57" s="6">
        <f t="shared" si="4"/>
        <v>6.0150375939849621E-2</v>
      </c>
      <c r="N57" s="10">
        <v>4.88</v>
      </c>
      <c r="O57" s="10">
        <v>1.5920000000000001</v>
      </c>
      <c r="P57" s="32">
        <f t="shared" si="5"/>
        <v>0.32622950819672136</v>
      </c>
      <c r="Q57" s="5" t="s">
        <v>25</v>
      </c>
    </row>
    <row r="58" spans="1:17" x14ac:dyDescent="0.15">
      <c r="A58" s="1">
        <v>596</v>
      </c>
      <c r="B58" s="2" t="s">
        <v>672</v>
      </c>
      <c r="C58" s="4"/>
      <c r="D58" s="3" t="s">
        <v>673</v>
      </c>
      <c r="E58" s="5" t="s">
        <v>16</v>
      </c>
      <c r="F58" s="5" t="s">
        <v>674</v>
      </c>
      <c r="G58" s="5" t="s">
        <v>54</v>
      </c>
      <c r="H58" s="5" t="s">
        <v>1151</v>
      </c>
      <c r="I58" s="5" t="s">
        <v>1151</v>
      </c>
      <c r="J58" s="5" t="s">
        <v>675</v>
      </c>
      <c r="K58" s="5">
        <v>363</v>
      </c>
      <c r="L58" s="5">
        <v>693</v>
      </c>
      <c r="M58" s="6">
        <f t="shared" si="4"/>
        <v>0.52380952380952384</v>
      </c>
      <c r="N58" s="10">
        <v>7.4370000000000003</v>
      </c>
      <c r="O58" s="10">
        <v>0.6784</v>
      </c>
      <c r="P58" s="32">
        <f t="shared" si="5"/>
        <v>9.1219577786741959E-2</v>
      </c>
      <c r="Q58" s="5" t="s">
        <v>25</v>
      </c>
    </row>
    <row r="59" spans="1:17" x14ac:dyDescent="0.15">
      <c r="A59" s="1">
        <v>674</v>
      </c>
      <c r="B59" s="2" t="s">
        <v>712</v>
      </c>
      <c r="C59" s="4" t="s">
        <v>714</v>
      </c>
      <c r="D59" s="3" t="s">
        <v>713</v>
      </c>
      <c r="E59" s="5" t="s">
        <v>16</v>
      </c>
      <c r="F59" s="6" t="s">
        <v>715</v>
      </c>
      <c r="G59" s="6" t="s">
        <v>54</v>
      </c>
      <c r="H59" s="9" t="s">
        <v>1153</v>
      </c>
      <c r="I59" s="9" t="s">
        <v>1151</v>
      </c>
      <c r="J59" s="29" t="s">
        <v>716</v>
      </c>
      <c r="K59" s="5">
        <v>88</v>
      </c>
      <c r="L59" s="5">
        <v>264</v>
      </c>
      <c r="M59" s="6">
        <f t="shared" si="4"/>
        <v>0.33333333333333331</v>
      </c>
      <c r="N59" s="10">
        <v>6.9589999999999996</v>
      </c>
      <c r="O59" s="10">
        <v>0.51600000000000001</v>
      </c>
      <c r="P59" s="32">
        <f t="shared" si="5"/>
        <v>7.4148584566748096E-2</v>
      </c>
      <c r="Q59" s="5" t="s">
        <v>25</v>
      </c>
    </row>
    <row r="60" spans="1:17" x14ac:dyDescent="0.15">
      <c r="A60" s="1">
        <v>1190</v>
      </c>
      <c r="B60" s="2" t="s">
        <v>454</v>
      </c>
      <c r="C60" s="8"/>
      <c r="D60" s="7" t="s">
        <v>455</v>
      </c>
      <c r="E60" s="5" t="s">
        <v>21</v>
      </c>
      <c r="F60" s="5" t="s">
        <v>456</v>
      </c>
      <c r="G60" s="5" t="s">
        <v>54</v>
      </c>
      <c r="H60" s="5" t="s">
        <v>1151</v>
      </c>
      <c r="I60" s="12" t="s">
        <v>1191</v>
      </c>
      <c r="J60" s="5" t="s">
        <v>457</v>
      </c>
      <c r="K60" s="5">
        <v>36</v>
      </c>
      <c r="L60" s="5">
        <v>1503</v>
      </c>
      <c r="M60" s="6">
        <f t="shared" si="4"/>
        <v>2.3952095808383235E-2</v>
      </c>
      <c r="N60" s="10">
        <v>3.5619999999999998</v>
      </c>
      <c r="O60" s="10">
        <v>3.4169999999999998</v>
      </c>
      <c r="P60" s="32">
        <f t="shared" si="5"/>
        <v>0.95929253228523303</v>
      </c>
      <c r="Q60" s="5"/>
    </row>
    <row r="61" spans="1:17" x14ac:dyDescent="0.15">
      <c r="A61" s="1">
        <v>352</v>
      </c>
      <c r="B61" s="2"/>
      <c r="C61" s="13" t="s">
        <v>52</v>
      </c>
      <c r="D61" s="3" t="s">
        <v>51</v>
      </c>
      <c r="E61" s="5" t="s">
        <v>16</v>
      </c>
      <c r="F61" s="6" t="s">
        <v>53</v>
      </c>
      <c r="G61" s="6" t="s">
        <v>54</v>
      </c>
      <c r="H61" s="9" t="s">
        <v>1153</v>
      </c>
      <c r="I61" s="9" t="s">
        <v>1153</v>
      </c>
      <c r="J61" s="12" t="s">
        <v>1175</v>
      </c>
      <c r="K61" s="5">
        <v>280</v>
      </c>
      <c r="L61" s="5">
        <v>660</v>
      </c>
      <c r="M61" s="6">
        <f t="shared" si="4"/>
        <v>0.42424242424242425</v>
      </c>
      <c r="N61" s="37">
        <v>5.2969999999999997</v>
      </c>
      <c r="O61" s="37">
        <v>0.6663</v>
      </c>
      <c r="P61" s="32">
        <f t="shared" si="5"/>
        <v>0.12578818198980557</v>
      </c>
      <c r="Q61" s="5" t="s">
        <v>25</v>
      </c>
    </row>
    <row r="62" spans="1:17" x14ac:dyDescent="0.15">
      <c r="A62" s="11">
        <v>1843</v>
      </c>
      <c r="B62" s="14" t="s">
        <v>1062</v>
      </c>
      <c r="C62" s="12"/>
      <c r="D62" s="7" t="s">
        <v>1092</v>
      </c>
      <c r="E62" s="12" t="s">
        <v>16</v>
      </c>
      <c r="F62" s="5" t="s">
        <v>1116</v>
      </c>
      <c r="G62" s="12" t="s">
        <v>54</v>
      </c>
      <c r="H62" s="12" t="s">
        <v>1154</v>
      </c>
      <c r="I62" s="12" t="s">
        <v>1154</v>
      </c>
      <c r="J62" s="12" t="s">
        <v>1063</v>
      </c>
      <c r="K62" s="12">
        <v>93</v>
      </c>
      <c r="L62" s="12">
        <v>1440</v>
      </c>
      <c r="M62" s="6">
        <f t="shared" si="4"/>
        <v>6.458333333333334E-2</v>
      </c>
      <c r="N62" s="37">
        <v>4.1820000000000004</v>
      </c>
      <c r="O62" s="37">
        <v>3.6720000000000002</v>
      </c>
      <c r="P62" s="32">
        <f t="shared" si="5"/>
        <v>0.87804878048780488</v>
      </c>
    </row>
    <row r="63" spans="1:17" x14ac:dyDescent="0.15">
      <c r="A63" s="1">
        <v>291</v>
      </c>
      <c r="B63" s="2" t="s">
        <v>401</v>
      </c>
      <c r="C63" s="4"/>
      <c r="D63" s="3" t="s">
        <v>402</v>
      </c>
      <c r="E63" s="5" t="s">
        <v>16</v>
      </c>
      <c r="F63" s="6" t="s">
        <v>403</v>
      </c>
      <c r="G63" s="6" t="s">
        <v>54</v>
      </c>
      <c r="H63" s="9" t="s">
        <v>1153</v>
      </c>
      <c r="I63" s="9" t="s">
        <v>1151</v>
      </c>
      <c r="J63" s="5" t="s">
        <v>404</v>
      </c>
      <c r="K63" s="5">
        <v>71</v>
      </c>
      <c r="L63" s="5">
        <v>1977</v>
      </c>
      <c r="M63" s="6">
        <f t="shared" si="4"/>
        <v>3.5912999494183105E-2</v>
      </c>
      <c r="N63" s="10">
        <v>6.2489999999999997</v>
      </c>
      <c r="O63" s="10">
        <v>0.35849999999999999</v>
      </c>
      <c r="P63" s="32">
        <f t="shared" si="5"/>
        <v>5.7369179068650987E-2</v>
      </c>
      <c r="Q63" s="5" t="s">
        <v>25</v>
      </c>
    </row>
    <row r="64" spans="1:17" x14ac:dyDescent="0.15">
      <c r="A64" s="1">
        <v>715</v>
      </c>
      <c r="B64" s="2"/>
      <c r="C64" s="4" t="s">
        <v>352</v>
      </c>
      <c r="D64" s="3" t="s">
        <v>351</v>
      </c>
      <c r="E64" s="5" t="s">
        <v>16</v>
      </c>
      <c r="F64" s="5" t="s">
        <v>353</v>
      </c>
      <c r="G64" s="5" t="s">
        <v>54</v>
      </c>
      <c r="H64" s="5" t="s">
        <v>1151</v>
      </c>
      <c r="I64" s="5" t="s">
        <v>1151</v>
      </c>
      <c r="J64" s="5" t="s">
        <v>354</v>
      </c>
      <c r="K64" s="5">
        <v>129</v>
      </c>
      <c r="L64" s="5">
        <v>759</v>
      </c>
      <c r="M64" s="6">
        <f t="shared" si="4"/>
        <v>0.16996047430830039</v>
      </c>
      <c r="N64" s="6">
        <v>5.9470000000000001</v>
      </c>
      <c r="O64" s="6">
        <v>2.3410000000000002</v>
      </c>
      <c r="P64" s="32">
        <f t="shared" si="5"/>
        <v>0.39364385404405583</v>
      </c>
      <c r="Q64" s="5" t="s">
        <v>25</v>
      </c>
    </row>
    <row r="65" spans="1:17" x14ac:dyDescent="0.15">
      <c r="A65" s="1">
        <v>827</v>
      </c>
      <c r="B65" s="2" t="s">
        <v>160</v>
      </c>
      <c r="C65" s="4"/>
      <c r="D65" s="3"/>
      <c r="E65" s="5" t="s">
        <v>16</v>
      </c>
      <c r="F65" s="5" t="s">
        <v>161</v>
      </c>
      <c r="G65" s="5" t="s">
        <v>162</v>
      </c>
      <c r="H65" s="5" t="s">
        <v>1151</v>
      </c>
      <c r="I65" s="5" t="s">
        <v>1151</v>
      </c>
      <c r="J65" s="5" t="s">
        <v>163</v>
      </c>
      <c r="K65" s="5">
        <v>82</v>
      </c>
      <c r="L65" s="5">
        <v>810</v>
      </c>
      <c r="M65" s="6">
        <f t="shared" si="4"/>
        <v>0.10123456790123457</v>
      </c>
      <c r="N65" s="10">
        <v>4.548</v>
      </c>
      <c r="O65" s="10">
        <v>0.51549999999999996</v>
      </c>
      <c r="P65" s="32">
        <f t="shared" si="5"/>
        <v>0.11334652594547052</v>
      </c>
      <c r="Q65" s="5" t="s">
        <v>25</v>
      </c>
    </row>
    <row r="66" spans="1:17" ht="28" x14ac:dyDescent="0.15">
      <c r="A66" s="1">
        <v>967</v>
      </c>
      <c r="B66" s="2" t="s">
        <v>384</v>
      </c>
      <c r="C66" s="4"/>
      <c r="D66" s="3" t="s">
        <v>385</v>
      </c>
      <c r="E66" s="5" t="s">
        <v>16</v>
      </c>
      <c r="F66" s="6" t="s">
        <v>386</v>
      </c>
      <c r="G66" s="6" t="s">
        <v>323</v>
      </c>
      <c r="H66" s="9" t="s">
        <v>1153</v>
      </c>
      <c r="I66" s="9" t="s">
        <v>1154</v>
      </c>
      <c r="J66" s="5" t="s">
        <v>387</v>
      </c>
      <c r="K66" s="5">
        <v>57</v>
      </c>
      <c r="L66" s="5">
        <v>1278</v>
      </c>
      <c r="M66" s="6">
        <f t="shared" ref="M66:M97" si="6">(K66/L66)</f>
        <v>4.4600938967136149E-2</v>
      </c>
      <c r="N66" s="10">
        <v>5.2850000000000001</v>
      </c>
      <c r="O66" s="10">
        <v>1.8939999999999999</v>
      </c>
      <c r="P66" s="32">
        <f t="shared" si="5"/>
        <v>0.35837275307473981</v>
      </c>
      <c r="Q66" s="5" t="s">
        <v>25</v>
      </c>
    </row>
    <row r="67" spans="1:17" x14ac:dyDescent="0.15">
      <c r="A67" s="1">
        <v>1143</v>
      </c>
      <c r="B67" s="2"/>
      <c r="C67" s="4" t="s">
        <v>321</v>
      </c>
      <c r="D67" s="3" t="s">
        <v>320</v>
      </c>
      <c r="E67" s="5" t="s">
        <v>21</v>
      </c>
      <c r="F67" s="5" t="s">
        <v>322</v>
      </c>
      <c r="G67" s="5" t="s">
        <v>323</v>
      </c>
      <c r="H67" s="5" t="s">
        <v>1151</v>
      </c>
      <c r="I67" s="5" t="s">
        <v>1153</v>
      </c>
      <c r="J67" s="5" t="s">
        <v>324</v>
      </c>
      <c r="K67" s="5">
        <v>298</v>
      </c>
      <c r="L67" s="5">
        <v>921</v>
      </c>
      <c r="M67" s="6">
        <f t="shared" si="6"/>
        <v>0.32356134636264927</v>
      </c>
      <c r="N67" s="10">
        <v>3.875</v>
      </c>
      <c r="O67" s="10">
        <v>2.3690000000000002</v>
      </c>
      <c r="P67" s="32">
        <f t="shared" si="5"/>
        <v>0.61135483870967744</v>
      </c>
      <c r="Q67" s="5"/>
    </row>
    <row r="68" spans="1:17" x14ac:dyDescent="0.15">
      <c r="A68" s="1">
        <v>1613</v>
      </c>
      <c r="B68" s="2"/>
      <c r="C68" s="4" t="s">
        <v>768</v>
      </c>
      <c r="D68" s="3" t="s">
        <v>767</v>
      </c>
      <c r="E68" s="5" t="s">
        <v>21</v>
      </c>
      <c r="F68" s="5" t="s">
        <v>769</v>
      </c>
      <c r="G68" s="5" t="s">
        <v>323</v>
      </c>
      <c r="H68" s="5" t="s">
        <v>1151</v>
      </c>
      <c r="I68" s="5" t="s">
        <v>1153</v>
      </c>
      <c r="J68" s="5" t="s">
        <v>754</v>
      </c>
      <c r="K68" s="5"/>
      <c r="L68" s="5">
        <v>597</v>
      </c>
      <c r="M68" s="6"/>
      <c r="N68" s="6"/>
      <c r="O68" s="6"/>
      <c r="P68" s="33"/>
      <c r="Q68" s="5" t="s">
        <v>1196</v>
      </c>
    </row>
    <row r="69" spans="1:17" x14ac:dyDescent="0.15">
      <c r="A69" s="1">
        <v>947</v>
      </c>
      <c r="B69" s="2" t="s">
        <v>417</v>
      </c>
      <c r="C69" s="4"/>
      <c r="D69" s="3" t="s">
        <v>418</v>
      </c>
      <c r="E69" s="5" t="s">
        <v>16</v>
      </c>
      <c r="F69" s="5" t="s">
        <v>419</v>
      </c>
      <c r="G69" s="5" t="s">
        <v>323</v>
      </c>
      <c r="H69" s="5" t="s">
        <v>1151</v>
      </c>
      <c r="I69" s="5" t="s">
        <v>1151</v>
      </c>
      <c r="J69" s="5" t="s">
        <v>420</v>
      </c>
      <c r="K69" s="5">
        <v>124</v>
      </c>
      <c r="L69" s="5">
        <v>513</v>
      </c>
      <c r="M69" s="6">
        <f t="shared" ref="M69:M94" si="7">(K69/L69)</f>
        <v>0.24171539961013644</v>
      </c>
      <c r="N69" s="25">
        <v>3.75</v>
      </c>
      <c r="O69" s="25">
        <v>0.24279999999999999</v>
      </c>
      <c r="P69" s="32">
        <f t="shared" ref="P69:P94" si="8">O69/N69</f>
        <v>6.4746666666666661E-2</v>
      </c>
      <c r="Q69" s="5" t="s">
        <v>25</v>
      </c>
    </row>
    <row r="70" spans="1:17" x14ac:dyDescent="0.15">
      <c r="A70" s="1">
        <v>465</v>
      </c>
      <c r="B70" s="2" t="s">
        <v>511</v>
      </c>
      <c r="C70" s="4"/>
      <c r="D70" s="3" t="s">
        <v>512</v>
      </c>
      <c r="E70" s="5" t="s">
        <v>16</v>
      </c>
      <c r="F70" s="5" t="s">
        <v>513</v>
      </c>
      <c r="G70" s="5" t="s">
        <v>323</v>
      </c>
      <c r="H70" s="5" t="s">
        <v>1151</v>
      </c>
      <c r="I70" s="5" t="s">
        <v>1151</v>
      </c>
      <c r="J70" s="5" t="s">
        <v>514</v>
      </c>
      <c r="K70" s="5">
        <v>157</v>
      </c>
      <c r="L70" s="5">
        <v>825</v>
      </c>
      <c r="M70" s="6">
        <f t="shared" si="7"/>
        <v>0.19030303030303031</v>
      </c>
      <c r="N70" s="10">
        <v>6.3810000000000002</v>
      </c>
      <c r="O70" s="10">
        <v>5.5860000000000003</v>
      </c>
      <c r="P70" s="32">
        <f t="shared" si="8"/>
        <v>0.87541137752703335</v>
      </c>
      <c r="Q70" s="5"/>
    </row>
    <row r="71" spans="1:17" x14ac:dyDescent="0.15">
      <c r="A71" s="1">
        <v>1799</v>
      </c>
      <c r="B71" s="2" t="s">
        <v>874</v>
      </c>
      <c r="C71" s="4"/>
      <c r="D71" s="3" t="s">
        <v>875</v>
      </c>
      <c r="E71" s="5" t="s">
        <v>21</v>
      </c>
      <c r="F71" s="5" t="s">
        <v>876</v>
      </c>
      <c r="G71" s="5" t="s">
        <v>323</v>
      </c>
      <c r="H71" s="5" t="s">
        <v>1151</v>
      </c>
      <c r="I71" s="5" t="s">
        <v>1151</v>
      </c>
      <c r="J71" s="5" t="s">
        <v>877</v>
      </c>
      <c r="K71" s="5">
        <v>21</v>
      </c>
      <c r="L71" s="5">
        <v>633</v>
      </c>
      <c r="M71" s="6">
        <f t="shared" si="7"/>
        <v>3.3175355450236969E-2</v>
      </c>
      <c r="N71" s="10">
        <v>5.0449999999999999</v>
      </c>
      <c r="O71" s="10">
        <v>3.5859999999999999</v>
      </c>
      <c r="P71" s="32">
        <f t="shared" si="8"/>
        <v>0.71080277502477696</v>
      </c>
      <c r="Q71" s="5"/>
    </row>
    <row r="72" spans="1:17" x14ac:dyDescent="0.15">
      <c r="A72" s="1">
        <v>1126</v>
      </c>
      <c r="B72" s="2" t="s">
        <v>890</v>
      </c>
      <c r="C72" s="4"/>
      <c r="D72" s="3" t="s">
        <v>891</v>
      </c>
      <c r="E72" s="5" t="s">
        <v>16</v>
      </c>
      <c r="F72" s="5" t="s">
        <v>892</v>
      </c>
      <c r="G72" s="5" t="s">
        <v>323</v>
      </c>
      <c r="H72" s="5" t="s">
        <v>1151</v>
      </c>
      <c r="I72" s="5" t="s">
        <v>1151</v>
      </c>
      <c r="J72" s="5" t="s">
        <v>893</v>
      </c>
      <c r="K72" s="5">
        <v>100</v>
      </c>
      <c r="L72" s="5">
        <v>921</v>
      </c>
      <c r="M72" s="6">
        <f t="shared" si="7"/>
        <v>0.10857763300760044</v>
      </c>
      <c r="N72" s="10">
        <v>6.4210000000000003</v>
      </c>
      <c r="O72" s="10">
        <v>5.85</v>
      </c>
      <c r="P72" s="32">
        <f t="shared" si="8"/>
        <v>0.91107304158230795</v>
      </c>
      <c r="Q72" s="5"/>
    </row>
    <row r="73" spans="1:17" x14ac:dyDescent="0.15">
      <c r="A73" s="1">
        <v>517</v>
      </c>
      <c r="B73" s="2"/>
      <c r="C73" s="4" t="s">
        <v>879</v>
      </c>
      <c r="D73" s="3" t="s">
        <v>878</v>
      </c>
      <c r="E73" s="5" t="s">
        <v>16</v>
      </c>
      <c r="F73" s="5" t="s">
        <v>880</v>
      </c>
      <c r="G73" s="5" t="s">
        <v>323</v>
      </c>
      <c r="H73" s="5" t="s">
        <v>1151</v>
      </c>
      <c r="I73" s="5" t="s">
        <v>1151</v>
      </c>
      <c r="J73" s="5" t="s">
        <v>881</v>
      </c>
      <c r="K73" s="5">
        <v>39</v>
      </c>
      <c r="L73" s="5">
        <v>501</v>
      </c>
      <c r="M73" s="6">
        <f t="shared" si="7"/>
        <v>7.7844311377245512E-2</v>
      </c>
      <c r="N73" s="10">
        <v>7.641</v>
      </c>
      <c r="O73" s="10">
        <v>1.7210000000000001</v>
      </c>
      <c r="P73" s="32">
        <f t="shared" si="8"/>
        <v>0.22523229943724646</v>
      </c>
      <c r="Q73" s="5" t="s">
        <v>25</v>
      </c>
    </row>
    <row r="74" spans="1:17" x14ac:dyDescent="0.15">
      <c r="A74" s="1">
        <v>1573</v>
      </c>
      <c r="B74" s="2" t="s">
        <v>862</v>
      </c>
      <c r="C74" s="4"/>
      <c r="D74" s="3" t="s">
        <v>863</v>
      </c>
      <c r="E74" s="5" t="s">
        <v>21</v>
      </c>
      <c r="F74" s="5" t="s">
        <v>864</v>
      </c>
      <c r="G74" s="5" t="s">
        <v>323</v>
      </c>
      <c r="H74" s="5" t="s">
        <v>1151</v>
      </c>
      <c r="I74" s="5" t="s">
        <v>1191</v>
      </c>
      <c r="J74" s="5" t="s">
        <v>865</v>
      </c>
      <c r="K74" s="5">
        <v>108</v>
      </c>
      <c r="L74" s="5">
        <v>1194</v>
      </c>
      <c r="M74" s="6">
        <f t="shared" si="7"/>
        <v>9.0452261306532666E-2</v>
      </c>
      <c r="N74" s="26">
        <v>4.21</v>
      </c>
      <c r="O74" s="26">
        <v>1.0089999999999999</v>
      </c>
      <c r="P74" s="32">
        <f t="shared" si="8"/>
        <v>0.23966745843230403</v>
      </c>
      <c r="Q74" s="5" t="s">
        <v>25</v>
      </c>
    </row>
    <row r="75" spans="1:17" x14ac:dyDescent="0.15">
      <c r="A75" s="1">
        <v>353</v>
      </c>
      <c r="B75" s="2"/>
      <c r="C75" s="4" t="s">
        <v>430</v>
      </c>
      <c r="D75" s="3" t="s">
        <v>429</v>
      </c>
      <c r="E75" s="5" t="s">
        <v>16</v>
      </c>
      <c r="F75" s="6" t="s">
        <v>431</v>
      </c>
      <c r="G75" s="6" t="s">
        <v>323</v>
      </c>
      <c r="H75" s="9" t="s">
        <v>1153</v>
      </c>
      <c r="I75" s="9" t="s">
        <v>1153</v>
      </c>
      <c r="J75" s="5" t="s">
        <v>432</v>
      </c>
      <c r="K75" s="5">
        <v>175</v>
      </c>
      <c r="L75" s="5">
        <v>663</v>
      </c>
      <c r="M75" s="6">
        <f t="shared" si="7"/>
        <v>0.26395173453996984</v>
      </c>
      <c r="N75" s="10">
        <v>7.5339999999999998</v>
      </c>
      <c r="O75" s="10">
        <v>4.8849999999999998</v>
      </c>
      <c r="P75" s="32">
        <f t="shared" si="8"/>
        <v>0.64839394743827983</v>
      </c>
      <c r="Q75" s="5"/>
    </row>
    <row r="76" spans="1:17" x14ac:dyDescent="0.15">
      <c r="A76" s="1">
        <v>1737</v>
      </c>
      <c r="B76" s="2" t="s">
        <v>180</v>
      </c>
      <c r="C76" s="8"/>
      <c r="D76" s="7" t="s">
        <v>181</v>
      </c>
      <c r="E76" s="5" t="s">
        <v>21</v>
      </c>
      <c r="F76" s="5" t="s">
        <v>182</v>
      </c>
      <c r="G76" s="5" t="s">
        <v>91</v>
      </c>
      <c r="H76" s="5" t="s">
        <v>1151</v>
      </c>
      <c r="I76" s="5" t="s">
        <v>1191</v>
      </c>
      <c r="J76" s="5" t="s">
        <v>183</v>
      </c>
      <c r="K76" s="5">
        <v>45</v>
      </c>
      <c r="L76" s="5">
        <v>423</v>
      </c>
      <c r="M76" s="6">
        <f t="shared" si="7"/>
        <v>0.10638297872340426</v>
      </c>
      <c r="N76" s="10">
        <v>2.9729999999999999</v>
      </c>
      <c r="O76" s="10">
        <v>0.14779999999999999</v>
      </c>
      <c r="P76" s="32">
        <f t="shared" si="8"/>
        <v>4.9714093508240832E-2</v>
      </c>
      <c r="Q76" s="5" t="s">
        <v>25</v>
      </c>
    </row>
    <row r="77" spans="1:17" x14ac:dyDescent="0.15">
      <c r="A77" s="1">
        <v>624</v>
      </c>
      <c r="B77" s="2"/>
      <c r="C77" s="4" t="s">
        <v>89</v>
      </c>
      <c r="D77" s="3" t="s">
        <v>88</v>
      </c>
      <c r="E77" s="5" t="s">
        <v>16</v>
      </c>
      <c r="F77" s="6" t="s">
        <v>90</v>
      </c>
      <c r="G77" s="6" t="s">
        <v>91</v>
      </c>
      <c r="H77" s="9" t="s">
        <v>1153</v>
      </c>
      <c r="I77" s="9" t="s">
        <v>1191</v>
      </c>
      <c r="J77" s="5" t="s">
        <v>1173</v>
      </c>
      <c r="K77" s="5">
        <v>125</v>
      </c>
      <c r="L77" s="5">
        <v>753</v>
      </c>
      <c r="M77" s="6">
        <f t="shared" si="7"/>
        <v>0.16600265604249667</v>
      </c>
      <c r="N77" s="25">
        <v>5.141</v>
      </c>
      <c r="O77" s="25">
        <v>0.24879999999999999</v>
      </c>
      <c r="P77" s="32">
        <f t="shared" si="8"/>
        <v>4.8395253841665042E-2</v>
      </c>
      <c r="Q77" s="5" t="s">
        <v>25</v>
      </c>
    </row>
    <row r="78" spans="1:17" x14ac:dyDescent="0.15">
      <c r="A78" s="1">
        <v>1744</v>
      </c>
      <c r="B78" s="2" t="s">
        <v>222</v>
      </c>
      <c r="C78" s="4"/>
      <c r="D78" s="3" t="s">
        <v>223</v>
      </c>
      <c r="E78" s="5" t="s">
        <v>21</v>
      </c>
      <c r="F78" s="6" t="s">
        <v>224</v>
      </c>
      <c r="G78" s="6" t="s">
        <v>91</v>
      </c>
      <c r="H78" s="9" t="s">
        <v>1153</v>
      </c>
      <c r="I78" s="9" t="s">
        <v>1191</v>
      </c>
      <c r="J78" s="5" t="s">
        <v>225</v>
      </c>
      <c r="K78" s="5">
        <v>85</v>
      </c>
      <c r="L78" s="5">
        <v>978</v>
      </c>
      <c r="M78" s="6">
        <f t="shared" si="7"/>
        <v>8.6912065439672795E-2</v>
      </c>
      <c r="N78" s="10">
        <v>7.0570000000000004</v>
      </c>
      <c r="O78" s="10">
        <v>0.23749999999999999</v>
      </c>
      <c r="P78" s="32">
        <f t="shared" si="8"/>
        <v>3.3654527419583392E-2</v>
      </c>
      <c r="Q78" s="5" t="s">
        <v>25</v>
      </c>
    </row>
    <row r="79" spans="1:17" x14ac:dyDescent="0.15">
      <c r="A79" s="1">
        <v>1736</v>
      </c>
      <c r="B79" s="2" t="s">
        <v>391</v>
      </c>
      <c r="C79" s="8"/>
      <c r="D79" s="7" t="s">
        <v>392</v>
      </c>
      <c r="E79" s="5" t="s">
        <v>21</v>
      </c>
      <c r="F79" s="5" t="s">
        <v>393</v>
      </c>
      <c r="G79" s="5" t="s">
        <v>91</v>
      </c>
      <c r="H79" s="5" t="s">
        <v>1151</v>
      </c>
      <c r="I79" s="5" t="s">
        <v>1191</v>
      </c>
      <c r="J79" s="5" t="s">
        <v>394</v>
      </c>
      <c r="K79" s="5">
        <v>22</v>
      </c>
      <c r="L79" s="5">
        <v>1371</v>
      </c>
      <c r="M79" s="6">
        <f t="shared" si="7"/>
        <v>1.6046681254558718E-2</v>
      </c>
      <c r="N79" s="10">
        <v>6.9630000000000001</v>
      </c>
      <c r="O79" s="10">
        <v>0.17299999999999999</v>
      </c>
      <c r="P79" s="32">
        <f t="shared" si="8"/>
        <v>2.484561252333764E-2</v>
      </c>
      <c r="Q79" s="5" t="s">
        <v>25</v>
      </c>
    </row>
    <row r="80" spans="1:17" x14ac:dyDescent="0.15">
      <c r="A80" s="1">
        <v>1734</v>
      </c>
      <c r="B80" s="2" t="s">
        <v>622</v>
      </c>
      <c r="C80" s="7"/>
      <c r="D80" s="7" t="s">
        <v>623</v>
      </c>
      <c r="E80" s="5" t="s">
        <v>21</v>
      </c>
      <c r="F80" s="5" t="s">
        <v>624</v>
      </c>
      <c r="G80" s="5" t="s">
        <v>91</v>
      </c>
      <c r="H80" s="5" t="s">
        <v>1151</v>
      </c>
      <c r="I80" s="5" t="s">
        <v>1151</v>
      </c>
      <c r="J80" s="5" t="s">
        <v>625</v>
      </c>
      <c r="K80" s="5">
        <v>230</v>
      </c>
      <c r="L80" s="5">
        <v>771</v>
      </c>
      <c r="M80" s="6">
        <f t="shared" si="7"/>
        <v>0.29831387808041504</v>
      </c>
      <c r="N80" s="10">
        <v>6.851</v>
      </c>
      <c r="O80" s="10">
        <v>0.39629999999999999</v>
      </c>
      <c r="P80" s="32">
        <f t="shared" si="8"/>
        <v>5.7845569989782512E-2</v>
      </c>
      <c r="Q80" s="5" t="s">
        <v>25</v>
      </c>
    </row>
    <row r="81" spans="1:17" x14ac:dyDescent="0.15">
      <c r="A81" s="1">
        <v>1735</v>
      </c>
      <c r="B81" s="2" t="s">
        <v>826</v>
      </c>
      <c r="C81" s="8"/>
      <c r="D81" s="7" t="s">
        <v>827</v>
      </c>
      <c r="E81" s="5" t="s">
        <v>21</v>
      </c>
      <c r="F81" s="5" t="s">
        <v>828</v>
      </c>
      <c r="G81" s="5" t="s">
        <v>91</v>
      </c>
      <c r="H81" s="5" t="s">
        <v>1151</v>
      </c>
      <c r="I81" s="5" t="s">
        <v>1153</v>
      </c>
      <c r="J81" s="5" t="s">
        <v>829</v>
      </c>
      <c r="K81" s="5">
        <v>114</v>
      </c>
      <c r="L81" s="5">
        <v>867</v>
      </c>
      <c r="M81" s="6">
        <f t="shared" si="7"/>
        <v>0.13148788927335639</v>
      </c>
      <c r="N81" s="10">
        <v>6.14</v>
      </c>
      <c r="O81" s="10">
        <v>0.245</v>
      </c>
      <c r="P81" s="32">
        <f t="shared" si="8"/>
        <v>3.9902280130293163E-2</v>
      </c>
      <c r="Q81" s="5" t="s">
        <v>25</v>
      </c>
    </row>
    <row r="82" spans="1:17" x14ac:dyDescent="0.15">
      <c r="A82" s="1">
        <v>1738</v>
      </c>
      <c r="B82" s="2" t="s">
        <v>397</v>
      </c>
      <c r="C82" s="4"/>
      <c r="D82" s="3" t="s">
        <v>398</v>
      </c>
      <c r="E82" s="5" t="s">
        <v>21</v>
      </c>
      <c r="F82" s="5" t="s">
        <v>399</v>
      </c>
      <c r="G82" s="5" t="s">
        <v>91</v>
      </c>
      <c r="H82" s="5" t="s">
        <v>1151</v>
      </c>
      <c r="I82" s="5" t="s">
        <v>1151</v>
      </c>
      <c r="J82" s="5" t="s">
        <v>400</v>
      </c>
      <c r="K82" s="5">
        <v>128</v>
      </c>
      <c r="L82" s="5">
        <v>462</v>
      </c>
      <c r="M82" s="6">
        <f t="shared" si="7"/>
        <v>0.27705627705627706</v>
      </c>
      <c r="N82" s="10">
        <v>5.2910000000000004</v>
      </c>
      <c r="O82" s="10">
        <v>4.1500000000000002E-2</v>
      </c>
      <c r="P82" s="32">
        <f t="shared" si="8"/>
        <v>7.843507843507843E-3</v>
      </c>
      <c r="Q82" s="5" t="s">
        <v>25</v>
      </c>
    </row>
    <row r="83" spans="1:17" ht="28" x14ac:dyDescent="0.15">
      <c r="A83" s="1">
        <v>2151</v>
      </c>
      <c r="B83" s="2" t="s">
        <v>556</v>
      </c>
      <c r="C83" s="4"/>
      <c r="D83" s="3" t="s">
        <v>557</v>
      </c>
      <c r="E83" s="5" t="s">
        <v>21</v>
      </c>
      <c r="F83" s="6" t="s">
        <v>558</v>
      </c>
      <c r="G83" s="6" t="s">
        <v>91</v>
      </c>
      <c r="H83" s="5" t="s">
        <v>1151</v>
      </c>
      <c r="I83" s="5" t="s">
        <v>1151</v>
      </c>
      <c r="J83" s="12" t="s">
        <v>559</v>
      </c>
      <c r="K83" s="5">
        <v>21</v>
      </c>
      <c r="L83" s="5">
        <v>543</v>
      </c>
      <c r="M83" s="6">
        <f t="shared" si="7"/>
        <v>3.8674033149171269E-2</v>
      </c>
      <c r="N83" s="10">
        <v>7.4290000000000003</v>
      </c>
      <c r="O83" s="10">
        <v>4.7709999999999999</v>
      </c>
      <c r="P83" s="32">
        <f t="shared" si="8"/>
        <v>0.64221294925292771</v>
      </c>
      <c r="Q83" s="5"/>
    </row>
    <row r="84" spans="1:17" x14ac:dyDescent="0.15">
      <c r="A84" s="1">
        <v>1746</v>
      </c>
      <c r="B84" s="2" t="s">
        <v>942</v>
      </c>
      <c r="C84" s="4"/>
      <c r="D84" s="3" t="s">
        <v>943</v>
      </c>
      <c r="E84" s="5" t="s">
        <v>21</v>
      </c>
      <c r="F84" s="6" t="s">
        <v>944</v>
      </c>
      <c r="G84" s="6" t="s">
        <v>91</v>
      </c>
      <c r="H84" s="9" t="s">
        <v>1153</v>
      </c>
      <c r="I84" s="9" t="s">
        <v>1153</v>
      </c>
      <c r="J84" s="5" t="s">
        <v>945</v>
      </c>
      <c r="K84" s="5">
        <v>63</v>
      </c>
      <c r="L84" s="5">
        <v>792</v>
      </c>
      <c r="M84" s="6">
        <f t="shared" si="7"/>
        <v>7.9545454545454544E-2</v>
      </c>
      <c r="N84" s="10">
        <v>7.8440000000000003</v>
      </c>
      <c r="O84" s="10">
        <v>5.5659999999999998</v>
      </c>
      <c r="P84" s="32">
        <f t="shared" si="8"/>
        <v>0.70958694543600198</v>
      </c>
      <c r="Q84" s="5"/>
    </row>
    <row r="85" spans="1:17" x14ac:dyDescent="0.15">
      <c r="A85" s="1">
        <v>26</v>
      </c>
      <c r="B85" s="2" t="s">
        <v>882</v>
      </c>
      <c r="C85" s="4"/>
      <c r="D85" s="3" t="s">
        <v>883</v>
      </c>
      <c r="E85" s="5" t="s">
        <v>16</v>
      </c>
      <c r="F85" s="6" t="s">
        <v>884</v>
      </c>
      <c r="G85" s="6" t="s">
        <v>91</v>
      </c>
      <c r="H85" s="9" t="s">
        <v>1153</v>
      </c>
      <c r="I85" s="9" t="s">
        <v>1191</v>
      </c>
      <c r="J85" s="5" t="s">
        <v>885</v>
      </c>
      <c r="K85" s="5">
        <v>40</v>
      </c>
      <c r="L85" s="5">
        <v>999</v>
      </c>
      <c r="M85" s="6">
        <f t="shared" si="7"/>
        <v>4.004004004004004E-2</v>
      </c>
      <c r="N85" s="25">
        <v>2.0489999999999999</v>
      </c>
      <c r="O85" s="25">
        <v>0.40889999999999999</v>
      </c>
      <c r="P85" s="32">
        <f t="shared" si="8"/>
        <v>0.19956076134699854</v>
      </c>
      <c r="Q85" s="5" t="s">
        <v>25</v>
      </c>
    </row>
    <row r="86" spans="1:17" x14ac:dyDescent="0.15">
      <c r="A86" s="1">
        <v>942</v>
      </c>
      <c r="B86" s="2" t="s">
        <v>388</v>
      </c>
      <c r="C86" s="4"/>
      <c r="D86" s="3" t="s">
        <v>389</v>
      </c>
      <c r="E86" s="5" t="s">
        <v>21</v>
      </c>
      <c r="F86" s="5" t="s">
        <v>390</v>
      </c>
      <c r="G86" s="5" t="s">
        <v>91</v>
      </c>
      <c r="H86" s="5" t="s">
        <v>1151</v>
      </c>
      <c r="I86" s="5" t="s">
        <v>1151</v>
      </c>
      <c r="J86" s="27" t="s">
        <v>1183</v>
      </c>
      <c r="K86" s="5">
        <v>210</v>
      </c>
      <c r="L86" s="5">
        <v>1284</v>
      </c>
      <c r="M86" s="6">
        <f t="shared" si="7"/>
        <v>0.16355140186915887</v>
      </c>
      <c r="N86" s="37">
        <v>4.8819999999999997</v>
      </c>
      <c r="O86" s="37">
        <v>1.4219999999999999</v>
      </c>
      <c r="P86" s="32">
        <f t="shared" si="8"/>
        <v>0.29127406800491601</v>
      </c>
      <c r="Q86" s="5" t="s">
        <v>25</v>
      </c>
    </row>
    <row r="87" spans="1:17" x14ac:dyDescent="0.15">
      <c r="A87" s="1">
        <v>943</v>
      </c>
      <c r="B87" s="2"/>
      <c r="C87" s="4" t="s">
        <v>736</v>
      </c>
      <c r="D87" s="3" t="s">
        <v>735</v>
      </c>
      <c r="E87" s="5" t="s">
        <v>21</v>
      </c>
      <c r="F87" s="5" t="s">
        <v>737</v>
      </c>
      <c r="G87" s="5" t="s">
        <v>91</v>
      </c>
      <c r="H87" s="5" t="s">
        <v>1151</v>
      </c>
      <c r="I87" s="5" t="s">
        <v>1151</v>
      </c>
      <c r="J87" s="5" t="s">
        <v>738</v>
      </c>
      <c r="K87" s="5">
        <v>135</v>
      </c>
      <c r="L87" s="5">
        <v>1176</v>
      </c>
      <c r="M87" s="6">
        <f t="shared" si="7"/>
        <v>0.11479591836734694</v>
      </c>
      <c r="N87" s="10">
        <v>7.6550000000000002</v>
      </c>
      <c r="O87" s="10">
        <v>0.4395</v>
      </c>
      <c r="P87" s="32">
        <f t="shared" si="8"/>
        <v>5.7413455258001303E-2</v>
      </c>
      <c r="Q87" s="5" t="s">
        <v>25</v>
      </c>
    </row>
    <row r="88" spans="1:17" x14ac:dyDescent="0.15">
      <c r="A88" s="1">
        <v>1785</v>
      </c>
      <c r="B88" s="2" t="s">
        <v>405</v>
      </c>
      <c r="C88" s="4"/>
      <c r="D88" s="3" t="s">
        <v>406</v>
      </c>
      <c r="E88" s="5" t="s">
        <v>21</v>
      </c>
      <c r="F88" s="5" t="s">
        <v>407</v>
      </c>
      <c r="G88" s="5" t="s">
        <v>91</v>
      </c>
      <c r="H88" s="5" t="s">
        <v>1151</v>
      </c>
      <c r="I88" s="5" t="s">
        <v>1151</v>
      </c>
      <c r="J88" s="5" t="s">
        <v>408</v>
      </c>
      <c r="K88" s="5">
        <v>100</v>
      </c>
      <c r="L88" s="5">
        <v>795</v>
      </c>
      <c r="M88" s="6">
        <f t="shared" si="7"/>
        <v>0.12578616352201258</v>
      </c>
      <c r="N88" s="10">
        <v>3.6230000000000002</v>
      </c>
      <c r="O88" s="10">
        <v>9.7000000000000003E-2</v>
      </c>
      <c r="P88" s="32">
        <f t="shared" si="8"/>
        <v>2.6773392216395252E-2</v>
      </c>
      <c r="Q88" s="5" t="s">
        <v>25</v>
      </c>
    </row>
    <row r="89" spans="1:17" x14ac:dyDescent="0.15">
      <c r="A89" s="11">
        <v>937</v>
      </c>
      <c r="B89" s="2" t="s">
        <v>1073</v>
      </c>
      <c r="C89" s="12"/>
      <c r="D89" s="12" t="s">
        <v>1102</v>
      </c>
      <c r="E89" s="12" t="s">
        <v>16</v>
      </c>
      <c r="F89" s="5" t="s">
        <v>1129</v>
      </c>
      <c r="G89" s="12" t="s">
        <v>91</v>
      </c>
      <c r="H89" s="12" t="s">
        <v>1152</v>
      </c>
      <c r="I89" s="12" t="s">
        <v>1151</v>
      </c>
      <c r="J89" s="12" t="s">
        <v>1088</v>
      </c>
      <c r="K89" s="5">
        <v>291</v>
      </c>
      <c r="L89" s="12">
        <v>933</v>
      </c>
      <c r="M89" s="6">
        <f t="shared" si="7"/>
        <v>0.31189710610932475</v>
      </c>
      <c r="N89" s="25">
        <v>2.0419999999999998</v>
      </c>
      <c r="O89" s="25">
        <v>0.1173</v>
      </c>
      <c r="P89" s="32">
        <f t="shared" si="8"/>
        <v>5.7443682664054856E-2</v>
      </c>
      <c r="Q89" s="5" t="s">
        <v>25</v>
      </c>
    </row>
    <row r="90" spans="1:17" x14ac:dyDescent="0.15">
      <c r="A90" s="11">
        <v>938</v>
      </c>
      <c r="B90" s="2" t="s">
        <v>1074</v>
      </c>
      <c r="C90" s="12"/>
      <c r="D90" s="12" t="s">
        <v>1103</v>
      </c>
      <c r="E90" s="12" t="s">
        <v>16</v>
      </c>
      <c r="F90" s="5" t="s">
        <v>1130</v>
      </c>
      <c r="G90" s="12" t="s">
        <v>91</v>
      </c>
      <c r="H90" s="12" t="s">
        <v>1152</v>
      </c>
      <c r="I90" s="12" t="s">
        <v>1151</v>
      </c>
      <c r="J90" s="12" t="s">
        <v>1089</v>
      </c>
      <c r="K90" s="5">
        <v>99</v>
      </c>
      <c r="L90" s="12">
        <v>999</v>
      </c>
      <c r="M90" s="6">
        <f t="shared" si="7"/>
        <v>9.90990990990991E-2</v>
      </c>
      <c r="N90" s="37">
        <v>1.403</v>
      </c>
      <c r="O90" s="37">
        <v>1.8749999999999999E-2</v>
      </c>
      <c r="P90" s="32">
        <f t="shared" si="8"/>
        <v>1.3364219529579472E-2</v>
      </c>
      <c r="Q90" s="5" t="s">
        <v>25</v>
      </c>
    </row>
    <row r="91" spans="1:17" x14ac:dyDescent="0.15">
      <c r="A91" s="1">
        <v>1739</v>
      </c>
      <c r="B91" s="2" t="s">
        <v>905</v>
      </c>
      <c r="C91" s="4"/>
      <c r="D91" s="3" t="s">
        <v>906</v>
      </c>
      <c r="E91" s="5" t="s">
        <v>21</v>
      </c>
      <c r="F91" s="6" t="s">
        <v>907</v>
      </c>
      <c r="G91" s="6" t="s">
        <v>908</v>
      </c>
      <c r="H91" s="9" t="s">
        <v>1153</v>
      </c>
      <c r="I91" s="9" t="s">
        <v>1151</v>
      </c>
      <c r="J91" s="29" t="s">
        <v>909</v>
      </c>
      <c r="K91" s="5">
        <v>45</v>
      </c>
      <c r="L91" s="5">
        <v>1233</v>
      </c>
      <c r="M91" s="6">
        <f t="shared" si="7"/>
        <v>3.6496350364963501E-2</v>
      </c>
      <c r="N91" s="10">
        <v>6.8209999999999997</v>
      </c>
      <c r="O91" s="10">
        <v>0.33979999999999999</v>
      </c>
      <c r="P91" s="32">
        <f t="shared" si="8"/>
        <v>4.9816742413135905E-2</v>
      </c>
      <c r="Q91" s="5" t="s">
        <v>25</v>
      </c>
    </row>
    <row r="92" spans="1:17" x14ac:dyDescent="0.15">
      <c r="A92" s="1">
        <v>1740</v>
      </c>
      <c r="B92" s="2" t="s">
        <v>148</v>
      </c>
      <c r="C92" s="4"/>
      <c r="D92" s="3" t="s">
        <v>149</v>
      </c>
      <c r="E92" s="5" t="s">
        <v>21</v>
      </c>
      <c r="F92" s="5" t="s">
        <v>150</v>
      </c>
      <c r="G92" s="5" t="s">
        <v>151</v>
      </c>
      <c r="H92" s="5" t="s">
        <v>1151</v>
      </c>
      <c r="I92" s="5" t="s">
        <v>1151</v>
      </c>
      <c r="J92" s="5" t="s">
        <v>152</v>
      </c>
      <c r="K92" s="5">
        <v>128</v>
      </c>
      <c r="L92" s="5">
        <v>735</v>
      </c>
      <c r="M92" s="6">
        <f t="shared" si="7"/>
        <v>0.17414965986394557</v>
      </c>
      <c r="N92" s="10">
        <v>4.8959999999999999</v>
      </c>
      <c r="O92" s="10">
        <v>0.20280000000000001</v>
      </c>
      <c r="P92" s="32">
        <f t="shared" si="8"/>
        <v>4.1421568627450986E-2</v>
      </c>
      <c r="Q92" s="5" t="s">
        <v>25</v>
      </c>
    </row>
    <row r="93" spans="1:17" x14ac:dyDescent="0.15">
      <c r="A93" s="1">
        <v>1542</v>
      </c>
      <c r="B93" s="2"/>
      <c r="C93" s="4" t="s">
        <v>339</v>
      </c>
      <c r="D93" s="3" t="s">
        <v>338</v>
      </c>
      <c r="E93" s="5" t="s">
        <v>21</v>
      </c>
      <c r="F93" s="6" t="s">
        <v>340</v>
      </c>
      <c r="G93" s="6" t="s">
        <v>341</v>
      </c>
      <c r="H93" s="9" t="s">
        <v>1153</v>
      </c>
      <c r="I93" s="9" t="s">
        <v>1191</v>
      </c>
      <c r="J93" s="29" t="s">
        <v>342</v>
      </c>
      <c r="K93" s="5">
        <v>39</v>
      </c>
      <c r="L93" s="5">
        <v>1044</v>
      </c>
      <c r="M93" s="6">
        <f t="shared" si="7"/>
        <v>3.7356321839080463E-2</v>
      </c>
      <c r="N93" s="26">
        <v>7.26</v>
      </c>
      <c r="O93" s="26">
        <v>0.4385</v>
      </c>
      <c r="P93" s="32">
        <f t="shared" si="8"/>
        <v>6.0399449035812673E-2</v>
      </c>
      <c r="Q93" s="5" t="s">
        <v>25</v>
      </c>
    </row>
    <row r="94" spans="1:17" x14ac:dyDescent="0.15">
      <c r="A94" s="1">
        <v>357</v>
      </c>
      <c r="B94" s="2"/>
      <c r="C94" s="4" t="s">
        <v>169</v>
      </c>
      <c r="D94" s="3" t="s">
        <v>619</v>
      </c>
      <c r="E94" s="5" t="s">
        <v>16</v>
      </c>
      <c r="F94" s="5" t="s">
        <v>620</v>
      </c>
      <c r="G94" s="5" t="s">
        <v>32</v>
      </c>
      <c r="H94" s="5" t="s">
        <v>1151</v>
      </c>
      <c r="I94" s="5" t="s">
        <v>1151</v>
      </c>
      <c r="J94" s="5" t="s">
        <v>621</v>
      </c>
      <c r="K94" s="5">
        <v>161</v>
      </c>
      <c r="L94" s="5">
        <v>414</v>
      </c>
      <c r="M94" s="6">
        <f t="shared" si="7"/>
        <v>0.3888888888888889</v>
      </c>
      <c r="N94" s="10">
        <v>7.1660000000000004</v>
      </c>
      <c r="O94" s="10">
        <v>0.44059999999999999</v>
      </c>
      <c r="P94" s="32">
        <f t="shared" si="8"/>
        <v>6.1484789282723967E-2</v>
      </c>
      <c r="Q94" s="5" t="s">
        <v>25</v>
      </c>
    </row>
    <row r="95" spans="1:17" x14ac:dyDescent="0.15">
      <c r="A95" s="1">
        <v>2014</v>
      </c>
      <c r="B95" s="2" t="s">
        <v>776</v>
      </c>
      <c r="C95" s="8"/>
      <c r="D95" s="7" t="s">
        <v>777</v>
      </c>
      <c r="E95" s="5" t="s">
        <v>21</v>
      </c>
      <c r="F95" s="5" t="s">
        <v>778</v>
      </c>
      <c r="G95" s="5" t="s">
        <v>32</v>
      </c>
      <c r="H95" s="5" t="s">
        <v>1151</v>
      </c>
      <c r="I95" s="5" t="s">
        <v>1151</v>
      </c>
      <c r="J95" s="29" t="s">
        <v>754</v>
      </c>
      <c r="K95" s="5"/>
      <c r="L95" s="5">
        <v>186</v>
      </c>
      <c r="M95" s="6"/>
      <c r="N95" s="36"/>
      <c r="O95" s="36"/>
      <c r="P95" s="33"/>
      <c r="Q95" s="5"/>
    </row>
    <row r="96" spans="1:17" x14ac:dyDescent="0.15">
      <c r="A96" s="1">
        <v>154</v>
      </c>
      <c r="B96" s="2"/>
      <c r="C96" s="4" t="s">
        <v>640</v>
      </c>
      <c r="D96" s="3" t="s">
        <v>639</v>
      </c>
      <c r="E96" s="5" t="s">
        <v>16</v>
      </c>
      <c r="F96" s="6" t="s">
        <v>641</v>
      </c>
      <c r="G96" s="6" t="s">
        <v>32</v>
      </c>
      <c r="H96" s="9" t="s">
        <v>1153</v>
      </c>
      <c r="I96" s="9" t="s">
        <v>1191</v>
      </c>
      <c r="J96" s="5" t="s">
        <v>642</v>
      </c>
      <c r="K96" s="5">
        <v>92</v>
      </c>
      <c r="L96" s="5">
        <v>270</v>
      </c>
      <c r="M96" s="6">
        <f>(K96/L96)</f>
        <v>0.34074074074074073</v>
      </c>
      <c r="N96" s="10">
        <v>7.0030000000000001</v>
      </c>
      <c r="O96" s="10">
        <v>2.2989999999999999</v>
      </c>
      <c r="P96" s="32">
        <f>O96/N96</f>
        <v>0.32828787662430386</v>
      </c>
      <c r="Q96" s="5" t="s">
        <v>25</v>
      </c>
    </row>
    <row r="97" spans="1:17" x14ac:dyDescent="0.15">
      <c r="A97" s="1">
        <v>865</v>
      </c>
      <c r="B97" s="2"/>
      <c r="C97" s="4" t="s">
        <v>648</v>
      </c>
      <c r="D97" s="3" t="s">
        <v>647</v>
      </c>
      <c r="E97" s="5" t="s">
        <v>16</v>
      </c>
      <c r="F97" s="6" t="s">
        <v>649</v>
      </c>
      <c r="G97" s="6" t="s">
        <v>32</v>
      </c>
      <c r="H97" s="9" t="s">
        <v>1153</v>
      </c>
      <c r="I97" s="9" t="s">
        <v>1151</v>
      </c>
      <c r="J97" s="5" t="s">
        <v>650</v>
      </c>
      <c r="K97" s="5">
        <v>45</v>
      </c>
      <c r="L97" s="5">
        <v>276</v>
      </c>
      <c r="M97" s="6">
        <f>(K97/L97)</f>
        <v>0.16304347826086957</v>
      </c>
      <c r="N97" s="10">
        <v>4.8449999999999998</v>
      </c>
      <c r="O97" s="10">
        <v>0.50309999999999999</v>
      </c>
      <c r="P97" s="32">
        <f>O97/N97</f>
        <v>0.10383900928792571</v>
      </c>
      <c r="Q97" s="5" t="s">
        <v>25</v>
      </c>
    </row>
    <row r="98" spans="1:17" x14ac:dyDescent="0.15">
      <c r="A98" s="1">
        <v>2018</v>
      </c>
      <c r="B98" s="2" t="s">
        <v>822</v>
      </c>
      <c r="C98" s="8"/>
      <c r="D98" s="7" t="s">
        <v>823</v>
      </c>
      <c r="E98" s="5" t="s">
        <v>21</v>
      </c>
      <c r="F98" s="5" t="s">
        <v>824</v>
      </c>
      <c r="G98" s="5" t="s">
        <v>32</v>
      </c>
      <c r="H98" s="5" t="s">
        <v>1151</v>
      </c>
      <c r="I98" s="5" t="s">
        <v>1151</v>
      </c>
      <c r="J98" s="5" t="s">
        <v>825</v>
      </c>
      <c r="K98" s="5">
        <v>92</v>
      </c>
      <c r="L98" s="5">
        <v>261</v>
      </c>
      <c r="M98" s="6">
        <f>(K98/L98)</f>
        <v>0.35249042145593867</v>
      </c>
      <c r="N98" s="25">
        <v>2.113</v>
      </c>
      <c r="O98" s="25">
        <v>9.1499999999999998E-2</v>
      </c>
      <c r="P98" s="32">
        <f>O98/N98</f>
        <v>4.3303360151443447E-2</v>
      </c>
      <c r="Q98" s="5" t="s">
        <v>25</v>
      </c>
    </row>
    <row r="99" spans="1:17" x14ac:dyDescent="0.15">
      <c r="A99" s="1">
        <v>1858</v>
      </c>
      <c r="B99" s="2" t="s">
        <v>798</v>
      </c>
      <c r="C99" s="4"/>
      <c r="D99" s="3" t="s">
        <v>799</v>
      </c>
      <c r="E99" s="5" t="s">
        <v>21</v>
      </c>
      <c r="F99" s="6" t="s">
        <v>800</v>
      </c>
      <c r="G99" s="6" t="s">
        <v>32</v>
      </c>
      <c r="H99" s="9" t="s">
        <v>1153</v>
      </c>
      <c r="I99" s="9" t="s">
        <v>1153</v>
      </c>
      <c r="J99" s="29" t="s">
        <v>754</v>
      </c>
      <c r="K99" s="5"/>
      <c r="L99" s="5">
        <v>240</v>
      </c>
      <c r="M99" s="6"/>
      <c r="N99" s="6"/>
      <c r="O99" s="6"/>
      <c r="P99" s="33"/>
      <c r="Q99" s="5"/>
    </row>
    <row r="100" spans="1:17" x14ac:dyDescent="0.15">
      <c r="A100" s="1">
        <v>2023</v>
      </c>
      <c r="B100" s="2"/>
      <c r="C100" s="8" t="s">
        <v>786</v>
      </c>
      <c r="D100" s="7" t="s">
        <v>785</v>
      </c>
      <c r="E100" s="5" t="s">
        <v>21</v>
      </c>
      <c r="F100" s="5" t="s">
        <v>787</v>
      </c>
      <c r="G100" s="5" t="s">
        <v>32</v>
      </c>
      <c r="H100" s="5" t="s">
        <v>1151</v>
      </c>
      <c r="I100" s="5" t="s">
        <v>1151</v>
      </c>
      <c r="J100" s="5" t="s">
        <v>754</v>
      </c>
      <c r="K100" s="5"/>
      <c r="L100" s="5">
        <v>279</v>
      </c>
      <c r="M100" s="6"/>
      <c r="N100" s="6"/>
      <c r="O100" s="6"/>
      <c r="P100" s="33"/>
      <c r="Q100" s="5"/>
    </row>
    <row r="101" spans="1:17" x14ac:dyDescent="0.15">
      <c r="A101" s="1">
        <v>2032</v>
      </c>
      <c r="B101" s="2" t="s">
        <v>831</v>
      </c>
      <c r="C101" s="4"/>
      <c r="D101" s="3" t="s">
        <v>832</v>
      </c>
      <c r="E101" s="5" t="s">
        <v>21</v>
      </c>
      <c r="F101" s="5" t="s">
        <v>833</v>
      </c>
      <c r="G101" s="5" t="s">
        <v>32</v>
      </c>
      <c r="H101" s="5" t="s">
        <v>1151</v>
      </c>
      <c r="I101" s="5" t="s">
        <v>1151</v>
      </c>
      <c r="J101" s="5" t="s">
        <v>834</v>
      </c>
      <c r="K101" s="5">
        <v>53</v>
      </c>
      <c r="L101" s="5">
        <v>786</v>
      </c>
      <c r="M101" s="6">
        <f>(K101/L101)</f>
        <v>6.7430025445292627E-2</v>
      </c>
      <c r="N101" s="10">
        <v>4.3109999999999999</v>
      </c>
      <c r="O101" s="10">
        <v>3.6499999999999998E-2</v>
      </c>
      <c r="P101" s="32">
        <f>O101/N101</f>
        <v>8.4667130596149387E-3</v>
      </c>
      <c r="Q101" s="5" t="s">
        <v>25</v>
      </c>
    </row>
    <row r="102" spans="1:17" x14ac:dyDescent="0.15">
      <c r="A102" s="1">
        <v>2021</v>
      </c>
      <c r="B102" s="2" t="s">
        <v>676</v>
      </c>
      <c r="C102" s="8"/>
      <c r="D102" s="7" t="s">
        <v>677</v>
      </c>
      <c r="E102" s="5" t="s">
        <v>21</v>
      </c>
      <c r="F102" s="5" t="s">
        <v>678</v>
      </c>
      <c r="G102" s="5" t="s">
        <v>32</v>
      </c>
      <c r="H102" s="5" t="s">
        <v>1151</v>
      </c>
      <c r="I102" s="5" t="s">
        <v>1151</v>
      </c>
      <c r="J102" s="5" t="s">
        <v>679</v>
      </c>
      <c r="K102" s="5">
        <v>92</v>
      </c>
      <c r="L102" s="5">
        <v>627</v>
      </c>
      <c r="M102" s="6">
        <f>(K102/L102)</f>
        <v>0.14673046251993621</v>
      </c>
      <c r="N102" s="10">
        <v>2.6019999999999999</v>
      </c>
      <c r="O102" s="10">
        <v>0.1885</v>
      </c>
      <c r="P102" s="32">
        <f>O102/N102</f>
        <v>7.2444273635664871E-2</v>
      </c>
      <c r="Q102" s="5" t="s">
        <v>25</v>
      </c>
    </row>
    <row r="103" spans="1:17" x14ac:dyDescent="0.15">
      <c r="A103" s="1">
        <v>2135</v>
      </c>
      <c r="B103" s="2"/>
      <c r="C103" s="4" t="s">
        <v>921</v>
      </c>
      <c r="D103" s="3" t="s">
        <v>920</v>
      </c>
      <c r="E103" s="5" t="s">
        <v>21</v>
      </c>
      <c r="F103" s="5" t="s">
        <v>922</v>
      </c>
      <c r="G103" s="5" t="s">
        <v>32</v>
      </c>
      <c r="H103" s="5" t="s">
        <v>1151</v>
      </c>
      <c r="I103" s="5" t="s">
        <v>1151</v>
      </c>
      <c r="J103" s="5" t="s">
        <v>923</v>
      </c>
      <c r="K103" s="5">
        <v>41</v>
      </c>
      <c r="L103" s="5">
        <v>612</v>
      </c>
      <c r="M103" s="6">
        <f>(K103/L103)</f>
        <v>6.699346405228758E-2</v>
      </c>
      <c r="N103" s="10">
        <v>7.4320000000000004</v>
      </c>
      <c r="O103" s="10">
        <v>1.337</v>
      </c>
      <c r="P103" s="32">
        <f>O103/N103</f>
        <v>0.17989773950484392</v>
      </c>
      <c r="Q103" s="5" t="s">
        <v>25</v>
      </c>
    </row>
    <row r="104" spans="1:17" x14ac:dyDescent="0.15">
      <c r="A104" s="1">
        <v>2009</v>
      </c>
      <c r="B104" s="2" t="s">
        <v>664</v>
      </c>
      <c r="C104" s="8"/>
      <c r="D104" s="7" t="s">
        <v>665</v>
      </c>
      <c r="E104" s="5" t="s">
        <v>21</v>
      </c>
      <c r="F104" s="6" t="s">
        <v>666</v>
      </c>
      <c r="G104" s="6" t="s">
        <v>32</v>
      </c>
      <c r="H104" s="9" t="s">
        <v>1153</v>
      </c>
      <c r="I104" s="9" t="s">
        <v>1153</v>
      </c>
      <c r="J104" s="5" t="s">
        <v>667</v>
      </c>
      <c r="K104" s="5">
        <v>219</v>
      </c>
      <c r="L104" s="5">
        <v>495</v>
      </c>
      <c r="M104" s="6">
        <f>(K104/L104)</f>
        <v>0.44242424242424244</v>
      </c>
      <c r="N104" s="10">
        <v>5.7750000000000004</v>
      </c>
      <c r="O104" s="10">
        <v>0.16450000000000001</v>
      </c>
      <c r="P104" s="32">
        <f>O104/N104</f>
        <v>2.8484848484848484E-2</v>
      </c>
      <c r="Q104" s="5" t="s">
        <v>25</v>
      </c>
    </row>
    <row r="105" spans="1:17" x14ac:dyDescent="0.15">
      <c r="A105" s="1">
        <v>1860</v>
      </c>
      <c r="B105" s="2" t="s">
        <v>773</v>
      </c>
      <c r="C105" s="4"/>
      <c r="D105" s="3" t="s">
        <v>774</v>
      </c>
      <c r="E105" s="5" t="s">
        <v>21</v>
      </c>
      <c r="F105" s="5" t="s">
        <v>775</v>
      </c>
      <c r="G105" s="5" t="s">
        <v>32</v>
      </c>
      <c r="H105" s="5" t="s">
        <v>1151</v>
      </c>
      <c r="I105" s="5" t="s">
        <v>1151</v>
      </c>
      <c r="J105" s="5" t="s">
        <v>754</v>
      </c>
      <c r="K105" s="5"/>
      <c r="L105" s="5">
        <v>291</v>
      </c>
      <c r="M105" s="6"/>
      <c r="N105" s="6"/>
      <c r="O105" s="6"/>
      <c r="P105" s="33"/>
      <c r="Q105" s="5"/>
    </row>
    <row r="106" spans="1:17" x14ac:dyDescent="0.15">
      <c r="A106" s="1">
        <v>358</v>
      </c>
      <c r="B106" s="2"/>
      <c r="C106" s="4" t="s">
        <v>895</v>
      </c>
      <c r="D106" s="3" t="s">
        <v>894</v>
      </c>
      <c r="E106" s="5" t="s">
        <v>16</v>
      </c>
      <c r="F106" s="5" t="s">
        <v>896</v>
      </c>
      <c r="G106" s="5" t="s">
        <v>32</v>
      </c>
      <c r="H106" s="5" t="s">
        <v>1151</v>
      </c>
      <c r="I106" s="5" t="s">
        <v>1151</v>
      </c>
      <c r="J106" s="5" t="s">
        <v>897</v>
      </c>
      <c r="K106" s="5">
        <v>21</v>
      </c>
      <c r="L106" s="5">
        <v>471</v>
      </c>
      <c r="M106" s="6">
        <f>(K106/L106)</f>
        <v>4.4585987261146494E-2</v>
      </c>
      <c r="N106" s="10">
        <v>6.6710000000000003</v>
      </c>
      <c r="O106" s="10">
        <v>0.1472</v>
      </c>
      <c r="P106" s="32">
        <f>O106/N106</f>
        <v>2.2065657322740219E-2</v>
      </c>
      <c r="Q106" s="5" t="s">
        <v>25</v>
      </c>
    </row>
    <row r="107" spans="1:17" x14ac:dyDescent="0.15">
      <c r="A107" s="1">
        <v>2012</v>
      </c>
      <c r="B107" s="2" t="s">
        <v>507</v>
      </c>
      <c r="C107" s="8"/>
      <c r="D107" s="7" t="s">
        <v>508</v>
      </c>
      <c r="E107" s="5" t="s">
        <v>21</v>
      </c>
      <c r="F107" s="5" t="s">
        <v>509</v>
      </c>
      <c r="G107" s="5" t="s">
        <v>32</v>
      </c>
      <c r="H107" s="5" t="s">
        <v>1151</v>
      </c>
      <c r="I107" s="5" t="s">
        <v>1151</v>
      </c>
      <c r="J107" s="5" t="s">
        <v>510</v>
      </c>
      <c r="K107" s="5">
        <v>15</v>
      </c>
      <c r="L107" s="5">
        <v>399</v>
      </c>
      <c r="M107" s="6">
        <f>(K107/L107)</f>
        <v>3.7593984962406013E-2</v>
      </c>
      <c r="N107" s="10">
        <v>2.1520000000000001</v>
      </c>
      <c r="O107" s="10">
        <v>9.6250000000000002E-2</v>
      </c>
      <c r="P107" s="32">
        <f>O107/N107</f>
        <v>4.4725836431226761E-2</v>
      </c>
      <c r="Q107" s="5" t="s">
        <v>25</v>
      </c>
    </row>
    <row r="108" spans="1:17" x14ac:dyDescent="0.15">
      <c r="A108" s="1">
        <v>170</v>
      </c>
      <c r="B108" s="2"/>
      <c r="C108" s="4" t="s">
        <v>169</v>
      </c>
      <c r="D108" s="3" t="s">
        <v>168</v>
      </c>
      <c r="E108" s="5" t="s">
        <v>16</v>
      </c>
      <c r="F108" s="6" t="s">
        <v>170</v>
      </c>
      <c r="G108" s="6" t="s">
        <v>32</v>
      </c>
      <c r="H108" s="9" t="s">
        <v>1153</v>
      </c>
      <c r="I108" s="9" t="s">
        <v>1191</v>
      </c>
      <c r="J108" s="5" t="s">
        <v>171</v>
      </c>
      <c r="K108" s="5">
        <v>117</v>
      </c>
      <c r="L108" s="5">
        <v>393</v>
      </c>
      <c r="M108" s="6">
        <f>(K108/L108)</f>
        <v>0.29770992366412213</v>
      </c>
      <c r="N108" s="10">
        <v>3.6509999999999998</v>
      </c>
      <c r="O108" s="10">
        <v>0.33450000000000002</v>
      </c>
      <c r="P108" s="32">
        <f>O108/N108</f>
        <v>9.1618734593262127E-2</v>
      </c>
      <c r="Q108" s="5" t="s">
        <v>25</v>
      </c>
    </row>
    <row r="109" spans="1:17" x14ac:dyDescent="0.15">
      <c r="A109" s="1">
        <v>1626</v>
      </c>
      <c r="B109" s="2" t="s">
        <v>994</v>
      </c>
      <c r="C109" s="4"/>
      <c r="D109" s="3" t="s">
        <v>995</v>
      </c>
      <c r="E109" s="5" t="s">
        <v>21</v>
      </c>
      <c r="F109" s="5" t="s">
        <v>996</v>
      </c>
      <c r="G109" s="5" t="s">
        <v>32</v>
      </c>
      <c r="H109" s="5" t="s">
        <v>1151</v>
      </c>
      <c r="I109" s="5" t="s">
        <v>1151</v>
      </c>
      <c r="J109" s="5" t="s">
        <v>997</v>
      </c>
      <c r="K109" s="5">
        <v>176</v>
      </c>
      <c r="L109" s="5">
        <v>690</v>
      </c>
      <c r="M109" s="6">
        <f>(K109/L109)</f>
        <v>0.25507246376811593</v>
      </c>
      <c r="N109" s="10">
        <v>5.5979999999999999</v>
      </c>
      <c r="O109" s="10">
        <v>0.18779999999999999</v>
      </c>
      <c r="P109" s="32">
        <f>O109/N109</f>
        <v>3.354769560557342E-2</v>
      </c>
      <c r="Q109" s="5" t="s">
        <v>25</v>
      </c>
    </row>
    <row r="110" spans="1:17" x14ac:dyDescent="0.15">
      <c r="A110" s="1">
        <v>957</v>
      </c>
      <c r="B110" s="2"/>
      <c r="C110" s="4" t="s">
        <v>759</v>
      </c>
      <c r="D110" s="3" t="s">
        <v>758</v>
      </c>
      <c r="E110" s="5" t="s">
        <v>16</v>
      </c>
      <c r="F110" s="5" t="s">
        <v>760</v>
      </c>
      <c r="G110" s="5" t="s">
        <v>32</v>
      </c>
      <c r="H110" s="5" t="s">
        <v>1151</v>
      </c>
      <c r="I110" s="5" t="s">
        <v>1151</v>
      </c>
      <c r="J110" s="5" t="s">
        <v>754</v>
      </c>
      <c r="K110" s="5"/>
      <c r="L110" s="5">
        <v>504</v>
      </c>
      <c r="M110" s="6"/>
      <c r="N110" s="6"/>
      <c r="O110" s="6"/>
      <c r="P110" s="33"/>
      <c r="Q110" s="5"/>
    </row>
    <row r="111" spans="1:17" x14ac:dyDescent="0.15">
      <c r="A111" s="1">
        <v>1627</v>
      </c>
      <c r="B111" s="2" t="s">
        <v>347</v>
      </c>
      <c r="C111" s="4"/>
      <c r="D111" s="3" t="s">
        <v>348</v>
      </c>
      <c r="E111" s="5" t="s">
        <v>21</v>
      </c>
      <c r="F111" s="5" t="s">
        <v>349</v>
      </c>
      <c r="G111" s="5" t="s">
        <v>32</v>
      </c>
      <c r="H111" s="5" t="s">
        <v>1151</v>
      </c>
      <c r="I111" s="5" t="s">
        <v>1151</v>
      </c>
      <c r="J111" s="5" t="s">
        <v>350</v>
      </c>
      <c r="K111" s="5">
        <v>75</v>
      </c>
      <c r="L111" s="5">
        <v>426</v>
      </c>
      <c r="M111" s="6">
        <f>(K111/L111)</f>
        <v>0.176056338028169</v>
      </c>
      <c r="N111" s="10">
        <v>6.6139999999999999</v>
      </c>
      <c r="O111" s="10">
        <v>0.3473</v>
      </c>
      <c r="P111" s="32">
        <f>O111/N111</f>
        <v>5.2509827638342908E-2</v>
      </c>
      <c r="Q111" s="5" t="s">
        <v>25</v>
      </c>
    </row>
    <row r="112" spans="1:17" x14ac:dyDescent="0.15">
      <c r="A112" s="1">
        <v>169</v>
      </c>
      <c r="B112" s="2"/>
      <c r="C112" s="4" t="s">
        <v>438</v>
      </c>
      <c r="D112" s="3" t="s">
        <v>437</v>
      </c>
      <c r="E112" s="5" t="s">
        <v>16</v>
      </c>
      <c r="F112" s="5" t="s">
        <v>439</v>
      </c>
      <c r="G112" s="5" t="s">
        <v>32</v>
      </c>
      <c r="H112" s="5" t="s">
        <v>1151</v>
      </c>
      <c r="I112" s="5" t="s">
        <v>1191</v>
      </c>
      <c r="J112" s="5" t="s">
        <v>440</v>
      </c>
      <c r="K112" s="5">
        <v>27</v>
      </c>
      <c r="L112" s="5">
        <v>447</v>
      </c>
      <c r="M112" s="6">
        <f>(K112/L112)</f>
        <v>6.0402684563758392E-2</v>
      </c>
      <c r="N112" s="10">
        <v>7.35</v>
      </c>
      <c r="O112" s="10">
        <v>0.66569999999999996</v>
      </c>
      <c r="P112" s="32">
        <f>O112/N112</f>
        <v>9.0571428571428567E-2</v>
      </c>
      <c r="Q112" s="5" t="s">
        <v>25</v>
      </c>
    </row>
    <row r="113" spans="1:17" x14ac:dyDescent="0.15">
      <c r="A113" s="1">
        <v>2017</v>
      </c>
      <c r="B113" s="2" t="s">
        <v>779</v>
      </c>
      <c r="C113" s="8"/>
      <c r="D113" s="7" t="s">
        <v>780</v>
      </c>
      <c r="E113" s="5" t="s">
        <v>21</v>
      </c>
      <c r="F113" s="5" t="s">
        <v>781</v>
      </c>
      <c r="G113" s="5" t="s">
        <v>32</v>
      </c>
      <c r="H113" s="5" t="s">
        <v>1151</v>
      </c>
      <c r="I113" s="5" t="s">
        <v>1151</v>
      </c>
      <c r="J113" s="5" t="s">
        <v>754</v>
      </c>
      <c r="K113" s="5"/>
      <c r="L113" s="5">
        <v>369</v>
      </c>
      <c r="M113" s="6"/>
      <c r="N113" s="6"/>
      <c r="O113" s="6"/>
      <c r="P113" s="33"/>
      <c r="Q113" s="5"/>
    </row>
    <row r="114" spans="1:17" x14ac:dyDescent="0.15">
      <c r="A114" s="1">
        <v>2007</v>
      </c>
      <c r="B114" s="2" t="s">
        <v>116</v>
      </c>
      <c r="C114" s="8"/>
      <c r="D114" s="7" t="s">
        <v>117</v>
      </c>
      <c r="E114" s="5" t="s">
        <v>21</v>
      </c>
      <c r="F114" s="5" t="s">
        <v>118</v>
      </c>
      <c r="G114" s="5" t="s">
        <v>32</v>
      </c>
      <c r="H114" s="5" t="s">
        <v>1151</v>
      </c>
      <c r="I114" s="5" t="s">
        <v>1151</v>
      </c>
      <c r="J114" s="5" t="s">
        <v>119</v>
      </c>
      <c r="K114" s="5">
        <v>50</v>
      </c>
      <c r="L114" s="5">
        <v>441</v>
      </c>
      <c r="M114" s="6">
        <f>(K114/L114)</f>
        <v>0.11337868480725624</v>
      </c>
      <c r="N114" s="6"/>
      <c r="O114" s="6"/>
      <c r="P114" s="33"/>
      <c r="Q114" s="5" t="s">
        <v>1196</v>
      </c>
    </row>
    <row r="115" spans="1:17" x14ac:dyDescent="0.15">
      <c r="A115" s="1">
        <v>2020</v>
      </c>
      <c r="B115" s="2" t="s">
        <v>503</v>
      </c>
      <c r="C115" s="8"/>
      <c r="D115" s="7" t="s">
        <v>504</v>
      </c>
      <c r="E115" s="5" t="s">
        <v>21</v>
      </c>
      <c r="F115" s="5" t="s">
        <v>505</v>
      </c>
      <c r="G115" s="5" t="s">
        <v>32</v>
      </c>
      <c r="H115" s="5" t="s">
        <v>1151</v>
      </c>
      <c r="I115" s="5" t="s">
        <v>1151</v>
      </c>
      <c r="J115" s="5" t="s">
        <v>506</v>
      </c>
      <c r="K115" s="5">
        <v>9</v>
      </c>
      <c r="L115" s="5">
        <v>414</v>
      </c>
      <c r="M115" s="6">
        <f>(K115/L115)</f>
        <v>2.1739130434782608E-2</v>
      </c>
      <c r="N115" s="10">
        <v>2.3660000000000001</v>
      </c>
      <c r="O115" s="10">
        <v>0.22700000000000001</v>
      </c>
      <c r="P115" s="32">
        <f>O115/N115</f>
        <v>9.5942519019442091E-2</v>
      </c>
      <c r="Q115" s="5" t="s">
        <v>25</v>
      </c>
    </row>
    <row r="116" spans="1:17" x14ac:dyDescent="0.15">
      <c r="A116" s="1">
        <v>2000</v>
      </c>
      <c r="B116" s="2" t="s">
        <v>261</v>
      </c>
      <c r="C116" s="8"/>
      <c r="D116" s="7" t="s">
        <v>262</v>
      </c>
      <c r="E116" s="5" t="s">
        <v>21</v>
      </c>
      <c r="F116" s="5" t="s">
        <v>263</v>
      </c>
      <c r="G116" s="5" t="s">
        <v>32</v>
      </c>
      <c r="H116" s="5" t="s">
        <v>1151</v>
      </c>
      <c r="I116" s="5" t="s">
        <v>1151</v>
      </c>
      <c r="J116" s="5" t="s">
        <v>264</v>
      </c>
      <c r="K116" s="5">
        <v>8</v>
      </c>
      <c r="L116" s="5">
        <v>387</v>
      </c>
      <c r="M116" s="6">
        <f>(K116/L116)</f>
        <v>2.0671834625322998E-2</v>
      </c>
      <c r="N116" s="25">
        <v>1.1279999999999999</v>
      </c>
      <c r="O116" s="25">
        <v>9.3920000000000003E-2</v>
      </c>
      <c r="P116" s="32">
        <f>O116/N116</f>
        <v>8.3262411347517745E-2</v>
      </c>
      <c r="Q116" s="5" t="s">
        <v>25</v>
      </c>
    </row>
    <row r="117" spans="1:17" x14ac:dyDescent="0.15">
      <c r="A117" s="1">
        <v>2010</v>
      </c>
      <c r="B117" s="2" t="s">
        <v>602</v>
      </c>
      <c r="C117" s="8"/>
      <c r="D117" s="7" t="s">
        <v>603</v>
      </c>
      <c r="E117" s="5" t="s">
        <v>21</v>
      </c>
      <c r="F117" s="5" t="s">
        <v>604</v>
      </c>
      <c r="G117" s="5" t="s">
        <v>32</v>
      </c>
      <c r="H117" s="5" t="s">
        <v>1151</v>
      </c>
      <c r="I117" s="5" t="s">
        <v>1151</v>
      </c>
      <c r="J117" s="5" t="s">
        <v>605</v>
      </c>
      <c r="K117" s="5">
        <v>36</v>
      </c>
      <c r="L117" s="5">
        <v>357</v>
      </c>
      <c r="M117" s="6">
        <f>(K117/L117)</f>
        <v>0.10084033613445378</v>
      </c>
      <c r="N117" s="10">
        <v>3.7610000000000001</v>
      </c>
      <c r="O117" s="10">
        <v>0.1283</v>
      </c>
      <c r="P117" s="32">
        <f>O117/N117</f>
        <v>3.4113267747939373E-2</v>
      </c>
      <c r="Q117" s="5" t="s">
        <v>25</v>
      </c>
    </row>
    <row r="118" spans="1:17" x14ac:dyDescent="0.15">
      <c r="A118" s="1">
        <v>699</v>
      </c>
      <c r="B118" s="2"/>
      <c r="C118" s="4" t="s">
        <v>752</v>
      </c>
      <c r="D118" s="3" t="s">
        <v>751</v>
      </c>
      <c r="E118" s="5" t="s">
        <v>16</v>
      </c>
      <c r="F118" s="5" t="s">
        <v>753</v>
      </c>
      <c r="G118" s="5" t="s">
        <v>32</v>
      </c>
      <c r="H118" s="5" t="s">
        <v>1151</v>
      </c>
      <c r="I118" s="5" t="s">
        <v>1151</v>
      </c>
      <c r="J118" s="5" t="s">
        <v>754</v>
      </c>
      <c r="K118" s="5"/>
      <c r="L118" s="5">
        <v>360</v>
      </c>
      <c r="M118" s="6"/>
      <c r="N118" s="6"/>
      <c r="O118" s="6"/>
      <c r="P118" s="33"/>
      <c r="Q118" s="5"/>
    </row>
    <row r="119" spans="1:17" x14ac:dyDescent="0.15">
      <c r="A119" s="1">
        <v>846</v>
      </c>
      <c r="B119" s="2"/>
      <c r="C119" s="4" t="s">
        <v>756</v>
      </c>
      <c r="D119" s="3" t="s">
        <v>755</v>
      </c>
      <c r="E119" s="5" t="s">
        <v>16</v>
      </c>
      <c r="F119" s="5" t="s">
        <v>757</v>
      </c>
      <c r="G119" s="5" t="s">
        <v>32</v>
      </c>
      <c r="H119" s="5" t="s">
        <v>1151</v>
      </c>
      <c r="I119" s="5" t="s">
        <v>1151</v>
      </c>
      <c r="J119" s="5" t="s">
        <v>754</v>
      </c>
      <c r="K119" s="5"/>
      <c r="L119" s="5">
        <v>315</v>
      </c>
      <c r="M119" s="6"/>
      <c r="N119" s="6"/>
      <c r="O119" s="6"/>
      <c r="P119" s="33"/>
      <c r="Q119" s="5"/>
    </row>
    <row r="120" spans="1:17" x14ac:dyDescent="0.15">
      <c r="A120" s="1">
        <v>2022</v>
      </c>
      <c r="B120" s="2" t="s">
        <v>242</v>
      </c>
      <c r="C120" s="8"/>
      <c r="D120" s="7" t="s">
        <v>243</v>
      </c>
      <c r="E120" s="5" t="s">
        <v>21</v>
      </c>
      <c r="F120" s="5" t="s">
        <v>244</v>
      </c>
      <c r="G120" s="5" t="s">
        <v>32</v>
      </c>
      <c r="H120" s="5" t="s">
        <v>1151</v>
      </c>
      <c r="I120" s="5" t="s">
        <v>1191</v>
      </c>
      <c r="J120" s="5" t="s">
        <v>245</v>
      </c>
      <c r="K120" s="5">
        <v>51</v>
      </c>
      <c r="L120" s="5">
        <v>345</v>
      </c>
      <c r="M120" s="6">
        <f>(K120/L120)</f>
        <v>0.14782608695652175</v>
      </c>
      <c r="N120" s="10">
        <v>4.4790000000000001</v>
      </c>
      <c r="O120" s="10">
        <v>0.46150000000000002</v>
      </c>
      <c r="P120" s="32">
        <f>O120/N120</f>
        <v>0.10303639205179728</v>
      </c>
      <c r="Q120" s="5" t="s">
        <v>25</v>
      </c>
    </row>
    <row r="121" spans="1:17" x14ac:dyDescent="0.15">
      <c r="A121" s="1">
        <v>2016</v>
      </c>
      <c r="B121" s="2" t="s">
        <v>483</v>
      </c>
      <c r="C121" s="8"/>
      <c r="D121" s="7" t="s">
        <v>484</v>
      </c>
      <c r="E121" s="5" t="s">
        <v>21</v>
      </c>
      <c r="F121" s="5" t="s">
        <v>485</v>
      </c>
      <c r="G121" s="5" t="s">
        <v>32</v>
      </c>
      <c r="H121" s="5" t="s">
        <v>1151</v>
      </c>
      <c r="I121" s="5" t="s">
        <v>1151</v>
      </c>
      <c r="J121" s="29" t="s">
        <v>486</v>
      </c>
      <c r="K121" s="5">
        <v>138</v>
      </c>
      <c r="L121" s="5">
        <v>306</v>
      </c>
      <c r="M121" s="6">
        <f>(K121/L121)</f>
        <v>0.45098039215686275</v>
      </c>
      <c r="N121" s="10">
        <v>7.8330000000000002</v>
      </c>
      <c r="O121" s="10">
        <v>0.53649999999999998</v>
      </c>
      <c r="P121" s="32">
        <f>O121/N121</f>
        <v>6.8492276267075186E-2</v>
      </c>
      <c r="Q121" s="5" t="s">
        <v>25</v>
      </c>
    </row>
    <row r="122" spans="1:17" x14ac:dyDescent="0.15">
      <c r="A122" s="1">
        <v>849</v>
      </c>
      <c r="B122" s="2"/>
      <c r="C122" s="4" t="s">
        <v>233</v>
      </c>
      <c r="D122" s="3" t="s">
        <v>232</v>
      </c>
      <c r="E122" s="5" t="s">
        <v>16</v>
      </c>
      <c r="F122" s="5" t="s">
        <v>234</v>
      </c>
      <c r="G122" s="5" t="s">
        <v>32</v>
      </c>
      <c r="H122" s="5" t="s">
        <v>1151</v>
      </c>
      <c r="I122" s="5" t="s">
        <v>1154</v>
      </c>
      <c r="J122" s="12" t="s">
        <v>1171</v>
      </c>
      <c r="K122" s="5">
        <v>116</v>
      </c>
      <c r="L122" s="5">
        <v>294</v>
      </c>
      <c r="M122" s="6">
        <f>(K122/L122)</f>
        <v>0.39455782312925169</v>
      </c>
      <c r="N122" s="10">
        <v>2.9430000000000001</v>
      </c>
      <c r="O122" s="10">
        <v>0.3755</v>
      </c>
      <c r="P122" s="32">
        <f>O122/N122</f>
        <v>0.12759089364593951</v>
      </c>
      <c r="Q122" s="5" t="s">
        <v>25</v>
      </c>
    </row>
    <row r="123" spans="1:17" x14ac:dyDescent="0.15">
      <c r="A123" s="1">
        <v>2019</v>
      </c>
      <c r="B123" s="2" t="s">
        <v>782</v>
      </c>
      <c r="C123" s="8"/>
      <c r="D123" s="7" t="s">
        <v>783</v>
      </c>
      <c r="E123" s="5" t="s">
        <v>21</v>
      </c>
      <c r="F123" s="5" t="s">
        <v>784</v>
      </c>
      <c r="G123" s="5" t="s">
        <v>32</v>
      </c>
      <c r="H123" s="5" t="s">
        <v>1151</v>
      </c>
      <c r="I123" s="5" t="s">
        <v>1151</v>
      </c>
      <c r="J123" s="5" t="s">
        <v>754</v>
      </c>
      <c r="K123" s="5"/>
      <c r="L123" s="5">
        <v>210</v>
      </c>
      <c r="M123" s="6"/>
      <c r="N123" s="6"/>
      <c r="O123" s="6"/>
      <c r="P123" s="33"/>
      <c r="Q123" s="5"/>
    </row>
    <row r="124" spans="1:17" x14ac:dyDescent="0.15">
      <c r="A124" s="1">
        <v>2025</v>
      </c>
      <c r="B124" s="2" t="s">
        <v>1040</v>
      </c>
      <c r="C124" s="8"/>
      <c r="D124" s="7" t="s">
        <v>1041</v>
      </c>
      <c r="E124" s="5" t="s">
        <v>21</v>
      </c>
      <c r="F124" s="5" t="s">
        <v>1042</v>
      </c>
      <c r="G124" s="5" t="s">
        <v>32</v>
      </c>
      <c r="H124" s="5" t="s">
        <v>1151</v>
      </c>
      <c r="I124" s="5" t="s">
        <v>1151</v>
      </c>
      <c r="J124" s="5" t="s">
        <v>1043</v>
      </c>
      <c r="K124" s="5">
        <v>189</v>
      </c>
      <c r="L124" s="5">
        <v>627</v>
      </c>
      <c r="M124" s="6">
        <f>(K124/L124)</f>
        <v>0.30143540669856461</v>
      </c>
      <c r="N124" s="10">
        <v>5.2519999999999998</v>
      </c>
      <c r="O124" s="10">
        <v>2.1360000000000001</v>
      </c>
      <c r="P124" s="32">
        <f>O124/N124</f>
        <v>0.40670220868240675</v>
      </c>
      <c r="Q124" s="5" t="s">
        <v>25</v>
      </c>
    </row>
    <row r="125" spans="1:17" x14ac:dyDescent="0.15">
      <c r="A125" s="1">
        <v>2008</v>
      </c>
      <c r="B125" s="2" t="s">
        <v>932</v>
      </c>
      <c r="C125" s="8"/>
      <c r="D125" s="7" t="s">
        <v>933</v>
      </c>
      <c r="E125" s="5" t="s">
        <v>21</v>
      </c>
      <c r="F125" s="5" t="s">
        <v>934</v>
      </c>
      <c r="G125" s="5" t="s">
        <v>32</v>
      </c>
      <c r="H125" s="5" t="s">
        <v>1151</v>
      </c>
      <c r="I125" s="5" t="s">
        <v>1151</v>
      </c>
      <c r="J125" s="5" t="s">
        <v>935</v>
      </c>
      <c r="K125" s="5">
        <v>33</v>
      </c>
      <c r="L125" s="5">
        <v>183</v>
      </c>
      <c r="M125" s="6">
        <f>(K125/L125)</f>
        <v>0.18032786885245902</v>
      </c>
      <c r="N125" s="6"/>
      <c r="O125" s="6"/>
      <c r="P125" s="33"/>
      <c r="Q125" s="5" t="s">
        <v>1196</v>
      </c>
    </row>
    <row r="126" spans="1:17" x14ac:dyDescent="0.15">
      <c r="A126" s="1">
        <v>1298</v>
      </c>
      <c r="B126" s="2" t="s">
        <v>108</v>
      </c>
      <c r="C126" s="4"/>
      <c r="D126" s="3" t="s">
        <v>109</v>
      </c>
      <c r="E126" s="5" t="s">
        <v>16</v>
      </c>
      <c r="F126" s="6" t="s">
        <v>110</v>
      </c>
      <c r="G126" s="6" t="s">
        <v>32</v>
      </c>
      <c r="H126" s="9" t="s">
        <v>1153</v>
      </c>
      <c r="I126" s="9" t="s">
        <v>1151</v>
      </c>
      <c r="J126" s="5" t="s">
        <v>111</v>
      </c>
      <c r="K126" s="5">
        <v>18</v>
      </c>
      <c r="L126" s="5">
        <v>243</v>
      </c>
      <c r="M126" s="6">
        <f>(K126/L126)</f>
        <v>7.407407407407407E-2</v>
      </c>
      <c r="N126" s="10">
        <v>6.9729999999999999</v>
      </c>
      <c r="O126" s="10">
        <v>3.42</v>
      </c>
      <c r="P126" s="32">
        <f>O126/N126</f>
        <v>0.49046321525885561</v>
      </c>
      <c r="Q126" s="5" t="s">
        <v>25</v>
      </c>
    </row>
    <row r="127" spans="1:17" x14ac:dyDescent="0.15">
      <c r="A127" s="1">
        <v>2003</v>
      </c>
      <c r="B127" s="2" t="s">
        <v>801</v>
      </c>
      <c r="C127" s="4"/>
      <c r="D127" s="3" t="s">
        <v>802</v>
      </c>
      <c r="E127" s="5" t="s">
        <v>21</v>
      </c>
      <c r="F127" s="6" t="s">
        <v>803</v>
      </c>
      <c r="G127" s="6" t="s">
        <v>32</v>
      </c>
      <c r="H127" s="9" t="s">
        <v>1153</v>
      </c>
      <c r="I127" s="9" t="s">
        <v>1151</v>
      </c>
      <c r="J127" s="5" t="s">
        <v>754</v>
      </c>
      <c r="K127" s="5"/>
      <c r="L127" s="5">
        <v>117</v>
      </c>
      <c r="M127" s="6"/>
      <c r="N127" s="6"/>
      <c r="O127" s="6"/>
      <c r="P127" s="33"/>
      <c r="Q127" s="5"/>
    </row>
    <row r="128" spans="1:17" x14ac:dyDescent="0.15">
      <c r="A128" s="1">
        <v>2024</v>
      </c>
      <c r="B128" s="2"/>
      <c r="C128" s="8" t="s">
        <v>584</v>
      </c>
      <c r="D128" s="7" t="s">
        <v>583</v>
      </c>
      <c r="E128" s="5" t="s">
        <v>21</v>
      </c>
      <c r="F128" s="5" t="s">
        <v>585</v>
      </c>
      <c r="G128" s="5" t="s">
        <v>32</v>
      </c>
      <c r="H128" s="5" t="s">
        <v>1151</v>
      </c>
      <c r="I128" s="5" t="s">
        <v>1153</v>
      </c>
      <c r="J128" s="5" t="s">
        <v>586</v>
      </c>
      <c r="K128" s="5"/>
      <c r="L128" s="5">
        <v>624</v>
      </c>
      <c r="M128" s="6">
        <f t="shared" ref="M128:M156" si="9">(K128/L128)</f>
        <v>0</v>
      </c>
      <c r="N128" s="10">
        <v>4.218</v>
      </c>
      <c r="O128" s="10">
        <v>0.35949999999999999</v>
      </c>
      <c r="P128" s="32">
        <f t="shared" ref="P128:P147" si="10">O128/N128</f>
        <v>8.5229966808914176E-2</v>
      </c>
      <c r="Q128" s="5" t="s">
        <v>25</v>
      </c>
    </row>
    <row r="129" spans="1:17" x14ac:dyDescent="0.15">
      <c r="A129" s="1">
        <v>2015</v>
      </c>
      <c r="B129" s="2" t="s">
        <v>425</v>
      </c>
      <c r="C129" s="8"/>
      <c r="D129" s="7" t="s">
        <v>426</v>
      </c>
      <c r="E129" s="5" t="s">
        <v>21</v>
      </c>
      <c r="F129" s="5" t="s">
        <v>427</v>
      </c>
      <c r="G129" s="5" t="s">
        <v>32</v>
      </c>
      <c r="H129" s="5" t="s">
        <v>1151</v>
      </c>
      <c r="I129" s="5" t="s">
        <v>1151</v>
      </c>
      <c r="J129" s="5" t="s">
        <v>428</v>
      </c>
      <c r="K129" s="5">
        <v>107</v>
      </c>
      <c r="L129" s="5">
        <v>543</v>
      </c>
      <c r="M129" s="6">
        <f t="shared" si="9"/>
        <v>0.19705340699815838</v>
      </c>
      <c r="N129" s="26">
        <v>6.0780000000000003</v>
      </c>
      <c r="O129" s="26">
        <v>0.26200000000000001</v>
      </c>
      <c r="P129" s="32">
        <f t="shared" si="10"/>
        <v>4.3106284962158604E-2</v>
      </c>
      <c r="Q129" s="5" t="s">
        <v>25</v>
      </c>
    </row>
    <row r="130" spans="1:17" x14ac:dyDescent="0.15">
      <c r="A130" s="1">
        <v>2011</v>
      </c>
      <c r="B130" s="2" t="s">
        <v>277</v>
      </c>
      <c r="C130" s="8"/>
      <c r="D130" s="7" t="s">
        <v>278</v>
      </c>
      <c r="E130" s="5" t="s">
        <v>21</v>
      </c>
      <c r="F130" s="6" t="s">
        <v>279</v>
      </c>
      <c r="G130" s="6" t="s">
        <v>32</v>
      </c>
      <c r="H130" s="9" t="s">
        <v>1153</v>
      </c>
      <c r="I130" s="9" t="s">
        <v>1151</v>
      </c>
      <c r="J130" s="5" t="s">
        <v>280</v>
      </c>
      <c r="K130" s="5">
        <v>191</v>
      </c>
      <c r="L130" s="5">
        <v>537</v>
      </c>
      <c r="M130" s="6">
        <f t="shared" si="9"/>
        <v>0.35567970204841715</v>
      </c>
      <c r="N130" s="10">
        <v>4.7069999999999999</v>
      </c>
      <c r="O130" s="10">
        <v>4.944</v>
      </c>
      <c r="P130" s="32">
        <f t="shared" si="10"/>
        <v>1.0503505417463352</v>
      </c>
      <c r="Q130" s="5"/>
    </row>
    <row r="131" spans="1:17" x14ac:dyDescent="0.15">
      <c r="A131" s="1">
        <v>960</v>
      </c>
      <c r="B131" s="2"/>
      <c r="C131" s="4" t="s">
        <v>954</v>
      </c>
      <c r="D131" s="3" t="s">
        <v>953</v>
      </c>
      <c r="E131" s="5" t="s">
        <v>16</v>
      </c>
      <c r="F131" s="5" t="s">
        <v>955</v>
      </c>
      <c r="G131" s="5" t="s">
        <v>32</v>
      </c>
      <c r="H131" s="5" t="s">
        <v>1151</v>
      </c>
      <c r="I131" s="5" t="s">
        <v>1151</v>
      </c>
      <c r="J131" s="5" t="s">
        <v>956</v>
      </c>
      <c r="K131" s="5">
        <v>50</v>
      </c>
      <c r="L131" s="5">
        <v>369</v>
      </c>
      <c r="M131" s="6">
        <f t="shared" si="9"/>
        <v>0.13550135501355012</v>
      </c>
      <c r="N131" s="10">
        <v>4.1189999999999998</v>
      </c>
      <c r="O131" s="10">
        <v>0.16900000000000001</v>
      </c>
      <c r="P131" s="32">
        <f t="shared" si="10"/>
        <v>4.1029376062151013E-2</v>
      </c>
      <c r="Q131" s="5" t="s">
        <v>25</v>
      </c>
    </row>
    <row r="132" spans="1:17" x14ac:dyDescent="0.15">
      <c r="A132" s="1">
        <v>1820</v>
      </c>
      <c r="B132" s="2"/>
      <c r="C132" s="8" t="s">
        <v>633</v>
      </c>
      <c r="D132" s="7" t="s">
        <v>632</v>
      </c>
      <c r="E132" s="5" t="s">
        <v>21</v>
      </c>
      <c r="F132" s="5" t="s">
        <v>634</v>
      </c>
      <c r="G132" s="5" t="s">
        <v>32</v>
      </c>
      <c r="H132" s="5" t="s">
        <v>1151</v>
      </c>
      <c r="I132" s="5" t="s">
        <v>1151</v>
      </c>
      <c r="J132" s="29" t="s">
        <v>635</v>
      </c>
      <c r="K132" s="5">
        <v>76</v>
      </c>
      <c r="L132" s="5">
        <v>1467</v>
      </c>
      <c r="M132" s="6">
        <f t="shared" si="9"/>
        <v>5.1806407634628494E-2</v>
      </c>
      <c r="N132" s="10">
        <v>7.625</v>
      </c>
      <c r="O132" s="10">
        <v>2.0880000000000001</v>
      </c>
      <c r="P132" s="32">
        <f t="shared" si="10"/>
        <v>0.27383606557377049</v>
      </c>
      <c r="Q132" s="5" t="s">
        <v>25</v>
      </c>
    </row>
    <row r="133" spans="1:17" x14ac:dyDescent="0.15">
      <c r="A133" s="1">
        <v>1819</v>
      </c>
      <c r="B133" s="2" t="s">
        <v>974</v>
      </c>
      <c r="C133" s="8"/>
      <c r="D133" s="7" t="s">
        <v>975</v>
      </c>
      <c r="E133" s="5" t="s">
        <v>21</v>
      </c>
      <c r="F133" s="5" t="s">
        <v>976</v>
      </c>
      <c r="G133" s="5" t="s">
        <v>32</v>
      </c>
      <c r="H133" s="5" t="s">
        <v>1151</v>
      </c>
      <c r="I133" s="5" t="s">
        <v>1151</v>
      </c>
      <c r="J133" s="5" t="s">
        <v>977</v>
      </c>
      <c r="K133" s="5">
        <v>132</v>
      </c>
      <c r="L133" s="5">
        <v>1440</v>
      </c>
      <c r="M133" s="6">
        <f t="shared" si="9"/>
        <v>9.166666666666666E-2</v>
      </c>
      <c r="N133" s="10">
        <v>7.0860000000000003</v>
      </c>
      <c r="O133" s="10">
        <v>0.53480000000000005</v>
      </c>
      <c r="P133" s="32">
        <f t="shared" si="10"/>
        <v>7.5472763195032461E-2</v>
      </c>
      <c r="Q133" s="5" t="s">
        <v>25</v>
      </c>
    </row>
    <row r="134" spans="1:17" x14ac:dyDescent="0.15">
      <c r="A134" s="1">
        <v>1083</v>
      </c>
      <c r="B134" s="2"/>
      <c r="C134" s="4"/>
      <c r="D134" s="3" t="s">
        <v>229</v>
      </c>
      <c r="E134" s="5" t="s">
        <v>21</v>
      </c>
      <c r="F134" s="6" t="s">
        <v>230</v>
      </c>
      <c r="G134" s="6" t="s">
        <v>32</v>
      </c>
      <c r="H134" s="9" t="s">
        <v>1153</v>
      </c>
      <c r="I134" s="9" t="s">
        <v>1153</v>
      </c>
      <c r="J134" s="5" t="s">
        <v>231</v>
      </c>
      <c r="K134" s="5">
        <v>48</v>
      </c>
      <c r="L134" s="5">
        <v>591</v>
      </c>
      <c r="M134" s="6">
        <f t="shared" si="9"/>
        <v>8.1218274111675121E-2</v>
      </c>
      <c r="N134" s="10">
        <v>7.6539999999999999</v>
      </c>
      <c r="O134" s="10">
        <v>0.62180000000000002</v>
      </c>
      <c r="P134" s="32">
        <f t="shared" si="10"/>
        <v>8.1238568068983538E-2</v>
      </c>
      <c r="Q134" s="5" t="s">
        <v>25</v>
      </c>
    </row>
    <row r="135" spans="1:17" x14ac:dyDescent="0.15">
      <c r="A135" s="1">
        <v>158</v>
      </c>
      <c r="B135" s="2" t="s">
        <v>34</v>
      </c>
      <c r="C135" s="4"/>
      <c r="D135" s="3" t="s">
        <v>35</v>
      </c>
      <c r="E135" s="5" t="s">
        <v>16</v>
      </c>
      <c r="F135" s="5" t="s">
        <v>36</v>
      </c>
      <c r="G135" s="5" t="s">
        <v>32</v>
      </c>
      <c r="H135" s="5" t="s">
        <v>1151</v>
      </c>
      <c r="I135" s="5" t="s">
        <v>1151</v>
      </c>
      <c r="J135" s="5" t="s">
        <v>37</v>
      </c>
      <c r="K135" s="5">
        <v>253</v>
      </c>
      <c r="L135" s="5">
        <v>1344</v>
      </c>
      <c r="M135" s="6">
        <f t="shared" si="9"/>
        <v>0.18824404761904762</v>
      </c>
      <c r="N135" s="6">
        <v>6.6870000000000003</v>
      </c>
      <c r="O135" s="6">
        <v>2.8780000000000001</v>
      </c>
      <c r="P135" s="32">
        <f t="shared" si="10"/>
        <v>0.43038731867803198</v>
      </c>
      <c r="Q135" s="5" t="s">
        <v>25</v>
      </c>
    </row>
    <row r="136" spans="1:17" x14ac:dyDescent="0.15">
      <c r="A136" s="1">
        <v>359</v>
      </c>
      <c r="B136" s="2"/>
      <c r="C136" s="4" t="s">
        <v>298</v>
      </c>
      <c r="D136" s="3" t="s">
        <v>297</v>
      </c>
      <c r="E136" s="5" t="s">
        <v>16</v>
      </c>
      <c r="F136" s="5" t="s">
        <v>299</v>
      </c>
      <c r="G136" s="5" t="s">
        <v>32</v>
      </c>
      <c r="H136" s="5" t="s">
        <v>1151</v>
      </c>
      <c r="I136" s="5" t="s">
        <v>1153</v>
      </c>
      <c r="J136" s="12" t="s">
        <v>1168</v>
      </c>
      <c r="K136" s="5">
        <v>221</v>
      </c>
      <c r="L136" s="5">
        <v>2082</v>
      </c>
      <c r="M136" s="6">
        <f t="shared" si="9"/>
        <v>0.10614793467819404</v>
      </c>
      <c r="N136" s="25">
        <v>5.2089999999999996</v>
      </c>
      <c r="O136" s="25">
        <v>1.296</v>
      </c>
      <c r="P136" s="32">
        <f t="shared" si="10"/>
        <v>0.24880015358034174</v>
      </c>
      <c r="Q136" s="5" t="s">
        <v>25</v>
      </c>
    </row>
    <row r="137" spans="1:17" x14ac:dyDescent="0.15">
      <c r="A137" s="1">
        <v>1821</v>
      </c>
      <c r="B137" s="2"/>
      <c r="C137" s="4" t="s">
        <v>211</v>
      </c>
      <c r="D137" s="3" t="s">
        <v>210</v>
      </c>
      <c r="E137" s="5" t="s">
        <v>21</v>
      </c>
      <c r="F137" s="5" t="s">
        <v>212</v>
      </c>
      <c r="G137" s="5" t="s">
        <v>32</v>
      </c>
      <c r="H137" s="5" t="s">
        <v>1151</v>
      </c>
      <c r="I137" s="5" t="s">
        <v>1191</v>
      </c>
      <c r="J137" s="5" t="s">
        <v>213</v>
      </c>
      <c r="K137" s="5">
        <v>26</v>
      </c>
      <c r="L137" s="5">
        <v>303</v>
      </c>
      <c r="M137" s="6">
        <f t="shared" si="9"/>
        <v>8.5808580858085806E-2</v>
      </c>
      <c r="N137" s="25">
        <v>2.9550000000000001</v>
      </c>
      <c r="O137" s="25">
        <v>0.1075</v>
      </c>
      <c r="P137" s="32">
        <f t="shared" si="10"/>
        <v>3.6379018612521151E-2</v>
      </c>
      <c r="Q137" s="5" t="s">
        <v>25</v>
      </c>
    </row>
    <row r="138" spans="1:17" x14ac:dyDescent="0.15">
      <c r="A138" s="1">
        <v>446</v>
      </c>
      <c r="B138" s="2" t="s">
        <v>176</v>
      </c>
      <c r="C138" s="4"/>
      <c r="D138" s="3" t="s">
        <v>177</v>
      </c>
      <c r="E138" s="5" t="s">
        <v>16</v>
      </c>
      <c r="F138" s="5" t="s">
        <v>178</v>
      </c>
      <c r="G138" s="5" t="s">
        <v>32</v>
      </c>
      <c r="H138" s="5" t="s">
        <v>1151</v>
      </c>
      <c r="I138" s="5" t="s">
        <v>1153</v>
      </c>
      <c r="J138" s="5" t="s">
        <v>179</v>
      </c>
      <c r="K138" s="5">
        <v>147</v>
      </c>
      <c r="L138" s="5">
        <v>2040</v>
      </c>
      <c r="M138" s="6">
        <f t="shared" si="9"/>
        <v>7.2058823529411759E-2</v>
      </c>
      <c r="N138" s="10">
        <v>5.6589999999999998</v>
      </c>
      <c r="O138" s="10">
        <v>1.788</v>
      </c>
      <c r="P138" s="32">
        <f t="shared" si="10"/>
        <v>0.31595688284149143</v>
      </c>
      <c r="Q138" s="5" t="s">
        <v>25</v>
      </c>
    </row>
    <row r="139" spans="1:17" x14ac:dyDescent="0.15">
      <c r="A139" s="1">
        <v>445</v>
      </c>
      <c r="B139" s="2" t="s">
        <v>842</v>
      </c>
      <c r="C139" s="4"/>
      <c r="D139" s="3" t="s">
        <v>843</v>
      </c>
      <c r="E139" s="5" t="s">
        <v>16</v>
      </c>
      <c r="F139" s="5" t="s">
        <v>844</v>
      </c>
      <c r="G139" s="5" t="s">
        <v>32</v>
      </c>
      <c r="H139" s="5" t="s">
        <v>1151</v>
      </c>
      <c r="I139" s="5" t="s">
        <v>1191</v>
      </c>
      <c r="J139" s="5" t="s">
        <v>845</v>
      </c>
      <c r="K139" s="5">
        <v>150</v>
      </c>
      <c r="L139" s="5">
        <v>918</v>
      </c>
      <c r="M139" s="6">
        <f t="shared" si="9"/>
        <v>0.16339869281045752</v>
      </c>
      <c r="N139" s="10">
        <v>4.2750000000000004</v>
      </c>
      <c r="O139" s="10">
        <v>0.28029999999999999</v>
      </c>
      <c r="P139" s="32">
        <f t="shared" si="10"/>
        <v>6.5567251461988302E-2</v>
      </c>
      <c r="Q139" s="5" t="s">
        <v>25</v>
      </c>
    </row>
    <row r="140" spans="1:17" x14ac:dyDescent="0.15">
      <c r="A140" s="1">
        <v>2102</v>
      </c>
      <c r="B140" s="2" t="s">
        <v>858</v>
      </c>
      <c r="C140" s="4"/>
      <c r="D140" s="3" t="s">
        <v>859</v>
      </c>
      <c r="E140" s="5" t="s">
        <v>21</v>
      </c>
      <c r="F140" s="5" t="s">
        <v>860</v>
      </c>
      <c r="G140" s="5" t="s">
        <v>32</v>
      </c>
      <c r="H140" s="5" t="s">
        <v>1151</v>
      </c>
      <c r="I140" s="5" t="s">
        <v>1191</v>
      </c>
      <c r="J140" s="5" t="s">
        <v>861</v>
      </c>
      <c r="K140" s="5">
        <v>351</v>
      </c>
      <c r="L140" s="5">
        <v>1290</v>
      </c>
      <c r="M140" s="6">
        <f t="shared" si="9"/>
        <v>0.27209302325581397</v>
      </c>
      <c r="N140" s="10">
        <v>4.8259999999999996</v>
      </c>
      <c r="O140" s="10">
        <v>0.21149999999999999</v>
      </c>
      <c r="P140" s="32">
        <f t="shared" si="10"/>
        <v>4.3825113966017411E-2</v>
      </c>
      <c r="Q140" s="5" t="s">
        <v>25</v>
      </c>
    </row>
    <row r="141" spans="1:17" x14ac:dyDescent="0.15">
      <c r="A141" s="1">
        <v>558</v>
      </c>
      <c r="B141" s="2"/>
      <c r="C141" s="4" t="s">
        <v>30</v>
      </c>
      <c r="D141" s="3" t="s">
        <v>29</v>
      </c>
      <c r="E141" s="5" t="s">
        <v>16</v>
      </c>
      <c r="F141" s="5" t="s">
        <v>31</v>
      </c>
      <c r="G141" s="5" t="s">
        <v>32</v>
      </c>
      <c r="H141" s="5" t="s">
        <v>1151</v>
      </c>
      <c r="I141" s="5" t="s">
        <v>1151</v>
      </c>
      <c r="J141" s="5" t="s">
        <v>33</v>
      </c>
      <c r="K141" s="5">
        <v>273</v>
      </c>
      <c r="L141" s="5">
        <v>2793</v>
      </c>
      <c r="M141" s="6">
        <f t="shared" si="9"/>
        <v>9.7744360902255634E-2</v>
      </c>
      <c r="N141" s="10">
        <v>7.0519999999999996</v>
      </c>
      <c r="O141" s="10">
        <v>0.25109999999999999</v>
      </c>
      <c r="P141" s="32">
        <f t="shared" si="10"/>
        <v>3.5606920022688601E-2</v>
      </c>
      <c r="Q141" s="5" t="s">
        <v>25</v>
      </c>
    </row>
    <row r="142" spans="1:17" x14ac:dyDescent="0.15">
      <c r="A142" s="1">
        <v>1943</v>
      </c>
      <c r="B142" s="2" t="s">
        <v>898</v>
      </c>
      <c r="C142" s="4"/>
      <c r="D142" s="3" t="s">
        <v>899</v>
      </c>
      <c r="E142" s="5" t="s">
        <v>21</v>
      </c>
      <c r="F142" s="5" t="s">
        <v>900</v>
      </c>
      <c r="G142" s="5" t="s">
        <v>32</v>
      </c>
      <c r="H142" s="5" t="s">
        <v>1151</v>
      </c>
      <c r="I142" s="5" t="s">
        <v>1151</v>
      </c>
      <c r="J142" s="12" t="s">
        <v>1172</v>
      </c>
      <c r="K142" s="5">
        <v>148</v>
      </c>
      <c r="L142" s="5">
        <v>2502</v>
      </c>
      <c r="M142" s="6">
        <f t="shared" si="9"/>
        <v>5.9152677857713831E-2</v>
      </c>
      <c r="N142" s="10">
        <v>4.9210000000000003</v>
      </c>
      <c r="O142" s="10">
        <v>9.5250000000000001E-2</v>
      </c>
      <c r="P142" s="32">
        <f t="shared" si="10"/>
        <v>1.9355821987400934E-2</v>
      </c>
      <c r="Q142" s="5" t="s">
        <v>25</v>
      </c>
    </row>
    <row r="143" spans="1:17" x14ac:dyDescent="0.15">
      <c r="A143" s="1">
        <v>773</v>
      </c>
      <c r="B143" s="2"/>
      <c r="C143" s="4" t="s">
        <v>693</v>
      </c>
      <c r="D143" s="3" t="s">
        <v>692</v>
      </c>
      <c r="E143" s="5" t="s">
        <v>21</v>
      </c>
      <c r="F143" s="5" t="s">
        <v>694</v>
      </c>
      <c r="G143" s="5" t="s">
        <v>32</v>
      </c>
      <c r="H143" s="5" t="s">
        <v>1151</v>
      </c>
      <c r="I143" s="5" t="s">
        <v>1151</v>
      </c>
      <c r="J143" s="5" t="s">
        <v>695</v>
      </c>
      <c r="K143" s="5">
        <v>190</v>
      </c>
      <c r="L143" s="5">
        <v>1491</v>
      </c>
      <c r="M143" s="6">
        <f t="shared" si="9"/>
        <v>0.12743125419181758</v>
      </c>
      <c r="N143" s="25">
        <v>0.77329999999999999</v>
      </c>
      <c r="O143" s="25">
        <v>0.33429999999999999</v>
      </c>
      <c r="P143" s="32">
        <f t="shared" si="10"/>
        <v>0.43230311651364284</v>
      </c>
      <c r="Q143" s="5" t="s">
        <v>25</v>
      </c>
    </row>
    <row r="144" spans="1:17" x14ac:dyDescent="0.15">
      <c r="A144" s="1">
        <v>481</v>
      </c>
      <c r="B144" s="2"/>
      <c r="C144" s="4" t="s">
        <v>958</v>
      </c>
      <c r="D144" s="3" t="s">
        <v>957</v>
      </c>
      <c r="E144" s="5" t="s">
        <v>16</v>
      </c>
      <c r="F144" s="5" t="s">
        <v>959</v>
      </c>
      <c r="G144" s="5" t="s">
        <v>32</v>
      </c>
      <c r="H144" s="5" t="s">
        <v>1151</v>
      </c>
      <c r="I144" s="5" t="s">
        <v>1191</v>
      </c>
      <c r="J144" s="5" t="s">
        <v>960</v>
      </c>
      <c r="K144" s="5">
        <v>114</v>
      </c>
      <c r="L144" s="5">
        <v>948</v>
      </c>
      <c r="M144" s="6">
        <f t="shared" si="9"/>
        <v>0.12025316455696203</v>
      </c>
      <c r="N144" s="10">
        <v>7.3620000000000001</v>
      </c>
      <c r="O144" s="10">
        <v>0.74709999999999999</v>
      </c>
      <c r="P144" s="32">
        <f t="shared" si="10"/>
        <v>0.10148057593045368</v>
      </c>
      <c r="Q144" s="5" t="s">
        <v>25</v>
      </c>
    </row>
    <row r="145" spans="1:17" x14ac:dyDescent="0.15">
      <c r="A145" s="1">
        <v>1639</v>
      </c>
      <c r="B145" s="2" t="s">
        <v>1006</v>
      </c>
      <c r="C145" s="4"/>
      <c r="D145" s="3" t="s">
        <v>1007</v>
      </c>
      <c r="E145" s="5" t="s">
        <v>21</v>
      </c>
      <c r="F145" s="6" t="s">
        <v>1008</v>
      </c>
      <c r="G145" s="6" t="s">
        <v>32</v>
      </c>
      <c r="H145" s="9" t="s">
        <v>1153</v>
      </c>
      <c r="I145" s="9" t="s">
        <v>1191</v>
      </c>
      <c r="J145" s="5" t="s">
        <v>1009</v>
      </c>
      <c r="K145" s="5">
        <v>59</v>
      </c>
      <c r="L145" s="5">
        <v>2010</v>
      </c>
      <c r="M145" s="6">
        <f t="shared" si="9"/>
        <v>2.935323383084577E-2</v>
      </c>
      <c r="N145" s="10">
        <v>4.7140000000000004</v>
      </c>
      <c r="O145" s="10">
        <v>0.17949999999999999</v>
      </c>
      <c r="P145" s="32">
        <f t="shared" si="10"/>
        <v>3.8078065337293167E-2</v>
      </c>
      <c r="Q145" s="5" t="s">
        <v>25</v>
      </c>
    </row>
    <row r="146" spans="1:17" x14ac:dyDescent="0.15">
      <c r="A146" s="1">
        <v>1085</v>
      </c>
      <c r="B146" s="2" t="s">
        <v>1002</v>
      </c>
      <c r="C146" s="4"/>
      <c r="D146" s="3" t="s">
        <v>1003</v>
      </c>
      <c r="E146" s="5" t="s">
        <v>21</v>
      </c>
      <c r="F146" s="5" t="s">
        <v>1004</v>
      </c>
      <c r="G146" s="5" t="s">
        <v>32</v>
      </c>
      <c r="H146" s="5" t="s">
        <v>1151</v>
      </c>
      <c r="I146" s="5" t="s">
        <v>1151</v>
      </c>
      <c r="J146" s="5" t="s">
        <v>1005</v>
      </c>
      <c r="K146" s="5">
        <v>69</v>
      </c>
      <c r="L146" s="5">
        <v>1080</v>
      </c>
      <c r="M146" s="6">
        <f t="shared" si="9"/>
        <v>6.3888888888888884E-2</v>
      </c>
      <c r="N146" s="10">
        <v>6.12</v>
      </c>
      <c r="O146" s="10">
        <v>2.202</v>
      </c>
      <c r="P146" s="32">
        <f t="shared" si="10"/>
        <v>0.35980392156862745</v>
      </c>
      <c r="Q146" s="5" t="s">
        <v>25</v>
      </c>
    </row>
    <row r="147" spans="1:17" x14ac:dyDescent="0.15">
      <c r="A147" s="1">
        <v>1326</v>
      </c>
      <c r="B147" s="2" t="s">
        <v>304</v>
      </c>
      <c r="C147" s="4"/>
      <c r="D147" s="3" t="s">
        <v>305</v>
      </c>
      <c r="E147" s="5" t="s">
        <v>21</v>
      </c>
      <c r="F147" s="5" t="s">
        <v>306</v>
      </c>
      <c r="G147" s="5" t="s">
        <v>32</v>
      </c>
      <c r="H147" s="5" t="s">
        <v>1151</v>
      </c>
      <c r="I147" s="5" t="s">
        <v>1151</v>
      </c>
      <c r="J147" s="5" t="s">
        <v>307</v>
      </c>
      <c r="K147" s="5">
        <v>9</v>
      </c>
      <c r="L147" s="5">
        <v>978</v>
      </c>
      <c r="M147" s="6">
        <f t="shared" si="9"/>
        <v>9.202453987730062E-3</v>
      </c>
      <c r="N147" s="10">
        <v>5.7229999999999999</v>
      </c>
      <c r="O147" s="10">
        <v>2.411</v>
      </c>
      <c r="P147" s="32">
        <f t="shared" si="10"/>
        <v>0.42128254412021671</v>
      </c>
      <c r="Q147" s="5" t="s">
        <v>25</v>
      </c>
    </row>
    <row r="148" spans="1:17" x14ac:dyDescent="0.15">
      <c r="A148" s="1">
        <v>7</v>
      </c>
      <c r="B148" s="2" t="s">
        <v>365</v>
      </c>
      <c r="C148" s="4"/>
      <c r="D148" s="3" t="s">
        <v>366</v>
      </c>
      <c r="E148" s="5" t="s">
        <v>16</v>
      </c>
      <c r="F148" s="5" t="s">
        <v>367</v>
      </c>
      <c r="G148" s="5" t="s">
        <v>32</v>
      </c>
      <c r="H148" s="5" t="s">
        <v>1151</v>
      </c>
      <c r="I148" s="5" t="s">
        <v>1151</v>
      </c>
      <c r="J148" s="5" t="s">
        <v>368</v>
      </c>
      <c r="K148" s="5">
        <v>20</v>
      </c>
      <c r="L148" s="5">
        <v>570</v>
      </c>
      <c r="M148" s="6">
        <f t="shared" si="9"/>
        <v>3.5087719298245612E-2</v>
      </c>
      <c r="N148" s="6"/>
      <c r="O148" s="6"/>
      <c r="P148" s="33"/>
      <c r="Q148" s="5" t="s">
        <v>1196</v>
      </c>
    </row>
    <row r="149" spans="1:17" x14ac:dyDescent="0.15">
      <c r="A149" s="1">
        <v>1510</v>
      </c>
      <c r="B149" s="2" t="s">
        <v>819</v>
      </c>
      <c r="C149" s="4"/>
      <c r="D149" s="3" t="s">
        <v>820</v>
      </c>
      <c r="E149" s="5" t="s">
        <v>21</v>
      </c>
      <c r="F149" s="5" t="s">
        <v>821</v>
      </c>
      <c r="G149" s="5" t="s">
        <v>32</v>
      </c>
      <c r="H149" s="5" t="s">
        <v>1151</v>
      </c>
      <c r="I149" s="5" t="s">
        <v>1151</v>
      </c>
      <c r="J149" s="12" t="s">
        <v>1187</v>
      </c>
      <c r="K149" s="5">
        <v>393</v>
      </c>
      <c r="L149" s="5">
        <v>2406</v>
      </c>
      <c r="M149" s="6">
        <f t="shared" si="9"/>
        <v>0.1633416458852868</v>
      </c>
      <c r="N149" s="25">
        <v>4.5629999999999997</v>
      </c>
      <c r="O149" s="25">
        <v>0.37580000000000002</v>
      </c>
      <c r="P149" s="32">
        <f t="shared" ref="P149:P154" si="11">O149/N149</f>
        <v>8.2358097742713132E-2</v>
      </c>
      <c r="Q149" s="5" t="s">
        <v>25</v>
      </c>
    </row>
    <row r="150" spans="1:17" x14ac:dyDescent="0.15">
      <c r="A150" s="1">
        <v>1512</v>
      </c>
      <c r="B150" s="2" t="s">
        <v>476</v>
      </c>
      <c r="C150" s="4"/>
      <c r="D150" s="3" t="s">
        <v>477</v>
      </c>
      <c r="E150" s="5" t="s">
        <v>21</v>
      </c>
      <c r="F150" s="5" t="s">
        <v>478</v>
      </c>
      <c r="G150" s="5" t="s">
        <v>32</v>
      </c>
      <c r="H150" s="5" t="s">
        <v>1151</v>
      </c>
      <c r="I150" s="5" t="s">
        <v>1154</v>
      </c>
      <c r="J150" s="12" t="s">
        <v>1186</v>
      </c>
      <c r="K150" s="5">
        <v>311</v>
      </c>
      <c r="L150" s="5">
        <v>1044</v>
      </c>
      <c r="M150" s="6">
        <f t="shared" si="9"/>
        <v>0.29789272030651343</v>
      </c>
      <c r="N150" s="25">
        <v>3.6190000000000002</v>
      </c>
      <c r="O150" s="25">
        <v>0.20749999999999999</v>
      </c>
      <c r="P150" s="32">
        <f t="shared" si="11"/>
        <v>5.7336280740536053E-2</v>
      </c>
      <c r="Q150" s="5" t="s">
        <v>25</v>
      </c>
    </row>
    <row r="151" spans="1:17" x14ac:dyDescent="0.15">
      <c r="A151" s="1">
        <v>1783</v>
      </c>
      <c r="B151" s="2" t="s">
        <v>316</v>
      </c>
      <c r="C151" s="4"/>
      <c r="D151" s="3" t="s">
        <v>317</v>
      </c>
      <c r="E151" s="5" t="s">
        <v>21</v>
      </c>
      <c r="F151" s="5" t="s">
        <v>318</v>
      </c>
      <c r="G151" s="5" t="s">
        <v>32</v>
      </c>
      <c r="H151" s="5" t="s">
        <v>1151</v>
      </c>
      <c r="I151" s="5" t="s">
        <v>1151</v>
      </c>
      <c r="J151" s="5" t="s">
        <v>319</v>
      </c>
      <c r="K151" s="5">
        <v>28</v>
      </c>
      <c r="L151" s="5">
        <v>1851</v>
      </c>
      <c r="M151" s="6">
        <f t="shared" si="9"/>
        <v>1.5126958400864398E-2</v>
      </c>
      <c r="N151" s="10">
        <v>5.2320000000000002</v>
      </c>
      <c r="O151" s="10">
        <v>0.46279999999999999</v>
      </c>
      <c r="P151" s="32">
        <f t="shared" si="11"/>
        <v>8.8455657492354733E-2</v>
      </c>
      <c r="Q151" s="5" t="s">
        <v>25</v>
      </c>
    </row>
    <row r="152" spans="1:17" x14ac:dyDescent="0.15">
      <c r="A152" s="1">
        <v>650</v>
      </c>
      <c r="B152" s="5"/>
      <c r="C152" s="2" t="s">
        <v>606</v>
      </c>
      <c r="D152" s="3" t="s">
        <v>972</v>
      </c>
      <c r="E152" s="12" t="s">
        <v>16</v>
      </c>
      <c r="F152" s="18" t="s">
        <v>607</v>
      </c>
      <c r="G152" s="12" t="s">
        <v>32</v>
      </c>
      <c r="H152" s="12" t="s">
        <v>1151</v>
      </c>
      <c r="I152" s="12" t="s">
        <v>1151</v>
      </c>
      <c r="J152" s="12" t="s">
        <v>973</v>
      </c>
      <c r="K152" s="5">
        <v>205</v>
      </c>
      <c r="L152" s="5">
        <v>2619</v>
      </c>
      <c r="M152" s="6">
        <f t="shared" si="9"/>
        <v>7.8274150439098897E-2</v>
      </c>
      <c r="N152" s="25">
        <v>5.0270000000000001</v>
      </c>
      <c r="O152" s="25">
        <v>0.1593</v>
      </c>
      <c r="P152" s="32">
        <f t="shared" si="11"/>
        <v>3.1688880047742188E-2</v>
      </c>
      <c r="Q152" s="12" t="s">
        <v>25</v>
      </c>
    </row>
    <row r="153" spans="1:17" x14ac:dyDescent="0.15">
      <c r="A153" s="11">
        <v>2098</v>
      </c>
      <c r="B153" s="2" t="s">
        <v>1065</v>
      </c>
      <c r="C153" s="12"/>
      <c r="D153" s="12" t="s">
        <v>1094</v>
      </c>
      <c r="E153" s="12" t="s">
        <v>16</v>
      </c>
      <c r="F153" s="5" t="s">
        <v>1118</v>
      </c>
      <c r="G153" s="12" t="s">
        <v>32</v>
      </c>
      <c r="H153" s="12" t="s">
        <v>1152</v>
      </c>
      <c r="I153" s="12" t="s">
        <v>1151</v>
      </c>
      <c r="J153" s="12" t="s">
        <v>1077</v>
      </c>
      <c r="K153" s="5">
        <v>88</v>
      </c>
      <c r="L153" s="5">
        <v>1692</v>
      </c>
      <c r="M153" s="6">
        <f t="shared" si="9"/>
        <v>5.2009456264775412E-2</v>
      </c>
      <c r="N153" s="25">
        <v>3.516</v>
      </c>
      <c r="O153" s="25">
        <v>0.1045</v>
      </c>
      <c r="P153" s="32">
        <f t="shared" si="11"/>
        <v>2.9721274175199087E-2</v>
      </c>
      <c r="Q153" s="5" t="s">
        <v>25</v>
      </c>
    </row>
    <row r="154" spans="1:17" x14ac:dyDescent="0.15">
      <c r="A154" s="11">
        <v>901</v>
      </c>
      <c r="B154" s="2" t="s">
        <v>1100</v>
      </c>
      <c r="C154" s="12"/>
      <c r="D154" s="12" t="s">
        <v>1099</v>
      </c>
      <c r="E154" s="12" t="s">
        <v>16</v>
      </c>
      <c r="F154" s="5" t="s">
        <v>1128</v>
      </c>
      <c r="G154" s="12" t="s">
        <v>32</v>
      </c>
      <c r="H154" s="12" t="s">
        <v>1152</v>
      </c>
      <c r="I154" s="12" t="s">
        <v>1151</v>
      </c>
      <c r="J154" s="12" t="s">
        <v>1087</v>
      </c>
      <c r="K154" s="5">
        <v>110</v>
      </c>
      <c r="L154" s="12">
        <v>1206</v>
      </c>
      <c r="M154" s="6">
        <f t="shared" si="9"/>
        <v>9.1210613598673301E-2</v>
      </c>
      <c r="N154" s="25">
        <v>3.7149999999999999</v>
      </c>
      <c r="O154" s="25">
        <v>0.38</v>
      </c>
      <c r="P154" s="32">
        <f t="shared" si="11"/>
        <v>0.10228802153432033</v>
      </c>
      <c r="Q154" s="5" t="s">
        <v>25</v>
      </c>
    </row>
    <row r="155" spans="1:17" x14ac:dyDescent="0.15">
      <c r="A155" s="11">
        <v>1586</v>
      </c>
      <c r="B155" s="2" t="s">
        <v>1068</v>
      </c>
      <c r="C155" s="12"/>
      <c r="D155" s="12" t="s">
        <v>1107</v>
      </c>
      <c r="E155" s="12" t="s">
        <v>21</v>
      </c>
      <c r="F155" s="5" t="s">
        <v>1121</v>
      </c>
      <c r="G155" s="12" t="s">
        <v>32</v>
      </c>
      <c r="H155" s="12" t="s">
        <v>1152</v>
      </c>
      <c r="I155" s="12" t="s">
        <v>1153</v>
      </c>
      <c r="J155" s="12" t="s">
        <v>1080</v>
      </c>
      <c r="K155" s="5">
        <v>139</v>
      </c>
      <c r="L155" s="5">
        <v>1950</v>
      </c>
      <c r="M155" s="6">
        <f t="shared" si="9"/>
        <v>7.1282051282051284E-2</v>
      </c>
      <c r="Q155" s="5" t="s">
        <v>1196</v>
      </c>
    </row>
    <row r="156" spans="1:17" x14ac:dyDescent="0.15">
      <c r="A156" s="1">
        <v>2167</v>
      </c>
      <c r="B156" s="2" t="s">
        <v>433</v>
      </c>
      <c r="C156" s="4"/>
      <c r="D156" s="3" t="s">
        <v>434</v>
      </c>
      <c r="E156" s="5" t="s">
        <v>21</v>
      </c>
      <c r="F156" s="6" t="s">
        <v>435</v>
      </c>
      <c r="G156" s="6" t="s">
        <v>32</v>
      </c>
      <c r="H156" s="9" t="s">
        <v>1153</v>
      </c>
      <c r="I156" s="9" t="s">
        <v>1153</v>
      </c>
      <c r="J156" s="5" t="s">
        <v>436</v>
      </c>
      <c r="K156" s="5"/>
      <c r="L156" s="5">
        <v>300</v>
      </c>
      <c r="M156" s="6">
        <f t="shared" si="9"/>
        <v>0</v>
      </c>
      <c r="N156" s="10">
        <v>4.88</v>
      </c>
      <c r="O156" s="10">
        <v>5.9539999999999997</v>
      </c>
      <c r="P156" s="32">
        <f>O156/N156</f>
        <v>1.2200819672131147</v>
      </c>
      <c r="Q156" s="5"/>
    </row>
    <row r="157" spans="1:17" x14ac:dyDescent="0.15">
      <c r="A157" s="1">
        <v>2166</v>
      </c>
      <c r="B157" s="2" t="s">
        <v>788</v>
      </c>
      <c r="C157" s="4"/>
      <c r="D157" s="3" t="s">
        <v>789</v>
      </c>
      <c r="E157" s="5" t="s">
        <v>21</v>
      </c>
      <c r="F157" s="6" t="s">
        <v>790</v>
      </c>
      <c r="G157" s="6" t="s">
        <v>32</v>
      </c>
      <c r="H157" s="5" t="s">
        <v>1151</v>
      </c>
      <c r="I157" s="5" t="s">
        <v>1191</v>
      </c>
      <c r="J157" s="5" t="s">
        <v>754</v>
      </c>
      <c r="K157" s="5"/>
      <c r="L157" s="5">
        <v>300</v>
      </c>
      <c r="M157" s="6"/>
      <c r="N157" s="6"/>
      <c r="O157" s="6"/>
      <c r="P157" s="33"/>
      <c r="Q157" s="5"/>
    </row>
    <row r="158" spans="1:17" x14ac:dyDescent="0.15">
      <c r="A158" s="1">
        <v>420</v>
      </c>
      <c r="B158" s="2"/>
      <c r="C158" s="4"/>
      <c r="D158" s="3" t="s">
        <v>131</v>
      </c>
      <c r="E158" s="5" t="s">
        <v>16</v>
      </c>
      <c r="F158" s="6" t="s">
        <v>17</v>
      </c>
      <c r="G158" s="6" t="s">
        <v>32</v>
      </c>
      <c r="H158" s="9" t="s">
        <v>1153</v>
      </c>
      <c r="I158" s="9" t="s">
        <v>1153</v>
      </c>
      <c r="J158" s="5" t="s">
        <v>132</v>
      </c>
      <c r="K158" s="5">
        <v>40</v>
      </c>
      <c r="L158" s="5">
        <v>303</v>
      </c>
      <c r="M158" s="6">
        <f t="shared" ref="M158:M169" si="12">(K158/L158)</f>
        <v>0.132013201320132</v>
      </c>
      <c r="N158" s="10">
        <v>6.9379999999999997</v>
      </c>
      <c r="O158" s="10">
        <v>0.71079999999999999</v>
      </c>
      <c r="P158" s="32">
        <f>O158/N158</f>
        <v>0.10245027385413664</v>
      </c>
      <c r="Q158" s="5" t="s">
        <v>25</v>
      </c>
    </row>
    <row r="159" spans="1:17" x14ac:dyDescent="0.15">
      <c r="A159" s="11">
        <v>422</v>
      </c>
      <c r="B159" s="2" t="s">
        <v>1071</v>
      </c>
      <c r="C159" s="12"/>
      <c r="D159" s="12" t="s">
        <v>1105</v>
      </c>
      <c r="E159" s="12" t="s">
        <v>16</v>
      </c>
      <c r="F159" s="5" t="s">
        <v>1125</v>
      </c>
      <c r="G159" s="12" t="s">
        <v>32</v>
      </c>
      <c r="H159" s="12" t="s">
        <v>1152</v>
      </c>
      <c r="I159" s="12" t="s">
        <v>1191</v>
      </c>
      <c r="J159" s="12" t="s">
        <v>1084</v>
      </c>
      <c r="K159" s="5">
        <v>80</v>
      </c>
      <c r="L159" s="5">
        <v>351</v>
      </c>
      <c r="M159" s="6">
        <f t="shared" si="12"/>
        <v>0.22792022792022792</v>
      </c>
      <c r="Q159" s="5" t="s">
        <v>1196</v>
      </c>
    </row>
    <row r="160" spans="1:17" x14ac:dyDescent="0.15">
      <c r="A160" s="1">
        <v>1624</v>
      </c>
      <c r="B160" s="2" t="s">
        <v>495</v>
      </c>
      <c r="C160" s="4"/>
      <c r="D160" s="3" t="s">
        <v>496</v>
      </c>
      <c r="E160" s="5" t="s">
        <v>21</v>
      </c>
      <c r="F160" s="6" t="s">
        <v>497</v>
      </c>
      <c r="G160" s="6" t="s">
        <v>32</v>
      </c>
      <c r="H160" s="9" t="s">
        <v>1153</v>
      </c>
      <c r="I160" s="9" t="s">
        <v>1153</v>
      </c>
      <c r="J160" s="5" t="s">
        <v>498</v>
      </c>
      <c r="K160" s="5">
        <v>50</v>
      </c>
      <c r="L160" s="5">
        <v>558</v>
      </c>
      <c r="M160" s="6">
        <f t="shared" si="12"/>
        <v>8.9605734767025089E-2</v>
      </c>
      <c r="N160" s="10">
        <v>6.52</v>
      </c>
      <c r="O160" s="10">
        <v>4.9450000000000003</v>
      </c>
      <c r="P160" s="32">
        <f t="shared" ref="P160:P169" si="13">O160/N160</f>
        <v>0.75843558282208601</v>
      </c>
      <c r="Q160" s="5"/>
    </row>
    <row r="161" spans="1:17" x14ac:dyDescent="0.15">
      <c r="A161" s="1">
        <v>1886</v>
      </c>
      <c r="B161" s="2" t="s">
        <v>465</v>
      </c>
      <c r="C161" s="4"/>
      <c r="D161" s="3" t="s">
        <v>466</v>
      </c>
      <c r="E161" s="5" t="s">
        <v>16</v>
      </c>
      <c r="F161" s="5" t="s">
        <v>467</v>
      </c>
      <c r="G161" s="5" t="s">
        <v>32</v>
      </c>
      <c r="H161" s="5" t="s">
        <v>1151</v>
      </c>
      <c r="I161" s="5" t="s">
        <v>1191</v>
      </c>
      <c r="J161" s="5" t="s">
        <v>468</v>
      </c>
      <c r="K161" s="5">
        <v>262</v>
      </c>
      <c r="L161" s="5">
        <v>1281</v>
      </c>
      <c r="M161" s="6">
        <f t="shared" si="12"/>
        <v>0.20452771272443404</v>
      </c>
      <c r="N161" s="10">
        <v>5.9489999999999998</v>
      </c>
      <c r="O161" s="10">
        <v>0.4748</v>
      </c>
      <c r="P161" s="32">
        <f t="shared" si="13"/>
        <v>7.9811733064380566E-2</v>
      </c>
      <c r="Q161" s="5" t="s">
        <v>25</v>
      </c>
    </row>
    <row r="162" spans="1:17" x14ac:dyDescent="0.15">
      <c r="A162" s="1">
        <v>2031</v>
      </c>
      <c r="B162" s="2" t="s">
        <v>1162</v>
      </c>
      <c r="C162" s="4"/>
      <c r="D162" s="3" t="s">
        <v>939</v>
      </c>
      <c r="E162" s="5" t="s">
        <v>21</v>
      </c>
      <c r="F162" s="5" t="s">
        <v>940</v>
      </c>
      <c r="G162" s="5" t="s">
        <v>32</v>
      </c>
      <c r="H162" s="5" t="s">
        <v>1151</v>
      </c>
      <c r="I162" s="5" t="s">
        <v>1153</v>
      </c>
      <c r="J162" s="5" t="s">
        <v>941</v>
      </c>
      <c r="K162" s="5">
        <v>211</v>
      </c>
      <c r="L162" s="5">
        <v>1047</v>
      </c>
      <c r="M162" s="6">
        <f t="shared" si="12"/>
        <v>0.20152817574021012</v>
      </c>
      <c r="N162" s="10">
        <v>3.2240000000000002</v>
      </c>
      <c r="O162" s="10">
        <v>0.39200000000000002</v>
      </c>
      <c r="P162" s="32">
        <f t="shared" si="13"/>
        <v>0.12158808933002481</v>
      </c>
      <c r="Q162" s="5" t="s">
        <v>25</v>
      </c>
    </row>
    <row r="163" spans="1:17" x14ac:dyDescent="0.15">
      <c r="A163" s="1">
        <v>714</v>
      </c>
      <c r="B163" s="2"/>
      <c r="C163" s="4" t="s">
        <v>290</v>
      </c>
      <c r="D163" s="3" t="s">
        <v>289</v>
      </c>
      <c r="E163" s="5" t="s">
        <v>16</v>
      </c>
      <c r="F163" s="5" t="s">
        <v>291</v>
      </c>
      <c r="G163" s="5" t="s">
        <v>32</v>
      </c>
      <c r="H163" s="5" t="s">
        <v>1151</v>
      </c>
      <c r="I163" s="5" t="s">
        <v>1151</v>
      </c>
      <c r="J163" s="5" t="s">
        <v>292</v>
      </c>
      <c r="K163" s="5">
        <v>168</v>
      </c>
      <c r="L163" s="5">
        <v>1197</v>
      </c>
      <c r="M163" s="6">
        <f t="shared" si="12"/>
        <v>0.14035087719298245</v>
      </c>
      <c r="N163" s="10">
        <v>5.5620000000000003</v>
      </c>
      <c r="O163" s="10">
        <v>0.1734</v>
      </c>
      <c r="P163" s="32">
        <f t="shared" si="13"/>
        <v>3.1175836030204962E-2</v>
      </c>
      <c r="Q163" s="5" t="s">
        <v>25</v>
      </c>
    </row>
    <row r="164" spans="1:17" x14ac:dyDescent="0.15">
      <c r="A164" s="1">
        <v>2004</v>
      </c>
      <c r="B164" s="2" t="s">
        <v>846</v>
      </c>
      <c r="C164" s="8"/>
      <c r="D164" s="7" t="s">
        <v>847</v>
      </c>
      <c r="E164" s="5" t="s">
        <v>21</v>
      </c>
      <c r="F164" s="5" t="s">
        <v>848</v>
      </c>
      <c r="G164" s="5" t="s">
        <v>32</v>
      </c>
      <c r="H164" s="5" t="s">
        <v>1151</v>
      </c>
      <c r="I164" s="5" t="s">
        <v>1151</v>
      </c>
      <c r="J164" s="5" t="s">
        <v>849</v>
      </c>
      <c r="K164" s="5">
        <v>51</v>
      </c>
      <c r="L164" s="5">
        <v>219</v>
      </c>
      <c r="M164" s="6">
        <f t="shared" si="12"/>
        <v>0.23287671232876711</v>
      </c>
      <c r="N164" s="25">
        <v>3.4430000000000001</v>
      </c>
      <c r="O164" s="25">
        <v>0.1143</v>
      </c>
      <c r="P164" s="32">
        <f t="shared" si="13"/>
        <v>3.3197792622712746E-2</v>
      </c>
      <c r="Q164" s="5" t="s">
        <v>25</v>
      </c>
    </row>
    <row r="165" spans="1:17" x14ac:dyDescent="0.15">
      <c r="A165" s="1">
        <v>421</v>
      </c>
      <c r="B165" s="2"/>
      <c r="C165" s="4" t="s">
        <v>66</v>
      </c>
      <c r="D165" s="3" t="s">
        <v>65</v>
      </c>
      <c r="E165" s="5" t="s">
        <v>16</v>
      </c>
      <c r="F165" s="5" t="s">
        <v>67</v>
      </c>
      <c r="G165" s="5" t="s">
        <v>32</v>
      </c>
      <c r="H165" s="5" t="s">
        <v>1151</v>
      </c>
      <c r="I165" s="5" t="s">
        <v>1151</v>
      </c>
      <c r="J165" s="12" t="s">
        <v>1166</v>
      </c>
      <c r="K165" s="5">
        <v>316</v>
      </c>
      <c r="L165" s="5">
        <v>2751</v>
      </c>
      <c r="M165" s="6">
        <f t="shared" si="12"/>
        <v>0.11486732097419121</v>
      </c>
      <c r="N165" s="10">
        <v>4.8559999999999999</v>
      </c>
      <c r="O165" s="10">
        <v>0.29249999999999998</v>
      </c>
      <c r="P165" s="32">
        <f t="shared" si="13"/>
        <v>6.0234761120263589E-2</v>
      </c>
      <c r="Q165" s="5" t="s">
        <v>25</v>
      </c>
    </row>
    <row r="166" spans="1:17" x14ac:dyDescent="0.15">
      <c r="A166" s="1">
        <v>697</v>
      </c>
      <c r="B166" s="2"/>
      <c r="C166" s="4" t="s">
        <v>684</v>
      </c>
      <c r="D166" s="3" t="s">
        <v>683</v>
      </c>
      <c r="E166" s="5" t="s">
        <v>16</v>
      </c>
      <c r="F166" s="5" t="s">
        <v>685</v>
      </c>
      <c r="G166" s="5" t="s">
        <v>32</v>
      </c>
      <c r="H166" s="5" t="s">
        <v>1151</v>
      </c>
      <c r="I166" s="5" t="s">
        <v>1151</v>
      </c>
      <c r="J166" s="5" t="s">
        <v>686</v>
      </c>
      <c r="K166" s="5">
        <v>51</v>
      </c>
      <c r="L166" s="5">
        <v>531</v>
      </c>
      <c r="M166" s="6">
        <f t="shared" si="12"/>
        <v>9.6045197740112997E-2</v>
      </c>
      <c r="N166" s="10">
        <v>7.1689999999999996</v>
      </c>
      <c r="O166" s="10">
        <v>6.1909999999999998</v>
      </c>
      <c r="P166" s="32">
        <f t="shared" si="13"/>
        <v>0.86357929976286796</v>
      </c>
      <c r="Q166" s="5"/>
    </row>
    <row r="167" spans="1:17" x14ac:dyDescent="0.15">
      <c r="A167" s="1">
        <v>2143</v>
      </c>
      <c r="B167" s="2"/>
      <c r="C167" s="4" t="s">
        <v>282</v>
      </c>
      <c r="D167" s="3" t="s">
        <v>281</v>
      </c>
      <c r="E167" s="5" t="s">
        <v>21</v>
      </c>
      <c r="F167" s="6" t="s">
        <v>283</v>
      </c>
      <c r="G167" s="6" t="s">
        <v>32</v>
      </c>
      <c r="H167" s="5" t="s">
        <v>1151</v>
      </c>
      <c r="I167" s="5" t="s">
        <v>1151</v>
      </c>
      <c r="J167" s="12" t="s">
        <v>284</v>
      </c>
      <c r="K167" s="5">
        <v>346</v>
      </c>
      <c r="L167" s="5">
        <v>1122</v>
      </c>
      <c r="M167" s="6">
        <f t="shared" si="12"/>
        <v>0.30837789661319071</v>
      </c>
      <c r="N167" s="10">
        <v>4.3920000000000003</v>
      </c>
      <c r="O167" s="10">
        <v>0.71050000000000002</v>
      </c>
      <c r="P167" s="32">
        <f t="shared" si="13"/>
        <v>0.16177140255009106</v>
      </c>
      <c r="Q167" s="5" t="s">
        <v>25</v>
      </c>
    </row>
    <row r="168" spans="1:17" x14ac:dyDescent="0.15">
      <c r="A168" s="1">
        <v>868</v>
      </c>
      <c r="B168" s="2" t="s">
        <v>870</v>
      </c>
      <c r="C168" s="4"/>
      <c r="D168" s="3" t="s">
        <v>871</v>
      </c>
      <c r="E168" s="5" t="s">
        <v>16</v>
      </c>
      <c r="F168" s="5" t="s">
        <v>872</v>
      </c>
      <c r="G168" s="5" t="s">
        <v>32</v>
      </c>
      <c r="H168" s="5" t="s">
        <v>1151</v>
      </c>
      <c r="I168" s="5" t="s">
        <v>1151</v>
      </c>
      <c r="J168" s="5" t="s">
        <v>873</v>
      </c>
      <c r="K168" s="5">
        <v>27</v>
      </c>
      <c r="L168" s="5">
        <v>723</v>
      </c>
      <c r="M168" s="6">
        <f t="shared" si="12"/>
        <v>3.7344398340248962E-2</v>
      </c>
      <c r="N168" s="10">
        <v>6.7709999999999999</v>
      </c>
      <c r="O168" s="10">
        <v>1.9950000000000001</v>
      </c>
      <c r="P168" s="32">
        <f t="shared" si="13"/>
        <v>0.29463890119627828</v>
      </c>
      <c r="Q168" s="5" t="s">
        <v>25</v>
      </c>
    </row>
    <row r="169" spans="1:17" x14ac:dyDescent="0.15">
      <c r="A169" s="1">
        <v>2158</v>
      </c>
      <c r="B169" s="2"/>
      <c r="C169" s="4" t="s">
        <v>462</v>
      </c>
      <c r="D169" s="3" t="s">
        <v>461</v>
      </c>
      <c r="E169" s="5" t="s">
        <v>21</v>
      </c>
      <c r="F169" s="6" t="s">
        <v>463</v>
      </c>
      <c r="G169" s="6" t="s">
        <v>32</v>
      </c>
      <c r="H169" s="5" t="s">
        <v>1151</v>
      </c>
      <c r="I169" s="5" t="s">
        <v>1191</v>
      </c>
      <c r="J169" s="12" t="s">
        <v>464</v>
      </c>
      <c r="K169" s="5">
        <v>33</v>
      </c>
      <c r="L169" s="5">
        <v>1023</v>
      </c>
      <c r="M169" s="6">
        <f t="shared" si="12"/>
        <v>3.2258064516129031E-2</v>
      </c>
      <c r="N169" s="10">
        <v>7.4390000000000001</v>
      </c>
      <c r="O169" s="10">
        <v>0.28100000000000003</v>
      </c>
      <c r="P169" s="32">
        <f t="shared" si="13"/>
        <v>3.7773894340637187E-2</v>
      </c>
      <c r="Q169" s="5" t="s">
        <v>25</v>
      </c>
    </row>
    <row r="170" spans="1:17" x14ac:dyDescent="0.15">
      <c r="A170" s="1">
        <v>584</v>
      </c>
      <c r="B170" s="2"/>
      <c r="C170" s="4" t="s">
        <v>792</v>
      </c>
      <c r="D170" s="3" t="s">
        <v>791</v>
      </c>
      <c r="E170" s="5" t="s">
        <v>16</v>
      </c>
      <c r="F170" s="6" t="s">
        <v>793</v>
      </c>
      <c r="G170" s="6" t="s">
        <v>44</v>
      </c>
      <c r="H170" s="9" t="s">
        <v>1153</v>
      </c>
      <c r="I170" s="9" t="s">
        <v>1191</v>
      </c>
      <c r="J170" s="5" t="s">
        <v>754</v>
      </c>
      <c r="K170" s="5"/>
      <c r="L170" s="5">
        <v>465</v>
      </c>
      <c r="M170" s="6"/>
      <c r="N170" s="6"/>
      <c r="O170" s="6"/>
      <c r="P170" s="33"/>
      <c r="Q170" s="5"/>
    </row>
    <row r="171" spans="1:17" x14ac:dyDescent="0.15">
      <c r="A171" s="11">
        <v>1990</v>
      </c>
      <c r="B171" s="2" t="s">
        <v>1070</v>
      </c>
      <c r="C171" s="12"/>
      <c r="D171" s="12" t="s">
        <v>1097</v>
      </c>
      <c r="E171" s="12" t="s">
        <v>21</v>
      </c>
      <c r="F171" s="5" t="s">
        <v>1124</v>
      </c>
      <c r="G171" s="12" t="s">
        <v>44</v>
      </c>
      <c r="H171" s="12" t="s">
        <v>1152</v>
      </c>
      <c r="I171" s="12" t="s">
        <v>1153</v>
      </c>
      <c r="J171" s="12" t="s">
        <v>1083</v>
      </c>
      <c r="K171" s="5">
        <v>738</v>
      </c>
      <c r="L171" s="5">
        <v>3564</v>
      </c>
      <c r="M171" s="6">
        <f t="shared" ref="M171:M202" si="14">(K171/L171)</f>
        <v>0.20707070707070707</v>
      </c>
      <c r="N171" s="25">
        <v>2.5739999999999998</v>
      </c>
      <c r="O171" s="25">
        <v>0.192</v>
      </c>
      <c r="P171" s="32">
        <f>O171/N171</f>
        <v>7.4592074592074592E-2</v>
      </c>
      <c r="Q171" s="5" t="s">
        <v>25</v>
      </c>
    </row>
    <row r="172" spans="1:17" x14ac:dyDescent="0.15">
      <c r="A172" s="11">
        <v>1989</v>
      </c>
      <c r="B172" s="2" t="s">
        <v>1069</v>
      </c>
      <c r="C172" s="12"/>
      <c r="D172" s="12" t="s">
        <v>1096</v>
      </c>
      <c r="E172" s="12" t="s">
        <v>21</v>
      </c>
      <c r="F172" s="5" t="s">
        <v>1122</v>
      </c>
      <c r="G172" s="12" t="s">
        <v>44</v>
      </c>
      <c r="H172" s="12" t="s">
        <v>1152</v>
      </c>
      <c r="I172" s="12" t="s">
        <v>1191</v>
      </c>
      <c r="J172" s="27" t="s">
        <v>1081</v>
      </c>
      <c r="K172" s="5">
        <v>134</v>
      </c>
      <c r="L172" s="5">
        <v>3657</v>
      </c>
      <c r="M172" s="6">
        <f t="shared" si="14"/>
        <v>3.6642056330325405E-2</v>
      </c>
      <c r="N172" s="25">
        <v>4.8</v>
      </c>
      <c r="O172" s="25">
        <v>0.1903</v>
      </c>
      <c r="P172" s="32">
        <f>O172/N172</f>
        <v>3.9645833333333332E-2</v>
      </c>
      <c r="Q172" s="5" t="s">
        <v>25</v>
      </c>
    </row>
    <row r="173" spans="1:17" x14ac:dyDescent="0.15">
      <c r="A173" s="1">
        <v>2001</v>
      </c>
      <c r="B173" s="2" t="s">
        <v>720</v>
      </c>
      <c r="C173" s="8"/>
      <c r="D173" s="7" t="s">
        <v>721</v>
      </c>
      <c r="E173" s="5" t="s">
        <v>21</v>
      </c>
      <c r="F173" s="5" t="s">
        <v>722</v>
      </c>
      <c r="G173" s="5" t="s">
        <v>44</v>
      </c>
      <c r="H173" s="5" t="s">
        <v>1151</v>
      </c>
      <c r="I173" s="5" t="s">
        <v>1153</v>
      </c>
      <c r="J173" s="5" t="s">
        <v>723</v>
      </c>
      <c r="K173" s="5">
        <v>72</v>
      </c>
      <c r="L173" s="5">
        <v>939</v>
      </c>
      <c r="M173" s="6">
        <f t="shared" si="14"/>
        <v>7.6677316293929709E-2</v>
      </c>
      <c r="N173" s="10">
        <v>5.7770000000000001</v>
      </c>
      <c r="O173" s="10">
        <v>0.14779999999999999</v>
      </c>
      <c r="P173" s="32">
        <f>O173/N173</f>
        <v>2.5584213259477233E-2</v>
      </c>
      <c r="Q173" s="5" t="s">
        <v>25</v>
      </c>
    </row>
    <row r="174" spans="1:17" x14ac:dyDescent="0.15">
      <c r="A174" s="11">
        <v>96</v>
      </c>
      <c r="B174" s="2" t="s">
        <v>469</v>
      </c>
      <c r="C174" s="14"/>
      <c r="D174" s="7" t="s">
        <v>470</v>
      </c>
      <c r="E174" s="12" t="s">
        <v>16</v>
      </c>
      <c r="F174" s="18" t="s">
        <v>1142</v>
      </c>
      <c r="G174" s="18" t="s">
        <v>44</v>
      </c>
      <c r="H174" s="12" t="s">
        <v>1152</v>
      </c>
      <c r="I174" s="12" t="s">
        <v>1191</v>
      </c>
      <c r="J174" s="12" t="s">
        <v>471</v>
      </c>
      <c r="K174" s="5">
        <v>116</v>
      </c>
      <c r="L174" s="5">
        <v>585</v>
      </c>
      <c r="M174" s="6">
        <f t="shared" si="14"/>
        <v>0.19829059829059828</v>
      </c>
      <c r="Q174" s="5" t="s">
        <v>1196</v>
      </c>
    </row>
    <row r="175" spans="1:17" x14ac:dyDescent="0.15">
      <c r="A175" s="1">
        <v>80</v>
      </c>
      <c r="B175" s="2" t="s">
        <v>206</v>
      </c>
      <c r="C175" s="4"/>
      <c r="D175" s="3" t="s">
        <v>207</v>
      </c>
      <c r="E175" s="5" t="s">
        <v>16</v>
      </c>
      <c r="F175" s="6" t="s">
        <v>208</v>
      </c>
      <c r="G175" s="6" t="s">
        <v>44</v>
      </c>
      <c r="H175" s="9" t="s">
        <v>1153</v>
      </c>
      <c r="I175" s="9" t="s">
        <v>1191</v>
      </c>
      <c r="J175" s="5" t="s">
        <v>209</v>
      </c>
      <c r="K175" s="5">
        <v>172</v>
      </c>
      <c r="L175" s="5">
        <v>1035</v>
      </c>
      <c r="M175" s="6">
        <f t="shared" si="14"/>
        <v>0.16618357487922705</v>
      </c>
      <c r="N175" s="10">
        <v>8.3049999999999997</v>
      </c>
      <c r="O175" s="10">
        <v>5.0650000000000004</v>
      </c>
      <c r="P175" s="32">
        <f t="shared" ref="P175:P183" si="15">O175/N175</f>
        <v>0.60987357013847088</v>
      </c>
      <c r="Q175" s="5"/>
    </row>
    <row r="176" spans="1:17" x14ac:dyDescent="0.15">
      <c r="A176" s="1">
        <v>419</v>
      </c>
      <c r="B176" s="2"/>
      <c r="C176" s="4" t="s">
        <v>128</v>
      </c>
      <c r="D176" s="3" t="s">
        <v>127</v>
      </c>
      <c r="E176" s="5" t="s">
        <v>16</v>
      </c>
      <c r="F176" s="5" t="s">
        <v>129</v>
      </c>
      <c r="G176" s="5" t="s">
        <v>44</v>
      </c>
      <c r="H176" s="5" t="s">
        <v>1151</v>
      </c>
      <c r="I176" s="5" t="s">
        <v>1151</v>
      </c>
      <c r="J176" s="5" t="s">
        <v>130</v>
      </c>
      <c r="K176" s="5">
        <v>88</v>
      </c>
      <c r="L176" s="5">
        <v>297</v>
      </c>
      <c r="M176" s="6">
        <f t="shared" si="14"/>
        <v>0.29629629629629628</v>
      </c>
      <c r="N176" s="10">
        <v>5.6840000000000002</v>
      </c>
      <c r="O176" s="10">
        <v>0.59499999999999997</v>
      </c>
      <c r="P176" s="32">
        <f t="shared" si="15"/>
        <v>0.10467980295566502</v>
      </c>
      <c r="Q176" s="5" t="s">
        <v>25</v>
      </c>
    </row>
    <row r="177" spans="1:17" x14ac:dyDescent="0.15">
      <c r="A177" s="1">
        <v>1514</v>
      </c>
      <c r="B177" s="2" t="s">
        <v>254</v>
      </c>
      <c r="C177" s="4"/>
      <c r="D177" s="3" t="s">
        <v>255</v>
      </c>
      <c r="E177" s="5" t="s">
        <v>21</v>
      </c>
      <c r="F177" s="6" t="s">
        <v>256</v>
      </c>
      <c r="G177" s="6" t="s">
        <v>44</v>
      </c>
      <c r="H177" s="9" t="s">
        <v>1153</v>
      </c>
      <c r="I177" s="9" t="s">
        <v>1191</v>
      </c>
      <c r="J177" s="5" t="s">
        <v>257</v>
      </c>
      <c r="K177" s="5">
        <v>73</v>
      </c>
      <c r="L177" s="5">
        <v>696</v>
      </c>
      <c r="M177" s="6">
        <f t="shared" si="14"/>
        <v>0.10488505747126436</v>
      </c>
      <c r="N177" s="10">
        <v>7.2480000000000002</v>
      </c>
      <c r="O177" s="10">
        <v>6.4450000000000003</v>
      </c>
      <c r="P177" s="32">
        <f t="shared" si="15"/>
        <v>0.88921081677704195</v>
      </c>
      <c r="Q177" s="5"/>
    </row>
    <row r="178" spans="1:17" x14ac:dyDescent="0.15">
      <c r="A178" s="1">
        <v>822</v>
      </c>
      <c r="B178" s="2" t="s">
        <v>660</v>
      </c>
      <c r="C178" s="4"/>
      <c r="D178" s="3" t="s">
        <v>661</v>
      </c>
      <c r="E178" s="5" t="s">
        <v>16</v>
      </c>
      <c r="F178" s="5" t="s">
        <v>662</v>
      </c>
      <c r="G178" s="5" t="s">
        <v>44</v>
      </c>
      <c r="H178" s="5" t="s">
        <v>1151</v>
      </c>
      <c r="I178" s="5" t="s">
        <v>1151</v>
      </c>
      <c r="J178" s="5" t="s">
        <v>663</v>
      </c>
      <c r="K178" s="5">
        <v>283</v>
      </c>
      <c r="L178" s="5">
        <v>1116</v>
      </c>
      <c r="M178" s="6">
        <f t="shared" si="14"/>
        <v>0.25358422939068098</v>
      </c>
      <c r="N178" s="10">
        <v>4.38</v>
      </c>
      <c r="O178" s="10">
        <v>0.18729999999999999</v>
      </c>
      <c r="P178" s="32">
        <f t="shared" si="15"/>
        <v>4.2762557077625572E-2</v>
      </c>
      <c r="Q178" s="5" t="s">
        <v>25</v>
      </c>
    </row>
    <row r="179" spans="1:17" x14ac:dyDescent="0.15">
      <c r="A179" s="11">
        <v>479</v>
      </c>
      <c r="B179" s="2" t="s">
        <v>1072</v>
      </c>
      <c r="C179" s="12"/>
      <c r="D179" s="12" t="s">
        <v>1101</v>
      </c>
      <c r="E179" s="12" t="s">
        <v>16</v>
      </c>
      <c r="F179" s="5" t="s">
        <v>1127</v>
      </c>
      <c r="G179" s="12" t="s">
        <v>44</v>
      </c>
      <c r="H179" s="12" t="s">
        <v>1152</v>
      </c>
      <c r="I179" s="12" t="s">
        <v>1154</v>
      </c>
      <c r="J179" s="12" t="s">
        <v>1086</v>
      </c>
      <c r="K179" s="5">
        <v>25</v>
      </c>
      <c r="L179" s="12">
        <v>318</v>
      </c>
      <c r="M179" s="6">
        <f t="shared" si="14"/>
        <v>7.8616352201257858E-2</v>
      </c>
      <c r="N179" s="25">
        <v>3.2109999999999999</v>
      </c>
      <c r="O179" s="25">
        <v>0.2838</v>
      </c>
      <c r="P179" s="32">
        <f t="shared" si="15"/>
        <v>8.8383681096231709E-2</v>
      </c>
      <c r="Q179" s="5" t="s">
        <v>25</v>
      </c>
    </row>
    <row r="180" spans="1:17" x14ac:dyDescent="0.15">
      <c r="A180" s="1">
        <v>1845</v>
      </c>
      <c r="B180" s="2" t="s">
        <v>343</v>
      </c>
      <c r="C180" s="4"/>
      <c r="D180" s="3" t="s">
        <v>344</v>
      </c>
      <c r="E180" s="5" t="s">
        <v>21</v>
      </c>
      <c r="F180" s="6" t="s">
        <v>345</v>
      </c>
      <c r="G180" s="6" t="s">
        <v>44</v>
      </c>
      <c r="H180" s="9" t="s">
        <v>1153</v>
      </c>
      <c r="I180" s="9" t="s">
        <v>1153</v>
      </c>
      <c r="J180" s="5" t="s">
        <v>346</v>
      </c>
      <c r="K180" s="5">
        <v>147</v>
      </c>
      <c r="L180" s="5">
        <v>429</v>
      </c>
      <c r="M180" s="6">
        <f t="shared" si="14"/>
        <v>0.34265734265734266</v>
      </c>
      <c r="N180" s="10">
        <v>6.766</v>
      </c>
      <c r="O180" s="10">
        <v>5.3860000000000001</v>
      </c>
      <c r="P180" s="32">
        <f t="shared" si="15"/>
        <v>0.79603901862252435</v>
      </c>
      <c r="Q180" s="5"/>
    </row>
    <row r="181" spans="1:17" x14ac:dyDescent="0.15">
      <c r="A181" s="1">
        <v>1728</v>
      </c>
      <c r="B181" s="2" t="s">
        <v>946</v>
      </c>
      <c r="C181" s="4"/>
      <c r="D181" s="3" t="s">
        <v>947</v>
      </c>
      <c r="E181" s="5" t="s">
        <v>21</v>
      </c>
      <c r="F181" s="6" t="s">
        <v>948</v>
      </c>
      <c r="G181" s="6" t="s">
        <v>44</v>
      </c>
      <c r="H181" s="9" t="s">
        <v>1153</v>
      </c>
      <c r="I181" s="9" t="s">
        <v>1191</v>
      </c>
      <c r="J181" s="5" t="s">
        <v>949</v>
      </c>
      <c r="K181" s="5">
        <v>84</v>
      </c>
      <c r="L181" s="5">
        <v>483</v>
      </c>
      <c r="M181" s="6">
        <f t="shared" si="14"/>
        <v>0.17391304347826086</v>
      </c>
      <c r="N181" s="10">
        <v>7.5389999999999997</v>
      </c>
      <c r="O181" s="10">
        <v>6.4820000000000002</v>
      </c>
      <c r="P181" s="32">
        <f t="shared" si="15"/>
        <v>0.8597957288765089</v>
      </c>
      <c r="Q181" s="5"/>
    </row>
    <row r="182" spans="1:17" ht="28" x14ac:dyDescent="0.15">
      <c r="A182" s="1">
        <v>418</v>
      </c>
      <c r="B182" s="2" t="s">
        <v>479</v>
      </c>
      <c r="C182" s="4"/>
      <c r="D182" s="3" t="s">
        <v>480</v>
      </c>
      <c r="E182" s="5" t="s">
        <v>16</v>
      </c>
      <c r="F182" s="5" t="s">
        <v>481</v>
      </c>
      <c r="G182" s="5" t="s">
        <v>44</v>
      </c>
      <c r="H182" s="5" t="s">
        <v>1151</v>
      </c>
      <c r="I182" s="5" t="s">
        <v>1151</v>
      </c>
      <c r="J182" s="5" t="s">
        <v>482</v>
      </c>
      <c r="K182" s="5">
        <v>212</v>
      </c>
      <c r="L182" s="5">
        <v>1194</v>
      </c>
      <c r="M182" s="6">
        <f t="shared" si="14"/>
        <v>0.17755443886097153</v>
      </c>
      <c r="N182" s="10">
        <v>7.0609999999999999</v>
      </c>
      <c r="O182" s="10">
        <v>1.5309999999999999</v>
      </c>
      <c r="P182" s="32">
        <f t="shared" si="15"/>
        <v>0.21682481234952555</v>
      </c>
      <c r="Q182" s="5" t="s">
        <v>25</v>
      </c>
    </row>
    <row r="183" spans="1:17" x14ac:dyDescent="0.15">
      <c r="A183" s="1">
        <v>218</v>
      </c>
      <c r="B183" s="2"/>
      <c r="C183" s="4"/>
      <c r="D183" s="39" t="s">
        <v>1037</v>
      </c>
      <c r="E183" s="5" t="s">
        <v>16</v>
      </c>
      <c r="F183" s="6" t="s">
        <v>17</v>
      </c>
      <c r="G183" s="6" t="s">
        <v>44</v>
      </c>
      <c r="H183" s="9" t="s">
        <v>1153</v>
      </c>
      <c r="I183" s="9" t="s">
        <v>1153</v>
      </c>
      <c r="J183" s="5" t="s">
        <v>1038</v>
      </c>
      <c r="K183" s="5">
        <v>29</v>
      </c>
      <c r="L183" s="5">
        <v>354</v>
      </c>
      <c r="M183" s="6">
        <f t="shared" si="14"/>
        <v>8.1920903954802254E-2</v>
      </c>
      <c r="N183" s="10">
        <v>7.7439999999999998</v>
      </c>
      <c r="O183" s="10">
        <v>1.595</v>
      </c>
      <c r="P183" s="32">
        <f t="shared" si="15"/>
        <v>0.20596590909090909</v>
      </c>
      <c r="Q183" s="5" t="s">
        <v>25</v>
      </c>
    </row>
    <row r="184" spans="1:17" x14ac:dyDescent="0.15">
      <c r="A184" s="1">
        <v>2093</v>
      </c>
      <c r="B184" s="2" t="s">
        <v>950</v>
      </c>
      <c r="C184" s="4"/>
      <c r="D184" s="3" t="s">
        <v>951</v>
      </c>
      <c r="E184" s="5" t="s">
        <v>21</v>
      </c>
      <c r="F184" s="5" t="s">
        <v>793</v>
      </c>
      <c r="G184" s="5" t="s">
        <v>44</v>
      </c>
      <c r="H184" s="5" t="s">
        <v>1151</v>
      </c>
      <c r="I184" s="5" t="s">
        <v>1153</v>
      </c>
      <c r="J184" s="5" t="s">
        <v>952</v>
      </c>
      <c r="K184" s="5">
        <v>219</v>
      </c>
      <c r="L184" s="5">
        <v>438</v>
      </c>
      <c r="M184" s="6">
        <f t="shared" si="14"/>
        <v>0.5</v>
      </c>
      <c r="N184" s="6"/>
      <c r="O184" s="6"/>
      <c r="P184" s="33"/>
      <c r="Q184" s="5" t="s">
        <v>1196</v>
      </c>
    </row>
    <row r="185" spans="1:17" x14ac:dyDescent="0.15">
      <c r="A185" s="1">
        <v>852</v>
      </c>
      <c r="B185" s="2"/>
      <c r="C185" s="4"/>
      <c r="D185" s="3" t="s">
        <v>43</v>
      </c>
      <c r="E185" s="5" t="s">
        <v>16</v>
      </c>
      <c r="F185" s="6" t="s">
        <v>17</v>
      </c>
      <c r="G185" s="6" t="s">
        <v>44</v>
      </c>
      <c r="H185" s="9" t="s">
        <v>1153</v>
      </c>
      <c r="I185" s="9" t="s">
        <v>1191</v>
      </c>
      <c r="J185" s="5" t="s">
        <v>45</v>
      </c>
      <c r="K185" s="5">
        <v>31</v>
      </c>
      <c r="L185" s="5">
        <v>906</v>
      </c>
      <c r="M185" s="6">
        <f t="shared" si="14"/>
        <v>3.4216335540838853E-2</v>
      </c>
      <c r="N185" s="10">
        <v>7.5750000000000002</v>
      </c>
      <c r="O185" s="10">
        <v>4.4240000000000004</v>
      </c>
      <c r="P185" s="32">
        <f t="shared" ref="P185:P192" si="16">O185/N185</f>
        <v>0.58402640264026406</v>
      </c>
      <c r="Q185" s="5"/>
    </row>
    <row r="186" spans="1:17" x14ac:dyDescent="0.15">
      <c r="A186" s="1">
        <v>1500</v>
      </c>
      <c r="B186" s="2" t="s">
        <v>293</v>
      </c>
      <c r="C186" s="4"/>
      <c r="D186" s="3" t="s">
        <v>294</v>
      </c>
      <c r="E186" s="5" t="s">
        <v>21</v>
      </c>
      <c r="F186" s="6" t="s">
        <v>295</v>
      </c>
      <c r="G186" s="6" t="s">
        <v>58</v>
      </c>
      <c r="H186" s="9" t="s">
        <v>1153</v>
      </c>
      <c r="I186" s="9" t="s">
        <v>1191</v>
      </c>
      <c r="J186" s="5" t="s">
        <v>296</v>
      </c>
      <c r="K186" s="5">
        <v>150</v>
      </c>
      <c r="L186" s="5">
        <v>3243</v>
      </c>
      <c r="M186" s="6">
        <f t="shared" si="14"/>
        <v>4.6253469010175761E-2</v>
      </c>
      <c r="N186" s="10">
        <v>8.0449999999999999</v>
      </c>
      <c r="O186" s="10">
        <v>5.1180000000000003</v>
      </c>
      <c r="P186" s="32">
        <f t="shared" si="16"/>
        <v>0.63617153511497826</v>
      </c>
      <c r="Q186" s="5"/>
    </row>
    <row r="187" spans="1:17" ht="28" x14ac:dyDescent="0.15">
      <c r="A187" s="1">
        <v>1922</v>
      </c>
      <c r="B187" s="2" t="s">
        <v>598</v>
      </c>
      <c r="C187" s="4"/>
      <c r="D187" s="3" t="s">
        <v>599</v>
      </c>
      <c r="E187" s="5" t="s">
        <v>21</v>
      </c>
      <c r="F187" s="5" t="s">
        <v>600</v>
      </c>
      <c r="G187" s="5" t="s">
        <v>58</v>
      </c>
      <c r="H187" s="5" t="s">
        <v>1151</v>
      </c>
      <c r="I187" s="5" t="s">
        <v>1151</v>
      </c>
      <c r="J187" s="5" t="s">
        <v>601</v>
      </c>
      <c r="K187" s="5">
        <v>387</v>
      </c>
      <c r="L187" s="5">
        <v>1170</v>
      </c>
      <c r="M187" s="6">
        <f t="shared" si="14"/>
        <v>0.33076923076923076</v>
      </c>
      <c r="N187" s="10">
        <v>5.15</v>
      </c>
      <c r="O187" s="10">
        <v>0.18479999999999999</v>
      </c>
      <c r="P187" s="32">
        <f t="shared" si="16"/>
        <v>3.5883495145631064E-2</v>
      </c>
      <c r="Q187" s="5" t="s">
        <v>25</v>
      </c>
    </row>
    <row r="188" spans="1:17" x14ac:dyDescent="0.15">
      <c r="A188" s="1">
        <v>1</v>
      </c>
      <c r="B188" s="2" t="s">
        <v>142</v>
      </c>
      <c r="C188" s="8"/>
      <c r="D188" s="7" t="s">
        <v>143</v>
      </c>
      <c r="E188" s="5" t="s">
        <v>16</v>
      </c>
      <c r="F188" s="5" t="s">
        <v>144</v>
      </c>
      <c r="G188" s="5" t="s">
        <v>58</v>
      </c>
      <c r="H188" s="5" t="s">
        <v>1151</v>
      </c>
      <c r="I188" s="12" t="s">
        <v>1191</v>
      </c>
      <c r="J188" s="5" t="s">
        <v>145</v>
      </c>
      <c r="K188" s="5">
        <v>177</v>
      </c>
      <c r="L188" s="12">
        <v>1359</v>
      </c>
      <c r="M188" s="6">
        <f t="shared" si="14"/>
        <v>0.13024282560706402</v>
      </c>
      <c r="N188" s="10">
        <v>3.9249999999999998</v>
      </c>
      <c r="O188" s="10">
        <v>2.3639999999999999</v>
      </c>
      <c r="P188" s="32">
        <f t="shared" si="16"/>
        <v>0.6022929936305732</v>
      </c>
      <c r="Q188" s="5"/>
    </row>
    <row r="189" spans="1:17" x14ac:dyDescent="0.15">
      <c r="A189" s="1">
        <v>1114</v>
      </c>
      <c r="B189" s="2" t="s">
        <v>835</v>
      </c>
      <c r="C189" s="4"/>
      <c r="D189" s="3" t="s">
        <v>836</v>
      </c>
      <c r="E189" s="5" t="s">
        <v>21</v>
      </c>
      <c r="F189" s="5" t="s">
        <v>837</v>
      </c>
      <c r="G189" s="5" t="s">
        <v>58</v>
      </c>
      <c r="H189" s="5" t="s">
        <v>1151</v>
      </c>
      <c r="I189" s="5" t="s">
        <v>1151</v>
      </c>
      <c r="J189" s="5" t="s">
        <v>838</v>
      </c>
      <c r="K189" s="5">
        <v>135</v>
      </c>
      <c r="L189" s="5">
        <v>2478</v>
      </c>
      <c r="M189" s="6">
        <f t="shared" si="14"/>
        <v>5.4479418886198547E-2</v>
      </c>
      <c r="N189" s="10">
        <v>4.4050000000000002</v>
      </c>
      <c r="O189" s="10">
        <v>2.6909999999999998</v>
      </c>
      <c r="P189" s="32">
        <f t="shared" si="16"/>
        <v>0.61089670828603848</v>
      </c>
      <c r="Q189" s="5"/>
    </row>
    <row r="190" spans="1:17" x14ac:dyDescent="0.15">
      <c r="A190" s="1">
        <v>1277</v>
      </c>
      <c r="B190" s="2" t="s">
        <v>156</v>
      </c>
      <c r="C190" s="4"/>
      <c r="D190" s="3" t="s">
        <v>157</v>
      </c>
      <c r="E190" s="5" t="s">
        <v>21</v>
      </c>
      <c r="F190" s="5" t="s">
        <v>158</v>
      </c>
      <c r="G190" s="5" t="s">
        <v>58</v>
      </c>
      <c r="H190" s="5" t="s">
        <v>1151</v>
      </c>
      <c r="I190" s="5" t="s">
        <v>1151</v>
      </c>
      <c r="J190" s="5" t="s">
        <v>159</v>
      </c>
      <c r="K190" s="5">
        <v>193</v>
      </c>
      <c r="L190" s="5">
        <v>1953</v>
      </c>
      <c r="M190" s="6">
        <f t="shared" si="14"/>
        <v>9.8822324628776242E-2</v>
      </c>
      <c r="N190" s="10">
        <v>6.9189999999999996</v>
      </c>
      <c r="O190" s="10">
        <v>5.5039999999999996</v>
      </c>
      <c r="P190" s="32">
        <f t="shared" si="16"/>
        <v>0.79549067784361904</v>
      </c>
      <c r="Q190" s="5"/>
    </row>
    <row r="191" spans="1:17" x14ac:dyDescent="0.15">
      <c r="A191" s="1">
        <v>1543</v>
      </c>
      <c r="B191" s="2" t="s">
        <v>269</v>
      </c>
      <c r="C191" s="4"/>
      <c r="D191" s="3" t="s">
        <v>270</v>
      </c>
      <c r="E191" s="5" t="s">
        <v>21</v>
      </c>
      <c r="F191" s="5" t="s">
        <v>271</v>
      </c>
      <c r="G191" s="5" t="s">
        <v>58</v>
      </c>
      <c r="H191" s="5" t="s">
        <v>1151</v>
      </c>
      <c r="I191" s="5" t="s">
        <v>1151</v>
      </c>
      <c r="J191" s="5" t="s">
        <v>272</v>
      </c>
      <c r="K191" s="5">
        <v>162</v>
      </c>
      <c r="L191" s="5">
        <v>1959</v>
      </c>
      <c r="M191" s="6">
        <f t="shared" si="14"/>
        <v>8.2695252679938741E-2</v>
      </c>
      <c r="N191" s="10">
        <v>6.1440000000000001</v>
      </c>
      <c r="O191" s="10">
        <v>0.42449999999999999</v>
      </c>
      <c r="P191" s="32">
        <f t="shared" si="16"/>
        <v>6.9091796875E-2</v>
      </c>
      <c r="Q191" s="5" t="s">
        <v>25</v>
      </c>
    </row>
    <row r="192" spans="1:17" x14ac:dyDescent="0.15">
      <c r="A192" s="1">
        <v>1192</v>
      </c>
      <c r="B192" s="2" t="s">
        <v>120</v>
      </c>
      <c r="C192" s="8"/>
      <c r="D192" s="7" t="s">
        <v>121</v>
      </c>
      <c r="E192" s="5" t="s">
        <v>21</v>
      </c>
      <c r="F192" s="5" t="s">
        <v>122</v>
      </c>
      <c r="G192" s="5" t="s">
        <v>58</v>
      </c>
      <c r="H192" s="5" t="s">
        <v>1151</v>
      </c>
      <c r="I192" s="5" t="s">
        <v>1151</v>
      </c>
      <c r="J192" s="5" t="s">
        <v>123</v>
      </c>
      <c r="K192" s="5">
        <v>286</v>
      </c>
      <c r="L192" s="5">
        <v>3105</v>
      </c>
      <c r="M192" s="6">
        <f t="shared" si="14"/>
        <v>9.2109500805152983E-2</v>
      </c>
      <c r="N192" s="10">
        <v>3.895</v>
      </c>
      <c r="O192" s="10">
        <v>0.65949999999999998</v>
      </c>
      <c r="P192" s="32">
        <f t="shared" si="16"/>
        <v>0.16931964056482671</v>
      </c>
      <c r="Q192" s="5" t="s">
        <v>25</v>
      </c>
    </row>
    <row r="193" spans="1:17" x14ac:dyDescent="0.15">
      <c r="A193" s="1">
        <v>123</v>
      </c>
      <c r="B193" s="2"/>
      <c r="C193" s="4" t="s">
        <v>56</v>
      </c>
      <c r="D193" s="3" t="s">
        <v>55</v>
      </c>
      <c r="E193" s="5" t="s">
        <v>16</v>
      </c>
      <c r="F193" s="5" t="s">
        <v>57</v>
      </c>
      <c r="G193" s="5" t="s">
        <v>58</v>
      </c>
      <c r="H193" s="5" t="s">
        <v>1151</v>
      </c>
      <c r="I193" s="5" t="s">
        <v>1151</v>
      </c>
      <c r="J193" s="5" t="s">
        <v>59</v>
      </c>
      <c r="K193" s="5">
        <v>105</v>
      </c>
      <c r="L193" s="5">
        <v>4398</v>
      </c>
      <c r="M193" s="6">
        <f t="shared" si="14"/>
        <v>2.3874488403819918E-2</v>
      </c>
      <c r="N193" s="6"/>
      <c r="O193" s="6"/>
      <c r="P193" s="33"/>
      <c r="Q193" s="5" t="s">
        <v>1196</v>
      </c>
    </row>
    <row r="194" spans="1:17" x14ac:dyDescent="0.15">
      <c r="A194" s="1">
        <v>2</v>
      </c>
      <c r="B194" s="2" t="s">
        <v>1022</v>
      </c>
      <c r="C194" s="8"/>
      <c r="D194" s="7" t="s">
        <v>1023</v>
      </c>
      <c r="E194" s="5" t="s">
        <v>16</v>
      </c>
      <c r="F194" s="5" t="s">
        <v>1024</v>
      </c>
      <c r="G194" s="5" t="s">
        <v>58</v>
      </c>
      <c r="H194" s="5" t="s">
        <v>1151</v>
      </c>
      <c r="I194" s="12" t="s">
        <v>1191</v>
      </c>
      <c r="J194" s="27" t="s">
        <v>1165</v>
      </c>
      <c r="K194" s="5">
        <v>263</v>
      </c>
      <c r="L194" s="12">
        <v>1137</v>
      </c>
      <c r="M194" s="6">
        <f t="shared" si="14"/>
        <v>0.23131046613896217</v>
      </c>
      <c r="N194" s="10">
        <v>4.9470000000000001</v>
      </c>
      <c r="O194" s="10">
        <v>2.0659999999999998</v>
      </c>
      <c r="P194" s="32">
        <f>O194/N194</f>
        <v>0.41762684455225385</v>
      </c>
      <c r="Q194" s="5" t="s">
        <v>25</v>
      </c>
    </row>
    <row r="195" spans="1:17" x14ac:dyDescent="0.15">
      <c r="A195" s="1">
        <v>628</v>
      </c>
      <c r="B195" s="2"/>
      <c r="C195" s="4" t="s">
        <v>748</v>
      </c>
      <c r="D195" s="3" t="s">
        <v>747</v>
      </c>
      <c r="E195" s="5" t="s">
        <v>16</v>
      </c>
      <c r="F195" s="5" t="s">
        <v>749</v>
      </c>
      <c r="G195" s="5" t="s">
        <v>58</v>
      </c>
      <c r="H195" s="5" t="s">
        <v>1151</v>
      </c>
      <c r="I195" s="5" t="s">
        <v>1153</v>
      </c>
      <c r="J195" s="29" t="s">
        <v>750</v>
      </c>
      <c r="K195" s="5">
        <v>80</v>
      </c>
      <c r="L195" s="5">
        <v>1041</v>
      </c>
      <c r="M195" s="6">
        <f t="shared" si="14"/>
        <v>7.6849183477425559E-2</v>
      </c>
      <c r="N195" s="10">
        <v>6.1959999999999997</v>
      </c>
      <c r="O195" s="10">
        <v>4.8369999999999997</v>
      </c>
      <c r="P195" s="32">
        <f>O195/N195</f>
        <v>0.78066494512588769</v>
      </c>
      <c r="Q195" s="5"/>
    </row>
    <row r="196" spans="1:17" x14ac:dyDescent="0.15">
      <c r="A196" s="1">
        <v>1581</v>
      </c>
      <c r="B196" s="2" t="s">
        <v>924</v>
      </c>
      <c r="C196" s="4"/>
      <c r="D196" s="3" t="s">
        <v>925</v>
      </c>
      <c r="E196" s="5" t="s">
        <v>21</v>
      </c>
      <c r="F196" s="5" t="s">
        <v>926</v>
      </c>
      <c r="G196" s="5" t="s">
        <v>58</v>
      </c>
      <c r="H196" s="5" t="s">
        <v>1151</v>
      </c>
      <c r="I196" s="5" t="s">
        <v>1151</v>
      </c>
      <c r="J196" s="5" t="s">
        <v>927</v>
      </c>
      <c r="K196" s="5">
        <v>178</v>
      </c>
      <c r="L196" s="5">
        <v>1677</v>
      </c>
      <c r="M196" s="6">
        <f t="shared" si="14"/>
        <v>0.10614192009540847</v>
      </c>
      <c r="N196" s="10">
        <v>4.5060000000000002</v>
      </c>
      <c r="O196" s="10">
        <v>1.587</v>
      </c>
      <c r="P196" s="32">
        <f>O196/N196</f>
        <v>0.35219707057256988</v>
      </c>
      <c r="Q196" s="5" t="s">
        <v>25</v>
      </c>
    </row>
    <row r="197" spans="1:17" x14ac:dyDescent="0.15">
      <c r="A197" s="1">
        <v>821</v>
      </c>
      <c r="B197" s="2" t="s">
        <v>285</v>
      </c>
      <c r="C197" s="4"/>
      <c r="D197" s="3" t="s">
        <v>286</v>
      </c>
      <c r="E197" s="5" t="s">
        <v>16</v>
      </c>
      <c r="F197" s="5" t="s">
        <v>287</v>
      </c>
      <c r="G197" s="5" t="s">
        <v>58</v>
      </c>
      <c r="H197" s="5" t="s">
        <v>1151</v>
      </c>
      <c r="I197" s="5" t="s">
        <v>1191</v>
      </c>
      <c r="J197" s="5" t="s">
        <v>288</v>
      </c>
      <c r="K197" s="5">
        <v>478</v>
      </c>
      <c r="L197" s="5">
        <v>1779</v>
      </c>
      <c r="M197" s="6">
        <f t="shared" si="14"/>
        <v>0.268690275435638</v>
      </c>
      <c r="N197" s="10">
        <v>6.1669999999999998</v>
      </c>
      <c r="O197" s="10">
        <v>0.57379999999999998</v>
      </c>
      <c r="P197" s="32">
        <f>O197/N197</f>
        <v>9.3043619263823582E-2</v>
      </c>
      <c r="Q197" s="5" t="s">
        <v>25</v>
      </c>
    </row>
    <row r="198" spans="1:17" x14ac:dyDescent="0.15">
      <c r="A198" s="1">
        <v>1465</v>
      </c>
      <c r="B198" s="2"/>
      <c r="C198" s="4" t="s">
        <v>239</v>
      </c>
      <c r="D198" s="3" t="s">
        <v>238</v>
      </c>
      <c r="E198" s="5" t="s">
        <v>21</v>
      </c>
      <c r="F198" s="5" t="s">
        <v>240</v>
      </c>
      <c r="G198" s="5" t="s">
        <v>58</v>
      </c>
      <c r="H198" s="5" t="s">
        <v>1151</v>
      </c>
      <c r="I198" s="5" t="s">
        <v>1151</v>
      </c>
      <c r="J198" s="5" t="s">
        <v>241</v>
      </c>
      <c r="K198" s="5">
        <v>127</v>
      </c>
      <c r="L198" s="5">
        <v>696</v>
      </c>
      <c r="M198" s="6">
        <f t="shared" si="14"/>
        <v>0.18247126436781611</v>
      </c>
      <c r="N198" s="10">
        <v>5</v>
      </c>
      <c r="O198" s="10">
        <v>0.32150000000000001</v>
      </c>
      <c r="P198" s="32">
        <f>O198/N198</f>
        <v>6.4299999999999996E-2</v>
      </c>
      <c r="Q198" s="5" t="s">
        <v>25</v>
      </c>
    </row>
    <row r="199" spans="1:17" x14ac:dyDescent="0.15">
      <c r="A199" s="1">
        <v>1204</v>
      </c>
      <c r="B199" s="2" t="s">
        <v>807</v>
      </c>
      <c r="C199" s="4"/>
      <c r="D199" s="3" t="s">
        <v>808</v>
      </c>
      <c r="E199" s="5" t="s">
        <v>21</v>
      </c>
      <c r="F199" s="5" t="s">
        <v>809</v>
      </c>
      <c r="G199" s="5" t="s">
        <v>58</v>
      </c>
      <c r="H199" s="5" t="s">
        <v>1151</v>
      </c>
      <c r="I199" s="5" t="s">
        <v>1191</v>
      </c>
      <c r="J199" s="5" t="s">
        <v>810</v>
      </c>
      <c r="K199" s="5">
        <v>114</v>
      </c>
      <c r="L199" s="5">
        <v>2457</v>
      </c>
      <c r="M199" s="6">
        <f t="shared" si="14"/>
        <v>4.63980463980464E-2</v>
      </c>
      <c r="N199" s="6"/>
      <c r="O199" s="6"/>
      <c r="P199" s="33"/>
      <c r="Q199" s="5" t="s">
        <v>1196</v>
      </c>
    </row>
    <row r="200" spans="1:17" x14ac:dyDescent="0.15">
      <c r="A200" s="1">
        <v>1210</v>
      </c>
      <c r="B200" s="2" t="s">
        <v>564</v>
      </c>
      <c r="C200" s="4"/>
      <c r="D200" s="3" t="s">
        <v>565</v>
      </c>
      <c r="E200" s="5" t="s">
        <v>21</v>
      </c>
      <c r="F200" s="5" t="s">
        <v>566</v>
      </c>
      <c r="G200" s="5" t="s">
        <v>58</v>
      </c>
      <c r="H200" s="5" t="s">
        <v>1151</v>
      </c>
      <c r="I200" s="5" t="s">
        <v>1151</v>
      </c>
      <c r="J200" s="5" t="s">
        <v>567</v>
      </c>
      <c r="K200" s="5">
        <v>233</v>
      </c>
      <c r="L200" s="5">
        <v>1950</v>
      </c>
      <c r="M200" s="6">
        <f t="shared" si="14"/>
        <v>0.11948717948717949</v>
      </c>
      <c r="N200" s="10">
        <v>4.3470000000000004</v>
      </c>
      <c r="O200" s="10">
        <v>0.109</v>
      </c>
      <c r="P200" s="32">
        <f t="shared" ref="P200:P208" si="17">O200/N200</f>
        <v>2.5074764205198986E-2</v>
      </c>
      <c r="Q200" s="5" t="s">
        <v>25</v>
      </c>
    </row>
    <row r="201" spans="1:17" x14ac:dyDescent="0.15">
      <c r="A201" s="1">
        <v>589</v>
      </c>
      <c r="B201" s="2"/>
      <c r="C201" s="4" t="s">
        <v>728</v>
      </c>
      <c r="D201" s="3" t="s">
        <v>727</v>
      </c>
      <c r="E201" s="5" t="s">
        <v>16</v>
      </c>
      <c r="F201" s="5" t="s">
        <v>729</v>
      </c>
      <c r="G201" s="5" t="s">
        <v>58</v>
      </c>
      <c r="H201" s="5" t="s">
        <v>1151</v>
      </c>
      <c r="I201" s="5" t="s">
        <v>1154</v>
      </c>
      <c r="J201" s="5" t="s">
        <v>730</v>
      </c>
      <c r="K201" s="5">
        <v>107</v>
      </c>
      <c r="L201" s="5">
        <v>276</v>
      </c>
      <c r="M201" s="6">
        <f t="shared" si="14"/>
        <v>0.38768115942028986</v>
      </c>
      <c r="N201" s="10">
        <v>5.0010000000000003</v>
      </c>
      <c r="O201" s="10">
        <v>4.3040000000000003</v>
      </c>
      <c r="P201" s="32">
        <f t="shared" si="17"/>
        <v>0.86062787442511501</v>
      </c>
      <c r="Q201" s="5"/>
    </row>
    <row r="202" spans="1:17" x14ac:dyDescent="0.15">
      <c r="A202" s="1">
        <v>1921</v>
      </c>
      <c r="B202" s="2" t="s">
        <v>104</v>
      </c>
      <c r="C202" s="8"/>
      <c r="D202" s="7" t="s">
        <v>105</v>
      </c>
      <c r="E202" s="5" t="s">
        <v>21</v>
      </c>
      <c r="F202" s="5" t="s">
        <v>106</v>
      </c>
      <c r="G202" s="5" t="s">
        <v>58</v>
      </c>
      <c r="H202" s="5" t="s">
        <v>1151</v>
      </c>
      <c r="I202" s="5" t="s">
        <v>1151</v>
      </c>
      <c r="J202" s="5" t="s">
        <v>107</v>
      </c>
      <c r="K202" s="5">
        <v>211</v>
      </c>
      <c r="L202" s="5">
        <v>900</v>
      </c>
      <c r="M202" s="6">
        <f t="shared" si="14"/>
        <v>0.23444444444444446</v>
      </c>
      <c r="N202" s="10">
        <v>5.0339999999999998</v>
      </c>
      <c r="O202" s="10">
        <v>2.903</v>
      </c>
      <c r="P202" s="32">
        <f t="shared" si="17"/>
        <v>0.57667858561779894</v>
      </c>
      <c r="Q202" s="5"/>
    </row>
    <row r="203" spans="1:17" x14ac:dyDescent="0.15">
      <c r="A203" s="1">
        <v>480</v>
      </c>
      <c r="B203" s="2" t="s">
        <v>312</v>
      </c>
      <c r="C203" s="4"/>
      <c r="D203" s="3" t="s">
        <v>313</v>
      </c>
      <c r="E203" s="5" t="s">
        <v>16</v>
      </c>
      <c r="F203" s="6" t="s">
        <v>314</v>
      </c>
      <c r="G203" s="6" t="s">
        <v>58</v>
      </c>
      <c r="H203" s="9" t="s">
        <v>1153</v>
      </c>
      <c r="I203" s="9" t="s">
        <v>1191</v>
      </c>
      <c r="J203" s="5" t="s">
        <v>315</v>
      </c>
      <c r="K203" s="5">
        <v>72</v>
      </c>
      <c r="L203" s="5">
        <v>2385</v>
      </c>
      <c r="M203" s="6">
        <f t="shared" ref="M203:M234" si="18">(K203/L203)</f>
        <v>3.0188679245283019E-2</v>
      </c>
      <c r="N203" s="10">
        <v>7.1420000000000003</v>
      </c>
      <c r="O203" s="10">
        <v>2.9119999999999999</v>
      </c>
      <c r="P203" s="32">
        <f t="shared" si="17"/>
        <v>0.40772892747129652</v>
      </c>
      <c r="Q203" s="5" t="s">
        <v>25</v>
      </c>
    </row>
    <row r="204" spans="1:17" x14ac:dyDescent="0.15">
      <c r="A204" s="11">
        <v>2138</v>
      </c>
      <c r="B204" s="2" t="s">
        <v>199</v>
      </c>
      <c r="C204" s="14"/>
      <c r="D204" s="7" t="s">
        <v>200</v>
      </c>
      <c r="E204" s="12" t="s">
        <v>21</v>
      </c>
      <c r="F204" s="18" t="s">
        <v>1146</v>
      </c>
      <c r="G204" s="18" t="s">
        <v>58</v>
      </c>
      <c r="H204" s="12" t="s">
        <v>1152</v>
      </c>
      <c r="I204" s="12" t="s">
        <v>1191</v>
      </c>
      <c r="J204" s="12" t="s">
        <v>201</v>
      </c>
      <c r="K204" s="5">
        <v>3</v>
      </c>
      <c r="L204" s="5">
        <v>1365</v>
      </c>
      <c r="M204" s="6">
        <f t="shared" si="18"/>
        <v>2.1978021978021978E-3</v>
      </c>
      <c r="N204" s="10">
        <v>5.133</v>
      </c>
      <c r="O204" s="10">
        <v>0.23130000000000001</v>
      </c>
      <c r="P204" s="32">
        <f t="shared" si="17"/>
        <v>4.5061367621274107E-2</v>
      </c>
      <c r="Q204" s="12" t="s">
        <v>25</v>
      </c>
    </row>
    <row r="205" spans="1:17" x14ac:dyDescent="0.15">
      <c r="A205" s="1">
        <v>1859</v>
      </c>
      <c r="B205" s="2" t="s">
        <v>579</v>
      </c>
      <c r="C205" s="4"/>
      <c r="D205" s="3" t="s">
        <v>580</v>
      </c>
      <c r="E205" s="5" t="s">
        <v>21</v>
      </c>
      <c r="F205" s="5" t="s">
        <v>581</v>
      </c>
      <c r="G205" s="5" t="s">
        <v>58</v>
      </c>
      <c r="H205" s="5" t="s">
        <v>1151</v>
      </c>
      <c r="I205" s="5" t="s">
        <v>1151</v>
      </c>
      <c r="J205" s="5" t="s">
        <v>582</v>
      </c>
      <c r="K205" s="5">
        <v>50</v>
      </c>
      <c r="L205" s="5">
        <v>495</v>
      </c>
      <c r="M205" s="6">
        <f t="shared" si="18"/>
        <v>0.10101010101010101</v>
      </c>
      <c r="N205" s="10">
        <v>6.7539999999999996</v>
      </c>
      <c r="O205" s="10">
        <v>0.52</v>
      </c>
      <c r="P205" s="32">
        <f t="shared" si="17"/>
        <v>7.6991412496298497E-2</v>
      </c>
      <c r="Q205" s="5" t="s">
        <v>25</v>
      </c>
    </row>
    <row r="206" spans="1:17" x14ac:dyDescent="0.15">
      <c r="A206" s="11">
        <v>1002</v>
      </c>
      <c r="B206" s="14" t="s">
        <v>1051</v>
      </c>
      <c r="C206" s="14"/>
      <c r="D206" s="12" t="s">
        <v>1052</v>
      </c>
      <c r="E206" s="12" t="s">
        <v>16</v>
      </c>
      <c r="F206" s="5" t="s">
        <v>1113</v>
      </c>
      <c r="G206" s="12" t="s">
        <v>1112</v>
      </c>
      <c r="H206" s="12" t="s">
        <v>1152</v>
      </c>
      <c r="I206" s="12" t="s">
        <v>1151</v>
      </c>
      <c r="J206" s="12" t="s">
        <v>1133</v>
      </c>
      <c r="K206" s="12">
        <v>303</v>
      </c>
      <c r="L206" s="12">
        <v>2118</v>
      </c>
      <c r="M206" s="6">
        <f t="shared" si="18"/>
        <v>0.14305949008498584</v>
      </c>
      <c r="N206" s="10">
        <v>4.6280000000000001</v>
      </c>
      <c r="O206" s="10">
        <v>1.536</v>
      </c>
      <c r="P206" s="32">
        <f t="shared" si="17"/>
        <v>0.33189282627484873</v>
      </c>
      <c r="Q206" s="12" t="s">
        <v>25</v>
      </c>
    </row>
    <row r="207" spans="1:17" x14ac:dyDescent="0.15">
      <c r="A207" s="1">
        <v>1834</v>
      </c>
      <c r="B207" s="2" t="s">
        <v>246</v>
      </c>
      <c r="C207" s="4"/>
      <c r="D207" s="3" t="s">
        <v>247</v>
      </c>
      <c r="E207" s="5" t="s">
        <v>21</v>
      </c>
      <c r="F207" s="5" t="s">
        <v>248</v>
      </c>
      <c r="G207" s="5" t="s">
        <v>95</v>
      </c>
      <c r="H207" s="5" t="s">
        <v>1151</v>
      </c>
      <c r="I207" s="5" t="s">
        <v>1151</v>
      </c>
      <c r="J207" s="5" t="s">
        <v>249</v>
      </c>
      <c r="K207" s="5">
        <v>121</v>
      </c>
      <c r="L207" s="5">
        <v>1116</v>
      </c>
      <c r="M207" s="6">
        <f t="shared" si="18"/>
        <v>0.10842293906810035</v>
      </c>
      <c r="N207" s="10">
        <v>4.8049999999999997</v>
      </c>
      <c r="O207" s="10">
        <v>4.2270000000000003</v>
      </c>
      <c r="P207" s="32">
        <f t="shared" si="17"/>
        <v>0.87970863683662859</v>
      </c>
      <c r="Q207" s="5"/>
    </row>
    <row r="208" spans="1:17" ht="28" x14ac:dyDescent="0.15">
      <c r="A208" s="1">
        <v>415</v>
      </c>
      <c r="B208" s="2"/>
      <c r="C208" s="4"/>
      <c r="D208" s="3" t="s">
        <v>531</v>
      </c>
      <c r="E208" s="5" t="s">
        <v>16</v>
      </c>
      <c r="F208" s="5" t="s">
        <v>17</v>
      </c>
      <c r="G208" s="5" t="s">
        <v>95</v>
      </c>
      <c r="H208" s="5" t="s">
        <v>1151</v>
      </c>
      <c r="I208" s="5" t="s">
        <v>1153</v>
      </c>
      <c r="J208" s="5" t="s">
        <v>532</v>
      </c>
      <c r="K208" s="5">
        <v>150</v>
      </c>
      <c r="L208" s="5">
        <v>783</v>
      </c>
      <c r="M208" s="6">
        <f t="shared" si="18"/>
        <v>0.19157088122605365</v>
      </c>
      <c r="N208" s="10">
        <v>4.8550000000000004</v>
      </c>
      <c r="O208" s="10">
        <v>4.4530000000000003</v>
      </c>
      <c r="P208" s="32">
        <f t="shared" si="17"/>
        <v>0.91719876416065904</v>
      </c>
      <c r="Q208" s="5"/>
    </row>
    <row r="209" spans="1:17" x14ac:dyDescent="0.15">
      <c r="A209" s="11">
        <v>775</v>
      </c>
      <c r="B209" s="12"/>
      <c r="C209" s="12"/>
      <c r="D209" s="12" t="s">
        <v>1106</v>
      </c>
      <c r="E209" s="12" t="s">
        <v>21</v>
      </c>
      <c r="F209" s="5" t="s">
        <v>1126</v>
      </c>
      <c r="G209" s="12" t="s">
        <v>95</v>
      </c>
      <c r="H209" s="12" t="s">
        <v>1152</v>
      </c>
      <c r="I209" s="12" t="s">
        <v>1153</v>
      </c>
      <c r="J209" s="12" t="s">
        <v>1085</v>
      </c>
      <c r="K209" s="5">
        <v>384</v>
      </c>
      <c r="L209" s="5">
        <v>2154</v>
      </c>
      <c r="M209" s="6">
        <f t="shared" si="18"/>
        <v>0.17827298050139276</v>
      </c>
      <c r="Q209" s="5" t="s">
        <v>1196</v>
      </c>
    </row>
    <row r="210" spans="1:17" x14ac:dyDescent="0.15">
      <c r="A210" s="1">
        <v>1618</v>
      </c>
      <c r="B210" s="2" t="s">
        <v>339</v>
      </c>
      <c r="C210" s="4"/>
      <c r="D210" s="3" t="s">
        <v>969</v>
      </c>
      <c r="E210" s="5" t="s">
        <v>21</v>
      </c>
      <c r="F210" s="5" t="s">
        <v>970</v>
      </c>
      <c r="G210" s="5" t="s">
        <v>95</v>
      </c>
      <c r="H210" s="5" t="s">
        <v>1151</v>
      </c>
      <c r="I210" s="5" t="s">
        <v>1153</v>
      </c>
      <c r="J210" s="5" t="s">
        <v>971</v>
      </c>
      <c r="K210" s="5">
        <v>3</v>
      </c>
      <c r="L210" s="5">
        <v>414</v>
      </c>
      <c r="M210" s="6">
        <f t="shared" si="18"/>
        <v>7.246376811594203E-3</v>
      </c>
      <c r="N210" s="10">
        <v>4.681</v>
      </c>
      <c r="O210" s="10">
        <v>3.6560000000000001</v>
      </c>
      <c r="P210" s="32">
        <f t="shared" ref="P210:P218" si="19">O210/N210</f>
        <v>0.78102969450972015</v>
      </c>
      <c r="Q210" s="5"/>
    </row>
    <row r="211" spans="1:17" x14ac:dyDescent="0.15">
      <c r="A211" s="1">
        <v>1460</v>
      </c>
      <c r="B211" s="2" t="s">
        <v>355</v>
      </c>
      <c r="C211" s="4"/>
      <c r="D211" s="3" t="s">
        <v>356</v>
      </c>
      <c r="E211" s="5" t="s">
        <v>21</v>
      </c>
      <c r="F211" s="5" t="s">
        <v>357</v>
      </c>
      <c r="G211" s="5" t="s">
        <v>95</v>
      </c>
      <c r="H211" s="5" t="s">
        <v>1151</v>
      </c>
      <c r="I211" s="5" t="s">
        <v>1151</v>
      </c>
      <c r="J211" s="5" t="s">
        <v>358</v>
      </c>
      <c r="K211" s="5">
        <v>102</v>
      </c>
      <c r="L211" s="5">
        <v>462</v>
      </c>
      <c r="M211" s="6">
        <f t="shared" si="18"/>
        <v>0.22077922077922077</v>
      </c>
      <c r="N211" s="10">
        <v>6.774</v>
      </c>
      <c r="O211" s="10">
        <v>0.7258</v>
      </c>
      <c r="P211" s="32">
        <f t="shared" si="19"/>
        <v>0.10714496604664896</v>
      </c>
      <c r="Q211" s="5" t="s">
        <v>25</v>
      </c>
    </row>
    <row r="212" spans="1:17" x14ac:dyDescent="0.15">
      <c r="A212" s="1">
        <v>1457</v>
      </c>
      <c r="B212" s="2" t="s">
        <v>192</v>
      </c>
      <c r="C212" s="4"/>
      <c r="D212" s="3" t="s">
        <v>193</v>
      </c>
      <c r="E212" s="5" t="s">
        <v>21</v>
      </c>
      <c r="F212" s="5" t="s">
        <v>194</v>
      </c>
      <c r="G212" s="5" t="s">
        <v>95</v>
      </c>
      <c r="H212" s="5" t="s">
        <v>1151</v>
      </c>
      <c r="I212" s="5" t="s">
        <v>1151</v>
      </c>
      <c r="J212" s="5" t="s">
        <v>195</v>
      </c>
      <c r="K212" s="5">
        <v>28</v>
      </c>
      <c r="L212" s="5">
        <v>1057</v>
      </c>
      <c r="M212" s="6">
        <f t="shared" si="18"/>
        <v>2.6490066225165563E-2</v>
      </c>
      <c r="N212" s="10">
        <v>6.3330000000000002</v>
      </c>
      <c r="O212" s="10">
        <v>0.4365</v>
      </c>
      <c r="P212" s="32">
        <f t="shared" si="19"/>
        <v>6.8924680246328751E-2</v>
      </c>
      <c r="Q212" s="5" t="s">
        <v>25</v>
      </c>
    </row>
    <row r="213" spans="1:17" x14ac:dyDescent="0.15">
      <c r="A213" s="1">
        <v>1461</v>
      </c>
      <c r="B213" s="2" t="s">
        <v>1032</v>
      </c>
      <c r="C213" s="4"/>
      <c r="D213" s="3" t="s">
        <v>1033</v>
      </c>
      <c r="E213" s="5" t="s">
        <v>21</v>
      </c>
      <c r="F213" s="5" t="s">
        <v>1034</v>
      </c>
      <c r="G213" s="5" t="s">
        <v>95</v>
      </c>
      <c r="H213" s="5" t="s">
        <v>1151</v>
      </c>
      <c r="I213" s="5" t="s">
        <v>1151</v>
      </c>
      <c r="J213" s="5" t="s">
        <v>1185</v>
      </c>
      <c r="K213" s="5">
        <v>93</v>
      </c>
      <c r="L213" s="5">
        <v>870</v>
      </c>
      <c r="M213" s="6">
        <f t="shared" si="18"/>
        <v>0.10689655172413794</v>
      </c>
      <c r="N213" s="25">
        <v>3.1890000000000001</v>
      </c>
      <c r="O213" s="25">
        <v>0.14549999999999999</v>
      </c>
      <c r="P213" s="32">
        <f t="shared" si="19"/>
        <v>4.5625587958607709E-2</v>
      </c>
      <c r="Q213" s="5" t="s">
        <v>25</v>
      </c>
    </row>
    <row r="214" spans="1:17" x14ac:dyDescent="0.15">
      <c r="A214" s="1">
        <v>322</v>
      </c>
      <c r="B214" s="2"/>
      <c r="C214" s="4" t="s">
        <v>740</v>
      </c>
      <c r="D214" s="3" t="s">
        <v>739</v>
      </c>
      <c r="E214" s="5" t="s">
        <v>21</v>
      </c>
      <c r="F214" s="5" t="s">
        <v>741</v>
      </c>
      <c r="G214" s="5" t="s">
        <v>95</v>
      </c>
      <c r="H214" s="5" t="s">
        <v>1151</v>
      </c>
      <c r="I214" s="5" t="s">
        <v>1151</v>
      </c>
      <c r="J214" s="5" t="s">
        <v>742</v>
      </c>
      <c r="K214" s="5">
        <v>32</v>
      </c>
      <c r="L214" s="5">
        <v>921</v>
      </c>
      <c r="M214" s="6">
        <f t="shared" si="18"/>
        <v>3.4744842562432141E-2</v>
      </c>
      <c r="N214" s="10">
        <v>5.7619999999999996</v>
      </c>
      <c r="O214" s="10">
        <v>4.0250000000000004</v>
      </c>
      <c r="P214" s="32">
        <f t="shared" si="19"/>
        <v>0.6985421728566471</v>
      </c>
      <c r="Q214" s="5"/>
    </row>
    <row r="215" spans="1:17" x14ac:dyDescent="0.15">
      <c r="A215" s="11">
        <v>246</v>
      </c>
      <c r="B215" s="2" t="s">
        <v>966</v>
      </c>
      <c r="C215" s="14"/>
      <c r="D215" s="7" t="s">
        <v>967</v>
      </c>
      <c r="E215" s="12" t="s">
        <v>16</v>
      </c>
      <c r="F215" s="18" t="s">
        <v>1136</v>
      </c>
      <c r="G215" s="12" t="s">
        <v>95</v>
      </c>
      <c r="H215" s="12" t="s">
        <v>1152</v>
      </c>
      <c r="I215" s="12" t="s">
        <v>1151</v>
      </c>
      <c r="J215" s="5" t="s">
        <v>968</v>
      </c>
      <c r="K215" s="5">
        <v>114</v>
      </c>
      <c r="L215" s="5">
        <v>1161</v>
      </c>
      <c r="M215" s="6">
        <f t="shared" si="18"/>
        <v>9.8191214470284241E-2</v>
      </c>
      <c r="N215" s="10">
        <v>4.9530000000000003</v>
      </c>
      <c r="O215" s="10">
        <v>0.5645</v>
      </c>
      <c r="P215" s="32">
        <f t="shared" si="19"/>
        <v>0.11397133050676357</v>
      </c>
      <c r="Q215" s="12" t="s">
        <v>25</v>
      </c>
    </row>
    <row r="216" spans="1:17" x14ac:dyDescent="0.15">
      <c r="A216" s="1">
        <v>1588</v>
      </c>
      <c r="B216" s="2"/>
      <c r="C216" s="4" t="s">
        <v>744</v>
      </c>
      <c r="D216" s="3" t="s">
        <v>743</v>
      </c>
      <c r="E216" s="5" t="s">
        <v>21</v>
      </c>
      <c r="F216" s="6" t="s">
        <v>745</v>
      </c>
      <c r="G216" s="6" t="s">
        <v>95</v>
      </c>
      <c r="H216" s="9" t="s">
        <v>1153</v>
      </c>
      <c r="I216" s="9" t="s">
        <v>1191</v>
      </c>
      <c r="J216" s="5" t="s">
        <v>746</v>
      </c>
      <c r="K216" s="5">
        <v>33</v>
      </c>
      <c r="L216" s="5">
        <v>1335</v>
      </c>
      <c r="M216" s="6">
        <f t="shared" si="18"/>
        <v>2.4719101123595506E-2</v>
      </c>
      <c r="N216" s="10">
        <v>6.7910000000000004</v>
      </c>
      <c r="O216" s="10">
        <v>1.37</v>
      </c>
      <c r="P216" s="32">
        <f t="shared" si="19"/>
        <v>0.20173759387424534</v>
      </c>
      <c r="Q216" s="5" t="s">
        <v>25</v>
      </c>
    </row>
    <row r="217" spans="1:17" x14ac:dyDescent="0.15">
      <c r="A217" s="1">
        <v>1187</v>
      </c>
      <c r="B217" s="2" t="s">
        <v>978</v>
      </c>
      <c r="C217" s="4"/>
      <c r="D217" s="3" t="s">
        <v>979</v>
      </c>
      <c r="E217" s="5" t="s">
        <v>21</v>
      </c>
      <c r="F217" s="5" t="s">
        <v>980</v>
      </c>
      <c r="G217" s="5" t="s">
        <v>95</v>
      </c>
      <c r="H217" s="5" t="s">
        <v>1151</v>
      </c>
      <c r="I217" s="5" t="s">
        <v>1151</v>
      </c>
      <c r="J217" s="5" t="s">
        <v>981</v>
      </c>
      <c r="K217" s="5">
        <v>226</v>
      </c>
      <c r="L217" s="5">
        <v>1815</v>
      </c>
      <c r="M217" s="6">
        <f t="shared" si="18"/>
        <v>0.12451790633608815</v>
      </c>
      <c r="N217" s="25">
        <v>3.9750000000000001</v>
      </c>
      <c r="O217" s="25">
        <v>2.3650000000000002</v>
      </c>
      <c r="P217" s="32">
        <f t="shared" si="19"/>
        <v>0.59496855345911959</v>
      </c>
      <c r="Q217" s="5"/>
    </row>
    <row r="218" spans="1:17" x14ac:dyDescent="0.15">
      <c r="A218" s="1">
        <v>455</v>
      </c>
      <c r="B218" s="2" t="s">
        <v>700</v>
      </c>
      <c r="C218" s="4"/>
      <c r="D218" s="3" t="s">
        <v>701</v>
      </c>
      <c r="E218" s="5" t="s">
        <v>16</v>
      </c>
      <c r="F218" s="5" t="s">
        <v>702</v>
      </c>
      <c r="G218" s="5" t="s">
        <v>95</v>
      </c>
      <c r="H218" s="5" t="s">
        <v>1151</v>
      </c>
      <c r="I218" s="5" t="s">
        <v>1151</v>
      </c>
      <c r="J218" s="29" t="s">
        <v>703</v>
      </c>
      <c r="K218" s="5">
        <v>44</v>
      </c>
      <c r="L218" s="5">
        <v>2250</v>
      </c>
      <c r="M218" s="6">
        <f t="shared" si="18"/>
        <v>1.9555555555555555E-2</v>
      </c>
      <c r="N218" s="10">
        <v>2.7570000000000001</v>
      </c>
      <c r="O218" s="10">
        <v>0.37780000000000002</v>
      </c>
      <c r="P218" s="32">
        <f t="shared" si="19"/>
        <v>0.13703300689154879</v>
      </c>
      <c r="Q218" s="5" t="s">
        <v>25</v>
      </c>
    </row>
    <row r="219" spans="1:17" x14ac:dyDescent="0.15">
      <c r="A219" s="1">
        <v>456</v>
      </c>
      <c r="B219" s="2" t="s">
        <v>92</v>
      </c>
      <c r="C219" s="4"/>
      <c r="D219" s="3" t="s">
        <v>93</v>
      </c>
      <c r="E219" s="5" t="s">
        <v>16</v>
      </c>
      <c r="F219" s="5" t="s">
        <v>94</v>
      </c>
      <c r="G219" s="5" t="s">
        <v>95</v>
      </c>
      <c r="H219" s="5" t="s">
        <v>1151</v>
      </c>
      <c r="I219" s="5" t="s">
        <v>1191</v>
      </c>
      <c r="J219" s="5" t="s">
        <v>96</v>
      </c>
      <c r="K219" s="5">
        <v>154</v>
      </c>
      <c r="L219" s="5">
        <v>1020</v>
      </c>
      <c r="M219" s="6">
        <f t="shared" si="18"/>
        <v>0.15098039215686274</v>
      </c>
      <c r="N219" s="6"/>
      <c r="O219" s="6"/>
      <c r="P219" s="33"/>
      <c r="Q219" s="5" t="s">
        <v>1196</v>
      </c>
    </row>
    <row r="220" spans="1:17" x14ac:dyDescent="0.15">
      <c r="A220" s="11">
        <v>1718</v>
      </c>
      <c r="B220" s="2" t="s">
        <v>961</v>
      </c>
      <c r="C220" s="14"/>
      <c r="D220" s="7" t="s">
        <v>962</v>
      </c>
      <c r="E220" s="12" t="s">
        <v>21</v>
      </c>
      <c r="F220" s="18" t="s">
        <v>1138</v>
      </c>
      <c r="G220" s="12" t="s">
        <v>95</v>
      </c>
      <c r="H220" s="12" t="s">
        <v>1152</v>
      </c>
      <c r="I220" s="12" t="s">
        <v>1154</v>
      </c>
      <c r="J220" s="12" t="s">
        <v>963</v>
      </c>
      <c r="K220" s="5">
        <v>120</v>
      </c>
      <c r="L220" s="5">
        <v>795</v>
      </c>
      <c r="M220" s="6">
        <f t="shared" si="18"/>
        <v>0.15094339622641509</v>
      </c>
      <c r="N220" s="10">
        <v>4.5010000000000003</v>
      </c>
      <c r="O220" s="10">
        <v>0.33779999999999999</v>
      </c>
      <c r="P220" s="32">
        <f>O220/N220</f>
        <v>7.5049988891357472E-2</v>
      </c>
      <c r="Q220" s="12" t="s">
        <v>25</v>
      </c>
    </row>
    <row r="221" spans="1:17" x14ac:dyDescent="0.15">
      <c r="A221" s="11">
        <v>1635</v>
      </c>
      <c r="B221" s="2" t="s">
        <v>1066</v>
      </c>
      <c r="C221" s="12"/>
      <c r="D221" s="12" t="s">
        <v>1095</v>
      </c>
      <c r="E221" s="12" t="s">
        <v>21</v>
      </c>
      <c r="F221" s="5" t="s">
        <v>1119</v>
      </c>
      <c r="G221" s="12" t="s">
        <v>95</v>
      </c>
      <c r="H221" s="12" t="s">
        <v>1152</v>
      </c>
      <c r="I221" s="12" t="s">
        <v>1151</v>
      </c>
      <c r="J221" s="12" t="s">
        <v>1078</v>
      </c>
      <c r="K221" s="5">
        <v>74</v>
      </c>
      <c r="L221" s="5">
        <v>1380</v>
      </c>
      <c r="M221" s="6">
        <f t="shared" si="18"/>
        <v>5.3623188405797099E-2</v>
      </c>
      <c r="Q221" s="5" t="s">
        <v>1196</v>
      </c>
    </row>
    <row r="222" spans="1:17" x14ac:dyDescent="0.15">
      <c r="A222" s="11">
        <v>972</v>
      </c>
      <c r="B222" s="2" t="s">
        <v>1064</v>
      </c>
      <c r="C222" s="12"/>
      <c r="D222" s="12" t="s">
        <v>1093</v>
      </c>
      <c r="E222" s="12" t="s">
        <v>16</v>
      </c>
      <c r="F222" s="5" t="s">
        <v>1117</v>
      </c>
      <c r="G222" s="12" t="s">
        <v>95</v>
      </c>
      <c r="H222" s="12" t="s">
        <v>1152</v>
      </c>
      <c r="I222" s="12" t="s">
        <v>1151</v>
      </c>
      <c r="J222" s="12" t="s">
        <v>1076</v>
      </c>
      <c r="K222" s="5">
        <v>193</v>
      </c>
      <c r="L222" s="5">
        <v>921</v>
      </c>
      <c r="M222" s="6">
        <f t="shared" si="18"/>
        <v>0.20955483170466885</v>
      </c>
      <c r="N222" s="25">
        <v>5.0960000000000001</v>
      </c>
      <c r="O222" s="25">
        <v>0.35830000000000001</v>
      </c>
      <c r="P222" s="32">
        <f>O222/N222</f>
        <v>7.0310047095761385E-2</v>
      </c>
      <c r="Q222" s="5" t="s">
        <v>25</v>
      </c>
    </row>
    <row r="223" spans="1:17" x14ac:dyDescent="0.15">
      <c r="A223" s="11">
        <v>1731</v>
      </c>
      <c r="B223" s="2" t="s">
        <v>1067</v>
      </c>
      <c r="C223" s="12"/>
      <c r="D223" s="12" t="s">
        <v>1108</v>
      </c>
      <c r="E223" s="12" t="s">
        <v>21</v>
      </c>
      <c r="F223" s="5" t="s">
        <v>1120</v>
      </c>
      <c r="G223" s="12" t="s">
        <v>95</v>
      </c>
      <c r="H223" s="12" t="s">
        <v>1152</v>
      </c>
      <c r="I223" s="12" t="s">
        <v>1151</v>
      </c>
      <c r="J223" s="12" t="s">
        <v>1079</v>
      </c>
      <c r="K223" s="5">
        <v>49</v>
      </c>
      <c r="L223" s="5">
        <v>1332</v>
      </c>
      <c r="M223" s="6">
        <f t="shared" si="18"/>
        <v>3.6786786786786783E-2</v>
      </c>
      <c r="N223" s="25">
        <v>3.1890000000000001</v>
      </c>
      <c r="O223" s="25">
        <v>0.1293</v>
      </c>
      <c r="P223" s="32">
        <f>O223/N223</f>
        <v>4.0545625587958607E-2</v>
      </c>
      <c r="Q223" s="5" t="s">
        <v>25</v>
      </c>
    </row>
    <row r="224" spans="1:17" x14ac:dyDescent="0.15">
      <c r="A224" s="1">
        <v>548</v>
      </c>
      <c r="B224" s="2" t="s">
        <v>886</v>
      </c>
      <c r="C224" s="4"/>
      <c r="D224" s="3" t="s">
        <v>887</v>
      </c>
      <c r="E224" s="5" t="s">
        <v>16</v>
      </c>
      <c r="F224" s="5" t="s">
        <v>888</v>
      </c>
      <c r="G224" s="5" t="s">
        <v>95</v>
      </c>
      <c r="H224" s="5" t="s">
        <v>1151</v>
      </c>
      <c r="I224" s="5" t="s">
        <v>1151</v>
      </c>
      <c r="J224" s="5" t="s">
        <v>889</v>
      </c>
      <c r="K224" s="5">
        <v>138</v>
      </c>
      <c r="L224" s="5">
        <v>1356</v>
      </c>
      <c r="M224" s="6">
        <f t="shared" si="18"/>
        <v>0.10176991150442478</v>
      </c>
      <c r="N224" s="6"/>
      <c r="O224" s="6"/>
      <c r="P224" s="33"/>
      <c r="Q224" s="5" t="s">
        <v>1196</v>
      </c>
    </row>
    <row r="225" spans="1:17" ht="28" x14ac:dyDescent="0.15">
      <c r="A225" s="1">
        <v>603</v>
      </c>
      <c r="B225" s="2" t="s">
        <v>369</v>
      </c>
      <c r="C225" s="4"/>
      <c r="D225" s="3" t="s">
        <v>370</v>
      </c>
      <c r="E225" s="5" t="s">
        <v>16</v>
      </c>
      <c r="F225" s="5" t="s">
        <v>371</v>
      </c>
      <c r="G225" s="5" t="s">
        <v>95</v>
      </c>
      <c r="H225" s="5" t="s">
        <v>1151</v>
      </c>
      <c r="I225" s="5" t="s">
        <v>1151</v>
      </c>
      <c r="J225" s="5" t="s">
        <v>372</v>
      </c>
      <c r="K225" s="5">
        <v>25</v>
      </c>
      <c r="L225" s="5">
        <v>1359</v>
      </c>
      <c r="M225" s="6">
        <f t="shared" si="18"/>
        <v>1.839587932303164E-2</v>
      </c>
      <c r="N225" s="10">
        <v>6.4320000000000004</v>
      </c>
      <c r="O225" s="10">
        <v>0.1663</v>
      </c>
      <c r="P225" s="32">
        <f>O225/N225</f>
        <v>2.5855099502487561E-2</v>
      </c>
      <c r="Q225" s="5" t="s">
        <v>25</v>
      </c>
    </row>
    <row r="226" spans="1:17" ht="28" x14ac:dyDescent="0.15">
      <c r="A226" s="1">
        <v>1677</v>
      </c>
      <c r="B226" s="2" t="s">
        <v>928</v>
      </c>
      <c r="C226" s="4"/>
      <c r="D226" s="3" t="s">
        <v>929</v>
      </c>
      <c r="E226" s="5" t="s">
        <v>16</v>
      </c>
      <c r="F226" s="6" t="s">
        <v>930</v>
      </c>
      <c r="G226" s="6" t="s">
        <v>95</v>
      </c>
      <c r="H226" s="9" t="s">
        <v>1153</v>
      </c>
      <c r="I226" s="9" t="s">
        <v>1153</v>
      </c>
      <c r="J226" s="5" t="s">
        <v>931</v>
      </c>
      <c r="K226" s="5">
        <v>416</v>
      </c>
      <c r="L226" s="5">
        <v>1452</v>
      </c>
      <c r="M226" s="6">
        <f t="shared" si="18"/>
        <v>0.28650137741046833</v>
      </c>
      <c r="N226" s="10">
        <v>7.0620000000000003</v>
      </c>
      <c r="O226" s="10">
        <v>0.51280000000000003</v>
      </c>
      <c r="P226" s="32">
        <f>O226/N226</f>
        <v>7.261399037099972E-2</v>
      </c>
      <c r="Q226" s="5" t="s">
        <v>25</v>
      </c>
    </row>
    <row r="227" spans="1:17" x14ac:dyDescent="0.15">
      <c r="A227" s="1">
        <v>1429</v>
      </c>
      <c r="B227" s="2" t="s">
        <v>717</v>
      </c>
      <c r="C227" s="4"/>
      <c r="D227" s="3" t="s">
        <v>718</v>
      </c>
      <c r="E227" s="5" t="s">
        <v>16</v>
      </c>
      <c r="F227" s="5" t="s">
        <v>719</v>
      </c>
      <c r="G227" s="5" t="s">
        <v>95</v>
      </c>
      <c r="H227" s="5" t="s">
        <v>1151</v>
      </c>
      <c r="I227" s="5" t="s">
        <v>1151</v>
      </c>
      <c r="J227" s="12" t="s">
        <v>1163</v>
      </c>
      <c r="K227" s="5">
        <v>658</v>
      </c>
      <c r="L227" s="5">
        <v>1344</v>
      </c>
      <c r="M227" s="6">
        <f t="shared" si="18"/>
        <v>0.48958333333333331</v>
      </c>
      <c r="N227" s="10">
        <v>4.8140000000000001</v>
      </c>
      <c r="O227" s="10">
        <v>6.3750000000000001E-2</v>
      </c>
      <c r="P227" s="32">
        <f>O227/N227</f>
        <v>1.324262567511425E-2</v>
      </c>
      <c r="Q227" s="5" t="s">
        <v>25</v>
      </c>
    </row>
    <row r="228" spans="1:17" ht="28" x14ac:dyDescent="0.15">
      <c r="A228" s="11">
        <v>549</v>
      </c>
      <c r="B228" s="2" t="s">
        <v>235</v>
      </c>
      <c r="C228" s="14"/>
      <c r="D228" s="7" t="s">
        <v>236</v>
      </c>
      <c r="E228" s="12" t="s">
        <v>16</v>
      </c>
      <c r="F228" s="18" t="s">
        <v>1143</v>
      </c>
      <c r="G228" s="18" t="s">
        <v>95</v>
      </c>
      <c r="H228" s="12" t="s">
        <v>1152</v>
      </c>
      <c r="I228" s="12" t="s">
        <v>1151</v>
      </c>
      <c r="J228" s="12" t="s">
        <v>237</v>
      </c>
      <c r="K228" s="5">
        <v>324</v>
      </c>
      <c r="L228" s="5">
        <v>1086</v>
      </c>
      <c r="M228" s="6">
        <f t="shared" si="18"/>
        <v>0.2983425414364641</v>
      </c>
      <c r="N228" s="25">
        <v>2.573</v>
      </c>
      <c r="O228" s="25">
        <v>6.8070000000000006E-2</v>
      </c>
      <c r="P228" s="32">
        <f>O228/N228</f>
        <v>2.6455499417022934E-2</v>
      </c>
      <c r="Q228" s="5" t="s">
        <v>25</v>
      </c>
    </row>
    <row r="229" spans="1:17" x14ac:dyDescent="0.15">
      <c r="A229" s="1">
        <v>830</v>
      </c>
      <c r="B229" s="2" t="s">
        <v>910</v>
      </c>
      <c r="C229" s="4"/>
      <c r="D229" s="3"/>
      <c r="E229" s="5" t="s">
        <v>16</v>
      </c>
      <c r="F229" s="5" t="s">
        <v>911</v>
      </c>
      <c r="G229" s="5" t="s">
        <v>95</v>
      </c>
      <c r="H229" s="5" t="s">
        <v>1151</v>
      </c>
      <c r="I229" s="5" t="s">
        <v>1151</v>
      </c>
      <c r="J229" s="5" t="s">
        <v>912</v>
      </c>
      <c r="K229" s="5">
        <v>119</v>
      </c>
      <c r="L229" s="5">
        <v>1752</v>
      </c>
      <c r="M229" s="6">
        <f t="shared" si="18"/>
        <v>6.7922374429223747E-2</v>
      </c>
      <c r="N229" s="10">
        <v>5.98</v>
      </c>
      <c r="O229" s="10">
        <v>0.82899999999999996</v>
      </c>
      <c r="P229" s="32">
        <f>O229/N229</f>
        <v>0.13862876254180601</v>
      </c>
      <c r="Q229" s="5" t="s">
        <v>25</v>
      </c>
    </row>
    <row r="230" spans="1:17" x14ac:dyDescent="0.15">
      <c r="A230" s="1">
        <v>248</v>
      </c>
      <c r="B230" s="2"/>
      <c r="C230" s="4" t="s">
        <v>381</v>
      </c>
      <c r="D230" s="3" t="s">
        <v>380</v>
      </c>
      <c r="E230" s="5" t="s">
        <v>16</v>
      </c>
      <c r="F230" s="6" t="s">
        <v>382</v>
      </c>
      <c r="G230" s="6" t="s">
        <v>63</v>
      </c>
      <c r="H230" s="9" t="s">
        <v>1153</v>
      </c>
      <c r="I230" s="9" t="s">
        <v>1154</v>
      </c>
      <c r="J230" s="5" t="s">
        <v>383</v>
      </c>
      <c r="K230" s="5">
        <v>199</v>
      </c>
      <c r="L230" s="5">
        <v>1263</v>
      </c>
      <c r="M230" s="6">
        <f t="shared" si="18"/>
        <v>0.15756136183689629</v>
      </c>
      <c r="N230" s="6"/>
      <c r="O230" s="6"/>
      <c r="P230" s="33"/>
      <c r="Q230" s="5" t="s">
        <v>1196</v>
      </c>
    </row>
    <row r="231" spans="1:17" x14ac:dyDescent="0.15">
      <c r="A231" s="1">
        <v>247</v>
      </c>
      <c r="B231" s="2"/>
      <c r="C231" s="4" t="s">
        <v>274</v>
      </c>
      <c r="D231" s="3" t="s">
        <v>273</v>
      </c>
      <c r="E231" s="5" t="s">
        <v>16</v>
      </c>
      <c r="F231" s="6" t="s">
        <v>275</v>
      </c>
      <c r="G231" s="6" t="s">
        <v>63</v>
      </c>
      <c r="H231" s="9" t="s">
        <v>1153</v>
      </c>
      <c r="I231" s="9" t="s">
        <v>1154</v>
      </c>
      <c r="J231" s="5" t="s">
        <v>276</v>
      </c>
      <c r="K231" s="5">
        <v>97</v>
      </c>
      <c r="L231" s="5">
        <v>771</v>
      </c>
      <c r="M231" s="6">
        <f t="shared" si="18"/>
        <v>0.12581063553826199</v>
      </c>
      <c r="N231" s="10">
        <v>7.8129999999999997</v>
      </c>
      <c r="O231" s="10">
        <v>4.7309999999999999</v>
      </c>
      <c r="P231" s="32">
        <f t="shared" ref="P231:P241" si="20">O231/N231</f>
        <v>0.60552924612824777</v>
      </c>
      <c r="Q231" s="5"/>
    </row>
    <row r="232" spans="1:17" x14ac:dyDescent="0.15">
      <c r="A232" s="1">
        <v>15</v>
      </c>
      <c r="B232" s="2" t="s">
        <v>218</v>
      </c>
      <c r="C232" s="8"/>
      <c r="D232" s="7" t="s">
        <v>219</v>
      </c>
      <c r="E232" s="5" t="s">
        <v>16</v>
      </c>
      <c r="F232" s="5" t="s">
        <v>220</v>
      </c>
      <c r="G232" s="5" t="s">
        <v>63</v>
      </c>
      <c r="H232" s="5" t="s">
        <v>1151</v>
      </c>
      <c r="I232" s="5" t="s">
        <v>1153</v>
      </c>
      <c r="J232" s="5" t="s">
        <v>221</v>
      </c>
      <c r="K232" s="5">
        <v>183</v>
      </c>
      <c r="L232" s="5">
        <v>1971</v>
      </c>
      <c r="M232" s="6">
        <f t="shared" si="18"/>
        <v>9.2846270928462704E-2</v>
      </c>
      <c r="N232" s="10">
        <v>3.21</v>
      </c>
      <c r="O232" s="10">
        <v>0.1855</v>
      </c>
      <c r="P232" s="32">
        <f t="shared" si="20"/>
        <v>5.7788161993769467E-2</v>
      </c>
      <c r="Q232" s="5" t="s">
        <v>25</v>
      </c>
    </row>
    <row r="233" spans="1:17" x14ac:dyDescent="0.15">
      <c r="A233" s="1">
        <v>82</v>
      </c>
      <c r="B233" s="2" t="s">
        <v>668</v>
      </c>
      <c r="C233" s="4"/>
      <c r="D233" s="3" t="s">
        <v>669</v>
      </c>
      <c r="E233" s="5" t="s">
        <v>16</v>
      </c>
      <c r="F233" s="6" t="s">
        <v>670</v>
      </c>
      <c r="G233" s="6" t="s">
        <v>63</v>
      </c>
      <c r="H233" s="9" t="s">
        <v>1153</v>
      </c>
      <c r="I233" s="9" t="s">
        <v>1191</v>
      </c>
      <c r="J233" s="5" t="s">
        <v>671</v>
      </c>
      <c r="K233" s="5">
        <v>87</v>
      </c>
      <c r="L233" s="5">
        <v>1839</v>
      </c>
      <c r="M233" s="6">
        <f t="shared" si="18"/>
        <v>4.730831973898858E-2</v>
      </c>
      <c r="N233" s="10">
        <v>5.3860000000000001</v>
      </c>
      <c r="O233" s="10">
        <v>1.0760000000000001</v>
      </c>
      <c r="P233" s="32">
        <f t="shared" si="20"/>
        <v>0.19977720014853323</v>
      </c>
      <c r="Q233" s="5" t="s">
        <v>25</v>
      </c>
    </row>
    <row r="234" spans="1:17" x14ac:dyDescent="0.15">
      <c r="A234" s="1">
        <v>1954</v>
      </c>
      <c r="B234" s="2" t="s">
        <v>359</v>
      </c>
      <c r="C234" s="4"/>
      <c r="D234" s="3" t="s">
        <v>360</v>
      </c>
      <c r="E234" s="5" t="s">
        <v>21</v>
      </c>
      <c r="F234" s="5" t="s">
        <v>361</v>
      </c>
      <c r="G234" s="5" t="s">
        <v>63</v>
      </c>
      <c r="H234" s="5" t="s">
        <v>1151</v>
      </c>
      <c r="I234" s="5" t="s">
        <v>1153</v>
      </c>
      <c r="J234" s="12" t="s">
        <v>1181</v>
      </c>
      <c r="K234" s="5">
        <v>250</v>
      </c>
      <c r="L234" s="5">
        <v>1629</v>
      </c>
      <c r="M234" s="6">
        <f t="shared" si="18"/>
        <v>0.1534683855125844</v>
      </c>
      <c r="N234" s="25">
        <v>4.1769999999999996</v>
      </c>
      <c r="O234" s="25">
        <v>0.81930000000000003</v>
      </c>
      <c r="P234" s="32">
        <f t="shared" si="20"/>
        <v>0.19614555901364619</v>
      </c>
      <c r="Q234" s="5" t="s">
        <v>25</v>
      </c>
    </row>
    <row r="235" spans="1:17" x14ac:dyDescent="0.15">
      <c r="A235" s="1">
        <v>83</v>
      </c>
      <c r="B235" s="2" t="s">
        <v>850</v>
      </c>
      <c r="C235" s="4"/>
      <c r="D235" s="3" t="s">
        <v>851</v>
      </c>
      <c r="E235" s="5" t="s">
        <v>16</v>
      </c>
      <c r="F235" s="6" t="s">
        <v>852</v>
      </c>
      <c r="G235" s="6" t="s">
        <v>63</v>
      </c>
      <c r="H235" s="9" t="s">
        <v>1153</v>
      </c>
      <c r="I235" s="9" t="s">
        <v>1191</v>
      </c>
      <c r="J235" s="5" t="s">
        <v>853</v>
      </c>
      <c r="K235" s="5">
        <v>327</v>
      </c>
      <c r="L235" s="5">
        <v>1134</v>
      </c>
      <c r="M235" s="6">
        <f t="shared" ref="M235:M266" si="21">(K235/L235)</f>
        <v>0.28835978835978837</v>
      </c>
      <c r="N235" s="10">
        <v>7.5049999999999999</v>
      </c>
      <c r="O235" s="10">
        <v>5.8609999999999998</v>
      </c>
      <c r="P235" s="32">
        <f t="shared" si="20"/>
        <v>0.78094603597601597</v>
      </c>
      <c r="Q235" s="5"/>
    </row>
    <row r="236" spans="1:17" x14ac:dyDescent="0.15">
      <c r="A236" s="1">
        <v>81</v>
      </c>
      <c r="B236" s="2" t="s">
        <v>523</v>
      </c>
      <c r="C236" s="4"/>
      <c r="D236" s="3" t="s">
        <v>524</v>
      </c>
      <c r="E236" s="5" t="s">
        <v>16</v>
      </c>
      <c r="F236" s="5" t="s">
        <v>525</v>
      </c>
      <c r="G236" s="5" t="s">
        <v>63</v>
      </c>
      <c r="H236" s="5" t="s">
        <v>1151</v>
      </c>
      <c r="I236" s="5" t="s">
        <v>1151</v>
      </c>
      <c r="J236" s="5" t="s">
        <v>526</v>
      </c>
      <c r="K236" s="5">
        <v>258</v>
      </c>
      <c r="L236" s="5">
        <v>540</v>
      </c>
      <c r="M236" s="6">
        <f t="shared" si="21"/>
        <v>0.4777777777777778</v>
      </c>
      <c r="N236" s="10">
        <v>6.4969999999999999</v>
      </c>
      <c r="O236" s="10">
        <v>2.528</v>
      </c>
      <c r="P236" s="32">
        <f t="shared" si="20"/>
        <v>0.38910266276743111</v>
      </c>
      <c r="Q236" s="5" t="s">
        <v>25</v>
      </c>
    </row>
    <row r="237" spans="1:17" x14ac:dyDescent="0.15">
      <c r="A237" s="1">
        <v>385</v>
      </c>
      <c r="B237" s="2"/>
      <c r="C237" s="4"/>
      <c r="D237" s="3" t="s">
        <v>522</v>
      </c>
      <c r="E237" s="5" t="s">
        <v>16</v>
      </c>
      <c r="F237" s="6" t="s">
        <v>17</v>
      </c>
      <c r="G237" s="6" t="s">
        <v>63</v>
      </c>
      <c r="H237" s="9" t="s">
        <v>1153</v>
      </c>
      <c r="I237" s="9" t="s">
        <v>1191</v>
      </c>
      <c r="J237" s="12" t="s">
        <v>1176</v>
      </c>
      <c r="K237" s="5">
        <v>22</v>
      </c>
      <c r="L237" s="5">
        <v>687</v>
      </c>
      <c r="M237" s="6">
        <f t="shared" si="21"/>
        <v>3.2023289665211063E-2</v>
      </c>
      <c r="N237" s="25">
        <v>1.3859999999999999</v>
      </c>
      <c r="O237" s="25">
        <v>0.17599999999999999</v>
      </c>
      <c r="P237" s="32">
        <f t="shared" si="20"/>
        <v>0.12698412698412698</v>
      </c>
      <c r="Q237" s="5" t="s">
        <v>25</v>
      </c>
    </row>
    <row r="238" spans="1:17" x14ac:dyDescent="0.15">
      <c r="A238" s="11">
        <v>1955</v>
      </c>
      <c r="B238" s="2" t="s">
        <v>1075</v>
      </c>
      <c r="C238" s="12"/>
      <c r="D238" s="12" t="s">
        <v>1149</v>
      </c>
      <c r="E238" s="12" t="s">
        <v>21</v>
      </c>
      <c r="F238" s="5" t="s">
        <v>1132</v>
      </c>
      <c r="G238" s="12" t="s">
        <v>63</v>
      </c>
      <c r="H238" s="12" t="s">
        <v>1152</v>
      </c>
      <c r="I238" s="12" t="s">
        <v>1153</v>
      </c>
      <c r="J238" s="12" t="s">
        <v>1091</v>
      </c>
      <c r="K238" s="5">
        <v>10</v>
      </c>
      <c r="L238" s="5">
        <v>288</v>
      </c>
      <c r="M238" s="6">
        <f t="shared" si="21"/>
        <v>3.4722222222222224E-2</v>
      </c>
      <c r="N238" s="37">
        <v>5.9749999999999996</v>
      </c>
      <c r="O238" s="37">
        <v>1.962</v>
      </c>
      <c r="P238" s="32">
        <f t="shared" si="20"/>
        <v>0.32836820083682011</v>
      </c>
      <c r="Q238" s="5" t="s">
        <v>25</v>
      </c>
    </row>
    <row r="239" spans="1:17" x14ac:dyDescent="0.15">
      <c r="A239" s="1">
        <v>869</v>
      </c>
      <c r="B239" s="2" t="s">
        <v>60</v>
      </c>
      <c r="C239" s="4"/>
      <c r="D239" s="3" t="s">
        <v>61</v>
      </c>
      <c r="E239" s="5" t="s">
        <v>16</v>
      </c>
      <c r="F239" s="6" t="s">
        <v>62</v>
      </c>
      <c r="G239" s="6" t="s">
        <v>63</v>
      </c>
      <c r="H239" s="9" t="s">
        <v>1153</v>
      </c>
      <c r="I239" s="9" t="s">
        <v>1151</v>
      </c>
      <c r="J239" s="29" t="s">
        <v>64</v>
      </c>
      <c r="K239" s="5">
        <v>198</v>
      </c>
      <c r="L239" s="5">
        <v>1014</v>
      </c>
      <c r="M239" s="6">
        <f t="shared" si="21"/>
        <v>0.19526627218934911</v>
      </c>
      <c r="N239" s="10">
        <v>6.98</v>
      </c>
      <c r="O239" s="10">
        <v>6.0529999999999999</v>
      </c>
      <c r="P239" s="32">
        <f t="shared" si="20"/>
        <v>0.86719197707736384</v>
      </c>
      <c r="Q239" s="5"/>
    </row>
    <row r="240" spans="1:17" x14ac:dyDescent="0.15">
      <c r="A240" s="1">
        <v>463</v>
      </c>
      <c r="B240" s="2" t="s">
        <v>643</v>
      </c>
      <c r="C240" s="4"/>
      <c r="D240" s="3" t="s">
        <v>644</v>
      </c>
      <c r="E240" s="5" t="s">
        <v>16</v>
      </c>
      <c r="F240" s="6" t="s">
        <v>645</v>
      </c>
      <c r="G240" s="6" t="s">
        <v>63</v>
      </c>
      <c r="H240" s="9" t="s">
        <v>1153</v>
      </c>
      <c r="I240" s="9" t="s">
        <v>1153</v>
      </c>
      <c r="J240" s="5" t="s">
        <v>646</v>
      </c>
      <c r="K240" s="5">
        <v>50</v>
      </c>
      <c r="L240" s="5">
        <v>915</v>
      </c>
      <c r="M240" s="6">
        <f t="shared" si="21"/>
        <v>5.4644808743169397E-2</v>
      </c>
      <c r="N240" s="10">
        <v>7.8339999999999996</v>
      </c>
      <c r="O240" s="10">
        <v>3.9550000000000001</v>
      </c>
      <c r="P240" s="32">
        <f t="shared" si="20"/>
        <v>0.50485065100842486</v>
      </c>
      <c r="Q240" s="5"/>
    </row>
    <row r="241" spans="1:17" x14ac:dyDescent="0.15">
      <c r="A241" s="1">
        <v>2149</v>
      </c>
      <c r="B241" s="2"/>
      <c r="C241" s="4" t="s">
        <v>1161</v>
      </c>
      <c r="D241" s="3" t="s">
        <v>273</v>
      </c>
      <c r="E241" s="5" t="s">
        <v>21</v>
      </c>
      <c r="F241" s="6" t="s">
        <v>630</v>
      </c>
      <c r="G241" s="6" t="s">
        <v>191</v>
      </c>
      <c r="H241" s="5" t="s">
        <v>1151</v>
      </c>
      <c r="I241" s="5" t="s">
        <v>1151</v>
      </c>
      <c r="J241" s="12" t="s">
        <v>631</v>
      </c>
      <c r="K241" s="5">
        <v>14</v>
      </c>
      <c r="L241" s="5">
        <v>843</v>
      </c>
      <c r="M241" s="6">
        <f t="shared" si="21"/>
        <v>1.6607354685646499E-2</v>
      </c>
      <c r="N241" s="10">
        <v>6.9630000000000001</v>
      </c>
      <c r="O241" s="10">
        <v>1.238</v>
      </c>
      <c r="P241" s="32">
        <f t="shared" si="20"/>
        <v>0.17779692661209248</v>
      </c>
      <c r="Q241" s="5" t="s">
        <v>25</v>
      </c>
    </row>
    <row r="242" spans="1:17" x14ac:dyDescent="0.15">
      <c r="A242" s="1">
        <v>1852</v>
      </c>
      <c r="B242" s="2"/>
      <c r="C242" s="4" t="s">
        <v>189</v>
      </c>
      <c r="D242" s="3" t="s">
        <v>188</v>
      </c>
      <c r="E242" s="5" t="s">
        <v>16</v>
      </c>
      <c r="F242" s="5" t="s">
        <v>190</v>
      </c>
      <c r="G242" s="5" t="s">
        <v>191</v>
      </c>
      <c r="H242" s="5" t="s">
        <v>1151</v>
      </c>
      <c r="I242" s="5" t="s">
        <v>1151</v>
      </c>
      <c r="J242" s="12" t="s">
        <v>1169</v>
      </c>
      <c r="K242" s="5">
        <v>220</v>
      </c>
      <c r="L242" s="5">
        <v>945</v>
      </c>
      <c r="M242" s="6">
        <f t="shared" si="21"/>
        <v>0.23280423280423279</v>
      </c>
      <c r="N242" s="6"/>
      <c r="O242" s="6"/>
      <c r="P242" s="33"/>
      <c r="Q242" s="5" t="s">
        <v>1196</v>
      </c>
    </row>
    <row r="243" spans="1:17" x14ac:dyDescent="0.15">
      <c r="A243" s="1">
        <v>629</v>
      </c>
      <c r="B243" s="2" t="s">
        <v>866</v>
      </c>
      <c r="C243" s="4"/>
      <c r="D243" s="3" t="s">
        <v>867</v>
      </c>
      <c r="E243" s="5" t="s">
        <v>16</v>
      </c>
      <c r="F243" s="5" t="s">
        <v>868</v>
      </c>
      <c r="G243" s="5" t="s">
        <v>191</v>
      </c>
      <c r="H243" s="5" t="s">
        <v>1151</v>
      </c>
      <c r="I243" s="5" t="s">
        <v>1151</v>
      </c>
      <c r="J243" s="5" t="s">
        <v>869</v>
      </c>
      <c r="K243" s="5">
        <v>15</v>
      </c>
      <c r="L243" s="5">
        <v>612</v>
      </c>
      <c r="M243" s="6">
        <f t="shared" si="21"/>
        <v>2.4509803921568627E-2</v>
      </c>
      <c r="N243" s="10">
        <v>6.8330000000000002</v>
      </c>
      <c r="O243" s="10">
        <v>4.4029999999999996</v>
      </c>
      <c r="P243" s="32">
        <f>O243/N243</f>
        <v>0.64437289623884086</v>
      </c>
      <c r="Q243" s="5"/>
    </row>
    <row r="244" spans="1:17" x14ac:dyDescent="0.15">
      <c r="A244" s="1">
        <v>1136</v>
      </c>
      <c r="B244" s="2" t="s">
        <v>616</v>
      </c>
      <c r="C244" s="8"/>
      <c r="D244" s="7" t="s">
        <v>335</v>
      </c>
      <c r="E244" s="5" t="s">
        <v>21</v>
      </c>
      <c r="F244" s="5" t="s">
        <v>617</v>
      </c>
      <c r="G244" s="5" t="s">
        <v>191</v>
      </c>
      <c r="H244" s="5" t="s">
        <v>1151</v>
      </c>
      <c r="I244" s="5" t="s">
        <v>1151</v>
      </c>
      <c r="J244" s="5" t="s">
        <v>618</v>
      </c>
      <c r="K244" s="5">
        <v>67</v>
      </c>
      <c r="L244" s="12">
        <v>888</v>
      </c>
      <c r="M244" s="6">
        <f t="shared" si="21"/>
        <v>7.5450450450450457E-2</v>
      </c>
      <c r="N244" s="25">
        <v>1.1439999999999999</v>
      </c>
      <c r="O244" s="25">
        <v>0.1153</v>
      </c>
      <c r="P244" s="32">
        <f>O244/N244</f>
        <v>0.10078671328671329</v>
      </c>
      <c r="Q244" s="5" t="s">
        <v>25</v>
      </c>
    </row>
    <row r="245" spans="1:17" x14ac:dyDescent="0.15">
      <c r="A245" s="1">
        <v>1137</v>
      </c>
      <c r="B245" s="2" t="s">
        <v>334</v>
      </c>
      <c r="C245" s="8"/>
      <c r="D245" s="7" t="s">
        <v>335</v>
      </c>
      <c r="E245" s="5" t="s">
        <v>21</v>
      </c>
      <c r="F245" s="5" t="s">
        <v>336</v>
      </c>
      <c r="G245" s="5" t="s">
        <v>191</v>
      </c>
      <c r="H245" s="5" t="s">
        <v>1151</v>
      </c>
      <c r="I245" s="5" t="s">
        <v>1191</v>
      </c>
      <c r="J245" s="5" t="s">
        <v>337</v>
      </c>
      <c r="K245" s="5">
        <v>237</v>
      </c>
      <c r="L245" s="12">
        <v>936</v>
      </c>
      <c r="M245" s="6">
        <f t="shared" si="21"/>
        <v>0.25320512820512819</v>
      </c>
      <c r="N245" s="10">
        <v>2.524</v>
      </c>
      <c r="O245" s="10">
        <v>0.53129999999999999</v>
      </c>
      <c r="P245" s="32">
        <f>O245/N245</f>
        <v>0.21049920760697305</v>
      </c>
      <c r="Q245" s="5" t="s">
        <v>25</v>
      </c>
    </row>
    <row r="246" spans="1:17" x14ac:dyDescent="0.15">
      <c r="A246" s="1">
        <v>1138</v>
      </c>
      <c r="B246" s="2" t="s">
        <v>472</v>
      </c>
      <c r="C246" s="8"/>
      <c r="D246" s="7" t="s">
        <v>473</v>
      </c>
      <c r="E246" s="5" t="s">
        <v>21</v>
      </c>
      <c r="F246" s="5" t="s">
        <v>474</v>
      </c>
      <c r="G246" s="5" t="s">
        <v>191</v>
      </c>
      <c r="H246" s="5" t="s">
        <v>1151</v>
      </c>
      <c r="I246" s="5" t="s">
        <v>1151</v>
      </c>
      <c r="J246" s="5" t="s">
        <v>475</v>
      </c>
      <c r="K246" s="5">
        <v>38</v>
      </c>
      <c r="L246" s="12">
        <v>864</v>
      </c>
      <c r="M246" s="6">
        <f t="shared" si="21"/>
        <v>4.3981481481481483E-2</v>
      </c>
      <c r="N246" s="6"/>
      <c r="O246" s="6"/>
      <c r="P246" s="33"/>
      <c r="Q246" s="5" t="s">
        <v>1196</v>
      </c>
    </row>
    <row r="247" spans="1:17" x14ac:dyDescent="0.15">
      <c r="A247" s="1">
        <v>1135</v>
      </c>
      <c r="B247" s="2" t="s">
        <v>492</v>
      </c>
      <c r="C247" s="4"/>
      <c r="D247" s="3" t="s">
        <v>491</v>
      </c>
      <c r="E247" s="5" t="s">
        <v>21</v>
      </c>
      <c r="F247" s="6" t="s">
        <v>493</v>
      </c>
      <c r="G247" s="6" t="s">
        <v>191</v>
      </c>
      <c r="H247" s="9" t="s">
        <v>1153</v>
      </c>
      <c r="I247" s="9" t="s">
        <v>1151</v>
      </c>
      <c r="J247" s="5" t="s">
        <v>830</v>
      </c>
      <c r="K247" s="5">
        <v>158</v>
      </c>
      <c r="L247" s="12">
        <v>804</v>
      </c>
      <c r="M247" s="6">
        <f t="shared" si="21"/>
        <v>0.19651741293532338</v>
      </c>
      <c r="N247" s="10">
        <v>6.8049999999999997</v>
      </c>
      <c r="O247" s="10">
        <v>0.49</v>
      </c>
      <c r="P247" s="32">
        <f t="shared" ref="P247:P254" si="22">O247/N247</f>
        <v>7.2005878030859657E-2</v>
      </c>
      <c r="Q247" s="5" t="s">
        <v>25</v>
      </c>
    </row>
    <row r="248" spans="1:17" x14ac:dyDescent="0.15">
      <c r="A248" s="1">
        <v>1134</v>
      </c>
      <c r="B248" s="2"/>
      <c r="C248" s="4" t="s">
        <v>492</v>
      </c>
      <c r="D248" s="3" t="s">
        <v>491</v>
      </c>
      <c r="E248" s="5" t="s">
        <v>21</v>
      </c>
      <c r="F248" s="6" t="s">
        <v>493</v>
      </c>
      <c r="G248" s="6" t="s">
        <v>191</v>
      </c>
      <c r="H248" s="9" t="s">
        <v>1153</v>
      </c>
      <c r="I248" s="9" t="s">
        <v>1191</v>
      </c>
      <c r="J248" s="5" t="s">
        <v>494</v>
      </c>
      <c r="K248" s="5">
        <v>175</v>
      </c>
      <c r="L248" s="5">
        <v>759</v>
      </c>
      <c r="M248" s="6">
        <f t="shared" si="21"/>
        <v>0.23056653491436099</v>
      </c>
      <c r="N248" s="25">
        <v>4.4569999999999999</v>
      </c>
      <c r="O248" s="25">
        <v>0.37580000000000002</v>
      </c>
      <c r="P248" s="32">
        <f t="shared" si="22"/>
        <v>8.4316805025802119E-2</v>
      </c>
      <c r="Q248" s="5" t="s">
        <v>25</v>
      </c>
    </row>
    <row r="249" spans="1:17" x14ac:dyDescent="0.15">
      <c r="A249" s="1">
        <v>1464</v>
      </c>
      <c r="B249" s="2"/>
      <c r="C249" s="4" t="s">
        <v>594</v>
      </c>
      <c r="D249" s="3" t="s">
        <v>229</v>
      </c>
      <c r="E249" s="5" t="s">
        <v>21</v>
      </c>
      <c r="F249" s="6" t="s">
        <v>595</v>
      </c>
      <c r="G249" s="6" t="s">
        <v>78</v>
      </c>
      <c r="H249" s="9" t="s">
        <v>1153</v>
      </c>
      <c r="I249" s="9" t="s">
        <v>1153</v>
      </c>
      <c r="J249" s="29" t="s">
        <v>596</v>
      </c>
      <c r="K249" s="5">
        <v>3</v>
      </c>
      <c r="L249" s="5">
        <v>699</v>
      </c>
      <c r="M249" s="6">
        <f t="shared" si="21"/>
        <v>4.2918454935622317E-3</v>
      </c>
      <c r="N249" s="10">
        <v>6.8540000000000001</v>
      </c>
      <c r="O249" s="10">
        <v>1.0469999999999999</v>
      </c>
      <c r="P249" s="32">
        <f t="shared" si="22"/>
        <v>0.15275751386051939</v>
      </c>
      <c r="Q249" s="5" t="s">
        <v>25</v>
      </c>
    </row>
    <row r="250" spans="1:17" x14ac:dyDescent="0.15">
      <c r="A250" s="1">
        <v>475</v>
      </c>
      <c r="B250" s="2"/>
      <c r="C250" s="4" t="s">
        <v>362</v>
      </c>
      <c r="D250" s="3" t="s">
        <v>229</v>
      </c>
      <c r="E250" s="5" t="s">
        <v>16</v>
      </c>
      <c r="F250" s="6" t="s">
        <v>363</v>
      </c>
      <c r="G250" s="6" t="s">
        <v>78</v>
      </c>
      <c r="H250" s="9" t="s">
        <v>1153</v>
      </c>
      <c r="I250" s="9" t="s">
        <v>1154</v>
      </c>
      <c r="J250" s="5" t="s">
        <v>364</v>
      </c>
      <c r="K250" s="5">
        <v>94</v>
      </c>
      <c r="L250" s="5">
        <v>1608</v>
      </c>
      <c r="M250" s="6">
        <f t="shared" si="21"/>
        <v>5.8457711442786067E-2</v>
      </c>
      <c r="N250" s="10">
        <v>6.9109999999999996</v>
      </c>
      <c r="O250" s="10">
        <v>4.0999999999999996</v>
      </c>
      <c r="P250" s="32">
        <f t="shared" si="22"/>
        <v>0.59325712632035887</v>
      </c>
      <c r="Q250" s="5"/>
    </row>
    <row r="251" spans="1:17" x14ac:dyDescent="0.15">
      <c r="A251" s="1">
        <v>824</v>
      </c>
      <c r="B251" s="2"/>
      <c r="C251" s="4" t="s">
        <v>657</v>
      </c>
      <c r="D251" s="3" t="s">
        <v>656</v>
      </c>
      <c r="E251" s="5" t="s">
        <v>16</v>
      </c>
      <c r="F251" s="5" t="s">
        <v>658</v>
      </c>
      <c r="G251" s="5" t="s">
        <v>78</v>
      </c>
      <c r="H251" s="5" t="s">
        <v>1151</v>
      </c>
      <c r="I251" s="5" t="s">
        <v>1153</v>
      </c>
      <c r="J251" s="5" t="s">
        <v>659</v>
      </c>
      <c r="K251" s="5">
        <v>150</v>
      </c>
      <c r="L251" s="5">
        <v>855</v>
      </c>
      <c r="M251" s="6">
        <f t="shared" si="21"/>
        <v>0.17543859649122806</v>
      </c>
      <c r="N251" s="10">
        <v>5.0960000000000001</v>
      </c>
      <c r="O251" s="10">
        <v>0.29299999999999998</v>
      </c>
      <c r="P251" s="32">
        <f t="shared" si="22"/>
        <v>5.7496075353218205E-2</v>
      </c>
      <c r="Q251" s="5" t="s">
        <v>25</v>
      </c>
    </row>
    <row r="252" spans="1:17" x14ac:dyDescent="0.15">
      <c r="A252" s="11">
        <v>1004</v>
      </c>
      <c r="B252" s="14" t="s">
        <v>1053</v>
      </c>
      <c r="C252" s="14"/>
      <c r="D252" s="7" t="s">
        <v>1054</v>
      </c>
      <c r="E252" s="12" t="s">
        <v>16</v>
      </c>
      <c r="F252" s="5" t="s">
        <v>1114</v>
      </c>
      <c r="G252" s="12" t="s">
        <v>78</v>
      </c>
      <c r="H252" s="12" t="s">
        <v>1154</v>
      </c>
      <c r="I252" s="12" t="s">
        <v>1154</v>
      </c>
      <c r="J252" s="27" t="s">
        <v>1055</v>
      </c>
      <c r="K252" s="12">
        <v>1573</v>
      </c>
      <c r="L252" s="12">
        <v>4431</v>
      </c>
      <c r="M252" s="6">
        <f t="shared" si="21"/>
        <v>0.3549988715865493</v>
      </c>
      <c r="N252" s="10">
        <v>2.6760000000000002</v>
      </c>
      <c r="O252" s="10">
        <v>3.3940000000000001</v>
      </c>
      <c r="P252" s="32">
        <f t="shared" si="22"/>
        <v>1.2683109118086697</v>
      </c>
    </row>
    <row r="253" spans="1:17" x14ac:dyDescent="0.15">
      <c r="A253" s="1">
        <v>330</v>
      </c>
      <c r="B253" s="2" t="s">
        <v>590</v>
      </c>
      <c r="C253" s="4"/>
      <c r="D253" s="3" t="s">
        <v>591</v>
      </c>
      <c r="E253" s="5" t="s">
        <v>16</v>
      </c>
      <c r="F253" s="5" t="s">
        <v>592</v>
      </c>
      <c r="G253" s="5" t="s">
        <v>78</v>
      </c>
      <c r="H253" s="5" t="s">
        <v>1151</v>
      </c>
      <c r="I253" s="5" t="s">
        <v>1151</v>
      </c>
      <c r="J253" s="5" t="s">
        <v>593</v>
      </c>
      <c r="K253" s="5">
        <v>281</v>
      </c>
      <c r="L253" s="5">
        <v>1458</v>
      </c>
      <c r="M253" s="6">
        <f t="shared" si="21"/>
        <v>0.19272976680384088</v>
      </c>
      <c r="N253" s="26">
        <v>7.1609999999999996</v>
      </c>
      <c r="O253" s="26">
        <v>1.9630000000000001</v>
      </c>
      <c r="P253" s="32">
        <f t="shared" si="22"/>
        <v>0.27412372573662896</v>
      </c>
      <c r="Q253" s="5" t="s">
        <v>25</v>
      </c>
    </row>
    <row r="254" spans="1:17" x14ac:dyDescent="0.15">
      <c r="A254" s="1">
        <v>950</v>
      </c>
      <c r="B254" s="2"/>
      <c r="C254" s="4" t="s">
        <v>101</v>
      </c>
      <c r="D254" s="3" t="s">
        <v>100</v>
      </c>
      <c r="E254" s="5" t="s">
        <v>16</v>
      </c>
      <c r="F254" s="5" t="s">
        <v>102</v>
      </c>
      <c r="G254" s="5" t="s">
        <v>78</v>
      </c>
      <c r="H254" s="5" t="s">
        <v>1151</v>
      </c>
      <c r="I254" s="5" t="s">
        <v>1151</v>
      </c>
      <c r="J254" s="5" t="s">
        <v>103</v>
      </c>
      <c r="K254" s="5">
        <v>19</v>
      </c>
      <c r="L254" s="5">
        <v>594</v>
      </c>
      <c r="M254" s="6">
        <f t="shared" si="21"/>
        <v>3.1986531986531987E-2</v>
      </c>
      <c r="N254" s="10">
        <v>4.18</v>
      </c>
      <c r="O254" s="10">
        <v>1.526</v>
      </c>
      <c r="P254" s="32">
        <f t="shared" si="22"/>
        <v>0.36507177033492827</v>
      </c>
      <c r="Q254" s="5" t="s">
        <v>25</v>
      </c>
    </row>
    <row r="255" spans="1:17" x14ac:dyDescent="0.15">
      <c r="A255" s="1">
        <v>801</v>
      </c>
      <c r="B255" s="2"/>
      <c r="C255" s="4" t="s">
        <v>76</v>
      </c>
      <c r="D255" s="3" t="s">
        <v>75</v>
      </c>
      <c r="E255" s="5" t="s">
        <v>16</v>
      </c>
      <c r="F255" s="5" t="s">
        <v>77</v>
      </c>
      <c r="G255" s="5" t="s">
        <v>78</v>
      </c>
      <c r="H255" s="5" t="s">
        <v>1151</v>
      </c>
      <c r="I255" s="5" t="s">
        <v>1151</v>
      </c>
      <c r="J255" s="5" t="s">
        <v>79</v>
      </c>
      <c r="K255" s="5">
        <v>67</v>
      </c>
      <c r="L255" s="5">
        <v>1311</v>
      </c>
      <c r="M255" s="6">
        <f t="shared" si="21"/>
        <v>5.1106025934401222E-2</v>
      </c>
      <c r="N255" s="6"/>
      <c r="O255" s="6"/>
      <c r="P255" s="33"/>
      <c r="Q255" s="5" t="s">
        <v>1196</v>
      </c>
    </row>
    <row r="256" spans="1:17" x14ac:dyDescent="0.15">
      <c r="A256" s="1">
        <v>1920</v>
      </c>
      <c r="B256" s="2" t="s">
        <v>1188</v>
      </c>
      <c r="C256" s="8"/>
      <c r="D256" s="7" t="s">
        <v>153</v>
      </c>
      <c r="E256" s="5" t="s">
        <v>21</v>
      </c>
      <c r="F256" s="5" t="s">
        <v>154</v>
      </c>
      <c r="G256" s="5" t="s">
        <v>78</v>
      </c>
      <c r="H256" s="5" t="s">
        <v>1151</v>
      </c>
      <c r="I256" s="5" t="s">
        <v>1153</v>
      </c>
      <c r="J256" s="5" t="s">
        <v>155</v>
      </c>
      <c r="K256" s="5">
        <v>295</v>
      </c>
      <c r="L256" s="5">
        <v>1311</v>
      </c>
      <c r="M256" s="6">
        <f t="shared" si="21"/>
        <v>0.22501906941266209</v>
      </c>
      <c r="N256" s="10">
        <v>7.41</v>
      </c>
      <c r="O256" s="10">
        <v>2.08</v>
      </c>
      <c r="P256" s="32">
        <f t="shared" ref="P256:P274" si="23">O256/N256</f>
        <v>0.2807017543859649</v>
      </c>
      <c r="Q256" s="5" t="s">
        <v>25</v>
      </c>
    </row>
    <row r="257" spans="1:17" x14ac:dyDescent="0.15">
      <c r="A257" s="1">
        <v>993</v>
      </c>
      <c r="B257" s="2"/>
      <c r="C257" s="4" t="s">
        <v>519</v>
      </c>
      <c r="D257" s="3" t="s">
        <v>518</v>
      </c>
      <c r="E257" s="5" t="s">
        <v>16</v>
      </c>
      <c r="F257" s="5" t="s">
        <v>520</v>
      </c>
      <c r="G257" s="5" t="s">
        <v>78</v>
      </c>
      <c r="H257" s="5" t="s">
        <v>1151</v>
      </c>
      <c r="I257" s="5" t="s">
        <v>1151</v>
      </c>
      <c r="J257" s="5" t="s">
        <v>521</v>
      </c>
      <c r="K257" s="5">
        <v>21</v>
      </c>
      <c r="L257" s="5">
        <v>852</v>
      </c>
      <c r="M257" s="6">
        <f t="shared" si="21"/>
        <v>2.464788732394366E-2</v>
      </c>
      <c r="N257" s="10">
        <v>7.702</v>
      </c>
      <c r="O257" s="10">
        <v>7.2859999999999996</v>
      </c>
      <c r="P257" s="32">
        <f t="shared" si="23"/>
        <v>0.9459880550506361</v>
      </c>
      <c r="Q257" s="5"/>
    </row>
    <row r="258" spans="1:17" x14ac:dyDescent="0.15">
      <c r="A258" s="1">
        <v>1801</v>
      </c>
      <c r="B258" s="2"/>
      <c r="C258" s="8" t="s">
        <v>613</v>
      </c>
      <c r="D258" s="7" t="s">
        <v>612</v>
      </c>
      <c r="E258" s="5" t="s">
        <v>21</v>
      </c>
      <c r="F258" s="5" t="s">
        <v>614</v>
      </c>
      <c r="G258" s="5" t="s">
        <v>78</v>
      </c>
      <c r="H258" s="5" t="s">
        <v>1151</v>
      </c>
      <c r="I258" s="5" t="s">
        <v>1151</v>
      </c>
      <c r="J258" s="5" t="s">
        <v>615</v>
      </c>
      <c r="K258" s="5">
        <v>270</v>
      </c>
      <c r="L258" s="5">
        <v>1107</v>
      </c>
      <c r="M258" s="6">
        <f t="shared" si="21"/>
        <v>0.24390243902439024</v>
      </c>
      <c r="N258" s="10">
        <v>6.9509999999999996</v>
      </c>
      <c r="O258" s="10">
        <v>1.323</v>
      </c>
      <c r="P258" s="32">
        <f t="shared" si="23"/>
        <v>0.19033232628398791</v>
      </c>
      <c r="Q258" s="5" t="s">
        <v>25</v>
      </c>
    </row>
    <row r="259" spans="1:17" x14ac:dyDescent="0.15">
      <c r="A259" s="1">
        <v>940</v>
      </c>
      <c r="B259" s="2"/>
      <c r="C259" s="4" t="s">
        <v>573</v>
      </c>
      <c r="D259" s="3" t="s">
        <v>572</v>
      </c>
      <c r="E259" s="5" t="s">
        <v>21</v>
      </c>
      <c r="F259" s="6" t="s">
        <v>574</v>
      </c>
      <c r="G259" s="6" t="s">
        <v>78</v>
      </c>
      <c r="H259" s="9" t="s">
        <v>1153</v>
      </c>
      <c r="I259" s="9" t="s">
        <v>1154</v>
      </c>
      <c r="J259" s="5" t="s">
        <v>575</v>
      </c>
      <c r="K259" s="5">
        <v>6</v>
      </c>
      <c r="L259" s="5">
        <v>657</v>
      </c>
      <c r="M259" s="6">
        <f t="shared" si="21"/>
        <v>9.1324200913242004E-3</v>
      </c>
      <c r="N259" s="10">
        <v>7.5270000000000001</v>
      </c>
      <c r="O259" s="10">
        <v>6.7060000000000004</v>
      </c>
      <c r="P259" s="32">
        <f t="shared" si="23"/>
        <v>0.89092599973428988</v>
      </c>
      <c r="Q259" s="5"/>
    </row>
    <row r="260" spans="1:17" x14ac:dyDescent="0.15">
      <c r="A260" s="1">
        <v>1802</v>
      </c>
      <c r="B260" s="2"/>
      <c r="C260" s="8" t="s">
        <v>1160</v>
      </c>
      <c r="D260" s="7" t="s">
        <v>587</v>
      </c>
      <c r="E260" s="5" t="s">
        <v>21</v>
      </c>
      <c r="F260" s="5" t="s">
        <v>588</v>
      </c>
      <c r="G260" s="5" t="s">
        <v>78</v>
      </c>
      <c r="H260" s="5" t="s">
        <v>1151</v>
      </c>
      <c r="I260" s="5" t="s">
        <v>1191</v>
      </c>
      <c r="J260" s="5" t="s">
        <v>589</v>
      </c>
      <c r="K260" s="5">
        <v>65</v>
      </c>
      <c r="L260" s="5">
        <v>528</v>
      </c>
      <c r="M260" s="6">
        <f t="shared" si="21"/>
        <v>0.12310606060606061</v>
      </c>
      <c r="N260" s="10">
        <v>5.008</v>
      </c>
      <c r="O260" s="10">
        <v>4.4219999999999997</v>
      </c>
      <c r="P260" s="32">
        <f t="shared" si="23"/>
        <v>0.88298722044728428</v>
      </c>
      <c r="Q260" s="5"/>
    </row>
    <row r="261" spans="1:17" x14ac:dyDescent="0.15">
      <c r="A261" s="1">
        <v>368</v>
      </c>
      <c r="B261" s="2"/>
      <c r="C261" s="4" t="s">
        <v>1159</v>
      </c>
      <c r="D261" s="3" t="s">
        <v>515</v>
      </c>
      <c r="E261" s="5" t="s">
        <v>21</v>
      </c>
      <c r="F261" s="5" t="s">
        <v>516</v>
      </c>
      <c r="G261" s="5" t="s">
        <v>78</v>
      </c>
      <c r="H261" s="5" t="s">
        <v>1151</v>
      </c>
      <c r="I261" s="5" t="s">
        <v>1151</v>
      </c>
      <c r="J261" s="29" t="s">
        <v>517</v>
      </c>
      <c r="K261" s="5">
        <v>320</v>
      </c>
      <c r="L261" s="5">
        <v>1683</v>
      </c>
      <c r="M261" s="6">
        <f t="shared" si="21"/>
        <v>0.19013666072489602</v>
      </c>
      <c r="N261" s="10">
        <v>7.7489999999999997</v>
      </c>
      <c r="O261" s="10">
        <v>1.23</v>
      </c>
      <c r="P261" s="32">
        <f t="shared" si="23"/>
        <v>0.15873015873015872</v>
      </c>
      <c r="Q261" s="5" t="s">
        <v>25</v>
      </c>
    </row>
    <row r="262" spans="1:17" x14ac:dyDescent="0.15">
      <c r="A262" s="1">
        <v>1474</v>
      </c>
      <c r="B262" s="2"/>
      <c r="C262" s="4" t="s">
        <v>442</v>
      </c>
      <c r="D262" s="3" t="s">
        <v>441</v>
      </c>
      <c r="E262" s="5" t="s">
        <v>21</v>
      </c>
      <c r="F262" s="5" t="s">
        <v>443</v>
      </c>
      <c r="G262" s="5" t="s">
        <v>78</v>
      </c>
      <c r="H262" s="5" t="s">
        <v>1151</v>
      </c>
      <c r="I262" s="5" t="s">
        <v>1151</v>
      </c>
      <c r="J262" s="5" t="s">
        <v>444</v>
      </c>
      <c r="K262" s="5">
        <v>32</v>
      </c>
      <c r="L262" s="5">
        <v>930</v>
      </c>
      <c r="M262" s="6">
        <f t="shared" si="21"/>
        <v>3.4408602150537634E-2</v>
      </c>
      <c r="N262" s="10">
        <v>6.8129999999999997</v>
      </c>
      <c r="O262" s="10">
        <v>6.6559999999999997</v>
      </c>
      <c r="P262" s="32">
        <f t="shared" si="23"/>
        <v>0.97695581975634815</v>
      </c>
      <c r="Q262" s="5"/>
    </row>
    <row r="263" spans="1:17" x14ac:dyDescent="0.15">
      <c r="A263" s="1">
        <v>1742</v>
      </c>
      <c r="B263" s="2" t="s">
        <v>84</v>
      </c>
      <c r="C263" s="8"/>
      <c r="D263" s="7" t="s">
        <v>85</v>
      </c>
      <c r="E263" s="5" t="s">
        <v>21</v>
      </c>
      <c r="F263" s="5" t="s">
        <v>86</v>
      </c>
      <c r="G263" s="5" t="s">
        <v>78</v>
      </c>
      <c r="H263" s="5" t="s">
        <v>1151</v>
      </c>
      <c r="I263" s="5" t="s">
        <v>1151</v>
      </c>
      <c r="J263" s="29" t="s">
        <v>87</v>
      </c>
      <c r="K263" s="5">
        <v>293</v>
      </c>
      <c r="L263" s="5">
        <v>966</v>
      </c>
      <c r="M263" s="6">
        <f t="shared" si="21"/>
        <v>0.30331262939958592</v>
      </c>
      <c r="N263" s="10">
        <v>3.47</v>
      </c>
      <c r="O263" s="10">
        <v>5.2999999999999999E-2</v>
      </c>
      <c r="P263" s="32">
        <f t="shared" si="23"/>
        <v>1.5273775216138328E-2</v>
      </c>
      <c r="Q263" s="5" t="s">
        <v>25</v>
      </c>
    </row>
    <row r="264" spans="1:17" x14ac:dyDescent="0.15">
      <c r="A264" s="1">
        <v>409</v>
      </c>
      <c r="B264" s="2"/>
      <c r="C264" s="8" t="s">
        <v>855</v>
      </c>
      <c r="D264" s="7" t="s">
        <v>854</v>
      </c>
      <c r="E264" s="5" t="s">
        <v>16</v>
      </c>
      <c r="F264" s="6" t="s">
        <v>856</v>
      </c>
      <c r="G264" s="6" t="s">
        <v>78</v>
      </c>
      <c r="H264" s="9" t="s">
        <v>1153</v>
      </c>
      <c r="I264" s="9" t="s">
        <v>1153</v>
      </c>
      <c r="J264" s="5" t="s">
        <v>857</v>
      </c>
      <c r="K264" s="5">
        <v>168</v>
      </c>
      <c r="L264" s="5">
        <v>444</v>
      </c>
      <c r="M264" s="6">
        <f t="shared" si="21"/>
        <v>0.3783783783783784</v>
      </c>
      <c r="N264" s="10">
        <v>7.2880000000000003</v>
      </c>
      <c r="O264" s="10">
        <v>1.1619999999999999</v>
      </c>
      <c r="P264" s="32">
        <f t="shared" si="23"/>
        <v>0.15944017563117452</v>
      </c>
      <c r="Q264" s="5" t="s">
        <v>25</v>
      </c>
    </row>
    <row r="265" spans="1:17" x14ac:dyDescent="0.15">
      <c r="A265" s="1">
        <v>249</v>
      </c>
      <c r="B265" s="2" t="s">
        <v>449</v>
      </c>
      <c r="C265" s="4"/>
      <c r="D265" s="3" t="s">
        <v>450</v>
      </c>
      <c r="E265" s="5" t="s">
        <v>16</v>
      </c>
      <c r="F265" s="6" t="s">
        <v>451</v>
      </c>
      <c r="G265" s="6" t="s">
        <v>452</v>
      </c>
      <c r="H265" s="9" t="s">
        <v>1153</v>
      </c>
      <c r="I265" s="9" t="s">
        <v>1154</v>
      </c>
      <c r="J265" s="5" t="s">
        <v>453</v>
      </c>
      <c r="K265" s="5">
        <v>161</v>
      </c>
      <c r="L265" s="5">
        <v>1230</v>
      </c>
      <c r="M265" s="6">
        <f t="shared" si="21"/>
        <v>0.13089430894308943</v>
      </c>
      <c r="N265" s="10">
        <v>8.4209999999999994</v>
      </c>
      <c r="O265" s="10">
        <v>4.1280000000000001</v>
      </c>
      <c r="P265" s="32">
        <f t="shared" si="23"/>
        <v>0.49020306376914863</v>
      </c>
      <c r="Q265" s="5" t="s">
        <v>25</v>
      </c>
    </row>
    <row r="266" spans="1:17" x14ac:dyDescent="0.15">
      <c r="A266" s="11">
        <v>1428</v>
      </c>
      <c r="B266" s="2"/>
      <c r="C266" s="14" t="s">
        <v>1104</v>
      </c>
      <c r="D266" s="12" t="s">
        <v>229</v>
      </c>
      <c r="E266" s="12" t="s">
        <v>21</v>
      </c>
      <c r="F266" s="5" t="s">
        <v>1131</v>
      </c>
      <c r="G266" s="12" t="s">
        <v>452</v>
      </c>
      <c r="H266" s="12" t="s">
        <v>1152</v>
      </c>
      <c r="I266" s="12" t="s">
        <v>1153</v>
      </c>
      <c r="J266" s="12" t="s">
        <v>1090</v>
      </c>
      <c r="K266" s="5">
        <v>233</v>
      </c>
      <c r="L266" s="5">
        <v>855</v>
      </c>
      <c r="M266" s="6">
        <f t="shared" si="21"/>
        <v>0.27251461988304093</v>
      </c>
      <c r="N266" s="25">
        <v>2.722</v>
      </c>
      <c r="O266" s="25">
        <v>0.24579999999999999</v>
      </c>
      <c r="P266" s="32">
        <f t="shared" si="23"/>
        <v>9.0301249081557677E-2</v>
      </c>
      <c r="Q266" s="5" t="s">
        <v>25</v>
      </c>
    </row>
    <row r="267" spans="1:17" x14ac:dyDescent="0.15">
      <c r="A267" s="1">
        <v>369</v>
      </c>
      <c r="B267" s="2"/>
      <c r="C267" s="4"/>
      <c r="D267" s="3" t="s">
        <v>229</v>
      </c>
      <c r="E267" s="5" t="s">
        <v>21</v>
      </c>
      <c r="F267" s="6" t="s">
        <v>17</v>
      </c>
      <c r="G267" s="6" t="s">
        <v>452</v>
      </c>
      <c r="H267" s="9" t="s">
        <v>1153</v>
      </c>
      <c r="I267" s="9" t="s">
        <v>1191</v>
      </c>
      <c r="J267" s="5" t="s">
        <v>1044</v>
      </c>
      <c r="K267" s="5">
        <v>64</v>
      </c>
      <c r="L267" s="5">
        <v>231</v>
      </c>
      <c r="M267" s="6">
        <f t="shared" ref="M267:M298" si="24">(K267/L267)</f>
        <v>0.27705627705627706</v>
      </c>
      <c r="N267" s="25">
        <v>4.3470000000000004</v>
      </c>
      <c r="O267" s="25">
        <v>1.4219999999999999</v>
      </c>
      <c r="P267" s="32">
        <f t="shared" si="23"/>
        <v>0.3271221532091097</v>
      </c>
      <c r="Q267" s="5" t="s">
        <v>25</v>
      </c>
    </row>
    <row r="268" spans="1:17" x14ac:dyDescent="0.15">
      <c r="A268" s="1">
        <v>22</v>
      </c>
      <c r="B268" s="2" t="s">
        <v>1010</v>
      </c>
      <c r="C268" s="4"/>
      <c r="D268" s="3" t="s">
        <v>1011</v>
      </c>
      <c r="E268" s="5" t="s">
        <v>16</v>
      </c>
      <c r="F268" s="5" t="s">
        <v>1012</v>
      </c>
      <c r="G268" s="5" t="s">
        <v>452</v>
      </c>
      <c r="H268" s="5" t="s">
        <v>1151</v>
      </c>
      <c r="I268" s="5" t="s">
        <v>1151</v>
      </c>
      <c r="J268" s="5" t="s">
        <v>1013</v>
      </c>
      <c r="K268" s="5">
        <v>133</v>
      </c>
      <c r="L268" s="5">
        <v>1296</v>
      </c>
      <c r="M268" s="6">
        <f t="shared" si="24"/>
        <v>0.10262345679012345</v>
      </c>
      <c r="N268" s="10">
        <v>5.7779999999999996</v>
      </c>
      <c r="O268" s="10">
        <v>0.49980000000000002</v>
      </c>
      <c r="P268" s="32">
        <f t="shared" si="23"/>
        <v>8.6500519210799598E-2</v>
      </c>
      <c r="Q268" s="5" t="s">
        <v>25</v>
      </c>
    </row>
    <row r="269" spans="1:17" x14ac:dyDescent="0.15">
      <c r="A269" s="1">
        <v>1211</v>
      </c>
      <c r="B269" s="2"/>
      <c r="C269" s="4" t="s">
        <v>991</v>
      </c>
      <c r="D269" s="3" t="s">
        <v>990</v>
      </c>
      <c r="E269" s="5" t="s">
        <v>16</v>
      </c>
      <c r="F269" s="5" t="s">
        <v>992</v>
      </c>
      <c r="G269" s="5" t="s">
        <v>452</v>
      </c>
      <c r="H269" s="5" t="s">
        <v>1151</v>
      </c>
      <c r="I269" s="5" t="s">
        <v>1151</v>
      </c>
      <c r="J269" s="5" t="s">
        <v>993</v>
      </c>
      <c r="K269" s="5">
        <v>48</v>
      </c>
      <c r="L269" s="5">
        <v>639</v>
      </c>
      <c r="M269" s="6">
        <f t="shared" si="24"/>
        <v>7.5117370892018781E-2</v>
      </c>
      <c r="N269" s="10">
        <v>5.8470000000000004</v>
      </c>
      <c r="O269" s="10">
        <v>4.0590000000000002</v>
      </c>
      <c r="P269" s="32">
        <f t="shared" si="23"/>
        <v>0.69420215495125703</v>
      </c>
      <c r="Q269" s="5"/>
    </row>
    <row r="270" spans="1:17" x14ac:dyDescent="0.15">
      <c r="A270" s="1">
        <v>754</v>
      </c>
      <c r="B270" s="2"/>
      <c r="C270" s="4" t="s">
        <v>377</v>
      </c>
      <c r="D270" s="3" t="s">
        <v>376</v>
      </c>
      <c r="E270" s="5" t="s">
        <v>16</v>
      </c>
      <c r="F270" s="5" t="s">
        <v>378</v>
      </c>
      <c r="G270" s="5" t="s">
        <v>328</v>
      </c>
      <c r="H270" s="5" t="s">
        <v>1151</v>
      </c>
      <c r="I270" s="5" t="s">
        <v>1151</v>
      </c>
      <c r="J270" s="29" t="s">
        <v>379</v>
      </c>
      <c r="K270" s="5">
        <v>142</v>
      </c>
      <c r="L270" s="5">
        <v>936</v>
      </c>
      <c r="M270" s="6">
        <f t="shared" si="24"/>
        <v>0.1517094017094017</v>
      </c>
      <c r="N270" s="10">
        <v>4.6529999999999996</v>
      </c>
      <c r="O270" s="10">
        <v>0.89329999999999998</v>
      </c>
      <c r="P270" s="32">
        <f t="shared" si="23"/>
        <v>0.19198366645175158</v>
      </c>
      <c r="Q270" s="5" t="s">
        <v>25</v>
      </c>
    </row>
    <row r="271" spans="1:17" x14ac:dyDescent="0.15">
      <c r="A271" s="1">
        <v>483</v>
      </c>
      <c r="B271" s="2"/>
      <c r="C271" s="4" t="s">
        <v>326</v>
      </c>
      <c r="D271" s="3" t="s">
        <v>325</v>
      </c>
      <c r="E271" s="5" t="s">
        <v>16</v>
      </c>
      <c r="F271" s="6" t="s">
        <v>327</v>
      </c>
      <c r="G271" s="6" t="s">
        <v>328</v>
      </c>
      <c r="H271" s="9" t="s">
        <v>1153</v>
      </c>
      <c r="I271" s="9" t="s">
        <v>1191</v>
      </c>
      <c r="J271" s="5" t="s">
        <v>329</v>
      </c>
      <c r="K271" s="5">
        <v>139</v>
      </c>
      <c r="L271" s="5">
        <v>744</v>
      </c>
      <c r="M271" s="6">
        <f t="shared" si="24"/>
        <v>0.18682795698924731</v>
      </c>
      <c r="N271" s="26">
        <v>7.5170000000000003</v>
      </c>
      <c r="O271" s="26">
        <v>6.84</v>
      </c>
      <c r="P271" s="32">
        <f t="shared" si="23"/>
        <v>0.90993747505653844</v>
      </c>
      <c r="Q271" s="5"/>
    </row>
    <row r="272" spans="1:17" x14ac:dyDescent="0.15">
      <c r="A272" s="11">
        <v>1517</v>
      </c>
      <c r="B272" s="2" t="s">
        <v>124</v>
      </c>
      <c r="C272" s="14"/>
      <c r="D272" s="7" t="s">
        <v>125</v>
      </c>
      <c r="E272" s="5" t="s">
        <v>21</v>
      </c>
      <c r="F272" s="18" t="s">
        <v>1147</v>
      </c>
      <c r="G272" s="18" t="s">
        <v>1148</v>
      </c>
      <c r="H272" s="12" t="s">
        <v>1152</v>
      </c>
      <c r="I272" s="12" t="s">
        <v>1151</v>
      </c>
      <c r="J272" s="5" t="s">
        <v>126</v>
      </c>
      <c r="K272" s="5">
        <v>135</v>
      </c>
      <c r="L272" s="5">
        <v>708</v>
      </c>
      <c r="M272" s="6">
        <f t="shared" si="24"/>
        <v>0.19067796610169491</v>
      </c>
      <c r="N272" s="10">
        <v>5.6059999999999999</v>
      </c>
      <c r="O272" s="10">
        <v>5.4210000000000003</v>
      </c>
      <c r="P272" s="32">
        <f t="shared" si="23"/>
        <v>0.96699964323938647</v>
      </c>
    </row>
    <row r="273" spans="1:17" x14ac:dyDescent="0.15">
      <c r="A273" s="11">
        <v>1727</v>
      </c>
      <c r="B273" s="2" t="s">
        <v>804</v>
      </c>
      <c r="C273" s="14"/>
      <c r="D273" s="7" t="s">
        <v>805</v>
      </c>
      <c r="E273" s="12" t="s">
        <v>16</v>
      </c>
      <c r="F273" s="18" t="s">
        <v>1139</v>
      </c>
      <c r="G273" s="12" t="s">
        <v>136</v>
      </c>
      <c r="H273" s="12" t="s">
        <v>1152</v>
      </c>
      <c r="I273" s="12" t="s">
        <v>1191</v>
      </c>
      <c r="J273" s="5" t="s">
        <v>806</v>
      </c>
      <c r="K273" s="5">
        <v>93</v>
      </c>
      <c r="L273" s="5">
        <v>933</v>
      </c>
      <c r="M273" s="6">
        <f t="shared" si="24"/>
        <v>9.9678456591639875E-2</v>
      </c>
      <c r="N273" s="40">
        <v>2.9510000000000001</v>
      </c>
      <c r="O273" s="40">
        <v>0.66739999999999999</v>
      </c>
      <c r="P273" s="32">
        <f t="shared" si="23"/>
        <v>0.2261606235174517</v>
      </c>
      <c r="Q273" s="5" t="s">
        <v>25</v>
      </c>
    </row>
    <row r="274" spans="1:17" x14ac:dyDescent="0.15">
      <c r="A274" s="1">
        <v>1838</v>
      </c>
      <c r="B274" s="2" t="s">
        <v>537</v>
      </c>
      <c r="C274" s="4"/>
      <c r="D274" s="3" t="s">
        <v>538</v>
      </c>
      <c r="E274" s="5" t="s">
        <v>21</v>
      </c>
      <c r="F274" s="6" t="s">
        <v>539</v>
      </c>
      <c r="G274" s="6" t="s">
        <v>136</v>
      </c>
      <c r="H274" s="9" t="s">
        <v>1153</v>
      </c>
      <c r="I274" s="9" t="s">
        <v>1151</v>
      </c>
      <c r="J274" s="5" t="s">
        <v>540</v>
      </c>
      <c r="K274" s="5">
        <v>152</v>
      </c>
      <c r="L274" s="5">
        <v>2520</v>
      </c>
      <c r="M274" s="6">
        <f t="shared" si="24"/>
        <v>6.0317460317460318E-2</v>
      </c>
      <c r="N274" s="10">
        <v>6.1879999999999997</v>
      </c>
      <c r="O274" s="10">
        <v>6.8579999999999997</v>
      </c>
      <c r="P274" s="32">
        <f t="shared" si="23"/>
        <v>1.1082740788623142</v>
      </c>
      <c r="Q274" s="5"/>
    </row>
    <row r="275" spans="1:17" x14ac:dyDescent="0.15">
      <c r="A275" s="1">
        <v>1609</v>
      </c>
      <c r="B275" s="2"/>
      <c r="C275" s="4" t="s">
        <v>765</v>
      </c>
      <c r="D275" s="3" t="s">
        <v>764</v>
      </c>
      <c r="E275" s="5" t="s">
        <v>21</v>
      </c>
      <c r="F275" s="5" t="s">
        <v>766</v>
      </c>
      <c r="G275" s="5" t="s">
        <v>136</v>
      </c>
      <c r="H275" s="5" t="s">
        <v>1151</v>
      </c>
      <c r="I275" s="5" t="s">
        <v>1153</v>
      </c>
      <c r="J275" s="5" t="s">
        <v>754</v>
      </c>
      <c r="K275" s="5"/>
      <c r="L275" s="5">
        <v>237</v>
      </c>
      <c r="M275" s="6"/>
      <c r="N275" s="6"/>
      <c r="O275" s="6"/>
      <c r="P275" s="33"/>
      <c r="Q275" s="5" t="s">
        <v>1196</v>
      </c>
    </row>
    <row r="276" spans="1:17" x14ac:dyDescent="0.15">
      <c r="A276" s="1">
        <v>2006</v>
      </c>
      <c r="B276" s="2" t="s">
        <v>133</v>
      </c>
      <c r="C276" s="8"/>
      <c r="D276" s="24" t="s">
        <v>134</v>
      </c>
      <c r="E276" s="5" t="s">
        <v>21</v>
      </c>
      <c r="F276" s="5" t="s">
        <v>135</v>
      </c>
      <c r="G276" s="5" t="s">
        <v>136</v>
      </c>
      <c r="H276" s="5" t="s">
        <v>1151</v>
      </c>
      <c r="I276" s="5" t="s">
        <v>1153</v>
      </c>
      <c r="J276" s="5" t="s">
        <v>137</v>
      </c>
      <c r="K276" s="5">
        <v>214</v>
      </c>
      <c r="L276" s="5">
        <v>1305</v>
      </c>
      <c r="M276" s="6">
        <f t="shared" ref="M276:M282" si="25">(K276/L276)</f>
        <v>0.16398467432950192</v>
      </c>
      <c r="N276" s="10">
        <v>4.01</v>
      </c>
      <c r="O276" s="10">
        <v>0.22500000000000001</v>
      </c>
      <c r="P276" s="32">
        <f t="shared" ref="P276:P282" si="26">O276/N276</f>
        <v>5.6109725685785539E-2</v>
      </c>
      <c r="Q276" s="5" t="s">
        <v>25</v>
      </c>
    </row>
    <row r="277" spans="1:17" x14ac:dyDescent="0.15">
      <c r="A277" s="1">
        <v>1948</v>
      </c>
      <c r="B277" s="2" t="s">
        <v>916</v>
      </c>
      <c r="C277" s="4"/>
      <c r="D277" s="3" t="s">
        <v>917</v>
      </c>
      <c r="E277" s="5" t="s">
        <v>21</v>
      </c>
      <c r="F277" s="5" t="s">
        <v>918</v>
      </c>
      <c r="G277" s="5" t="s">
        <v>136</v>
      </c>
      <c r="H277" s="5" t="s">
        <v>1151</v>
      </c>
      <c r="I277" s="5" t="s">
        <v>1191</v>
      </c>
      <c r="J277" s="5" t="s">
        <v>919</v>
      </c>
      <c r="K277" s="5">
        <v>48</v>
      </c>
      <c r="L277" s="5">
        <v>177</v>
      </c>
      <c r="M277" s="6">
        <f t="shared" si="25"/>
        <v>0.2711864406779661</v>
      </c>
      <c r="N277" s="10">
        <v>7.3289999999999997</v>
      </c>
      <c r="O277" s="10">
        <v>1.9430000000000001</v>
      </c>
      <c r="P277" s="32">
        <f t="shared" si="26"/>
        <v>0.26511120207395283</v>
      </c>
      <c r="Q277" s="5" t="s">
        <v>25</v>
      </c>
    </row>
    <row r="278" spans="1:17" ht="28" x14ac:dyDescent="0.15">
      <c r="A278" s="11">
        <v>744</v>
      </c>
      <c r="B278" s="2" t="s">
        <v>196</v>
      </c>
      <c r="C278" s="14"/>
      <c r="D278" s="7" t="s">
        <v>197</v>
      </c>
      <c r="E278" s="12" t="s">
        <v>16</v>
      </c>
      <c r="F278" s="18" t="s">
        <v>1145</v>
      </c>
      <c r="G278" s="18" t="s">
        <v>136</v>
      </c>
      <c r="H278" s="12" t="s">
        <v>1152</v>
      </c>
      <c r="I278" s="12" t="s">
        <v>1191</v>
      </c>
      <c r="J278" s="12" t="s">
        <v>198</v>
      </c>
      <c r="K278" s="5">
        <v>234</v>
      </c>
      <c r="L278" s="5">
        <v>1497</v>
      </c>
      <c r="M278" s="6">
        <f t="shared" si="25"/>
        <v>0.15631262525050099</v>
      </c>
      <c r="N278" s="25">
        <v>3.214</v>
      </c>
      <c r="O278" s="25">
        <v>1.212</v>
      </c>
      <c r="P278" s="32">
        <f t="shared" si="26"/>
        <v>0.37710018668326073</v>
      </c>
      <c r="Q278" s="5" t="s">
        <v>25</v>
      </c>
    </row>
    <row r="279" spans="1:17" x14ac:dyDescent="0.15">
      <c r="A279" s="1">
        <v>1060</v>
      </c>
      <c r="B279" s="2" t="s">
        <v>1014</v>
      </c>
      <c r="C279" s="4"/>
      <c r="D279" s="3" t="s">
        <v>1015</v>
      </c>
      <c r="E279" s="5" t="s">
        <v>21</v>
      </c>
      <c r="F279" s="6" t="s">
        <v>1016</v>
      </c>
      <c r="G279" s="6" t="s">
        <v>136</v>
      </c>
      <c r="H279" s="9" t="s">
        <v>1153</v>
      </c>
      <c r="I279" s="9" t="s">
        <v>1154</v>
      </c>
      <c r="J279" s="5" t="s">
        <v>1017</v>
      </c>
      <c r="K279" s="5">
        <v>426</v>
      </c>
      <c r="L279" s="5">
        <v>1551</v>
      </c>
      <c r="M279" s="6">
        <f t="shared" si="25"/>
        <v>0.27466150870406192</v>
      </c>
      <c r="N279" s="25">
        <v>1.869</v>
      </c>
      <c r="O279" s="25">
        <v>0.28249999999999997</v>
      </c>
      <c r="P279" s="32">
        <f t="shared" si="26"/>
        <v>0.15115034777956124</v>
      </c>
      <c r="Q279" s="5" t="s">
        <v>25</v>
      </c>
    </row>
    <row r="280" spans="1:17" x14ac:dyDescent="0.15">
      <c r="A280" s="1">
        <v>716</v>
      </c>
      <c r="B280" s="2" t="s">
        <v>46</v>
      </c>
      <c r="C280" s="4"/>
      <c r="D280" s="3" t="s">
        <v>47</v>
      </c>
      <c r="E280" s="5" t="s">
        <v>21</v>
      </c>
      <c r="F280" s="5" t="s">
        <v>48</v>
      </c>
      <c r="G280" s="5" t="s">
        <v>49</v>
      </c>
      <c r="H280" s="5" t="s">
        <v>1151</v>
      </c>
      <c r="I280" s="5" t="s">
        <v>1153</v>
      </c>
      <c r="J280" s="5" t="s">
        <v>50</v>
      </c>
      <c r="K280" s="5">
        <v>183</v>
      </c>
      <c r="L280" s="5">
        <v>1233</v>
      </c>
      <c r="M280" s="6">
        <f t="shared" si="25"/>
        <v>0.14841849148418493</v>
      </c>
      <c r="N280" s="10">
        <v>4.8739999999999997</v>
      </c>
      <c r="O280" s="10">
        <v>0.25629999999999997</v>
      </c>
      <c r="P280" s="32">
        <f t="shared" si="26"/>
        <v>5.2585145670906851E-2</v>
      </c>
      <c r="Q280" s="5" t="s">
        <v>25</v>
      </c>
    </row>
    <row r="281" spans="1:17" x14ac:dyDescent="0.15">
      <c r="A281" s="11">
        <v>717</v>
      </c>
      <c r="B281" s="2" t="s">
        <v>226</v>
      </c>
      <c r="C281" s="14"/>
      <c r="D281" s="7" t="s">
        <v>227</v>
      </c>
      <c r="E281" s="12" t="s">
        <v>21</v>
      </c>
      <c r="F281" s="18" t="s">
        <v>1144</v>
      </c>
      <c r="G281" s="18" t="s">
        <v>49</v>
      </c>
      <c r="H281" s="12" t="s">
        <v>1152</v>
      </c>
      <c r="I281" s="12" t="s">
        <v>1151</v>
      </c>
      <c r="J281" s="12" t="s">
        <v>228</v>
      </c>
      <c r="K281" s="5">
        <v>67</v>
      </c>
      <c r="L281" s="5">
        <v>1215</v>
      </c>
      <c r="M281" s="6">
        <f t="shared" si="25"/>
        <v>5.51440329218107E-2</v>
      </c>
      <c r="N281" s="10">
        <v>5.2359999999999998</v>
      </c>
      <c r="O281" s="10">
        <v>0.1613</v>
      </c>
      <c r="P281" s="32">
        <f t="shared" si="26"/>
        <v>3.080595874713522E-2</v>
      </c>
      <c r="Q281" s="12" t="s">
        <v>25</v>
      </c>
    </row>
    <row r="282" spans="1:17" x14ac:dyDescent="0.15">
      <c r="A282" s="11">
        <v>1006</v>
      </c>
      <c r="B282" s="2" t="s">
        <v>1035</v>
      </c>
      <c r="C282" s="14"/>
      <c r="D282" s="12" t="s">
        <v>1109</v>
      </c>
      <c r="E282" s="5" t="s">
        <v>16</v>
      </c>
      <c r="F282" s="5" t="s">
        <v>1110</v>
      </c>
      <c r="G282" s="12" t="s">
        <v>1111</v>
      </c>
      <c r="H282" s="12" t="s">
        <v>1154</v>
      </c>
      <c r="I282" s="12" t="s">
        <v>1154</v>
      </c>
      <c r="J282" s="5" t="s">
        <v>1036</v>
      </c>
      <c r="K282" s="5">
        <v>67</v>
      </c>
      <c r="L282" s="12">
        <v>753</v>
      </c>
      <c r="M282" s="6">
        <f t="shared" si="25"/>
        <v>8.8977423638778225E-2</v>
      </c>
      <c r="N282" s="10">
        <v>6.28</v>
      </c>
      <c r="O282" s="10">
        <v>5.4909999999999997</v>
      </c>
      <c r="P282" s="32">
        <f t="shared" si="26"/>
        <v>0.87436305732484065</v>
      </c>
    </row>
    <row r="283" spans="1:17" x14ac:dyDescent="0.15">
      <c r="A283" s="1">
        <v>818</v>
      </c>
      <c r="B283" s="2"/>
      <c r="C283" s="4" t="s">
        <v>795</v>
      </c>
      <c r="D283" s="3" t="s">
        <v>794</v>
      </c>
      <c r="E283" s="5" t="s">
        <v>16</v>
      </c>
      <c r="F283" s="6" t="s">
        <v>796</v>
      </c>
      <c r="G283" s="6"/>
      <c r="H283" s="9" t="s">
        <v>1153</v>
      </c>
      <c r="I283" s="9" t="s">
        <v>1191</v>
      </c>
      <c r="J283" s="5" t="s">
        <v>754</v>
      </c>
      <c r="K283" s="5"/>
      <c r="L283" s="5">
        <v>177</v>
      </c>
      <c r="M283" s="6"/>
      <c r="N283" s="6"/>
      <c r="O283" s="6"/>
      <c r="Q283" s="5"/>
    </row>
    <row r="284" spans="1:17" x14ac:dyDescent="0.15">
      <c r="A284" s="1">
        <v>340</v>
      </c>
      <c r="B284" s="2"/>
      <c r="C284" s="4" t="s">
        <v>528</v>
      </c>
      <c r="D284" s="3" t="s">
        <v>527</v>
      </c>
      <c r="E284" s="5" t="s">
        <v>16</v>
      </c>
      <c r="F284" s="6" t="s">
        <v>529</v>
      </c>
      <c r="G284" s="6"/>
      <c r="H284" s="9" t="s">
        <v>1153</v>
      </c>
      <c r="I284" s="9" t="s">
        <v>1191</v>
      </c>
      <c r="J284" s="5" t="s">
        <v>530</v>
      </c>
      <c r="K284" s="5">
        <v>18</v>
      </c>
      <c r="L284" s="5">
        <v>135</v>
      </c>
      <c r="M284" s="6">
        <f>(K284/L284)</f>
        <v>0.13333333333333333</v>
      </c>
      <c r="N284" s="10">
        <v>4.8140000000000001</v>
      </c>
      <c r="O284" s="10">
        <v>0.89749999999999996</v>
      </c>
      <c r="P284" s="32">
        <f>O284/N284</f>
        <v>0.18643539675945159</v>
      </c>
      <c r="Q284" s="5" t="s">
        <v>25</v>
      </c>
    </row>
    <row r="285" spans="1:17" x14ac:dyDescent="0.15">
      <c r="A285" s="1">
        <v>1743</v>
      </c>
      <c r="B285" s="2" t="s">
        <v>770</v>
      </c>
      <c r="C285" s="8"/>
      <c r="D285" s="7" t="s">
        <v>771</v>
      </c>
      <c r="E285" s="5" t="s">
        <v>21</v>
      </c>
      <c r="F285" s="5" t="s">
        <v>772</v>
      </c>
      <c r="G285" s="5"/>
      <c r="H285" s="5" t="s">
        <v>1151</v>
      </c>
      <c r="I285" s="5" t="s">
        <v>1151</v>
      </c>
      <c r="J285" s="5" t="s">
        <v>754</v>
      </c>
      <c r="K285" s="5"/>
      <c r="L285" s="5">
        <v>225</v>
      </c>
      <c r="M285" s="6"/>
      <c r="N285" s="6"/>
      <c r="O285" s="6"/>
      <c r="P285" s="33"/>
      <c r="Q285" s="5"/>
    </row>
    <row r="286" spans="1:17" x14ac:dyDescent="0.15">
      <c r="A286" s="1">
        <v>1534</v>
      </c>
      <c r="B286" s="2" t="s">
        <v>761</v>
      </c>
      <c r="C286" s="8"/>
      <c r="D286" s="7" t="s">
        <v>762</v>
      </c>
      <c r="E286" s="5" t="s">
        <v>21</v>
      </c>
      <c r="F286" s="5" t="s">
        <v>763</v>
      </c>
      <c r="G286" s="5"/>
      <c r="H286" s="5" t="s">
        <v>1151</v>
      </c>
      <c r="I286" s="5" t="s">
        <v>1151</v>
      </c>
      <c r="J286" s="5" t="s">
        <v>754</v>
      </c>
      <c r="K286" s="5"/>
      <c r="L286" s="5">
        <v>204</v>
      </c>
      <c r="M286" s="6"/>
      <c r="N286" s="6"/>
      <c r="O286" s="6"/>
      <c r="P286" s="33"/>
      <c r="Q286" s="5"/>
    </row>
    <row r="287" spans="1:17" x14ac:dyDescent="0.15">
      <c r="A287" s="1">
        <v>1201</v>
      </c>
      <c r="B287" s="2"/>
      <c r="C287" s="4"/>
      <c r="D287" s="3" t="s">
        <v>229</v>
      </c>
      <c r="E287" s="5" t="s">
        <v>21</v>
      </c>
      <c r="F287" s="5" t="s">
        <v>17</v>
      </c>
      <c r="G287" s="5"/>
      <c r="H287" s="5" t="s">
        <v>1151</v>
      </c>
      <c r="I287" s="5" t="s">
        <v>1191</v>
      </c>
      <c r="J287" s="5" t="s">
        <v>754</v>
      </c>
      <c r="K287" s="5"/>
      <c r="L287" s="5">
        <v>162</v>
      </c>
      <c r="M287" s="6"/>
      <c r="N287" s="6"/>
      <c r="O287" s="6"/>
      <c r="P287" s="33"/>
      <c r="Q287" s="5"/>
    </row>
    <row r="288" spans="1:17" x14ac:dyDescent="0.15">
      <c r="A288" s="1">
        <v>895</v>
      </c>
      <c r="B288" s="2"/>
      <c r="C288" s="4"/>
      <c r="D288" s="3" t="s">
        <v>797</v>
      </c>
      <c r="E288" s="5" t="s">
        <v>16</v>
      </c>
      <c r="F288" s="6" t="s">
        <v>17</v>
      </c>
      <c r="G288" s="6"/>
      <c r="H288" s="9" t="s">
        <v>1153</v>
      </c>
      <c r="I288" s="9" t="s">
        <v>1191</v>
      </c>
      <c r="J288" s="5" t="s">
        <v>754</v>
      </c>
      <c r="K288" s="5"/>
      <c r="L288" s="5">
        <v>273</v>
      </c>
      <c r="M288" s="6"/>
      <c r="N288" s="6"/>
      <c r="O288" s="6"/>
      <c r="P288" s="33"/>
      <c r="Q288" s="5"/>
    </row>
    <row r="289" spans="1:18" x14ac:dyDescent="0.15">
      <c r="A289" s="1">
        <v>829</v>
      </c>
      <c r="B289" s="2" t="s">
        <v>541</v>
      </c>
      <c r="C289" s="4"/>
      <c r="D289" s="3" t="s">
        <v>542</v>
      </c>
      <c r="E289" s="5" t="s">
        <v>16</v>
      </c>
      <c r="F289" s="6" t="s">
        <v>543</v>
      </c>
      <c r="G289" s="6"/>
      <c r="H289" s="9" t="s">
        <v>1153</v>
      </c>
      <c r="I289" s="9" t="s">
        <v>1153</v>
      </c>
      <c r="J289" s="5" t="s">
        <v>544</v>
      </c>
      <c r="K289" s="5">
        <v>619</v>
      </c>
      <c r="L289" s="5">
        <v>1397</v>
      </c>
      <c r="M289" s="6">
        <f>(K289/L289)</f>
        <v>0.44309234073013598</v>
      </c>
      <c r="N289" s="10">
        <v>7.8259999999999996</v>
      </c>
      <c r="O289" s="10">
        <v>1.65</v>
      </c>
      <c r="P289" s="32">
        <f>O289/N289</f>
        <v>0.21083567595195501</v>
      </c>
      <c r="Q289" s="5" t="s">
        <v>25</v>
      </c>
    </row>
    <row r="290" spans="1:18" x14ac:dyDescent="0.15">
      <c r="A290" s="11" t="s">
        <v>1059</v>
      </c>
      <c r="B290" s="14" t="s">
        <v>1060</v>
      </c>
      <c r="C290" s="14"/>
      <c r="D290" s="7" t="s">
        <v>1194</v>
      </c>
      <c r="E290" s="12"/>
      <c r="F290" s="12"/>
      <c r="G290" s="12"/>
      <c r="H290" s="12" t="s">
        <v>1154</v>
      </c>
      <c r="I290" s="12" t="s">
        <v>1154</v>
      </c>
      <c r="J290" s="12" t="s">
        <v>1061</v>
      </c>
      <c r="K290" s="12">
        <v>162</v>
      </c>
      <c r="L290" s="12">
        <v>717</v>
      </c>
      <c r="M290" s="6">
        <f>(K290/L290)</f>
        <v>0.22594142259414227</v>
      </c>
      <c r="N290" s="25">
        <v>5.8780000000000001</v>
      </c>
      <c r="O290" s="25">
        <v>6.1079999999999997</v>
      </c>
      <c r="P290" s="32">
        <f>O290/N290</f>
        <v>1.039128955427016</v>
      </c>
    </row>
    <row r="291" spans="1:18" x14ac:dyDescent="0.15">
      <c r="A291" s="1">
        <v>958</v>
      </c>
      <c r="B291" s="2"/>
      <c r="C291" s="4"/>
      <c r="D291" s="3" t="s">
        <v>15</v>
      </c>
      <c r="E291" s="5" t="s">
        <v>16</v>
      </c>
      <c r="F291" s="6" t="s">
        <v>17</v>
      </c>
      <c r="G291" s="6"/>
      <c r="H291" s="9" t="s">
        <v>1153</v>
      </c>
      <c r="I291" s="9" t="s">
        <v>1191</v>
      </c>
      <c r="J291" s="5" t="s">
        <v>597</v>
      </c>
      <c r="K291" s="5">
        <v>170</v>
      </c>
      <c r="L291" s="5">
        <v>321</v>
      </c>
      <c r="M291" s="6">
        <f>(K291/L291)</f>
        <v>0.52959501557632394</v>
      </c>
      <c r="N291" s="10">
        <v>6.07</v>
      </c>
      <c r="O291" s="10">
        <v>0.20349999999999999</v>
      </c>
      <c r="P291" s="32">
        <f>O291/N291</f>
        <v>3.352553542009884E-2</v>
      </c>
      <c r="Q291" s="5" t="s">
        <v>25</v>
      </c>
    </row>
    <row r="292" spans="1:18" x14ac:dyDescent="0.15">
      <c r="A292" s="1">
        <v>959</v>
      </c>
      <c r="B292" s="2"/>
      <c r="C292" s="4"/>
      <c r="D292" s="3" t="s">
        <v>15</v>
      </c>
      <c r="E292" s="5" t="s">
        <v>21</v>
      </c>
      <c r="F292" s="5" t="s">
        <v>17</v>
      </c>
      <c r="G292" s="5"/>
      <c r="H292" s="5" t="s">
        <v>1151</v>
      </c>
      <c r="I292" s="5" t="s">
        <v>1151</v>
      </c>
      <c r="J292" s="5" t="s">
        <v>1039</v>
      </c>
      <c r="K292" s="5">
        <v>45</v>
      </c>
      <c r="L292" s="5">
        <v>255</v>
      </c>
      <c r="M292" s="6">
        <f>(K292/L292)</f>
        <v>0.17647058823529413</v>
      </c>
      <c r="N292" s="10">
        <v>5.7530000000000001</v>
      </c>
      <c r="O292" s="10">
        <v>3.9590000000000001</v>
      </c>
      <c r="P292" s="32">
        <f>O292/N292</f>
        <v>0.68816269772292715</v>
      </c>
      <c r="Q292" s="5"/>
    </row>
    <row r="293" spans="1:18" x14ac:dyDescent="0.15">
      <c r="A293" s="1">
        <v>18</v>
      </c>
      <c r="B293" s="2"/>
      <c r="C293" s="4"/>
      <c r="D293" s="3" t="s">
        <v>15</v>
      </c>
      <c r="E293" s="5" t="s">
        <v>16</v>
      </c>
      <c r="F293" s="5" t="s">
        <v>17</v>
      </c>
      <c r="G293" s="5"/>
      <c r="H293" s="5" t="s">
        <v>1151</v>
      </c>
      <c r="I293" s="5" t="s">
        <v>1191</v>
      </c>
      <c r="J293" s="5" t="s">
        <v>754</v>
      </c>
      <c r="K293" s="5"/>
      <c r="L293" s="5">
        <v>138</v>
      </c>
      <c r="M293" s="6"/>
      <c r="N293" s="6"/>
      <c r="O293" s="6"/>
      <c r="P293" s="33"/>
      <c r="Q293" s="5"/>
    </row>
    <row r="294" spans="1:18" x14ac:dyDescent="0.15">
      <c r="A294" s="1">
        <v>738</v>
      </c>
      <c r="B294" s="2"/>
      <c r="C294" s="4"/>
      <c r="D294" s="3" t="s">
        <v>15</v>
      </c>
      <c r="E294" s="5" t="s">
        <v>16</v>
      </c>
      <c r="F294" s="5" t="s">
        <v>17</v>
      </c>
      <c r="G294" s="5"/>
      <c r="H294" s="5" t="s">
        <v>1151</v>
      </c>
      <c r="I294" s="5" t="s">
        <v>1151</v>
      </c>
      <c r="J294" s="5" t="s">
        <v>754</v>
      </c>
      <c r="K294" s="5"/>
      <c r="L294" s="5">
        <v>135</v>
      </c>
      <c r="M294" s="6"/>
      <c r="N294" s="6"/>
      <c r="O294" s="6"/>
      <c r="P294" s="33"/>
      <c r="Q294" s="5"/>
    </row>
    <row r="295" spans="1:18" x14ac:dyDescent="0.15">
      <c r="A295" s="1">
        <v>393</v>
      </c>
      <c r="B295" s="2"/>
      <c r="C295" s="4"/>
      <c r="D295" s="3" t="s">
        <v>395</v>
      </c>
      <c r="E295" s="5" t="s">
        <v>16</v>
      </c>
      <c r="F295" s="5" t="s">
        <v>17</v>
      </c>
      <c r="G295" s="5"/>
      <c r="H295" s="5" t="s">
        <v>1151</v>
      </c>
      <c r="I295" s="5" t="s">
        <v>1153</v>
      </c>
      <c r="J295" s="5" t="s">
        <v>396</v>
      </c>
      <c r="K295" s="5">
        <v>50</v>
      </c>
      <c r="L295" s="5">
        <v>516</v>
      </c>
      <c r="M295" s="6">
        <f>(K295/L295)</f>
        <v>9.6899224806201556E-2</v>
      </c>
      <c r="N295" s="6">
        <v>7.5419999999999998</v>
      </c>
      <c r="O295" s="6">
        <v>4.9669999999999996</v>
      </c>
      <c r="P295" s="32">
        <f>O295/N295</f>
        <v>0.65857862635905595</v>
      </c>
      <c r="Q295" s="5"/>
    </row>
    <row r="296" spans="1:18" x14ac:dyDescent="0.15">
      <c r="A296" s="1">
        <v>471</v>
      </c>
      <c r="B296" s="2"/>
      <c r="C296" s="4" t="s">
        <v>1158</v>
      </c>
      <c r="D296" s="3" t="s">
        <v>146</v>
      </c>
      <c r="E296" s="5" t="s">
        <v>16</v>
      </c>
      <c r="F296" s="5" t="s">
        <v>17</v>
      </c>
      <c r="G296" s="5"/>
      <c r="H296" s="5" t="s">
        <v>1151</v>
      </c>
      <c r="I296" s="5" t="s">
        <v>1151</v>
      </c>
      <c r="J296" s="5" t="s">
        <v>147</v>
      </c>
      <c r="K296" s="5">
        <v>92</v>
      </c>
      <c r="L296" s="5">
        <v>339</v>
      </c>
      <c r="M296" s="6">
        <f>(K296/L296)</f>
        <v>0.27138643067846607</v>
      </c>
      <c r="N296" s="10">
        <v>4.7229999999999999</v>
      </c>
      <c r="O296" s="10">
        <v>0.43380000000000002</v>
      </c>
      <c r="P296" s="32">
        <f>O296/N296</f>
        <v>9.1848401439762875E-2</v>
      </c>
      <c r="Q296" s="5" t="s">
        <v>25</v>
      </c>
    </row>
    <row r="297" spans="1:18" x14ac:dyDescent="0.15">
      <c r="A297" s="11" t="s">
        <v>1059</v>
      </c>
      <c r="B297" s="14" t="s">
        <v>1189</v>
      </c>
      <c r="C297" s="14"/>
      <c r="D297" s="7" t="s">
        <v>1195</v>
      </c>
      <c r="E297" s="12"/>
      <c r="F297" s="12"/>
      <c r="G297" s="12"/>
      <c r="H297" s="12" t="s">
        <v>1154</v>
      </c>
      <c r="I297" s="12" t="s">
        <v>1154</v>
      </c>
      <c r="J297" s="12"/>
      <c r="K297" s="12"/>
      <c r="L297" s="12" t="s">
        <v>1190</v>
      </c>
      <c r="M297" s="6"/>
      <c r="N297" s="37">
        <v>5.0049999999999999</v>
      </c>
      <c r="O297" s="37">
        <v>4.5910000000000002</v>
      </c>
      <c r="P297" s="32">
        <f>O297/N297</f>
        <v>0.91728271728271737</v>
      </c>
    </row>
    <row r="298" spans="1:18" x14ac:dyDescent="0.15">
      <c r="A298" s="1">
        <v>1075</v>
      </c>
      <c r="B298" s="2" t="s">
        <v>696</v>
      </c>
      <c r="C298" s="4"/>
      <c r="D298" s="3" t="s">
        <v>697</v>
      </c>
      <c r="E298" s="5" t="s">
        <v>16</v>
      </c>
      <c r="F298" s="5" t="s">
        <v>698</v>
      </c>
      <c r="G298" s="5"/>
      <c r="H298" s="5" t="s">
        <v>1151</v>
      </c>
      <c r="I298" s="5" t="s">
        <v>1154</v>
      </c>
      <c r="J298" s="5" t="s">
        <v>699</v>
      </c>
      <c r="K298" s="5">
        <v>55</v>
      </c>
      <c r="L298" s="5">
        <v>540</v>
      </c>
      <c r="M298" s="6">
        <f t="shared" ref="M298:M303" si="27">(K298/L298)</f>
        <v>0.10185185185185185</v>
      </c>
      <c r="N298" s="25">
        <v>2.581</v>
      </c>
      <c r="O298" s="25">
        <v>0.37180000000000002</v>
      </c>
      <c r="P298" s="32">
        <f>O298/N298</f>
        <v>0.14405269275474622</v>
      </c>
      <c r="Q298" s="5" t="s">
        <v>25</v>
      </c>
    </row>
    <row r="299" spans="1:18" x14ac:dyDescent="0.15">
      <c r="A299" s="1">
        <v>825</v>
      </c>
      <c r="B299" s="2" t="s">
        <v>202</v>
      </c>
      <c r="C299" s="4"/>
      <c r="D299" s="3" t="s">
        <v>203</v>
      </c>
      <c r="E299" s="5" t="s">
        <v>16</v>
      </c>
      <c r="F299" s="6" t="s">
        <v>204</v>
      </c>
      <c r="G299" s="6"/>
      <c r="H299" s="9" t="s">
        <v>1153</v>
      </c>
      <c r="I299" s="9" t="s">
        <v>1151</v>
      </c>
      <c r="J299" s="5" t="s">
        <v>205</v>
      </c>
      <c r="K299" s="5">
        <v>123</v>
      </c>
      <c r="L299" s="5">
        <v>1089</v>
      </c>
      <c r="M299" s="6">
        <f t="shared" si="27"/>
        <v>0.11294765840220386</v>
      </c>
      <c r="N299" s="26">
        <v>3.2269999999999999</v>
      </c>
      <c r="O299" s="26">
        <v>0.29930000000000001</v>
      </c>
      <c r="P299" s="32">
        <f>O299/N299</f>
        <v>9.2748682987294703E-2</v>
      </c>
      <c r="Q299" s="5" t="s">
        <v>25</v>
      </c>
    </row>
    <row r="300" spans="1:18" x14ac:dyDescent="0.15">
      <c r="A300" s="11">
        <v>599</v>
      </c>
      <c r="B300" s="12"/>
      <c r="C300" s="2" t="s">
        <v>27</v>
      </c>
      <c r="D300" s="7" t="s">
        <v>26</v>
      </c>
      <c r="E300" s="12" t="s">
        <v>16</v>
      </c>
      <c r="F300" s="12"/>
      <c r="G300" s="12"/>
      <c r="H300" s="12" t="s">
        <v>1152</v>
      </c>
      <c r="I300" s="12" t="s">
        <v>1151</v>
      </c>
      <c r="J300" s="12" t="s">
        <v>28</v>
      </c>
      <c r="K300" s="5">
        <v>35</v>
      </c>
      <c r="L300" s="5">
        <v>1050</v>
      </c>
      <c r="M300" s="6">
        <f t="shared" si="27"/>
        <v>3.3333333333333333E-2</v>
      </c>
      <c r="Q300" s="5" t="s">
        <v>1196</v>
      </c>
    </row>
    <row r="301" spans="1:18" x14ac:dyDescent="0.15">
      <c r="A301" s="11">
        <v>1074</v>
      </c>
      <c r="B301" s="12"/>
      <c r="C301" s="12"/>
      <c r="D301" s="12" t="s">
        <v>1098</v>
      </c>
      <c r="E301" s="12" t="s">
        <v>16</v>
      </c>
      <c r="F301" s="5" t="s">
        <v>1123</v>
      </c>
      <c r="G301" s="12"/>
      <c r="H301" s="12" t="s">
        <v>1152</v>
      </c>
      <c r="I301" s="12" t="s">
        <v>1154</v>
      </c>
      <c r="J301" s="12" t="s">
        <v>1082</v>
      </c>
      <c r="K301" s="5">
        <v>139</v>
      </c>
      <c r="L301" s="5">
        <v>687</v>
      </c>
      <c r="M301" s="6">
        <f t="shared" si="27"/>
        <v>0.20232896652110627</v>
      </c>
      <c r="Q301" s="5" t="s">
        <v>1196</v>
      </c>
    </row>
    <row r="302" spans="1:18" x14ac:dyDescent="0.15">
      <c r="A302" s="11">
        <v>828</v>
      </c>
      <c r="B302" s="2" t="s">
        <v>576</v>
      </c>
      <c r="C302" s="14"/>
      <c r="D302" s="7" t="s">
        <v>1157</v>
      </c>
      <c r="E302" s="12" t="s">
        <v>16</v>
      </c>
      <c r="F302" s="18" t="s">
        <v>1141</v>
      </c>
      <c r="G302" s="12"/>
      <c r="H302" s="12" t="s">
        <v>577</v>
      </c>
      <c r="I302" s="12" t="s">
        <v>1191</v>
      </c>
      <c r="J302" s="5" t="s">
        <v>578</v>
      </c>
      <c r="K302" s="5">
        <v>137</v>
      </c>
      <c r="L302" s="5">
        <v>1218</v>
      </c>
      <c r="M302" s="6">
        <f t="shared" si="27"/>
        <v>0.11247947454844007</v>
      </c>
      <c r="N302" s="10">
        <v>4.2549999999999999</v>
      </c>
      <c r="O302" s="10">
        <v>0.65</v>
      </c>
      <c r="P302" s="32">
        <f>O302/N302</f>
        <v>0.15276145710928321</v>
      </c>
      <c r="Q302" s="12" t="s">
        <v>25</v>
      </c>
    </row>
    <row r="303" spans="1:18" x14ac:dyDescent="0.15">
      <c r="A303" s="11">
        <v>826</v>
      </c>
      <c r="B303" s="2" t="s">
        <v>636</v>
      </c>
      <c r="C303" s="14"/>
      <c r="D303" s="7" t="s">
        <v>637</v>
      </c>
      <c r="E303" s="12" t="s">
        <v>16</v>
      </c>
      <c r="F303" s="18" t="s">
        <v>1140</v>
      </c>
      <c r="G303" s="12"/>
      <c r="H303" s="12" t="s">
        <v>1152</v>
      </c>
      <c r="I303" s="12" t="s">
        <v>1151</v>
      </c>
      <c r="J303" s="5" t="s">
        <v>638</v>
      </c>
      <c r="K303" s="5">
        <v>25</v>
      </c>
      <c r="L303" s="5">
        <v>936</v>
      </c>
      <c r="M303" s="6">
        <f t="shared" si="27"/>
        <v>2.6709401709401708E-2</v>
      </c>
      <c r="N303" s="10">
        <v>4.984</v>
      </c>
      <c r="O303" s="10">
        <v>0.433</v>
      </c>
      <c r="P303" s="32">
        <f>O303/N303</f>
        <v>8.6878009630818626E-2</v>
      </c>
      <c r="Q303" s="12" t="s">
        <v>25</v>
      </c>
    </row>
    <row r="304" spans="1:18" x14ac:dyDescent="0.15">
      <c r="A304" s="11" t="s">
        <v>421</v>
      </c>
      <c r="B304" s="2" t="s">
        <v>422</v>
      </c>
      <c r="C304" s="14"/>
      <c r="D304" s="7" t="s">
        <v>423</v>
      </c>
      <c r="E304" s="12" t="s">
        <v>16</v>
      </c>
      <c r="F304" s="12"/>
      <c r="G304" s="12"/>
      <c r="H304" s="12" t="s">
        <v>1152</v>
      </c>
      <c r="I304" s="12" t="s">
        <v>1151</v>
      </c>
      <c r="J304" s="12" t="s">
        <v>424</v>
      </c>
      <c r="K304" s="5"/>
      <c r="L304" s="5"/>
      <c r="M304" s="6"/>
      <c r="N304" s="10">
        <v>5.3659999999999997</v>
      </c>
      <c r="O304" s="10">
        <v>0.39179999999999998</v>
      </c>
      <c r="P304" s="32">
        <f>O304/N304</f>
        <v>7.3015281401416332E-2</v>
      </c>
      <c r="Q304" s="12" t="s">
        <v>25</v>
      </c>
      <c r="R304" s="28"/>
    </row>
    <row r="305" spans="1:18" x14ac:dyDescent="0.15">
      <c r="A305" s="38" t="s">
        <v>1197</v>
      </c>
      <c r="N305" s="26"/>
      <c r="O305" s="26"/>
      <c r="P305" s="34"/>
      <c r="Q305" s="27"/>
      <c r="R305" s="28"/>
    </row>
    <row r="306" spans="1:18" x14ac:dyDescent="0.15">
      <c r="A306" s="38" t="s">
        <v>1193</v>
      </c>
      <c r="N306" s="26"/>
      <c r="O306" s="26"/>
      <c r="P306" s="34"/>
      <c r="Q306" s="27"/>
      <c r="R306" s="28"/>
    </row>
    <row r="307" spans="1:18" x14ac:dyDescent="0.15">
      <c r="N307" s="26"/>
      <c r="O307" s="26"/>
      <c r="P307" s="34"/>
      <c r="Q307" s="27"/>
      <c r="R307" s="28"/>
    </row>
    <row r="308" spans="1:18" x14ac:dyDescent="0.15">
      <c r="N308" s="26"/>
      <c r="O308" s="26"/>
      <c r="P308" s="34"/>
      <c r="Q308" s="27"/>
      <c r="R308" s="28"/>
    </row>
    <row r="309" spans="1:18" x14ac:dyDescent="0.15">
      <c r="N309" s="26"/>
      <c r="O309" s="26"/>
      <c r="P309" s="34"/>
      <c r="Q309" s="27"/>
      <c r="R309" s="28"/>
    </row>
    <row r="310" spans="1:18" x14ac:dyDescent="0.15">
      <c r="N310" s="26"/>
      <c r="O310" s="26"/>
      <c r="P310" s="34"/>
      <c r="Q310" s="27"/>
      <c r="R310" s="28"/>
    </row>
    <row r="311" spans="1:18" x14ac:dyDescent="0.15">
      <c r="N311" s="26"/>
      <c r="O311" s="26"/>
      <c r="P311" s="34"/>
      <c r="Q311" s="27"/>
      <c r="R311" s="28"/>
    </row>
    <row r="312" spans="1:18" x14ac:dyDescent="0.15">
      <c r="N312" s="26"/>
      <c r="O312" s="26"/>
      <c r="P312" s="34"/>
      <c r="Q312" s="27"/>
      <c r="R312" s="28"/>
    </row>
    <row r="313" spans="1:18" x14ac:dyDescent="0.15">
      <c r="N313" s="26"/>
      <c r="O313" s="26"/>
      <c r="P313" s="34"/>
      <c r="Q313" s="27"/>
      <c r="R313" s="28"/>
    </row>
    <row r="314" spans="1:18" x14ac:dyDescent="0.15">
      <c r="N314" s="26"/>
      <c r="O314" s="26"/>
      <c r="P314" s="34"/>
      <c r="Q314" s="27"/>
      <c r="R314" s="28"/>
    </row>
    <row r="315" spans="1:18" x14ac:dyDescent="0.15">
      <c r="N315" s="26"/>
      <c r="O315" s="26"/>
      <c r="P315" s="34"/>
      <c r="Q315" s="27"/>
      <c r="R315" s="28"/>
    </row>
    <row r="316" spans="1:18" x14ac:dyDescent="0.15">
      <c r="N316" s="26"/>
      <c r="O316" s="26"/>
      <c r="P316" s="34"/>
      <c r="Q316" s="27"/>
      <c r="R316" s="28"/>
    </row>
    <row r="317" spans="1:18" x14ac:dyDescent="0.15">
      <c r="N317" s="26"/>
      <c r="O317" s="26"/>
      <c r="P317" s="34"/>
      <c r="Q317" s="27"/>
      <c r="R317" s="28"/>
    </row>
    <row r="318" spans="1:18" x14ac:dyDescent="0.15">
      <c r="N318" s="26"/>
      <c r="O318" s="26"/>
      <c r="P318" s="34"/>
      <c r="Q318" s="27"/>
      <c r="R318" s="28"/>
    </row>
    <row r="319" spans="1:18" x14ac:dyDescent="0.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6"/>
      <c r="O319" s="26"/>
      <c r="P319" s="34"/>
      <c r="Q319" s="27"/>
      <c r="R319" s="28"/>
    </row>
    <row r="320" spans="1:18" x14ac:dyDescent="0.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6"/>
      <c r="O320" s="26"/>
      <c r="P320" s="34"/>
      <c r="Q320" s="27"/>
      <c r="R320" s="28"/>
    </row>
    <row r="321" spans="1:18" x14ac:dyDescent="0.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6"/>
      <c r="O321" s="26"/>
      <c r="P321" s="34"/>
      <c r="Q321" s="27"/>
      <c r="R321" s="28"/>
    </row>
    <row r="322" spans="1:18" x14ac:dyDescent="0.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6"/>
      <c r="O322" s="26"/>
      <c r="P322" s="34"/>
      <c r="Q322" s="27"/>
      <c r="R322" s="28"/>
    </row>
    <row r="323" spans="1:18" x14ac:dyDescent="0.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6"/>
      <c r="O323" s="26"/>
      <c r="P323" s="34"/>
      <c r="Q323" s="27"/>
      <c r="R323" s="28"/>
    </row>
    <row r="324" spans="1:18" x14ac:dyDescent="0.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6"/>
      <c r="O324" s="26"/>
      <c r="P324" s="34"/>
      <c r="Q324" s="27"/>
      <c r="R324" s="28"/>
    </row>
    <row r="325" spans="1:18" x14ac:dyDescent="0.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6"/>
      <c r="O325" s="26"/>
      <c r="P325" s="34"/>
      <c r="Q325" s="27"/>
      <c r="R325" s="28"/>
    </row>
    <row r="326" spans="1:18" x14ac:dyDescent="0.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6"/>
      <c r="O326" s="26"/>
      <c r="P326" s="34"/>
      <c r="Q326" s="27"/>
      <c r="R326" s="28"/>
    </row>
    <row r="327" spans="1:18" x14ac:dyDescent="0.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6"/>
      <c r="O327" s="26"/>
      <c r="P327" s="34"/>
      <c r="Q327" s="27"/>
      <c r="R327" s="28"/>
    </row>
    <row r="328" spans="1:18" x14ac:dyDescent="0.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6"/>
      <c r="O328" s="26"/>
      <c r="P328" s="34"/>
      <c r="Q328" s="27"/>
      <c r="R328" s="28"/>
    </row>
    <row r="329" spans="1:18" x14ac:dyDescent="0.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6"/>
      <c r="O329" s="26"/>
      <c r="P329" s="34"/>
      <c r="Q329" s="27"/>
      <c r="R329" s="28"/>
    </row>
    <row r="330" spans="1:18" x14ac:dyDescent="0.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6"/>
      <c r="O330" s="26"/>
      <c r="P330" s="34"/>
      <c r="Q330" s="27"/>
      <c r="R330" s="28"/>
    </row>
    <row r="331" spans="1:18" x14ac:dyDescent="0.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6"/>
      <c r="O331" s="26"/>
      <c r="P331" s="34"/>
      <c r="Q331" s="27"/>
      <c r="R331" s="28"/>
    </row>
    <row r="332" spans="1:18" x14ac:dyDescent="0.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6"/>
      <c r="O332" s="26"/>
      <c r="P332" s="34"/>
      <c r="Q332" s="27"/>
      <c r="R332" s="28"/>
    </row>
    <row r="333" spans="1:18" x14ac:dyDescent="0.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6"/>
      <c r="O333" s="26"/>
      <c r="P333" s="34"/>
      <c r="Q333" s="27"/>
      <c r="R333" s="28"/>
    </row>
    <row r="334" spans="1:18" x14ac:dyDescent="0.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6"/>
      <c r="O334" s="26"/>
      <c r="P334" s="34"/>
      <c r="Q334" s="27"/>
      <c r="R334" s="28"/>
    </row>
    <row r="335" spans="1:18" x14ac:dyDescent="0.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6"/>
      <c r="O335" s="26"/>
      <c r="P335" s="34"/>
      <c r="Q335" s="27"/>
      <c r="R335" s="28"/>
    </row>
    <row r="336" spans="1:18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6"/>
      <c r="O336" s="26"/>
      <c r="P336" s="34"/>
      <c r="Q336" s="27"/>
      <c r="R336" s="28"/>
    </row>
    <row r="337" spans="1:18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6"/>
      <c r="O337" s="26"/>
      <c r="P337" s="34"/>
      <c r="Q337" s="27"/>
      <c r="R337" s="28"/>
    </row>
    <row r="338" spans="1:18" x14ac:dyDescent="0.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6"/>
      <c r="O338" s="26"/>
      <c r="P338" s="34"/>
      <c r="Q338" s="27"/>
      <c r="R338" s="28"/>
    </row>
    <row r="339" spans="1:18" x14ac:dyDescent="0.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6"/>
      <c r="O339" s="26"/>
      <c r="P339" s="34"/>
      <c r="Q339" s="27"/>
      <c r="R339" s="28"/>
    </row>
    <row r="340" spans="1:18" x14ac:dyDescent="0.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6"/>
      <c r="O340" s="26"/>
      <c r="P340" s="34"/>
      <c r="Q340" s="27"/>
      <c r="R340" s="28"/>
    </row>
    <row r="341" spans="1:18" x14ac:dyDescent="0.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6"/>
      <c r="O341" s="26"/>
      <c r="P341" s="34"/>
      <c r="Q341" s="27"/>
      <c r="R341" s="28"/>
    </row>
    <row r="342" spans="1:18" x14ac:dyDescent="0.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6"/>
      <c r="O342" s="26"/>
      <c r="P342" s="34"/>
      <c r="Q342" s="27"/>
      <c r="R342" s="28"/>
    </row>
    <row r="343" spans="1:18" x14ac:dyDescent="0.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6"/>
      <c r="O343" s="26"/>
      <c r="P343" s="34"/>
      <c r="Q343" s="27"/>
      <c r="R343" s="28"/>
    </row>
    <row r="344" spans="1:18" x14ac:dyDescent="0.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6"/>
      <c r="O344" s="26"/>
      <c r="P344" s="34"/>
      <c r="Q344" s="27"/>
      <c r="R344" s="28"/>
    </row>
    <row r="345" spans="1:18" x14ac:dyDescent="0.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6"/>
      <c r="O345" s="26"/>
      <c r="P345" s="34"/>
      <c r="Q345" s="27"/>
      <c r="R345" s="28"/>
    </row>
    <row r="346" spans="1:18" x14ac:dyDescent="0.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6"/>
      <c r="O346" s="26"/>
      <c r="P346" s="34"/>
      <c r="Q346" s="27"/>
      <c r="R346" s="28"/>
    </row>
    <row r="347" spans="1:18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6"/>
      <c r="O347" s="26"/>
      <c r="P347" s="34"/>
      <c r="Q347" s="27"/>
      <c r="R347" s="28"/>
    </row>
    <row r="348" spans="1:18" x14ac:dyDescent="0.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6"/>
      <c r="O348" s="26"/>
      <c r="P348" s="34"/>
      <c r="Q348" s="27"/>
      <c r="R348" s="28"/>
    </row>
    <row r="349" spans="1:18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6"/>
      <c r="O349" s="26"/>
      <c r="P349" s="34"/>
      <c r="Q349" s="27"/>
      <c r="R349" s="28"/>
    </row>
    <row r="350" spans="1:18" x14ac:dyDescent="0.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6"/>
      <c r="O350" s="26"/>
      <c r="P350" s="34"/>
      <c r="Q350" s="27"/>
      <c r="R350" s="28"/>
    </row>
    <row r="351" spans="1:18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6"/>
      <c r="O351" s="26"/>
      <c r="P351" s="34"/>
      <c r="Q351" s="27"/>
      <c r="R351" s="28"/>
    </row>
    <row r="352" spans="1:18" x14ac:dyDescent="0.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6"/>
      <c r="O352" s="26"/>
      <c r="P352" s="34"/>
      <c r="Q352" s="27"/>
      <c r="R352" s="28"/>
    </row>
    <row r="353" spans="1:18" x14ac:dyDescent="0.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6"/>
      <c r="O353" s="26"/>
      <c r="P353" s="34"/>
      <c r="Q353" s="27"/>
      <c r="R353" s="28"/>
    </row>
    <row r="354" spans="1:18" x14ac:dyDescent="0.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6"/>
      <c r="O354" s="26"/>
      <c r="P354" s="34"/>
      <c r="Q354" s="27"/>
      <c r="R354" s="28"/>
    </row>
    <row r="355" spans="1:18" x14ac:dyDescent="0.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6"/>
      <c r="O355" s="26"/>
      <c r="P355" s="34"/>
      <c r="Q355" s="27"/>
      <c r="R355" s="28"/>
    </row>
    <row r="356" spans="1:18" x14ac:dyDescent="0.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6"/>
      <c r="O356" s="26"/>
      <c r="P356" s="34"/>
      <c r="Q356" s="27"/>
      <c r="R356" s="28"/>
    </row>
    <row r="357" spans="1:18" x14ac:dyDescent="0.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6"/>
      <c r="O357" s="26"/>
      <c r="P357" s="34"/>
      <c r="Q357" s="27"/>
      <c r="R357" s="28"/>
    </row>
    <row r="358" spans="1:18" x14ac:dyDescent="0.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6"/>
      <c r="O358" s="26"/>
      <c r="P358" s="34"/>
      <c r="Q358" s="27"/>
      <c r="R358" s="28"/>
    </row>
    <row r="359" spans="1:18" x14ac:dyDescent="0.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6"/>
      <c r="O359" s="26"/>
      <c r="P359" s="34"/>
      <c r="Q359" s="27"/>
      <c r="R359" s="28"/>
    </row>
    <row r="360" spans="1:18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6"/>
      <c r="O360" s="26"/>
      <c r="P360" s="34"/>
      <c r="Q360" s="27"/>
      <c r="R360" s="28"/>
    </row>
    <row r="361" spans="1:18" x14ac:dyDescent="0.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6"/>
      <c r="O361" s="26"/>
      <c r="P361" s="34"/>
      <c r="Q361" s="27"/>
      <c r="R361" s="28"/>
    </row>
    <row r="362" spans="1:18" x14ac:dyDescent="0.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6"/>
      <c r="O362" s="26"/>
      <c r="P362" s="34"/>
      <c r="Q362" s="27"/>
      <c r="R362" s="28"/>
    </row>
    <row r="363" spans="1:18" x14ac:dyDescent="0.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6"/>
      <c r="O363" s="26"/>
      <c r="P363" s="34"/>
      <c r="Q363" s="27"/>
      <c r="R363" s="28"/>
    </row>
    <row r="364" spans="1:18" x14ac:dyDescent="0.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6"/>
      <c r="O364" s="26"/>
      <c r="P364" s="34"/>
      <c r="Q364" s="27"/>
      <c r="R364" s="28"/>
    </row>
    <row r="365" spans="1:18" x14ac:dyDescent="0.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6"/>
      <c r="O365" s="26"/>
      <c r="P365" s="34"/>
      <c r="Q365" s="27"/>
      <c r="R365" s="28"/>
    </row>
    <row r="366" spans="1:18" x14ac:dyDescent="0.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6"/>
      <c r="O366" s="26"/>
      <c r="P366" s="34"/>
      <c r="Q366" s="27"/>
      <c r="R366" s="28"/>
    </row>
    <row r="367" spans="1:18" x14ac:dyDescent="0.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6"/>
      <c r="O367" s="26"/>
      <c r="P367" s="34"/>
      <c r="Q367" s="27"/>
      <c r="R367" s="28"/>
    </row>
    <row r="368" spans="1:18" x14ac:dyDescent="0.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6"/>
      <c r="O368" s="26"/>
      <c r="P368" s="34"/>
      <c r="Q368" s="27"/>
      <c r="R368" s="28"/>
    </row>
    <row r="369" spans="1:18" x14ac:dyDescent="0.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6"/>
      <c r="O369" s="26"/>
      <c r="P369" s="34"/>
      <c r="Q369" s="27"/>
      <c r="R369" s="28"/>
    </row>
    <row r="370" spans="1:18" x14ac:dyDescent="0.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6"/>
      <c r="O370" s="26"/>
      <c r="P370" s="34"/>
      <c r="Q370" s="27"/>
      <c r="R370" s="28"/>
    </row>
    <row r="371" spans="1:18" x14ac:dyDescent="0.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6"/>
      <c r="O371" s="26"/>
      <c r="P371" s="34"/>
      <c r="Q371" s="27"/>
      <c r="R371" s="28"/>
    </row>
    <row r="372" spans="1:18" x14ac:dyDescent="0.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6"/>
      <c r="O372" s="26"/>
      <c r="P372" s="34"/>
      <c r="Q372" s="27"/>
      <c r="R372" s="28"/>
    </row>
    <row r="373" spans="1:18" x14ac:dyDescent="0.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6"/>
      <c r="O373" s="26"/>
      <c r="P373" s="34"/>
      <c r="Q373" s="27"/>
      <c r="R373" s="28"/>
    </row>
    <row r="374" spans="1:18" x14ac:dyDescent="0.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6"/>
      <c r="O374" s="26"/>
      <c r="P374" s="34"/>
      <c r="Q374" s="27"/>
      <c r="R374" s="28"/>
    </row>
    <row r="375" spans="1:18" x14ac:dyDescent="0.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6"/>
      <c r="O375" s="26"/>
      <c r="P375" s="34"/>
      <c r="Q375" s="27"/>
      <c r="R375" s="28"/>
    </row>
    <row r="376" spans="1:18" x14ac:dyDescent="0.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6"/>
      <c r="O376" s="26"/>
      <c r="P376" s="34"/>
      <c r="Q376" s="27"/>
      <c r="R376" s="28"/>
    </row>
    <row r="377" spans="1:18" x14ac:dyDescent="0.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6"/>
      <c r="O377" s="26"/>
      <c r="P377" s="34"/>
      <c r="Q377" s="27"/>
      <c r="R377" s="28"/>
    </row>
    <row r="378" spans="1:18" x14ac:dyDescent="0.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6"/>
      <c r="O378" s="26"/>
      <c r="P378" s="34"/>
      <c r="Q378" s="27"/>
      <c r="R378" s="28"/>
    </row>
    <row r="379" spans="1:18" x14ac:dyDescent="0.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6"/>
      <c r="O379" s="26"/>
      <c r="P379" s="34"/>
      <c r="Q379" s="27"/>
      <c r="R379" s="28"/>
    </row>
    <row r="380" spans="1:18" x14ac:dyDescent="0.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6"/>
      <c r="O380" s="26"/>
      <c r="P380" s="34"/>
      <c r="Q380" s="27"/>
      <c r="R380" s="28"/>
    </row>
    <row r="381" spans="1:18" x14ac:dyDescent="0.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6"/>
      <c r="O381" s="26"/>
      <c r="P381" s="34"/>
      <c r="Q381" s="27"/>
      <c r="R381" s="28"/>
    </row>
    <row r="382" spans="1:18" x14ac:dyDescent="0.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6"/>
      <c r="O382" s="26"/>
      <c r="P382" s="34"/>
      <c r="Q382" s="27"/>
      <c r="R382" s="28"/>
    </row>
    <row r="383" spans="1:18" x14ac:dyDescent="0.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6"/>
      <c r="O383" s="26"/>
      <c r="P383" s="34"/>
      <c r="Q383" s="27"/>
      <c r="R383" s="28"/>
    </row>
    <row r="384" spans="1:18" x14ac:dyDescent="0.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6"/>
      <c r="O384" s="26"/>
      <c r="P384" s="34"/>
      <c r="Q384" s="27"/>
      <c r="R384" s="28"/>
    </row>
    <row r="385" spans="1:18" x14ac:dyDescent="0.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6"/>
      <c r="O385" s="26"/>
      <c r="P385" s="34"/>
      <c r="Q385" s="27"/>
      <c r="R385" s="28"/>
    </row>
    <row r="386" spans="1:18" x14ac:dyDescent="0.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6"/>
      <c r="O386" s="26"/>
      <c r="P386" s="34"/>
      <c r="Q386" s="27"/>
      <c r="R386" s="28"/>
    </row>
    <row r="387" spans="1:18" x14ac:dyDescent="0.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6"/>
      <c r="O387" s="26"/>
      <c r="P387" s="34"/>
      <c r="Q387" s="27"/>
      <c r="R387" s="28"/>
    </row>
    <row r="388" spans="1:18" x14ac:dyDescent="0.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6"/>
      <c r="O388" s="26"/>
      <c r="P388" s="34"/>
      <c r="Q388" s="27"/>
      <c r="R388" s="28"/>
    </row>
    <row r="389" spans="1:18" x14ac:dyDescent="0.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6"/>
      <c r="O389" s="26"/>
      <c r="P389" s="34"/>
      <c r="Q389" s="27"/>
      <c r="R389" s="28"/>
    </row>
    <row r="390" spans="1:18" x14ac:dyDescent="0.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6"/>
      <c r="O390" s="26"/>
      <c r="P390" s="34"/>
      <c r="Q390" s="27"/>
      <c r="R390" s="28"/>
    </row>
    <row r="391" spans="1:18" x14ac:dyDescent="0.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6"/>
      <c r="O391" s="26"/>
      <c r="P391" s="34"/>
      <c r="Q391" s="27"/>
      <c r="R391" s="28"/>
    </row>
    <row r="392" spans="1:18" x14ac:dyDescent="0.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6"/>
      <c r="O392" s="26"/>
      <c r="P392" s="34"/>
      <c r="Q392" s="27"/>
      <c r="R392" s="28"/>
    </row>
    <row r="393" spans="1:18" x14ac:dyDescent="0.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6"/>
      <c r="O393" s="26"/>
      <c r="P393" s="34"/>
      <c r="Q393" s="27"/>
      <c r="R393" s="28"/>
    </row>
    <row r="394" spans="1:18" x14ac:dyDescent="0.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6"/>
      <c r="O394" s="26"/>
      <c r="P394" s="34"/>
      <c r="Q394" s="27"/>
      <c r="R394" s="28"/>
    </row>
    <row r="395" spans="1:18" x14ac:dyDescent="0.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6"/>
      <c r="O395" s="26"/>
      <c r="P395" s="34"/>
      <c r="Q395" s="27"/>
      <c r="R395" s="28"/>
    </row>
    <row r="396" spans="1:18" x14ac:dyDescent="0.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6"/>
      <c r="O396" s="26"/>
      <c r="P396" s="34"/>
      <c r="Q396" s="27"/>
      <c r="R396" s="28"/>
    </row>
    <row r="397" spans="1:18" x14ac:dyDescent="0.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6"/>
      <c r="O397" s="26"/>
      <c r="P397" s="34"/>
      <c r="Q397" s="27"/>
      <c r="R397" s="28"/>
    </row>
    <row r="398" spans="1:18" x14ac:dyDescent="0.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6"/>
      <c r="O398" s="26"/>
      <c r="P398" s="34"/>
      <c r="Q398" s="27"/>
      <c r="R398" s="28"/>
    </row>
    <row r="399" spans="1:18" x14ac:dyDescent="0.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6"/>
      <c r="O399" s="26"/>
      <c r="P399" s="34"/>
      <c r="Q399" s="27"/>
      <c r="R399" s="28"/>
    </row>
    <row r="400" spans="1:18" x14ac:dyDescent="0.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6"/>
      <c r="O400" s="26"/>
      <c r="P400" s="34"/>
      <c r="Q400" s="27"/>
      <c r="R400" s="28"/>
    </row>
    <row r="401" spans="1:18" x14ac:dyDescent="0.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6"/>
      <c r="O401" s="26"/>
      <c r="P401" s="34"/>
      <c r="Q401" s="27"/>
      <c r="R401" s="28"/>
    </row>
    <row r="402" spans="1:18" x14ac:dyDescent="0.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6"/>
      <c r="O402" s="26"/>
      <c r="P402" s="34"/>
      <c r="Q402" s="27"/>
      <c r="R402" s="28"/>
    </row>
    <row r="403" spans="1:18" x14ac:dyDescent="0.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6"/>
      <c r="O403" s="26"/>
      <c r="P403" s="34"/>
      <c r="Q403" s="27"/>
      <c r="R403" s="28"/>
    </row>
    <row r="404" spans="1:18" x14ac:dyDescent="0.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6"/>
      <c r="O404" s="26"/>
      <c r="P404" s="34"/>
      <c r="Q404" s="27"/>
      <c r="R404" s="28"/>
    </row>
    <row r="405" spans="1:18" x14ac:dyDescent="0.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6"/>
      <c r="O405" s="26"/>
      <c r="P405" s="34"/>
      <c r="Q405" s="27"/>
      <c r="R405" s="28"/>
    </row>
    <row r="406" spans="1:18" x14ac:dyDescent="0.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6"/>
      <c r="O406" s="26"/>
      <c r="P406" s="34"/>
      <c r="Q406" s="27"/>
      <c r="R406" s="28"/>
    </row>
    <row r="407" spans="1:18" x14ac:dyDescent="0.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6"/>
      <c r="O407" s="26"/>
      <c r="P407" s="34"/>
      <c r="Q407" s="27"/>
      <c r="R407" s="28"/>
    </row>
    <row r="408" spans="1:18" x14ac:dyDescent="0.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6"/>
      <c r="O408" s="26"/>
      <c r="P408" s="34"/>
      <c r="Q408" s="27"/>
      <c r="R408" s="28"/>
    </row>
    <row r="409" spans="1:18" x14ac:dyDescent="0.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6"/>
      <c r="O409" s="26"/>
      <c r="P409" s="34"/>
      <c r="Q409" s="27"/>
      <c r="R409" s="28"/>
    </row>
    <row r="410" spans="1:18" x14ac:dyDescent="0.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6"/>
      <c r="O410" s="26"/>
      <c r="P410" s="34"/>
      <c r="Q410" s="27"/>
      <c r="R410" s="28"/>
    </row>
    <row r="411" spans="1:18" x14ac:dyDescent="0.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6"/>
      <c r="O411" s="26"/>
      <c r="P411" s="34"/>
      <c r="Q411" s="27"/>
      <c r="R411" s="28"/>
    </row>
    <row r="412" spans="1:18" x14ac:dyDescent="0.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6"/>
      <c r="O412" s="26"/>
      <c r="P412" s="34"/>
      <c r="Q412" s="27"/>
      <c r="R412" s="28"/>
    </row>
    <row r="413" spans="1:18" x14ac:dyDescent="0.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6"/>
      <c r="O413" s="26"/>
      <c r="P413" s="34"/>
      <c r="Q413" s="27"/>
      <c r="R413" s="28"/>
    </row>
    <row r="414" spans="1:18" x14ac:dyDescent="0.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6"/>
      <c r="O414" s="26"/>
      <c r="P414" s="34"/>
      <c r="Q414" s="27"/>
      <c r="R414" s="28"/>
    </row>
    <row r="415" spans="1:18" x14ac:dyDescent="0.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6"/>
      <c r="O415" s="26"/>
      <c r="P415" s="34"/>
      <c r="Q415" s="27"/>
      <c r="R415" s="28"/>
    </row>
    <row r="416" spans="1:18" x14ac:dyDescent="0.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6"/>
      <c r="O416" s="26"/>
      <c r="P416" s="34"/>
      <c r="Q416" s="27"/>
      <c r="R416" s="28"/>
    </row>
    <row r="417" spans="1:18" x14ac:dyDescent="0.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6"/>
      <c r="O417" s="26"/>
      <c r="P417" s="34"/>
      <c r="Q417" s="27"/>
      <c r="R417" s="28"/>
    </row>
    <row r="418" spans="1:18" x14ac:dyDescent="0.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6"/>
      <c r="O418" s="26"/>
      <c r="P418" s="34"/>
      <c r="Q418" s="27"/>
      <c r="R418" s="28"/>
    </row>
    <row r="419" spans="1:18" x14ac:dyDescent="0.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6"/>
      <c r="O419" s="26"/>
      <c r="P419" s="34"/>
      <c r="Q419" s="27"/>
      <c r="R419" s="28"/>
    </row>
    <row r="420" spans="1:18" x14ac:dyDescent="0.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6"/>
      <c r="O420" s="26"/>
      <c r="P420" s="34"/>
      <c r="Q420" s="27"/>
      <c r="R420" s="28"/>
    </row>
    <row r="421" spans="1:18" x14ac:dyDescent="0.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6"/>
      <c r="O421" s="26"/>
      <c r="P421" s="34"/>
      <c r="Q421" s="27"/>
      <c r="R421" s="28"/>
    </row>
    <row r="422" spans="1:18" x14ac:dyDescent="0.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6"/>
      <c r="O422" s="26"/>
      <c r="P422" s="34"/>
      <c r="Q422" s="27"/>
      <c r="R422" s="28"/>
    </row>
    <row r="423" spans="1:18" x14ac:dyDescent="0.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6"/>
      <c r="O423" s="26"/>
      <c r="P423" s="34"/>
      <c r="Q423" s="27"/>
      <c r="R423" s="28"/>
    </row>
    <row r="424" spans="1:18" x14ac:dyDescent="0.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6"/>
      <c r="O424" s="26"/>
      <c r="P424" s="34"/>
      <c r="Q424" s="27"/>
      <c r="R424" s="28"/>
    </row>
    <row r="425" spans="1:18" x14ac:dyDescent="0.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6"/>
      <c r="O425" s="26"/>
      <c r="P425" s="34"/>
      <c r="Q425" s="27"/>
      <c r="R425" s="28"/>
    </row>
    <row r="426" spans="1:18" x14ac:dyDescent="0.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6"/>
      <c r="O426" s="26"/>
      <c r="P426" s="34"/>
      <c r="Q426" s="27"/>
      <c r="R426" s="28"/>
    </row>
    <row r="427" spans="1:18" x14ac:dyDescent="0.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6"/>
      <c r="O427" s="26"/>
      <c r="P427" s="34"/>
      <c r="Q427" s="27"/>
      <c r="R427" s="28"/>
    </row>
    <row r="428" spans="1:18" x14ac:dyDescent="0.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6"/>
      <c r="O428" s="26"/>
      <c r="P428" s="34"/>
      <c r="Q428" s="27"/>
      <c r="R428" s="28"/>
    </row>
    <row r="429" spans="1:18" x14ac:dyDescent="0.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6"/>
      <c r="O429" s="26"/>
      <c r="P429" s="34"/>
      <c r="Q429" s="27"/>
      <c r="R429" s="28"/>
    </row>
    <row r="430" spans="1:18" x14ac:dyDescent="0.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6"/>
      <c r="O430" s="26"/>
      <c r="P430" s="34"/>
      <c r="Q430" s="27"/>
      <c r="R430" s="28"/>
    </row>
    <row r="431" spans="1:18" x14ac:dyDescent="0.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6"/>
      <c r="O431" s="26"/>
      <c r="P431" s="34"/>
      <c r="Q431" s="27"/>
      <c r="R431" s="28"/>
    </row>
    <row r="432" spans="1:18" x14ac:dyDescent="0.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6"/>
      <c r="O432" s="26"/>
      <c r="P432" s="34"/>
      <c r="Q432" s="27"/>
      <c r="R432" s="28"/>
    </row>
    <row r="433" spans="1:18" x14ac:dyDescent="0.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6"/>
      <c r="O433" s="26"/>
      <c r="P433" s="34"/>
      <c r="Q433" s="27"/>
      <c r="R433" s="28"/>
    </row>
    <row r="434" spans="1:18" x14ac:dyDescent="0.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6"/>
      <c r="O434" s="26"/>
      <c r="P434" s="34"/>
      <c r="Q434" s="27"/>
      <c r="R434" s="28"/>
    </row>
    <row r="435" spans="1:18" x14ac:dyDescent="0.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6"/>
      <c r="O435" s="26"/>
      <c r="P435" s="34"/>
      <c r="Q435" s="27"/>
      <c r="R435" s="28"/>
    </row>
    <row r="436" spans="1:18" x14ac:dyDescent="0.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6"/>
      <c r="O436" s="26"/>
      <c r="P436" s="34"/>
      <c r="Q436" s="27"/>
      <c r="R436" s="28"/>
    </row>
    <row r="437" spans="1:18" x14ac:dyDescent="0.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6"/>
      <c r="O437" s="26"/>
      <c r="P437" s="34"/>
      <c r="Q437" s="27"/>
      <c r="R437" s="28"/>
    </row>
    <row r="438" spans="1:18" x14ac:dyDescent="0.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6"/>
      <c r="O438" s="26"/>
      <c r="P438" s="34"/>
      <c r="Q438" s="27"/>
      <c r="R438" s="28"/>
    </row>
    <row r="439" spans="1:18" x14ac:dyDescent="0.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6"/>
      <c r="O439" s="26"/>
      <c r="P439" s="34"/>
      <c r="Q439" s="27"/>
      <c r="R439" s="28"/>
    </row>
    <row r="440" spans="1:18" x14ac:dyDescent="0.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6"/>
      <c r="O440" s="26"/>
      <c r="P440" s="34"/>
      <c r="Q440" s="27"/>
      <c r="R440" s="28"/>
    </row>
    <row r="441" spans="1:18" x14ac:dyDescent="0.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6"/>
      <c r="O441" s="26"/>
      <c r="P441" s="34"/>
      <c r="Q441" s="27"/>
      <c r="R441" s="28"/>
    </row>
    <row r="442" spans="1:18" x14ac:dyDescent="0.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6"/>
      <c r="O442" s="26"/>
      <c r="P442" s="34"/>
      <c r="Q442" s="27"/>
      <c r="R442" s="28"/>
    </row>
    <row r="443" spans="1:18" x14ac:dyDescent="0.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6"/>
      <c r="O443" s="26"/>
      <c r="P443" s="34"/>
      <c r="Q443" s="27"/>
      <c r="R443" s="28"/>
    </row>
    <row r="444" spans="1:18" x14ac:dyDescent="0.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6"/>
      <c r="O444" s="26"/>
      <c r="P444" s="34"/>
      <c r="Q444" s="27"/>
      <c r="R444" s="28"/>
    </row>
    <row r="445" spans="1:18" x14ac:dyDescent="0.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6"/>
      <c r="O445" s="26"/>
      <c r="P445" s="34"/>
      <c r="Q445" s="27"/>
      <c r="R445" s="28"/>
    </row>
    <row r="446" spans="1:18" x14ac:dyDescent="0.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6"/>
      <c r="O446" s="26"/>
      <c r="P446" s="34"/>
      <c r="Q446" s="27"/>
      <c r="R446" s="28"/>
    </row>
    <row r="447" spans="1:18" x14ac:dyDescent="0.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6"/>
      <c r="O447" s="26"/>
      <c r="P447" s="34"/>
      <c r="Q447" s="27"/>
      <c r="R447" s="28"/>
    </row>
    <row r="448" spans="1:18" x14ac:dyDescent="0.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6"/>
      <c r="O448" s="26"/>
      <c r="P448" s="34"/>
      <c r="Q448" s="27"/>
      <c r="R448" s="28"/>
    </row>
    <row r="449" spans="1:18" x14ac:dyDescent="0.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6"/>
      <c r="O449" s="26"/>
      <c r="P449" s="34"/>
      <c r="Q449" s="27"/>
      <c r="R449" s="28"/>
    </row>
    <row r="450" spans="1:18" x14ac:dyDescent="0.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6"/>
      <c r="O450" s="26"/>
      <c r="P450" s="34"/>
      <c r="Q450" s="27"/>
      <c r="R450" s="28"/>
    </row>
    <row r="451" spans="1:18" x14ac:dyDescent="0.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6"/>
      <c r="O451" s="26"/>
      <c r="P451" s="34"/>
      <c r="Q451" s="27"/>
      <c r="R451" s="28"/>
    </row>
    <row r="452" spans="1:18" x14ac:dyDescent="0.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6"/>
      <c r="O452" s="26"/>
      <c r="P452" s="34"/>
      <c r="Q452" s="27"/>
      <c r="R452" s="28"/>
    </row>
    <row r="453" spans="1:18" x14ac:dyDescent="0.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6"/>
      <c r="O453" s="26"/>
      <c r="P453" s="34"/>
      <c r="Q453" s="27"/>
      <c r="R453" s="28"/>
    </row>
    <row r="454" spans="1:18" x14ac:dyDescent="0.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6"/>
      <c r="O454" s="26"/>
      <c r="P454" s="34"/>
      <c r="Q454" s="27"/>
      <c r="R454" s="28"/>
    </row>
    <row r="455" spans="1:18" x14ac:dyDescent="0.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6"/>
      <c r="O455" s="26"/>
      <c r="P455" s="34"/>
      <c r="Q455" s="27"/>
      <c r="R455" s="28"/>
    </row>
    <row r="456" spans="1:18" x14ac:dyDescent="0.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6"/>
      <c r="O456" s="26"/>
      <c r="P456" s="34"/>
      <c r="Q456" s="27"/>
      <c r="R456" s="28"/>
    </row>
    <row r="457" spans="1:18" x14ac:dyDescent="0.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6"/>
      <c r="O457" s="26"/>
      <c r="P457" s="34"/>
      <c r="Q457" s="27"/>
      <c r="R457" s="28"/>
    </row>
    <row r="458" spans="1:18" x14ac:dyDescent="0.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6"/>
      <c r="O458" s="26"/>
      <c r="P458" s="34"/>
      <c r="Q458" s="27"/>
      <c r="R458" s="28"/>
    </row>
    <row r="459" spans="1:18" x14ac:dyDescent="0.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6"/>
      <c r="O459" s="26"/>
      <c r="P459" s="34"/>
      <c r="Q459" s="27"/>
      <c r="R459" s="28"/>
    </row>
    <row r="460" spans="1:18" x14ac:dyDescent="0.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6"/>
      <c r="O460" s="26"/>
      <c r="P460" s="34"/>
      <c r="Q460" s="27"/>
      <c r="R460" s="28"/>
    </row>
    <row r="461" spans="1:18" x14ac:dyDescent="0.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6"/>
      <c r="O461" s="26"/>
      <c r="P461" s="34"/>
      <c r="Q461" s="27"/>
      <c r="R461" s="28"/>
    </row>
    <row r="462" spans="1:18" x14ac:dyDescent="0.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6"/>
      <c r="O462" s="26"/>
      <c r="P462" s="34"/>
      <c r="Q462" s="27"/>
      <c r="R462" s="28"/>
    </row>
    <row r="463" spans="1:18" x14ac:dyDescent="0.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6"/>
      <c r="O463" s="26"/>
      <c r="P463" s="34"/>
      <c r="Q463" s="27"/>
      <c r="R463" s="28"/>
    </row>
    <row r="464" spans="1:18" x14ac:dyDescent="0.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6"/>
      <c r="O464" s="26"/>
      <c r="P464" s="34"/>
      <c r="Q464" s="27"/>
      <c r="R464" s="28"/>
    </row>
    <row r="465" spans="1:18" x14ac:dyDescent="0.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6"/>
      <c r="O465" s="26"/>
      <c r="P465" s="34"/>
      <c r="Q465" s="27"/>
      <c r="R465" s="28"/>
    </row>
    <row r="466" spans="1:18" x14ac:dyDescent="0.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6"/>
      <c r="O466" s="26"/>
      <c r="P466" s="34"/>
      <c r="Q466" s="27"/>
      <c r="R466" s="28"/>
    </row>
    <row r="467" spans="1:18" x14ac:dyDescent="0.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6"/>
      <c r="O467" s="26"/>
      <c r="P467" s="34"/>
      <c r="Q467" s="27"/>
      <c r="R467" s="28"/>
    </row>
    <row r="468" spans="1:18" x14ac:dyDescent="0.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6"/>
      <c r="O468" s="26"/>
      <c r="P468" s="34"/>
      <c r="Q468" s="27"/>
      <c r="R468" s="28"/>
    </row>
    <row r="469" spans="1:18" x14ac:dyDescent="0.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6"/>
      <c r="O469" s="26"/>
      <c r="P469" s="34"/>
      <c r="Q469" s="27"/>
      <c r="R469" s="28"/>
    </row>
    <row r="470" spans="1:18" x14ac:dyDescent="0.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6"/>
      <c r="O470" s="26"/>
      <c r="P470" s="34"/>
      <c r="Q470" s="27"/>
      <c r="R470" s="28"/>
    </row>
    <row r="471" spans="1:18" x14ac:dyDescent="0.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6"/>
      <c r="O471" s="26"/>
      <c r="P471" s="34"/>
      <c r="Q471" s="27"/>
      <c r="R471" s="28"/>
    </row>
    <row r="472" spans="1:18" x14ac:dyDescent="0.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6"/>
      <c r="O472" s="26"/>
      <c r="P472" s="34"/>
      <c r="Q472" s="27"/>
      <c r="R472" s="28"/>
    </row>
    <row r="473" spans="1:18" x14ac:dyDescent="0.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6"/>
      <c r="O473" s="26"/>
      <c r="P473" s="34"/>
      <c r="Q473" s="27"/>
      <c r="R473" s="28"/>
    </row>
    <row r="474" spans="1:18" x14ac:dyDescent="0.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6"/>
      <c r="O474" s="26"/>
      <c r="P474" s="34"/>
      <c r="Q474" s="27"/>
      <c r="R474" s="28"/>
    </row>
    <row r="475" spans="1:18" x14ac:dyDescent="0.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6"/>
      <c r="O475" s="26"/>
      <c r="P475" s="34"/>
      <c r="Q475" s="27"/>
      <c r="R475" s="28"/>
    </row>
    <row r="476" spans="1:18" x14ac:dyDescent="0.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6"/>
      <c r="O476" s="26"/>
      <c r="P476" s="34"/>
      <c r="Q476" s="27"/>
      <c r="R476" s="28"/>
    </row>
    <row r="477" spans="1:18" x14ac:dyDescent="0.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6"/>
      <c r="O477" s="26"/>
      <c r="P477" s="34"/>
      <c r="Q477" s="27"/>
      <c r="R477" s="28"/>
    </row>
    <row r="478" spans="1:18" x14ac:dyDescent="0.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6"/>
      <c r="O478" s="26"/>
      <c r="P478" s="34"/>
      <c r="Q478" s="27"/>
      <c r="R478" s="28"/>
    </row>
    <row r="479" spans="1:18" x14ac:dyDescent="0.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6"/>
      <c r="O479" s="26"/>
      <c r="P479" s="34"/>
      <c r="Q479" s="27"/>
      <c r="R479" s="28"/>
    </row>
    <row r="480" spans="1:18" x14ac:dyDescent="0.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6"/>
      <c r="O480" s="26"/>
      <c r="P480" s="34"/>
      <c r="Q480" s="27"/>
      <c r="R480" s="28"/>
    </row>
    <row r="481" spans="1:18" x14ac:dyDescent="0.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6"/>
      <c r="O481" s="26"/>
      <c r="P481" s="34"/>
      <c r="Q481" s="27"/>
      <c r="R481" s="28"/>
    </row>
    <row r="482" spans="1:18" x14ac:dyDescent="0.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6"/>
      <c r="O482" s="26"/>
      <c r="P482" s="34"/>
      <c r="Q482" s="27"/>
      <c r="R482" s="28"/>
    </row>
    <row r="483" spans="1:18" x14ac:dyDescent="0.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6"/>
      <c r="O483" s="26"/>
      <c r="P483" s="34"/>
      <c r="Q483" s="27"/>
      <c r="R483" s="28"/>
    </row>
    <row r="484" spans="1:18" x14ac:dyDescent="0.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6"/>
      <c r="O484" s="26"/>
      <c r="P484" s="34"/>
      <c r="Q484" s="27"/>
      <c r="R484" s="28"/>
    </row>
    <row r="485" spans="1:18" x14ac:dyDescent="0.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6"/>
      <c r="O485" s="26"/>
      <c r="P485" s="34"/>
      <c r="Q485" s="27"/>
      <c r="R485" s="28"/>
    </row>
    <row r="486" spans="1:18" x14ac:dyDescent="0.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6"/>
      <c r="O486" s="26"/>
      <c r="P486" s="34"/>
      <c r="Q486" s="27"/>
      <c r="R486" s="28"/>
    </row>
    <row r="487" spans="1:18" x14ac:dyDescent="0.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6"/>
      <c r="O487" s="26"/>
      <c r="P487" s="34"/>
      <c r="Q487" s="27"/>
      <c r="R487" s="28"/>
    </row>
    <row r="488" spans="1:18" x14ac:dyDescent="0.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6"/>
      <c r="O488" s="26"/>
      <c r="P488" s="34"/>
      <c r="Q488" s="27"/>
      <c r="R488" s="28"/>
    </row>
    <row r="489" spans="1:18" x14ac:dyDescent="0.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6"/>
      <c r="O489" s="26"/>
      <c r="P489" s="34"/>
      <c r="Q489" s="27"/>
      <c r="R489" s="28"/>
    </row>
    <row r="490" spans="1:18" x14ac:dyDescent="0.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6"/>
      <c r="O490" s="26"/>
      <c r="P490" s="34"/>
      <c r="Q490" s="27"/>
      <c r="R490" s="28"/>
    </row>
    <row r="491" spans="1:18" x14ac:dyDescent="0.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6"/>
      <c r="O491" s="26"/>
      <c r="P491" s="34"/>
      <c r="Q491" s="27"/>
      <c r="R491" s="28"/>
    </row>
    <row r="492" spans="1:18" x14ac:dyDescent="0.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6"/>
      <c r="O492" s="26"/>
      <c r="P492" s="34"/>
      <c r="Q492" s="27"/>
      <c r="R492" s="28"/>
    </row>
    <row r="493" spans="1:18" x14ac:dyDescent="0.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6"/>
      <c r="O493" s="26"/>
      <c r="P493" s="34"/>
      <c r="Q493" s="27"/>
      <c r="R493" s="28"/>
    </row>
    <row r="494" spans="1:18" x14ac:dyDescent="0.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6"/>
      <c r="O494" s="26"/>
      <c r="P494" s="34"/>
      <c r="Q494" s="27"/>
      <c r="R494" s="28"/>
    </row>
    <row r="495" spans="1:18" x14ac:dyDescent="0.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6"/>
      <c r="O495" s="26"/>
      <c r="P495" s="34"/>
      <c r="Q495" s="27"/>
      <c r="R495" s="28"/>
    </row>
    <row r="496" spans="1:18" x14ac:dyDescent="0.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6"/>
      <c r="O496" s="26"/>
      <c r="P496" s="34"/>
      <c r="Q496" s="27"/>
      <c r="R496" s="28"/>
    </row>
    <row r="497" spans="1:18" x14ac:dyDescent="0.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6"/>
      <c r="O497" s="26"/>
      <c r="P497" s="34"/>
      <c r="Q497" s="27"/>
      <c r="R497" s="28"/>
    </row>
    <row r="498" spans="1:18" x14ac:dyDescent="0.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6"/>
      <c r="O498" s="26"/>
      <c r="P498" s="34"/>
      <c r="Q498" s="27"/>
      <c r="R498" s="28"/>
    </row>
    <row r="499" spans="1:18" x14ac:dyDescent="0.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6"/>
      <c r="O499" s="26"/>
      <c r="P499" s="34"/>
      <c r="Q499" s="27"/>
      <c r="R499" s="28"/>
    </row>
    <row r="500" spans="1:18" x14ac:dyDescent="0.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6"/>
      <c r="O500" s="26"/>
      <c r="P500" s="34"/>
      <c r="Q500" s="27"/>
      <c r="R500" s="28"/>
    </row>
    <row r="501" spans="1:18" x14ac:dyDescent="0.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6"/>
      <c r="O501" s="26"/>
      <c r="P501" s="34"/>
      <c r="Q501" s="27"/>
      <c r="R501" s="28"/>
    </row>
    <row r="502" spans="1:18" x14ac:dyDescent="0.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6"/>
      <c r="O502" s="26"/>
      <c r="P502" s="34"/>
      <c r="Q502" s="27"/>
      <c r="R502" s="28"/>
    </row>
    <row r="503" spans="1:18" x14ac:dyDescent="0.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6"/>
      <c r="O503" s="26"/>
      <c r="P503" s="34"/>
      <c r="Q503" s="27"/>
      <c r="R503" s="28"/>
    </row>
    <row r="504" spans="1:18" x14ac:dyDescent="0.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6"/>
      <c r="O504" s="26"/>
      <c r="P504" s="34"/>
      <c r="Q504" s="27"/>
      <c r="R504" s="28"/>
    </row>
    <row r="505" spans="1:18" x14ac:dyDescent="0.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6"/>
      <c r="O505" s="26"/>
      <c r="P505" s="34"/>
      <c r="Q505" s="27"/>
      <c r="R505" s="28"/>
    </row>
    <row r="506" spans="1:18" x14ac:dyDescent="0.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6"/>
      <c r="O506" s="26"/>
      <c r="P506" s="34"/>
      <c r="Q506" s="27"/>
      <c r="R506" s="28"/>
    </row>
    <row r="507" spans="1:18" x14ac:dyDescent="0.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6"/>
      <c r="O507" s="26"/>
      <c r="P507" s="34"/>
      <c r="Q507" s="27"/>
      <c r="R507" s="28"/>
    </row>
    <row r="508" spans="1:18" x14ac:dyDescent="0.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6"/>
      <c r="O508" s="26"/>
      <c r="P508" s="34"/>
      <c r="Q508" s="27"/>
      <c r="R508" s="28"/>
    </row>
    <row r="509" spans="1:18" x14ac:dyDescent="0.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6"/>
      <c r="O509" s="26"/>
      <c r="P509" s="34"/>
      <c r="Q509" s="27"/>
      <c r="R509" s="28"/>
    </row>
    <row r="510" spans="1:18" x14ac:dyDescent="0.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6"/>
      <c r="O510" s="26"/>
      <c r="P510" s="34"/>
      <c r="Q510" s="27"/>
      <c r="R510" s="28"/>
    </row>
    <row r="511" spans="1:18" x14ac:dyDescent="0.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6"/>
      <c r="O511" s="26"/>
      <c r="P511" s="34"/>
      <c r="Q511" s="27"/>
      <c r="R511" s="28"/>
    </row>
    <row r="512" spans="1:18" x14ac:dyDescent="0.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6"/>
      <c r="O512" s="26"/>
      <c r="P512" s="34"/>
      <c r="Q512" s="27"/>
      <c r="R512" s="28"/>
    </row>
    <row r="513" spans="1:18" x14ac:dyDescent="0.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6"/>
      <c r="O513" s="26"/>
      <c r="P513" s="34"/>
      <c r="Q513" s="27"/>
      <c r="R513" s="28"/>
    </row>
    <row r="514" spans="1:18" x14ac:dyDescent="0.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6"/>
      <c r="O514" s="26"/>
      <c r="P514" s="34"/>
      <c r="Q514" s="27"/>
      <c r="R514" s="28"/>
    </row>
    <row r="515" spans="1:18" x14ac:dyDescent="0.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6"/>
      <c r="O515" s="26"/>
      <c r="P515" s="34"/>
      <c r="Q515" s="27"/>
      <c r="R515" s="28"/>
    </row>
    <row r="516" spans="1:18" x14ac:dyDescent="0.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6"/>
      <c r="O516" s="26"/>
      <c r="P516" s="34"/>
      <c r="Q516" s="27"/>
      <c r="R516" s="28"/>
    </row>
    <row r="517" spans="1:18" x14ac:dyDescent="0.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6"/>
      <c r="O517" s="26"/>
      <c r="P517" s="34"/>
      <c r="Q517" s="27"/>
      <c r="R517" s="28"/>
    </row>
    <row r="518" spans="1:18" x14ac:dyDescent="0.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6"/>
      <c r="O518" s="26"/>
      <c r="P518" s="34"/>
      <c r="Q518" s="27"/>
      <c r="R518" s="28"/>
    </row>
    <row r="519" spans="1:18" x14ac:dyDescent="0.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6"/>
      <c r="O519" s="26"/>
      <c r="P519" s="34"/>
      <c r="Q519" s="27"/>
      <c r="R519" s="28"/>
    </row>
    <row r="520" spans="1:18" x14ac:dyDescent="0.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6"/>
      <c r="O520" s="26"/>
      <c r="P520" s="34"/>
      <c r="Q520" s="27"/>
      <c r="R520" s="28"/>
    </row>
    <row r="521" spans="1:18" x14ac:dyDescent="0.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6"/>
      <c r="O521" s="26"/>
      <c r="P521" s="34"/>
      <c r="Q521" s="27"/>
      <c r="R521" s="28"/>
    </row>
    <row r="522" spans="1:18" x14ac:dyDescent="0.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6"/>
      <c r="O522" s="26"/>
      <c r="P522" s="34"/>
      <c r="Q522" s="27"/>
      <c r="R522" s="28"/>
    </row>
    <row r="523" spans="1:18" x14ac:dyDescent="0.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6"/>
      <c r="O523" s="26"/>
      <c r="P523" s="34"/>
      <c r="Q523" s="27"/>
      <c r="R523" s="28"/>
    </row>
  </sheetData>
  <sortState ref="A2:Q523">
    <sortCondition ref="G63"/>
  </sortState>
  <conditionalFormatting sqref="M1:M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1">
    <cfRule type="colorScale" priority="12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59">
    <cfRule type="colorScale" priority="11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76">
    <cfRule type="colorScale" priority="10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57">
    <cfRule type="colorScale" priority="9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60">
    <cfRule type="colorScale" priority="8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90">
    <cfRule type="colorScale" priority="7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63">
    <cfRule type="colorScale" priority="6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77:P282 P262 P258 P264 P284:P288 P291:P293 P2:P256 P267:P275 P295:P304">
    <cfRule type="colorScale" priority="14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89">
    <cfRule type="colorScale" priority="5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83">
    <cfRule type="colorScale" priority="4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94">
    <cfRule type="colorScale" priority="3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66">
    <cfRule type="colorScale" priority="2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P265">
    <cfRule type="colorScale" priority="1">
      <colorScale>
        <cfvo type="num" val="0.25"/>
        <cfvo type="percentile" val="0.5"/>
        <cfvo type="max"/>
        <color rgb="FF00B050"/>
        <color rgb="FFFFFF00"/>
        <color rgb="FFFF0000"/>
      </colorScale>
    </cfRule>
  </conditionalFormatting>
  <conditionalFormatting sqref="L2:L28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0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2019-06-13T15:58:07Z</dcterms:created>
  <dcterms:modified xsi:type="dcterms:W3CDTF">2019-12-16T17:18:31Z</dcterms:modified>
</cp:coreProperties>
</file>