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2" i="1" l="1"/>
  <c r="AA23" i="1"/>
  <c r="AA13" i="1"/>
  <c r="AA12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B12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B22" i="1"/>
  <c r="AB23" i="1"/>
  <c r="AA2" i="1"/>
  <c r="A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<sst xmlns="http://schemas.openxmlformats.org/spreadsheetml/2006/main" count="141" uniqueCount="123">
  <si>
    <t>Alarico Mercado Vázquez</t>
  </si>
  <si>
    <t>A01021178</t>
  </si>
  <si>
    <t>Alejandro Jordán Mayorga Constantino</t>
  </si>
  <si>
    <t>A01172971</t>
  </si>
  <si>
    <t>Daniel Saul Chavez Garcia</t>
  </si>
  <si>
    <t>A01324491</t>
  </si>
  <si>
    <t>Theo Salvador Pérez Tovar</t>
  </si>
  <si>
    <t>A01328274</t>
  </si>
  <si>
    <t>Miguel Silva Ramos</t>
  </si>
  <si>
    <t>A01328387</t>
  </si>
  <si>
    <t>Fernando Rodríguez Robles</t>
  </si>
  <si>
    <t>A01328720</t>
  </si>
  <si>
    <t>Alan Rodrigo Albert Morán</t>
  </si>
  <si>
    <t>A01328928</t>
  </si>
  <si>
    <t>Oscar Barbosa Aquino</t>
  </si>
  <si>
    <t>A01329173</t>
  </si>
  <si>
    <t>Antonio Diaz Flores</t>
  </si>
  <si>
    <t>A01329256</t>
  </si>
  <si>
    <t>Luis Edgar Flores Carpinteyro</t>
  </si>
  <si>
    <t>A01329971</t>
  </si>
  <si>
    <t>Jacqueline Ortiz Sánchez</t>
  </si>
  <si>
    <t>A01329978</t>
  </si>
  <si>
    <t>Sergio Patricio Fautsch Badín</t>
  </si>
  <si>
    <t>A01421602</t>
  </si>
  <si>
    <t>Ángel Vergara Juárez</t>
  </si>
  <si>
    <t>A01550542</t>
  </si>
  <si>
    <t>Francisco Javier Pinedo Cruz</t>
  </si>
  <si>
    <t>A01551344</t>
  </si>
  <si>
    <t>Everardo Becerril Delgado</t>
  </si>
  <si>
    <t>A01552016</t>
  </si>
  <si>
    <t>Jorge Crespo Capiterucho</t>
  </si>
  <si>
    <t>A01552293</t>
  </si>
  <si>
    <t>Oscar Cañongo Vergara</t>
  </si>
  <si>
    <t>A01730443</t>
  </si>
  <si>
    <t>Aldo Fuentes Acundo</t>
  </si>
  <si>
    <t>A01730459</t>
  </si>
  <si>
    <t>Carlos Samuel Méndez Hernández</t>
  </si>
  <si>
    <t>A01730719</t>
  </si>
  <si>
    <t>Sergio Arturo Zambrano Sánchez</t>
  </si>
  <si>
    <t>A01730969</t>
  </si>
  <si>
    <t>Daniel Carramiñana Carrasco</t>
  </si>
  <si>
    <t>A01731006</t>
  </si>
  <si>
    <t>Ramón Noé Velasco Martínez</t>
  </si>
  <si>
    <t>A01731843</t>
  </si>
  <si>
    <t>user</t>
  </si>
  <si>
    <t>alarico</t>
  </si>
  <si>
    <t>alejandro</t>
  </si>
  <si>
    <t>theo</t>
  </si>
  <si>
    <t>sergiop</t>
  </si>
  <si>
    <t>sergioa</t>
  </si>
  <si>
    <t>danielc</t>
  </si>
  <si>
    <t>daniels</t>
  </si>
  <si>
    <t>miguel</t>
  </si>
  <si>
    <t>fernando</t>
  </si>
  <si>
    <t>alan</t>
  </si>
  <si>
    <t>oscar</t>
  </si>
  <si>
    <t>antonio</t>
  </si>
  <si>
    <t>luis</t>
  </si>
  <si>
    <t>jacqueline</t>
  </si>
  <si>
    <t>angel</t>
  </si>
  <si>
    <t>francisco</t>
  </si>
  <si>
    <t>everardo</t>
  </si>
  <si>
    <t>jorge</t>
  </si>
  <si>
    <t>oscarc</t>
  </si>
  <si>
    <t>aldo</t>
  </si>
  <si>
    <t>carlos</t>
  </si>
  <si>
    <t>ramon</t>
  </si>
  <si>
    <t>adsoft</t>
  </si>
  <si>
    <t>https://github.com/JCrespo1399/tareas</t>
  </si>
  <si>
    <t>https://github.com/AlanAlbertMn/adminSoft</t>
  </si>
  <si>
    <t>docker hello</t>
  </si>
  <si>
    <t>docker hub</t>
  </si>
  <si>
    <t>https://github.com/Everardo-BD/ADPIS_ITESM</t>
  </si>
  <si>
    <t>https://github.com/Darfeikus/proyectosingenieriasw</t>
  </si>
  <si>
    <t>https://github.com/AntonioDiF/apis-tareas.git</t>
  </si>
  <si>
    <t>https://github.com/MiguelSilvaR/apis_tareas.git</t>
  </si>
  <si>
    <t>https://github.com/NoManchesam/Tareas-A01730719.git</t>
  </si>
  <si>
    <t>https://github.com/JavierPinedoC/AS_JavierPC_HW.git</t>
  </si>
  <si>
    <t>docker - mapa</t>
  </si>
  <si>
    <t>https://github.com/Zambrix20/repAdminProySoft.git</t>
  </si>
  <si>
    <t>https://github.com/alaricomv/Alarico-Admin_Software.git</t>
  </si>
  <si>
    <t>https://github.com/DanielCarrami/admin2.git</t>
  </si>
  <si>
    <t>https://github.com/RamonVM/TareasAdmin2020.git</t>
  </si>
  <si>
    <t>https://github.com/OscarCanongo/administracionProyectos.git</t>
  </si>
  <si>
    <t>https://github.com/AldoFA22/dockerlab2.git</t>
  </si>
  <si>
    <t>https://github.com/jaorsa/A01329978--Administraci-n-de-Proyectos-de-Ingenier-a-de-Software.git</t>
  </si>
  <si>
    <t>https://github.com/luisedgarflores/AdministracionProyectoLF.git</t>
  </si>
  <si>
    <t>https://github.com/PatoFb/apisSergio.git</t>
  </si>
  <si>
    <t>-</t>
  </si>
  <si>
    <t>ajedrez</t>
  </si>
  <si>
    <t>oso</t>
  </si>
  <si>
    <t>deportes</t>
  </si>
  <si>
    <t>visionyalcance</t>
  </si>
  <si>
    <t>riesgos</t>
  </si>
  <si>
    <t>comunicacion</t>
  </si>
  <si>
    <t>arquitectura</t>
  </si>
  <si>
    <t>git branching</t>
  </si>
  <si>
    <t>kanban-aut</t>
  </si>
  <si>
    <t>issue bien def</t>
  </si>
  <si>
    <t>front (test-prod)</t>
  </si>
  <si>
    <t>prototipo</t>
  </si>
  <si>
    <t>ci-tdd</t>
  </si>
  <si>
    <t>pruebas</t>
  </si>
  <si>
    <t>git granch</t>
  </si>
  <si>
    <t>ci</t>
  </si>
  <si>
    <t>tareas-20</t>
  </si>
  <si>
    <t>proyecto</t>
  </si>
  <si>
    <t>http://189.193.188.135/index.html</t>
  </si>
  <si>
    <t>http://104.198.244.0:8088/</t>
  </si>
  <si>
    <t>p1</t>
  </si>
  <si>
    <t>test</t>
  </si>
  <si>
    <t>prod</t>
  </si>
  <si>
    <t>http://104.198.244.0:8100</t>
  </si>
  <si>
    <t>pendiente</t>
  </si>
  <si>
    <t>```</t>
  </si>
  <si>
    <t>spotify</t>
  </si>
  <si>
    <t>http://104.198.244.0:8083</t>
  </si>
  <si>
    <t>https://github.com/tspt89/AdminProyectos</t>
  </si>
  <si>
    <t>https://github.com/feeercholik/tareasAdmin.git</t>
  </si>
  <si>
    <t>http://104.198.244.0:8096</t>
  </si>
  <si>
    <t>http://189.165.218.140:8082/</t>
  </si>
  <si>
    <t>http://34.121.15.101</t>
  </si>
  <si>
    <t>https://github.com/A01172971/administracion_projecto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</si>
</sst>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sz val="11"/>
      <color rgb="FF0C1C8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5" fillId="2" borderId="0" xfId="0" applyFont="1" applyFill="1"/>
    <xf numFmtId="0" fontId="6" fillId="0" borderId="0" xfId="0" applyFont="1"/>
    <xf numFmtId="0" fontId="0" fillId="3" borderId="0" xfId="0" applyFill="1"/>
    <xf numFmtId="0" fontId="6" fillId="4" borderId="0" xfId="0" applyFont="1" applyFill="1"/>
  </cellXfs>
  <cellStyles count="34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1369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369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136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1369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1369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136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1369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1369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304800</xdr:colOff>
      <xdr:row>21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22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1369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23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1369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" TargetMode="External"/><Relationship Id="rId4" Type="http://schemas.openxmlformats.org/officeDocument/2006/relationships/hyperlink" Target="http://104.198.244.0:8083" TargetMode="External"/><Relationship Id="rId5" Type="http://schemas.openxmlformats.org/officeDocument/2006/relationships/hyperlink" Target="http://104.198.244.0:8096" TargetMode="External"/><Relationship Id="rId6" Type="http://schemas.openxmlformats.org/officeDocument/2006/relationships/drawing" Target="../drawings/drawing1.xml"/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D1" workbookViewId="0">
      <selection activeCell="AA24" sqref="AA24"/>
    </sheetView>
  </sheetViews>
  <sheetFormatPr baseColWidth="10" defaultRowHeight="15" x14ac:dyDescent="0"/>
  <cols>
    <col min="2" max="2" width="28.33203125" customWidth="1"/>
    <col min="3" max="4" width="14.6640625" customWidth="1"/>
    <col min="5" max="5" width="10.33203125" customWidth="1"/>
    <col min="6" max="6" width="6" customWidth="1"/>
    <col min="7" max="7" width="9.83203125" customWidth="1"/>
    <col min="8" max="8" width="7.1640625" customWidth="1"/>
    <col min="9" max="9" width="9" customWidth="1"/>
    <col min="10" max="10" width="6.5" customWidth="1"/>
    <col min="11" max="11" width="4.1640625" customWidth="1"/>
    <col min="12" max="12" width="6" customWidth="1"/>
    <col min="13" max="13" width="3.83203125" customWidth="1"/>
    <col min="14" max="14" width="3.33203125" customWidth="1"/>
    <col min="15" max="16" width="6" customWidth="1"/>
    <col min="17" max="17" width="3.83203125" customWidth="1"/>
    <col min="18" max="18" width="3.6640625" customWidth="1"/>
    <col min="19" max="19" width="7" customWidth="1"/>
    <col min="20" max="20" width="4.6640625" customWidth="1"/>
    <col min="21" max="21" width="10.1640625" customWidth="1"/>
    <col min="22" max="22" width="4" customWidth="1"/>
    <col min="23" max="23" width="10" customWidth="1"/>
    <col min="27" max="27" width="11" customWidth="1"/>
    <col min="28" max="28" width="10.83203125" style="4"/>
  </cols>
  <sheetData>
    <row r="1" spans="1:28">
      <c r="E1" t="s">
        <v>44</v>
      </c>
      <c r="H1" t="s">
        <v>111</v>
      </c>
      <c r="I1" t="s">
        <v>110</v>
      </c>
      <c r="J1" t="s">
        <v>70</v>
      </c>
      <c r="K1" t="s">
        <v>71</v>
      </c>
      <c r="L1" t="s">
        <v>78</v>
      </c>
      <c r="M1" t="s">
        <v>103</v>
      </c>
      <c r="N1" t="s">
        <v>104</v>
      </c>
      <c r="O1" t="s">
        <v>105</v>
      </c>
      <c r="P1" t="s">
        <v>92</v>
      </c>
      <c r="Q1" t="s">
        <v>93</v>
      </c>
      <c r="R1" t="s">
        <v>94</v>
      </c>
      <c r="S1" t="s">
        <v>95</v>
      </c>
      <c r="T1" t="s">
        <v>97</v>
      </c>
      <c r="U1" t="s">
        <v>96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106</v>
      </c>
      <c r="AB1" s="4" t="s">
        <v>109</v>
      </c>
    </row>
    <row r="2" spans="1:28">
      <c r="A2" s="1">
        <v>1</v>
      </c>
      <c r="B2" s="1" t="s">
        <v>0</v>
      </c>
      <c r="C2" s="1" t="s">
        <v>1</v>
      </c>
      <c r="D2" s="1" t="s">
        <v>90</v>
      </c>
      <c r="E2" s="2" t="s">
        <v>45</v>
      </c>
      <c r="F2">
        <v>8080</v>
      </c>
      <c r="G2" t="s">
        <v>80</v>
      </c>
      <c r="H2" t="s">
        <v>113</v>
      </c>
      <c r="I2" s="3" t="s">
        <v>112</v>
      </c>
      <c r="J2">
        <v>1</v>
      </c>
      <c r="K2">
        <v>1</v>
      </c>
      <c r="L2">
        <v>1</v>
      </c>
      <c r="M2">
        <v>1</v>
      </c>
      <c r="N2">
        <v>1</v>
      </c>
      <c r="O2">
        <v>20</v>
      </c>
      <c r="P2">
        <v>10</v>
      </c>
      <c r="Q2">
        <v>5</v>
      </c>
      <c r="R2">
        <v>5</v>
      </c>
      <c r="S2">
        <v>10</v>
      </c>
      <c r="T2">
        <v>10</v>
      </c>
      <c r="U2">
        <v>10</v>
      </c>
      <c r="V2">
        <v>10</v>
      </c>
      <c r="W2">
        <v>5</v>
      </c>
      <c r="X2">
        <v>5</v>
      </c>
      <c r="Y2">
        <v>10</v>
      </c>
      <c r="Z2">
        <v>10</v>
      </c>
      <c r="AA2">
        <f>SUM(P2:Z2)*0.8</f>
        <v>72</v>
      </c>
      <c r="AB2" s="4">
        <f>AA2+O2</f>
        <v>92</v>
      </c>
    </row>
    <row r="3" spans="1:28">
      <c r="A3" s="1">
        <v>2</v>
      </c>
      <c r="B3" s="1" t="s">
        <v>2</v>
      </c>
      <c r="C3" s="1" t="s">
        <v>3</v>
      </c>
      <c r="D3" s="1" t="s">
        <v>91</v>
      </c>
      <c r="E3" s="2" t="s">
        <v>46</v>
      </c>
      <c r="F3">
        <f>F2+1</f>
        <v>8081</v>
      </c>
      <c r="G3" s="1" t="s">
        <v>122</v>
      </c>
      <c r="H3" s="1" t="s">
        <v>120</v>
      </c>
      <c r="I3" s="3" t="s">
        <v>119</v>
      </c>
      <c r="J3">
        <v>1</v>
      </c>
      <c r="K3">
        <v>1</v>
      </c>
      <c r="L3">
        <v>1</v>
      </c>
      <c r="M3">
        <v>1</v>
      </c>
      <c r="N3">
        <v>0</v>
      </c>
      <c r="O3">
        <v>16</v>
      </c>
      <c r="P3">
        <v>10</v>
      </c>
      <c r="Q3">
        <v>5</v>
      </c>
      <c r="R3">
        <v>5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f t="shared" ref="AA3:AA23" si="0">SUM(P3:Z3)*0.8</f>
        <v>80</v>
      </c>
      <c r="AB3" s="4">
        <f t="shared" ref="AB3:AB23" si="1">AA3+O3</f>
        <v>96</v>
      </c>
    </row>
    <row r="4" spans="1:28">
      <c r="A4" s="1">
        <v>3</v>
      </c>
      <c r="B4" s="1" t="s">
        <v>4</v>
      </c>
      <c r="C4" s="1" t="s">
        <v>5</v>
      </c>
      <c r="D4" s="1" t="s">
        <v>91</v>
      </c>
      <c r="E4" s="2" t="s">
        <v>51</v>
      </c>
      <c r="F4">
        <f t="shared" ref="F4:F23" si="2">F3+1</f>
        <v>8082</v>
      </c>
      <c r="G4" t="s">
        <v>114</v>
      </c>
      <c r="J4">
        <v>1</v>
      </c>
      <c r="K4">
        <v>1</v>
      </c>
      <c r="L4">
        <v>1</v>
      </c>
      <c r="M4">
        <v>0</v>
      </c>
      <c r="N4">
        <v>0</v>
      </c>
      <c r="O4">
        <v>12</v>
      </c>
      <c r="P4">
        <v>10</v>
      </c>
      <c r="Q4">
        <v>5</v>
      </c>
      <c r="R4">
        <v>5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f t="shared" si="0"/>
        <v>80</v>
      </c>
      <c r="AB4" s="4">
        <f t="shared" si="1"/>
        <v>92</v>
      </c>
    </row>
    <row r="5" spans="1:28">
      <c r="A5" s="1">
        <v>4</v>
      </c>
      <c r="B5" s="1" t="s">
        <v>6</v>
      </c>
      <c r="C5" s="1" t="s">
        <v>7</v>
      </c>
      <c r="D5" s="1" t="s">
        <v>115</v>
      </c>
      <c r="E5" s="2" t="s">
        <v>47</v>
      </c>
      <c r="F5">
        <f t="shared" si="2"/>
        <v>8083</v>
      </c>
      <c r="G5" s="3" t="s">
        <v>117</v>
      </c>
      <c r="H5" s="1" t="s">
        <v>121</v>
      </c>
      <c r="I5" s="3" t="s">
        <v>116</v>
      </c>
      <c r="J5">
        <v>1</v>
      </c>
      <c r="K5">
        <v>1</v>
      </c>
      <c r="L5">
        <v>1</v>
      </c>
      <c r="M5">
        <v>1</v>
      </c>
      <c r="N5">
        <v>1</v>
      </c>
      <c r="O5">
        <v>20</v>
      </c>
      <c r="P5">
        <v>10</v>
      </c>
      <c r="Q5">
        <v>5</v>
      </c>
      <c r="R5">
        <v>5</v>
      </c>
      <c r="S5" s="6">
        <v>10</v>
      </c>
      <c r="T5">
        <v>10</v>
      </c>
      <c r="U5">
        <v>10</v>
      </c>
      <c r="V5">
        <v>10</v>
      </c>
      <c r="W5" s="6">
        <v>10</v>
      </c>
      <c r="X5">
        <v>10</v>
      </c>
      <c r="Y5">
        <v>10</v>
      </c>
      <c r="Z5">
        <v>10</v>
      </c>
      <c r="AA5">
        <f t="shared" si="0"/>
        <v>80</v>
      </c>
      <c r="AB5" s="4">
        <f t="shared" si="1"/>
        <v>100</v>
      </c>
    </row>
    <row r="6" spans="1:28">
      <c r="A6" s="1">
        <v>5</v>
      </c>
      <c r="B6" s="1" t="s">
        <v>8</v>
      </c>
      <c r="C6" s="1" t="s">
        <v>9</v>
      </c>
      <c r="D6" s="1" t="s">
        <v>89</v>
      </c>
      <c r="E6" s="2" t="s">
        <v>52</v>
      </c>
      <c r="F6">
        <f t="shared" si="2"/>
        <v>8084</v>
      </c>
      <c r="G6" t="s">
        <v>75</v>
      </c>
      <c r="H6" s="1" t="s">
        <v>107</v>
      </c>
      <c r="I6" s="1" t="s">
        <v>108</v>
      </c>
      <c r="J6">
        <v>1</v>
      </c>
      <c r="K6">
        <v>1</v>
      </c>
      <c r="L6">
        <v>1</v>
      </c>
      <c r="M6">
        <v>1</v>
      </c>
      <c r="N6">
        <v>1</v>
      </c>
      <c r="O6">
        <v>20</v>
      </c>
      <c r="P6">
        <v>10</v>
      </c>
      <c r="Q6">
        <v>5</v>
      </c>
      <c r="R6">
        <v>5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f t="shared" si="0"/>
        <v>80</v>
      </c>
      <c r="AB6" s="4">
        <f t="shared" si="1"/>
        <v>100</v>
      </c>
    </row>
    <row r="7" spans="1:28">
      <c r="A7" s="1">
        <v>6</v>
      </c>
      <c r="B7" s="1" t="s">
        <v>10</v>
      </c>
      <c r="C7" s="1" t="s">
        <v>11</v>
      </c>
      <c r="D7" s="1" t="s">
        <v>115</v>
      </c>
      <c r="E7" s="2" t="s">
        <v>53</v>
      </c>
      <c r="F7">
        <f t="shared" si="2"/>
        <v>8085</v>
      </c>
      <c r="G7" t="s">
        <v>118</v>
      </c>
      <c r="J7">
        <v>1</v>
      </c>
      <c r="K7">
        <v>1</v>
      </c>
      <c r="L7">
        <v>1</v>
      </c>
      <c r="M7">
        <v>1</v>
      </c>
      <c r="N7">
        <v>1</v>
      </c>
      <c r="O7">
        <v>20</v>
      </c>
      <c r="P7">
        <v>10</v>
      </c>
      <c r="Q7">
        <v>5</v>
      </c>
      <c r="R7">
        <v>5</v>
      </c>
      <c r="S7" s="6">
        <v>10</v>
      </c>
      <c r="T7">
        <v>10</v>
      </c>
      <c r="U7">
        <v>10</v>
      </c>
      <c r="V7">
        <v>10</v>
      </c>
      <c r="W7" s="6">
        <v>10</v>
      </c>
      <c r="X7">
        <v>10</v>
      </c>
      <c r="Y7">
        <v>10</v>
      </c>
      <c r="Z7">
        <v>10</v>
      </c>
      <c r="AA7">
        <f t="shared" si="0"/>
        <v>80</v>
      </c>
      <c r="AB7" s="4">
        <f t="shared" si="1"/>
        <v>100</v>
      </c>
    </row>
    <row r="8" spans="1:28">
      <c r="A8" s="1">
        <v>7</v>
      </c>
      <c r="B8" s="1" t="s">
        <v>12</v>
      </c>
      <c r="C8" s="1" t="s">
        <v>13</v>
      </c>
      <c r="D8" s="1" t="s">
        <v>89</v>
      </c>
      <c r="E8" s="2" t="s">
        <v>54</v>
      </c>
      <c r="F8">
        <f t="shared" si="2"/>
        <v>8086</v>
      </c>
      <c r="G8" s="3" t="s">
        <v>69</v>
      </c>
      <c r="H8" s="3"/>
      <c r="I8" s="3"/>
      <c r="J8">
        <v>1</v>
      </c>
      <c r="K8">
        <v>1</v>
      </c>
      <c r="L8">
        <v>1</v>
      </c>
      <c r="M8">
        <v>1</v>
      </c>
      <c r="N8">
        <v>1</v>
      </c>
      <c r="O8">
        <v>20</v>
      </c>
      <c r="P8">
        <v>10</v>
      </c>
      <c r="Q8">
        <v>5</v>
      </c>
      <c r="R8">
        <v>5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f t="shared" si="0"/>
        <v>80</v>
      </c>
      <c r="AB8" s="4">
        <f t="shared" si="1"/>
        <v>100</v>
      </c>
    </row>
    <row r="9" spans="1:28">
      <c r="A9" s="1">
        <v>8</v>
      </c>
      <c r="B9" s="1" t="s">
        <v>14</v>
      </c>
      <c r="C9" s="1" t="s">
        <v>15</v>
      </c>
      <c r="D9" s="1" t="s">
        <v>89</v>
      </c>
      <c r="E9" s="2" t="s">
        <v>55</v>
      </c>
      <c r="F9">
        <f t="shared" si="2"/>
        <v>8087</v>
      </c>
      <c r="G9" t="s">
        <v>73</v>
      </c>
      <c r="J9">
        <v>1</v>
      </c>
      <c r="K9">
        <v>1</v>
      </c>
      <c r="L9">
        <v>1</v>
      </c>
      <c r="M9">
        <v>1</v>
      </c>
      <c r="N9">
        <v>1</v>
      </c>
      <c r="O9">
        <v>20</v>
      </c>
      <c r="P9">
        <v>10</v>
      </c>
      <c r="Q9">
        <v>5</v>
      </c>
      <c r="R9">
        <v>5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f t="shared" si="0"/>
        <v>80</v>
      </c>
      <c r="AB9" s="4">
        <f t="shared" si="1"/>
        <v>100</v>
      </c>
    </row>
    <row r="10" spans="1:28">
      <c r="A10" s="1">
        <v>9</v>
      </c>
      <c r="B10" s="1" t="s">
        <v>16</v>
      </c>
      <c r="C10" s="1" t="s">
        <v>17</v>
      </c>
      <c r="D10" s="1" t="s">
        <v>89</v>
      </c>
      <c r="E10" s="2" t="s">
        <v>56</v>
      </c>
      <c r="F10">
        <f t="shared" si="2"/>
        <v>8088</v>
      </c>
      <c r="G10" t="s">
        <v>74</v>
      </c>
      <c r="J10">
        <v>1</v>
      </c>
      <c r="K10">
        <v>1</v>
      </c>
      <c r="L10">
        <v>1</v>
      </c>
      <c r="M10">
        <v>1</v>
      </c>
      <c r="N10">
        <v>1</v>
      </c>
      <c r="O10">
        <v>20</v>
      </c>
      <c r="P10">
        <v>10</v>
      </c>
      <c r="Q10">
        <v>5</v>
      </c>
      <c r="R10">
        <v>5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f t="shared" si="0"/>
        <v>80</v>
      </c>
      <c r="AB10" s="4">
        <f t="shared" si="1"/>
        <v>100</v>
      </c>
    </row>
    <row r="11" spans="1:28">
      <c r="A11" s="1">
        <v>10</v>
      </c>
      <c r="B11" s="1" t="s">
        <v>18</v>
      </c>
      <c r="C11" s="1" t="s">
        <v>19</v>
      </c>
      <c r="D11" s="1" t="s">
        <v>89</v>
      </c>
      <c r="E11" s="2" t="s">
        <v>57</v>
      </c>
      <c r="F11">
        <f t="shared" si="2"/>
        <v>8089</v>
      </c>
      <c r="G11" t="s">
        <v>86</v>
      </c>
      <c r="J11">
        <v>1</v>
      </c>
      <c r="K11">
        <v>1</v>
      </c>
      <c r="L11">
        <v>1</v>
      </c>
      <c r="M11">
        <v>1</v>
      </c>
      <c r="N11">
        <v>0</v>
      </c>
      <c r="O11">
        <v>20</v>
      </c>
      <c r="P11">
        <v>10</v>
      </c>
      <c r="Q11">
        <v>5</v>
      </c>
      <c r="R11">
        <v>5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f t="shared" si="0"/>
        <v>80</v>
      </c>
      <c r="AB11" s="4">
        <f t="shared" si="1"/>
        <v>100</v>
      </c>
    </row>
    <row r="12" spans="1:28">
      <c r="A12" s="1">
        <v>11</v>
      </c>
      <c r="B12" s="1" t="s">
        <v>20</v>
      </c>
      <c r="C12" s="1" t="s">
        <v>21</v>
      </c>
      <c r="D12" s="1" t="s">
        <v>90</v>
      </c>
      <c r="E12" s="2" t="s">
        <v>58</v>
      </c>
      <c r="F12">
        <f t="shared" si="2"/>
        <v>8090</v>
      </c>
      <c r="G12" t="s">
        <v>85</v>
      </c>
      <c r="J12">
        <v>1</v>
      </c>
      <c r="K12">
        <v>1</v>
      </c>
      <c r="L12">
        <v>1</v>
      </c>
      <c r="M12">
        <v>1</v>
      </c>
      <c r="N12">
        <v>1</v>
      </c>
      <c r="O12">
        <v>20</v>
      </c>
      <c r="P12">
        <v>10</v>
      </c>
      <c r="Q12">
        <v>5</v>
      </c>
      <c r="R12">
        <v>5</v>
      </c>
      <c r="S12">
        <v>10</v>
      </c>
      <c r="T12">
        <v>10</v>
      </c>
      <c r="U12">
        <v>10</v>
      </c>
      <c r="V12">
        <v>10</v>
      </c>
      <c r="W12">
        <v>5</v>
      </c>
      <c r="X12">
        <v>5</v>
      </c>
      <c r="Y12">
        <v>10</v>
      </c>
      <c r="Z12">
        <v>10</v>
      </c>
      <c r="AA12">
        <f>SUM(P12:Z12)*0.8</f>
        <v>72</v>
      </c>
      <c r="AB12" s="4">
        <f t="shared" si="1"/>
        <v>92</v>
      </c>
    </row>
    <row r="13" spans="1:28">
      <c r="A13" s="1">
        <v>12</v>
      </c>
      <c r="B13" s="1" t="s">
        <v>22</v>
      </c>
      <c r="C13" s="1" t="s">
        <v>23</v>
      </c>
      <c r="D13" s="1" t="s">
        <v>90</v>
      </c>
      <c r="E13" s="2" t="s">
        <v>48</v>
      </c>
      <c r="F13">
        <f t="shared" si="2"/>
        <v>8091</v>
      </c>
      <c r="G13" t="s">
        <v>87</v>
      </c>
      <c r="J13">
        <v>1</v>
      </c>
      <c r="K13">
        <v>1</v>
      </c>
      <c r="L13">
        <v>1</v>
      </c>
      <c r="M13">
        <v>1</v>
      </c>
      <c r="N13">
        <v>1</v>
      </c>
      <c r="O13">
        <v>20</v>
      </c>
      <c r="P13">
        <v>10</v>
      </c>
      <c r="Q13">
        <v>5</v>
      </c>
      <c r="R13">
        <v>5</v>
      </c>
      <c r="S13">
        <v>10</v>
      </c>
      <c r="T13">
        <v>10</v>
      </c>
      <c r="U13">
        <v>10</v>
      </c>
      <c r="V13">
        <v>10</v>
      </c>
      <c r="W13">
        <v>5</v>
      </c>
      <c r="X13">
        <v>5</v>
      </c>
      <c r="Y13">
        <v>10</v>
      </c>
      <c r="Z13">
        <v>10</v>
      </c>
      <c r="AA13">
        <f>SUM(P13:Z13)*0.8</f>
        <v>72</v>
      </c>
      <c r="AB13" s="4">
        <f t="shared" si="1"/>
        <v>92</v>
      </c>
    </row>
    <row r="14" spans="1:28">
      <c r="A14" s="1">
        <v>13</v>
      </c>
      <c r="B14" s="1" t="s">
        <v>24</v>
      </c>
      <c r="C14" s="1" t="s">
        <v>25</v>
      </c>
      <c r="D14" s="1" t="s">
        <v>115</v>
      </c>
      <c r="E14" s="2" t="s">
        <v>59</v>
      </c>
      <c r="F14">
        <f t="shared" si="2"/>
        <v>8092</v>
      </c>
      <c r="G14" s="1" t="s">
        <v>88</v>
      </c>
      <c r="H14" s="1"/>
      <c r="I14" s="1"/>
      <c r="J14">
        <v>0</v>
      </c>
      <c r="K14">
        <v>0</v>
      </c>
      <c r="L14">
        <v>0</v>
      </c>
      <c r="P14" s="5">
        <v>10</v>
      </c>
      <c r="Q14" s="5">
        <v>5</v>
      </c>
      <c r="R14" s="5">
        <v>5</v>
      </c>
      <c r="S14" s="7">
        <v>10</v>
      </c>
      <c r="T14" s="5">
        <v>10</v>
      </c>
      <c r="U14" s="5">
        <v>10</v>
      </c>
      <c r="V14" s="5">
        <v>10</v>
      </c>
      <c r="W14" s="7">
        <v>10</v>
      </c>
      <c r="X14" s="5">
        <v>10</v>
      </c>
      <c r="Y14" s="5">
        <v>10</v>
      </c>
      <c r="Z14" s="5">
        <v>10</v>
      </c>
      <c r="AA14">
        <f t="shared" si="0"/>
        <v>80</v>
      </c>
      <c r="AB14" s="4">
        <f t="shared" si="1"/>
        <v>80</v>
      </c>
    </row>
    <row r="15" spans="1:28">
      <c r="A15" s="1">
        <v>14</v>
      </c>
      <c r="B15" s="1" t="s">
        <v>26</v>
      </c>
      <c r="C15" s="1" t="s">
        <v>27</v>
      </c>
      <c r="D15" s="1" t="s">
        <v>115</v>
      </c>
      <c r="E15" s="2" t="s">
        <v>60</v>
      </c>
      <c r="F15">
        <f t="shared" si="2"/>
        <v>8093</v>
      </c>
      <c r="G15" t="s">
        <v>77</v>
      </c>
      <c r="J15">
        <v>1</v>
      </c>
      <c r="K15">
        <v>1</v>
      </c>
      <c r="L15">
        <v>1</v>
      </c>
      <c r="M15">
        <v>1</v>
      </c>
      <c r="N15">
        <v>1</v>
      </c>
      <c r="O15">
        <v>20</v>
      </c>
      <c r="P15" s="5">
        <v>10</v>
      </c>
      <c r="Q15" s="5">
        <v>5</v>
      </c>
      <c r="R15" s="5">
        <v>5</v>
      </c>
      <c r="S15" s="7">
        <v>10</v>
      </c>
      <c r="T15" s="5">
        <v>10</v>
      </c>
      <c r="U15" s="5">
        <v>10</v>
      </c>
      <c r="V15" s="5">
        <v>10</v>
      </c>
      <c r="W15" s="7">
        <v>10</v>
      </c>
      <c r="X15" s="5">
        <v>10</v>
      </c>
      <c r="Y15" s="5">
        <v>10</v>
      </c>
      <c r="Z15" s="5">
        <v>10</v>
      </c>
      <c r="AA15">
        <f t="shared" si="0"/>
        <v>80</v>
      </c>
      <c r="AB15" s="4">
        <f t="shared" si="1"/>
        <v>100</v>
      </c>
    </row>
    <row r="16" spans="1:28">
      <c r="A16" s="1">
        <v>15</v>
      </c>
      <c r="B16" s="1" t="s">
        <v>28</v>
      </c>
      <c r="C16" s="1" t="s">
        <v>29</v>
      </c>
      <c r="D16" s="1" t="s">
        <v>91</v>
      </c>
      <c r="E16" s="2" t="s">
        <v>61</v>
      </c>
      <c r="F16">
        <f t="shared" si="2"/>
        <v>8094</v>
      </c>
      <c r="G16" t="s">
        <v>72</v>
      </c>
      <c r="J16">
        <v>1</v>
      </c>
      <c r="K16">
        <v>1</v>
      </c>
      <c r="L16">
        <v>1</v>
      </c>
      <c r="M16">
        <v>1</v>
      </c>
      <c r="N16">
        <v>1</v>
      </c>
      <c r="O16">
        <v>20</v>
      </c>
      <c r="P16" s="5">
        <v>10</v>
      </c>
      <c r="Q16" s="5">
        <v>5</v>
      </c>
      <c r="R16" s="5">
        <v>5</v>
      </c>
      <c r="S16" s="5">
        <v>10</v>
      </c>
      <c r="T16" s="5">
        <v>10</v>
      </c>
      <c r="U16" s="5">
        <v>10</v>
      </c>
      <c r="V16" s="5">
        <v>10</v>
      </c>
      <c r="W16" s="5">
        <v>10</v>
      </c>
      <c r="X16" s="5">
        <v>10</v>
      </c>
      <c r="Y16" s="5">
        <v>10</v>
      </c>
      <c r="Z16" s="5">
        <v>10</v>
      </c>
      <c r="AA16">
        <f t="shared" si="0"/>
        <v>80</v>
      </c>
      <c r="AB16" s="4">
        <f t="shared" si="1"/>
        <v>100</v>
      </c>
    </row>
    <row r="17" spans="1:28">
      <c r="A17" s="1">
        <v>16</v>
      </c>
      <c r="B17" s="1" t="s">
        <v>30</v>
      </c>
      <c r="C17" s="1" t="s">
        <v>31</v>
      </c>
      <c r="D17" s="1" t="s">
        <v>91</v>
      </c>
      <c r="E17" s="2" t="s">
        <v>62</v>
      </c>
      <c r="F17">
        <f t="shared" si="2"/>
        <v>8095</v>
      </c>
      <c r="G17" s="3" t="s">
        <v>68</v>
      </c>
      <c r="H17" s="3"/>
      <c r="I17" s="3"/>
      <c r="J17">
        <v>1</v>
      </c>
      <c r="K17">
        <v>1</v>
      </c>
      <c r="L17">
        <v>1</v>
      </c>
      <c r="M17">
        <v>1</v>
      </c>
      <c r="N17">
        <v>1</v>
      </c>
      <c r="O17">
        <v>20</v>
      </c>
      <c r="P17" s="5">
        <v>10</v>
      </c>
      <c r="Q17" s="5">
        <v>5</v>
      </c>
      <c r="R17" s="5">
        <v>5</v>
      </c>
      <c r="S17" s="5">
        <v>10</v>
      </c>
      <c r="T17" s="5">
        <v>10</v>
      </c>
      <c r="U17" s="5">
        <v>10</v>
      </c>
      <c r="V17" s="5">
        <v>10</v>
      </c>
      <c r="W17" s="5">
        <v>10</v>
      </c>
      <c r="X17" s="5">
        <v>10</v>
      </c>
      <c r="Y17" s="5">
        <v>10</v>
      </c>
      <c r="Z17" s="5">
        <v>10</v>
      </c>
      <c r="AA17">
        <f t="shared" si="0"/>
        <v>80</v>
      </c>
      <c r="AB17" s="4">
        <f t="shared" si="1"/>
        <v>100</v>
      </c>
    </row>
    <row r="18" spans="1:28">
      <c r="A18" s="1">
        <v>17</v>
      </c>
      <c r="B18" s="1" t="s">
        <v>32</v>
      </c>
      <c r="C18" s="1" t="s">
        <v>33</v>
      </c>
      <c r="D18" s="1" t="s">
        <v>91</v>
      </c>
      <c r="E18" s="2" t="s">
        <v>63</v>
      </c>
      <c r="F18">
        <f t="shared" si="2"/>
        <v>8096</v>
      </c>
      <c r="G18" t="s">
        <v>83</v>
      </c>
      <c r="J18">
        <v>1</v>
      </c>
      <c r="K18">
        <v>1</v>
      </c>
      <c r="L18">
        <v>1</v>
      </c>
      <c r="M18">
        <v>1</v>
      </c>
      <c r="N18">
        <v>1</v>
      </c>
      <c r="O18">
        <v>20</v>
      </c>
      <c r="P18" s="5">
        <v>10</v>
      </c>
      <c r="Q18" s="5">
        <v>5</v>
      </c>
      <c r="R18" s="5">
        <v>5</v>
      </c>
      <c r="S18" s="5">
        <v>10</v>
      </c>
      <c r="T18" s="5">
        <v>10</v>
      </c>
      <c r="U18" s="5">
        <v>10</v>
      </c>
      <c r="V18" s="5">
        <v>10</v>
      </c>
      <c r="W18" s="5">
        <v>10</v>
      </c>
      <c r="X18" s="5">
        <v>10</v>
      </c>
      <c r="Y18" s="5">
        <v>10</v>
      </c>
      <c r="Z18" s="5">
        <v>10</v>
      </c>
      <c r="AA18">
        <f t="shared" si="0"/>
        <v>80</v>
      </c>
      <c r="AB18" s="4">
        <f t="shared" si="1"/>
        <v>100</v>
      </c>
    </row>
    <row r="19" spans="1:28">
      <c r="A19" s="1">
        <v>18</v>
      </c>
      <c r="B19" s="1" t="s">
        <v>34</v>
      </c>
      <c r="C19" s="1" t="s">
        <v>35</v>
      </c>
      <c r="D19" s="1" t="s">
        <v>115</v>
      </c>
      <c r="E19" s="2" t="s">
        <v>64</v>
      </c>
      <c r="F19">
        <f t="shared" si="2"/>
        <v>8097</v>
      </c>
      <c r="G19" t="s">
        <v>84</v>
      </c>
      <c r="J19">
        <v>1</v>
      </c>
      <c r="K19">
        <v>1</v>
      </c>
      <c r="L19">
        <v>1</v>
      </c>
      <c r="M19">
        <v>1</v>
      </c>
      <c r="N19">
        <v>1</v>
      </c>
      <c r="O19">
        <v>20</v>
      </c>
      <c r="P19" s="5">
        <v>10</v>
      </c>
      <c r="Q19" s="5">
        <v>5</v>
      </c>
      <c r="R19" s="5">
        <v>5</v>
      </c>
      <c r="S19" s="7">
        <v>10</v>
      </c>
      <c r="T19" s="5">
        <v>10</v>
      </c>
      <c r="U19" s="5">
        <v>10</v>
      </c>
      <c r="V19" s="5">
        <v>10</v>
      </c>
      <c r="W19" s="7">
        <v>10</v>
      </c>
      <c r="X19" s="5">
        <v>10</v>
      </c>
      <c r="Y19" s="5">
        <v>10</v>
      </c>
      <c r="Z19" s="5">
        <v>10</v>
      </c>
      <c r="AA19">
        <f t="shared" si="0"/>
        <v>80</v>
      </c>
      <c r="AB19" s="4">
        <f t="shared" si="1"/>
        <v>100</v>
      </c>
    </row>
    <row r="20" spans="1:28">
      <c r="A20" s="1">
        <v>19</v>
      </c>
      <c r="B20" s="1" t="s">
        <v>36</v>
      </c>
      <c r="C20" s="1" t="s">
        <v>37</v>
      </c>
      <c r="D20" s="1" t="s">
        <v>115</v>
      </c>
      <c r="E20" s="2" t="s">
        <v>65</v>
      </c>
      <c r="F20">
        <f t="shared" si="2"/>
        <v>8098</v>
      </c>
      <c r="G20" t="s">
        <v>76</v>
      </c>
      <c r="J20">
        <v>1</v>
      </c>
      <c r="K20">
        <v>1</v>
      </c>
      <c r="L20">
        <v>1</v>
      </c>
      <c r="M20">
        <v>1</v>
      </c>
      <c r="N20">
        <v>1</v>
      </c>
      <c r="O20">
        <v>20</v>
      </c>
      <c r="P20" s="5">
        <v>10</v>
      </c>
      <c r="Q20" s="5">
        <v>5</v>
      </c>
      <c r="R20" s="5">
        <v>5</v>
      </c>
      <c r="S20" s="7">
        <v>10</v>
      </c>
      <c r="T20" s="5">
        <v>10</v>
      </c>
      <c r="U20" s="5">
        <v>10</v>
      </c>
      <c r="V20" s="5">
        <v>10</v>
      </c>
      <c r="W20" s="7">
        <v>10</v>
      </c>
      <c r="X20" s="5">
        <v>10</v>
      </c>
      <c r="Y20" s="5">
        <v>10</v>
      </c>
      <c r="Z20" s="5">
        <v>10</v>
      </c>
      <c r="AA20">
        <f t="shared" si="0"/>
        <v>80</v>
      </c>
      <c r="AB20" s="4">
        <f t="shared" si="1"/>
        <v>100</v>
      </c>
    </row>
    <row r="21" spans="1:28">
      <c r="A21" s="1">
        <v>20</v>
      </c>
      <c r="B21" s="1" t="s">
        <v>38</v>
      </c>
      <c r="C21" s="1" t="s">
        <v>39</v>
      </c>
      <c r="D21" s="1" t="s">
        <v>115</v>
      </c>
      <c r="E21" s="2" t="s">
        <v>49</v>
      </c>
      <c r="F21">
        <f t="shared" si="2"/>
        <v>8099</v>
      </c>
      <c r="G21" t="s">
        <v>79</v>
      </c>
      <c r="J21">
        <v>1</v>
      </c>
      <c r="K21">
        <v>1</v>
      </c>
      <c r="L21">
        <v>1</v>
      </c>
      <c r="M21">
        <v>1</v>
      </c>
      <c r="N21">
        <v>1</v>
      </c>
      <c r="O21">
        <v>20</v>
      </c>
      <c r="P21" s="5">
        <v>10</v>
      </c>
      <c r="Q21" s="5">
        <v>5</v>
      </c>
      <c r="R21" s="5">
        <v>5</v>
      </c>
      <c r="S21" s="7">
        <v>10</v>
      </c>
      <c r="T21" s="5">
        <v>10</v>
      </c>
      <c r="U21" s="5">
        <v>10</v>
      </c>
      <c r="V21" s="5">
        <v>10</v>
      </c>
      <c r="W21" s="7">
        <v>10</v>
      </c>
      <c r="X21" s="5">
        <v>10</v>
      </c>
      <c r="Y21" s="5">
        <v>10</v>
      </c>
      <c r="Z21" s="5">
        <v>10</v>
      </c>
      <c r="AA21">
        <f t="shared" si="0"/>
        <v>80</v>
      </c>
      <c r="AB21" s="4">
        <f t="shared" si="1"/>
        <v>100</v>
      </c>
    </row>
    <row r="22" spans="1:28">
      <c r="A22" s="1">
        <v>21</v>
      </c>
      <c r="B22" s="1" t="s">
        <v>40</v>
      </c>
      <c r="C22" s="1" t="s">
        <v>41</v>
      </c>
      <c r="D22" s="1" t="s">
        <v>90</v>
      </c>
      <c r="E22" s="2" t="s">
        <v>50</v>
      </c>
      <c r="F22">
        <f t="shared" si="2"/>
        <v>8100</v>
      </c>
      <c r="G22" t="s">
        <v>81</v>
      </c>
      <c r="J22">
        <v>1</v>
      </c>
      <c r="K22">
        <v>1</v>
      </c>
      <c r="L22">
        <v>1</v>
      </c>
      <c r="M22">
        <v>1</v>
      </c>
      <c r="N22">
        <v>1</v>
      </c>
      <c r="O22" s="5">
        <v>20</v>
      </c>
      <c r="P22" s="5">
        <v>10</v>
      </c>
      <c r="Q22" s="5">
        <v>5</v>
      </c>
      <c r="R22" s="5">
        <v>5</v>
      </c>
      <c r="S22" s="5">
        <v>10</v>
      </c>
      <c r="T22" s="5">
        <v>10</v>
      </c>
      <c r="U22" s="5">
        <v>10</v>
      </c>
      <c r="V22" s="5">
        <v>10</v>
      </c>
      <c r="W22" s="5">
        <v>5</v>
      </c>
      <c r="X22" s="5">
        <v>5</v>
      </c>
      <c r="Y22" s="5">
        <v>10</v>
      </c>
      <c r="Z22" s="5">
        <v>10</v>
      </c>
      <c r="AA22">
        <f t="shared" si="0"/>
        <v>72</v>
      </c>
      <c r="AB22" s="4">
        <f t="shared" si="1"/>
        <v>92</v>
      </c>
    </row>
    <row r="23" spans="1:28">
      <c r="A23" s="1">
        <v>22</v>
      </c>
      <c r="B23" s="1" t="s">
        <v>42</v>
      </c>
      <c r="C23" s="1" t="s">
        <v>43</v>
      </c>
      <c r="D23" s="1" t="s">
        <v>91</v>
      </c>
      <c r="E23" s="2" t="s">
        <v>66</v>
      </c>
      <c r="F23">
        <f t="shared" si="2"/>
        <v>8101</v>
      </c>
      <c r="G23" t="s">
        <v>82</v>
      </c>
      <c r="J23">
        <v>1</v>
      </c>
      <c r="K23">
        <v>1</v>
      </c>
      <c r="L23">
        <v>1</v>
      </c>
      <c r="M23">
        <v>1</v>
      </c>
      <c r="N23">
        <v>1</v>
      </c>
      <c r="O23">
        <v>20</v>
      </c>
      <c r="P23" s="5">
        <v>10</v>
      </c>
      <c r="Q23" s="5">
        <v>5</v>
      </c>
      <c r="R23" s="5">
        <v>5</v>
      </c>
      <c r="S23" s="5">
        <v>10</v>
      </c>
      <c r="T23" s="5">
        <v>10</v>
      </c>
      <c r="U23" s="5">
        <v>10</v>
      </c>
      <c r="V23" s="5">
        <v>10</v>
      </c>
      <c r="W23" s="5">
        <v>10</v>
      </c>
      <c r="X23" s="5">
        <v>10</v>
      </c>
      <c r="Y23" s="5">
        <v>10</v>
      </c>
      <c r="Z23" s="5">
        <v>10</v>
      </c>
      <c r="AA23">
        <f t="shared" si="0"/>
        <v>80</v>
      </c>
      <c r="AB23" s="4">
        <f t="shared" si="1"/>
        <v>100</v>
      </c>
    </row>
    <row r="25" spans="1:28">
      <c r="B25" s="1" t="s">
        <v>67</v>
      </c>
      <c r="F25">
        <v>8102</v>
      </c>
    </row>
  </sheetData>
  <hyperlinks>
    <hyperlink ref="G17" r:id="rId1"/>
    <hyperlink ref="G8" r:id="rId2"/>
    <hyperlink ref="I2" r:id="rId3"/>
    <hyperlink ref="I5" r:id="rId4"/>
    <hyperlink ref="I3" r:id="rId5"/>
  </hyperlinks>
  <pageMargins left="0.75" right="0.75" top="1" bottom="1" header="0.5" footer="0.5"/>
  <pageSetup orientation="portrait" horizontalDpi="4294967292" verticalDpi="4294967292"/>
  <drawing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2020-08-15T07:45:41Z</dcterms:created>
  <dcterms:modified xsi:type="dcterms:W3CDTF">2020-09-24T03:41:34Z</dcterms:modified>
</cp:coreProperties>
</file>