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280" windowHeight="15360" tabRatio="500"/>
  </bookViews>
  <sheets>
    <sheet name="heun_3x^2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5" i="1"/>
  <c r="F9" i="1"/>
  <c r="H9" i="1"/>
  <c r="I9" i="1"/>
  <c r="J9" i="1"/>
  <c r="C10" i="1"/>
  <c r="B10" i="1"/>
  <c r="D10" i="1"/>
  <c r="F10" i="1"/>
  <c r="H10" i="1"/>
  <c r="I10" i="1"/>
  <c r="J10" i="1"/>
  <c r="C11" i="1"/>
  <c r="B11" i="1"/>
  <c r="D11" i="1"/>
  <c r="F11" i="1"/>
  <c r="H11" i="1"/>
  <c r="I11" i="1"/>
  <c r="J11" i="1"/>
  <c r="C12" i="1"/>
  <c r="B12" i="1"/>
  <c r="D12" i="1"/>
  <c r="F12" i="1"/>
  <c r="H12" i="1"/>
  <c r="I12" i="1"/>
  <c r="J12" i="1"/>
  <c r="C13" i="1"/>
  <c r="B13" i="1"/>
  <c r="D13" i="1"/>
  <c r="F13" i="1"/>
  <c r="H13" i="1"/>
  <c r="I13" i="1"/>
  <c r="J13" i="1"/>
  <c r="C14" i="1"/>
  <c r="B14" i="1"/>
  <c r="D14" i="1"/>
  <c r="F14" i="1"/>
  <c r="H14" i="1"/>
  <c r="I14" i="1"/>
  <c r="J14" i="1"/>
  <c r="C15" i="1"/>
  <c r="B15" i="1"/>
  <c r="D15" i="1"/>
  <c r="F15" i="1"/>
  <c r="H15" i="1"/>
  <c r="I15" i="1"/>
  <c r="J15" i="1"/>
  <c r="C16" i="1"/>
  <c r="B16" i="1"/>
  <c r="D16" i="1"/>
  <c r="F16" i="1"/>
  <c r="H16" i="1"/>
  <c r="I16" i="1"/>
  <c r="J16" i="1"/>
  <c r="C17" i="1"/>
  <c r="B17" i="1"/>
  <c r="D17" i="1"/>
  <c r="F17" i="1"/>
  <c r="H17" i="1"/>
  <c r="I17" i="1"/>
  <c r="J17" i="1"/>
  <c r="C18" i="1"/>
  <c r="B18" i="1"/>
  <c r="D18" i="1"/>
  <c r="F18" i="1"/>
  <c r="H18" i="1"/>
  <c r="I18" i="1"/>
  <c r="J18" i="1"/>
  <c r="C19" i="1"/>
  <c r="E9" i="1"/>
  <c r="B19" i="1"/>
  <c r="F19" i="1"/>
  <c r="H19" i="1"/>
  <c r="D19" i="1"/>
  <c r="K10" i="1"/>
  <c r="K11" i="1"/>
  <c r="K12" i="1"/>
  <c r="K13" i="1"/>
  <c r="K14" i="1"/>
  <c r="K15" i="1"/>
  <c r="K16" i="1"/>
  <c r="K17" i="1"/>
  <c r="K18" i="1"/>
  <c r="K19" i="1"/>
  <c r="K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I19" i="1"/>
  <c r="J19" i="1"/>
</calcChain>
</file>

<file path=xl/sharedStrings.xml><?xml version="1.0" encoding="utf-8"?>
<sst xmlns="http://schemas.openxmlformats.org/spreadsheetml/2006/main" count="22" uniqueCount="18">
  <si>
    <t>num_segmentos</t>
  </si>
  <si>
    <t xml:space="preserve"> </t>
  </si>
  <si>
    <t>x0</t>
  </si>
  <si>
    <t>x1</t>
  </si>
  <si>
    <t>https://www.youtube.com/watch?v=Ja9n0XLm3ww</t>
  </si>
  <si>
    <t>xn</t>
  </si>
  <si>
    <t>yn</t>
  </si>
  <si>
    <t>delta y</t>
  </si>
  <si>
    <t>xn+h</t>
  </si>
  <si>
    <t>yn+delta</t>
  </si>
  <si>
    <t>y' n+1</t>
  </si>
  <si>
    <t>prom</t>
  </si>
  <si>
    <t>corr</t>
  </si>
  <si>
    <t>y' = 3x^2</t>
  </si>
  <si>
    <t>f(x)=x^3</t>
  </si>
  <si>
    <t>h</t>
  </si>
  <si>
    <t>Solucion Analitica</t>
  </si>
  <si>
    <t>Heun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</si>
</sst>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0" xfId="9"/>
    <xf numFmtId="0" fontId="0" fillId="0" borderId="2" xfId="0" applyFill="1" applyBorder="1"/>
    <xf numFmtId="0" fontId="1" fillId="3" borderId="0" xfId="0" applyFont="1" applyFill="1"/>
    <xf numFmtId="0" fontId="1" fillId="2" borderId="1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5" borderId="0" xfId="0" applyFont="1" applyFill="1"/>
    <xf numFmtId="0" fontId="1" fillId="6" borderId="0" xfId="0" applyFont="1" applyFill="1"/>
  </cellXfs>
  <cellStyles count="1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'heun_3x^2'!$B$9:$B$19</c:f>
              <c:numCache>
                <c:formatCode>General</c:formatCode>
                <c:ptCount val="11"/>
                <c:pt idx="0">
                  <c:v>0.0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</c:numCache>
            </c:numRef>
          </c:xVal>
          <c:yVal>
            <c:numRef>
              <c:f>'heun_3x^2'!$K$9:$K$19</c:f>
              <c:numCache>
                <c:formatCode>General</c:formatCode>
                <c:ptCount val="11"/>
                <c:pt idx="0">
                  <c:v>0.0</c:v>
                </c:pt>
                <c:pt idx="1">
                  <c:v>0.027</c:v>
                </c:pt>
                <c:pt idx="2">
                  <c:v>0.216</c:v>
                </c:pt>
                <c:pt idx="3">
                  <c:v>0.729</c:v>
                </c:pt>
                <c:pt idx="4">
                  <c:v>1.728</c:v>
                </c:pt>
                <c:pt idx="5">
                  <c:v>3.375</c:v>
                </c:pt>
                <c:pt idx="6">
                  <c:v>5.832000000000001</c:v>
                </c:pt>
                <c:pt idx="7">
                  <c:v>9.261000000000001</c:v>
                </c:pt>
                <c:pt idx="8">
                  <c:v>13.824</c:v>
                </c:pt>
                <c:pt idx="9">
                  <c:v>19.68299999999999</c:v>
                </c:pt>
                <c:pt idx="10">
                  <c:v>26.99999999999999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'heun_3x^2'!$B$9:$B$19</c:f>
              <c:numCache>
                <c:formatCode>General</c:formatCode>
                <c:ptCount val="11"/>
                <c:pt idx="0">
                  <c:v>0.0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</c:numCache>
            </c:numRef>
          </c:xVal>
          <c:yVal>
            <c:numRef>
              <c:f>'heun_3x^2'!$C$9:$C$19</c:f>
              <c:numCache>
                <c:formatCode>General</c:formatCode>
                <c:ptCount val="11"/>
                <c:pt idx="0">
                  <c:v>0.0</c:v>
                </c:pt>
                <c:pt idx="1">
                  <c:v>0.0405</c:v>
                </c:pt>
                <c:pt idx="2">
                  <c:v>0.243</c:v>
                </c:pt>
                <c:pt idx="3">
                  <c:v>0.7695</c:v>
                </c:pt>
                <c:pt idx="4">
                  <c:v>1.782</c:v>
                </c:pt>
                <c:pt idx="5">
                  <c:v>3.4425</c:v>
                </c:pt>
                <c:pt idx="6">
                  <c:v>5.913</c:v>
                </c:pt>
                <c:pt idx="7">
                  <c:v>9.3555</c:v>
                </c:pt>
                <c:pt idx="8">
                  <c:v>13.932</c:v>
                </c:pt>
                <c:pt idx="9">
                  <c:v>19.8045</c:v>
                </c:pt>
                <c:pt idx="10">
                  <c:v>27.135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405928"/>
        <c:axId val="-2141616488"/>
      </c:scatterChart>
      <c:valAx>
        <c:axId val="-214040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616488"/>
        <c:crosses val="autoZero"/>
        <c:crossBetween val="midCat"/>
      </c:valAx>
      <c:valAx>
        <c:axId val="-2141616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405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110068</xdr:colOff>
      <xdr:row>20</xdr:row>
      <xdr:rowOff>127000</xdr:rowOff>
    </xdr:from>
    <xdr:to>
      <xdr:col>12</xdr:col>
      <xdr:colOff>228601</xdr:colOff>
      <xdr:row>57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283346</xdr:colOff>
      <xdr:row>0</xdr:row>
      <xdr:rowOff>0</xdr:rowOff>
    </xdr:from>
    <xdr:to>
      <xdr:col>14</xdr:col>
      <xdr:colOff>152397</xdr:colOff>
      <xdr:row>26</xdr:row>
      <xdr:rowOff>160866</xdr:rowOff>
    </xdr:to>
    <xdr:pic>
      <xdr:nvPicPr>
        <xdr:cNvPr id="2" name="Imagen 1" descr="heun_formula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3546" y="0"/>
          <a:ext cx="3695984" cy="52239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ob94xNqq0w" TargetMode="External"/><Relationship Id="rId2" Type="http://schemas.openxmlformats.org/officeDocument/2006/relationships/hyperlink" Target="https://www.youtube.com/watch?v=Ja9n0XLm3ww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tabSelected="1" topLeftCell="A15" zoomScale="150" zoomScaleNormal="150" zoomScalePageLayoutView="150" workbookViewId="0">
      <selection activeCell="E15" sqref="E15"/>
    </sheetView>
  </sheetViews>
  <sheetFormatPr baseColWidth="10" defaultRowHeight="15" x14ac:dyDescent="0"/>
  <cols>
    <col min="2" max="2" width="5.33203125" customWidth="1"/>
    <col min="3" max="3" width="23.6640625" customWidth="1"/>
    <col min="4" max="4" width="8.5" customWidth="1"/>
    <col min="5" max="5" width="17" customWidth="1"/>
    <col min="6" max="6" width="6.1640625" customWidth="1"/>
    <col min="11" max="11" width="6.6640625" customWidth="1"/>
  </cols>
  <sheetData>
    <row r="1" spans="2:11">
      <c r="B1" s="1" t="s">
        <v>2</v>
      </c>
      <c r="C1" s="1"/>
      <c r="D1" s="1">
        <v>0</v>
      </c>
    </row>
    <row r="2" spans="2:11">
      <c r="B2" s="1" t="s">
        <v>3</v>
      </c>
      <c r="C2" s="1"/>
      <c r="D2" s="1">
        <v>3</v>
      </c>
    </row>
    <row r="3" spans="2:11">
      <c r="B3" s="1" t="s">
        <v>0</v>
      </c>
      <c r="C3" s="1"/>
      <c r="D3" s="1">
        <v>10</v>
      </c>
      <c r="K3" t="s">
        <v>16</v>
      </c>
    </row>
    <row r="5" spans="2:11">
      <c r="B5" t="s">
        <v>15</v>
      </c>
      <c r="D5">
        <f>(D2-D1)/D3</f>
        <v>0.3</v>
      </c>
    </row>
    <row r="6" spans="2:11">
      <c r="C6" s="9" t="s">
        <v>17</v>
      </c>
    </row>
    <row r="7" spans="2:11">
      <c r="B7" s="2" t="s">
        <v>5</v>
      </c>
      <c r="C7" s="2" t="s">
        <v>6</v>
      </c>
      <c r="D7" s="7" t="s">
        <v>13</v>
      </c>
      <c r="E7" s="4" t="s">
        <v>7</v>
      </c>
      <c r="F7" s="4" t="s">
        <v>8</v>
      </c>
      <c r="G7" s="4" t="s">
        <v>9</v>
      </c>
      <c r="H7" s="8" t="s">
        <v>10</v>
      </c>
      <c r="I7" s="4" t="s">
        <v>11</v>
      </c>
      <c r="J7" s="4" t="s">
        <v>12</v>
      </c>
      <c r="K7" s="5" t="s">
        <v>14</v>
      </c>
    </row>
    <row r="8" spans="2:11">
      <c r="B8" s="2"/>
      <c r="C8" s="2"/>
      <c r="D8" s="2"/>
      <c r="K8" s="5"/>
    </row>
    <row r="9" spans="2:11">
      <c r="B9" s="6">
        <v>0</v>
      </c>
      <c r="C9" s="6">
        <v>0</v>
      </c>
      <c r="D9" s="2">
        <f>3*B9^2</f>
        <v>0</v>
      </c>
      <c r="E9">
        <f>D9*$D$5</f>
        <v>0</v>
      </c>
      <c r="F9">
        <f>B9+$D$5</f>
        <v>0.3</v>
      </c>
      <c r="G9">
        <f>C9+E9</f>
        <v>0</v>
      </c>
      <c r="H9">
        <f>3*F9^2</f>
        <v>0.27</v>
      </c>
      <c r="I9">
        <f>(D9+H9)/2</f>
        <v>0.13500000000000001</v>
      </c>
      <c r="J9" s="10">
        <f>I9*$D$5</f>
        <v>4.0500000000000001E-2</v>
      </c>
      <c r="K9" s="5">
        <f>B9^3</f>
        <v>0</v>
      </c>
    </row>
    <row r="10" spans="2:11">
      <c r="B10" s="2">
        <f t="shared" ref="B10:B19" si="0">B9+$D$5</f>
        <v>0.3</v>
      </c>
      <c r="C10" s="2">
        <f>C9+J9</f>
        <v>4.0500000000000001E-2</v>
      </c>
      <c r="D10" s="2">
        <f t="shared" ref="D10:D18" si="1">3*B10^2</f>
        <v>0.27</v>
      </c>
      <c r="E10">
        <f>D10*$D$5</f>
        <v>8.1000000000000003E-2</v>
      </c>
      <c r="F10">
        <f>B10+$D$5</f>
        <v>0.6</v>
      </c>
      <c r="G10">
        <f>C10+E10</f>
        <v>0.1215</v>
      </c>
      <c r="H10">
        <f t="shared" ref="H10:H19" si="2">3*F10^2</f>
        <v>1.08</v>
      </c>
      <c r="I10">
        <f>(D10+H10)/2</f>
        <v>0.67500000000000004</v>
      </c>
      <c r="J10" s="10">
        <f>I10*$D$5</f>
        <v>0.20250000000000001</v>
      </c>
      <c r="K10" s="5">
        <f t="shared" ref="K10:K19" si="3">B10^3</f>
        <v>2.7E-2</v>
      </c>
    </row>
    <row r="11" spans="2:11">
      <c r="B11" s="2">
        <f t="shared" si="0"/>
        <v>0.6</v>
      </c>
      <c r="C11" s="2">
        <f t="shared" ref="C11:C19" si="4">C10+J10</f>
        <v>0.24300000000000002</v>
      </c>
      <c r="D11" s="2">
        <f t="shared" si="1"/>
        <v>1.08</v>
      </c>
      <c r="E11">
        <f t="shared" ref="E11:E19" si="5">D11*$D$5</f>
        <v>0.32400000000000001</v>
      </c>
      <c r="F11">
        <f t="shared" ref="F11:F19" si="6">B11+$D$5</f>
        <v>0.89999999999999991</v>
      </c>
      <c r="G11">
        <f t="shared" ref="G11:G19" si="7">C11+E11</f>
        <v>0.56700000000000006</v>
      </c>
      <c r="H11">
        <f t="shared" si="2"/>
        <v>2.4299999999999997</v>
      </c>
      <c r="I11">
        <f t="shared" ref="I11:I19" si="8">(D11+H11)/2</f>
        <v>1.7549999999999999</v>
      </c>
      <c r="J11" s="10">
        <f t="shared" ref="J11:J19" si="9">I11*$D$5</f>
        <v>0.52649999999999997</v>
      </c>
      <c r="K11" s="5">
        <f t="shared" si="3"/>
        <v>0.216</v>
      </c>
    </row>
    <row r="12" spans="2:11">
      <c r="B12" s="2">
        <f t="shared" si="0"/>
        <v>0.89999999999999991</v>
      </c>
      <c r="C12" s="2">
        <f t="shared" si="4"/>
        <v>0.76949999999999996</v>
      </c>
      <c r="D12" s="2">
        <f t="shared" si="1"/>
        <v>2.4299999999999997</v>
      </c>
      <c r="E12">
        <f t="shared" si="5"/>
        <v>0.72899999999999987</v>
      </c>
      <c r="F12">
        <f t="shared" si="6"/>
        <v>1.2</v>
      </c>
      <c r="G12">
        <f t="shared" si="7"/>
        <v>1.4984999999999999</v>
      </c>
      <c r="H12">
        <f t="shared" si="2"/>
        <v>4.32</v>
      </c>
      <c r="I12">
        <f t="shared" si="8"/>
        <v>3.375</v>
      </c>
      <c r="J12" s="10">
        <f t="shared" si="9"/>
        <v>1.0125</v>
      </c>
      <c r="K12" s="5">
        <f t="shared" si="3"/>
        <v>0.72899999999999976</v>
      </c>
    </row>
    <row r="13" spans="2:11">
      <c r="B13" s="2">
        <f t="shared" si="0"/>
        <v>1.2</v>
      </c>
      <c r="C13" s="2">
        <f t="shared" si="4"/>
        <v>1.782</v>
      </c>
      <c r="D13" s="2">
        <f t="shared" si="1"/>
        <v>4.32</v>
      </c>
      <c r="E13">
        <f t="shared" si="5"/>
        <v>1.296</v>
      </c>
      <c r="F13">
        <f t="shared" si="6"/>
        <v>1.5</v>
      </c>
      <c r="G13">
        <f t="shared" si="7"/>
        <v>3.0780000000000003</v>
      </c>
      <c r="H13">
        <f t="shared" si="2"/>
        <v>6.75</v>
      </c>
      <c r="I13">
        <f t="shared" si="8"/>
        <v>5.5350000000000001</v>
      </c>
      <c r="J13" s="10">
        <f t="shared" si="9"/>
        <v>1.6605000000000001</v>
      </c>
      <c r="K13" s="5">
        <f t="shared" si="3"/>
        <v>1.728</v>
      </c>
    </row>
    <row r="14" spans="2:11">
      <c r="B14" s="2">
        <f t="shared" si="0"/>
        <v>1.5</v>
      </c>
      <c r="C14" s="2">
        <f t="shared" si="4"/>
        <v>3.4424999999999999</v>
      </c>
      <c r="D14" s="2">
        <f t="shared" si="1"/>
        <v>6.75</v>
      </c>
      <c r="E14">
        <f t="shared" si="5"/>
        <v>2.0249999999999999</v>
      </c>
      <c r="F14">
        <f t="shared" si="6"/>
        <v>1.8</v>
      </c>
      <c r="G14">
        <f t="shared" si="7"/>
        <v>5.4674999999999994</v>
      </c>
      <c r="H14">
        <f t="shared" si="2"/>
        <v>9.7200000000000006</v>
      </c>
      <c r="I14">
        <f t="shared" si="8"/>
        <v>8.2349999999999994</v>
      </c>
      <c r="J14" s="10">
        <f t="shared" si="9"/>
        <v>2.4704999999999999</v>
      </c>
      <c r="K14" s="5">
        <f t="shared" si="3"/>
        <v>3.375</v>
      </c>
    </row>
    <row r="15" spans="2:11">
      <c r="B15" s="2">
        <f t="shared" si="0"/>
        <v>1.8</v>
      </c>
      <c r="C15" s="2">
        <f t="shared" si="4"/>
        <v>5.9130000000000003</v>
      </c>
      <c r="D15" s="2">
        <f t="shared" si="1"/>
        <v>9.7200000000000006</v>
      </c>
      <c r="E15">
        <f t="shared" si="5"/>
        <v>2.9159999999999999</v>
      </c>
      <c r="F15">
        <f t="shared" si="6"/>
        <v>2.1</v>
      </c>
      <c r="G15">
        <f t="shared" si="7"/>
        <v>8.8290000000000006</v>
      </c>
      <c r="H15">
        <f t="shared" si="2"/>
        <v>13.23</v>
      </c>
      <c r="I15">
        <f t="shared" si="8"/>
        <v>11.475000000000001</v>
      </c>
      <c r="J15" s="10">
        <f t="shared" si="9"/>
        <v>3.4425000000000003</v>
      </c>
      <c r="K15" s="5">
        <f t="shared" si="3"/>
        <v>5.8320000000000007</v>
      </c>
    </row>
    <row r="16" spans="2:11">
      <c r="B16" s="2">
        <f t="shared" si="0"/>
        <v>2.1</v>
      </c>
      <c r="C16" s="2">
        <f t="shared" si="4"/>
        <v>9.355500000000001</v>
      </c>
      <c r="D16" s="2">
        <f t="shared" si="1"/>
        <v>13.23</v>
      </c>
      <c r="E16">
        <f t="shared" si="5"/>
        <v>3.9689999999999999</v>
      </c>
      <c r="F16">
        <f t="shared" si="6"/>
        <v>2.4</v>
      </c>
      <c r="G16">
        <f t="shared" si="7"/>
        <v>13.3245</v>
      </c>
      <c r="H16">
        <f t="shared" si="2"/>
        <v>17.28</v>
      </c>
      <c r="I16">
        <f t="shared" si="8"/>
        <v>15.255000000000001</v>
      </c>
      <c r="J16" s="10">
        <f t="shared" si="9"/>
        <v>4.5765000000000002</v>
      </c>
      <c r="K16" s="5">
        <f t="shared" si="3"/>
        <v>9.261000000000001</v>
      </c>
    </row>
    <row r="17" spans="2:11">
      <c r="B17" s="2">
        <f t="shared" si="0"/>
        <v>2.4</v>
      </c>
      <c r="C17" s="2">
        <f t="shared" si="4"/>
        <v>13.932000000000002</v>
      </c>
      <c r="D17" s="2">
        <f t="shared" si="1"/>
        <v>17.28</v>
      </c>
      <c r="E17">
        <f t="shared" si="5"/>
        <v>5.1840000000000002</v>
      </c>
      <c r="F17">
        <f t="shared" si="6"/>
        <v>2.6999999999999997</v>
      </c>
      <c r="G17">
        <f t="shared" si="7"/>
        <v>19.116000000000003</v>
      </c>
      <c r="H17">
        <f t="shared" si="2"/>
        <v>21.869999999999994</v>
      </c>
      <c r="I17">
        <f t="shared" si="8"/>
        <v>19.574999999999996</v>
      </c>
      <c r="J17" s="10">
        <f t="shared" si="9"/>
        <v>5.8724999999999987</v>
      </c>
      <c r="K17" s="5">
        <f t="shared" si="3"/>
        <v>13.824</v>
      </c>
    </row>
    <row r="18" spans="2:11">
      <c r="B18" s="2">
        <f t="shared" si="0"/>
        <v>2.6999999999999997</v>
      </c>
      <c r="C18" s="2">
        <f t="shared" si="4"/>
        <v>19.804500000000001</v>
      </c>
      <c r="D18" s="2">
        <f t="shared" si="1"/>
        <v>21.869999999999994</v>
      </c>
      <c r="E18">
        <f t="shared" si="5"/>
        <v>6.5609999999999982</v>
      </c>
      <c r="F18">
        <f t="shared" si="6"/>
        <v>2.9999999999999996</v>
      </c>
      <c r="G18">
        <f t="shared" si="7"/>
        <v>26.365499999999997</v>
      </c>
      <c r="H18">
        <f t="shared" si="2"/>
        <v>26.999999999999993</v>
      </c>
      <c r="I18">
        <f t="shared" si="8"/>
        <v>24.434999999999995</v>
      </c>
      <c r="J18" s="10">
        <f t="shared" si="9"/>
        <v>7.330499999999998</v>
      </c>
      <c r="K18" s="5">
        <f t="shared" si="3"/>
        <v>19.682999999999993</v>
      </c>
    </row>
    <row r="19" spans="2:11">
      <c r="B19" s="2">
        <f t="shared" si="0"/>
        <v>2.9999999999999996</v>
      </c>
      <c r="C19" s="2">
        <f t="shared" si="4"/>
        <v>27.134999999999998</v>
      </c>
      <c r="D19" s="2">
        <f>3*B19^2</f>
        <v>26.999999999999993</v>
      </c>
      <c r="E19">
        <f t="shared" si="5"/>
        <v>8.0999999999999979</v>
      </c>
      <c r="F19">
        <f t="shared" si="6"/>
        <v>3.2999999999999994</v>
      </c>
      <c r="G19">
        <f t="shared" si="7"/>
        <v>35.234999999999999</v>
      </c>
      <c r="H19">
        <f t="shared" si="2"/>
        <v>32.669999999999987</v>
      </c>
      <c r="I19">
        <f t="shared" si="8"/>
        <v>29.83499999999999</v>
      </c>
      <c r="J19" s="10">
        <f t="shared" si="9"/>
        <v>8.9504999999999963</v>
      </c>
      <c r="K19" s="5">
        <f t="shared" si="3"/>
        <v>26.999999999999986</v>
      </c>
    </row>
    <row r="20" spans="2:11">
      <c r="D20" t="s">
        <v>1</v>
      </c>
    </row>
    <row r="23" spans="2:11">
      <c r="D23" t="s">
        <v>1</v>
      </c>
      <c r="E23" t="s">
        <v>1</v>
      </c>
    </row>
    <row r="24" spans="2:11">
      <c r="E24" t="s">
        <v>1</v>
      </c>
    </row>
    <row r="27" spans="2:11">
      <c r="D27" s="3" t="s">
        <v>1</v>
      </c>
    </row>
    <row r="29" spans="2:11">
      <c r="D29" s="3" t="s">
        <v>4</v>
      </c>
    </row>
  </sheetData>
  <hyperlinks>
    <hyperlink ref="D27" r:id="rId1" display="https://www.youtube.com/watch?v=lob94xNqq0w"/>
    <hyperlink ref="D29" r:id="rId2"/>
  </hyperlinks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heun_3x^2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2020-05-16T23:21:23Z</dcterms:created>
  <dcterms:modified xsi:type="dcterms:W3CDTF">2020-11-18T04:25:14Z</dcterms:modified>
</cp:coreProperties>
</file>