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" yWindow="0" windowWidth="2844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J5" i="1"/>
  <c r="K5" i="1"/>
  <c r="L5" i="1"/>
  <c r="M5" i="1"/>
  <c r="J6" i="1"/>
  <c r="K6" i="1"/>
  <c r="L6" i="1"/>
  <c r="M6" i="1"/>
  <c r="J4" i="1"/>
  <c r="K4" i="1"/>
  <c r="M4" i="1"/>
  <c r="L4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<sst xmlns="http://schemas.openxmlformats.org/spreadsheetml/2006/main" count="25" uniqueCount="18">
  <si>
    <t>Ejemplo 1</t>
  </si>
  <si>
    <t>Graficar</t>
  </si>
  <si>
    <t>x</t>
  </si>
  <si>
    <t>f(x)</t>
  </si>
  <si>
    <t>f(x) = x^3 + 3x^2 - 1</t>
  </si>
  <si>
    <t xml:space="preserve">f ' (x) = 3 x^2 + 6x 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</si>
  <si>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</si>
  <si>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</si>
  <si>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</si>
  <si>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</si>
  <si>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</si>
  <si>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</si>
  <si>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</si>
  <si>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</si>
  <si>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E</t>
  </si>
  <si>
    <t xml:space="preserve"> </t>
  </si>
  <si>
    <t>Validacion 1</t>
  </si>
  <si>
    <t>Validacion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</si>
</sst>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Hoja1!$B$7:$B$36</c:f>
              <c:numCache>
                <c:formatCode>0.000000</c:formatCode>
                <c:ptCount val="30"/>
                <c:pt idx="0">
                  <c:v>-5.0</c:v>
                </c:pt>
                <c:pt idx="1">
                  <c:v>-4.8</c:v>
                </c:pt>
                <c:pt idx="2">
                  <c:v>-4.6</c:v>
                </c:pt>
                <c:pt idx="3">
                  <c:v>-4.399999999999999</c:v>
                </c:pt>
                <c:pt idx="4">
                  <c:v>-4.199999999999999</c:v>
                </c:pt>
                <c:pt idx="5">
                  <c:v>-3.999999999999999</c:v>
                </c:pt>
                <c:pt idx="6">
                  <c:v>-3.799999999999999</c:v>
                </c:pt>
                <c:pt idx="7">
                  <c:v>-3.599999999999999</c:v>
                </c:pt>
                <c:pt idx="8">
                  <c:v>-3.399999999999999</c:v>
                </c:pt>
                <c:pt idx="9">
                  <c:v>-3.199999999999998</c:v>
                </c:pt>
                <c:pt idx="10">
                  <c:v>-2.999999999999998</c:v>
                </c:pt>
                <c:pt idx="11">
                  <c:v>-2.87938524</c:v>
                </c:pt>
                <c:pt idx="12">
                  <c:v>-2.67938524</c:v>
                </c:pt>
                <c:pt idx="13">
                  <c:v>-2.47938524</c:v>
                </c:pt>
                <c:pt idx="14">
                  <c:v>-2.279385239999999</c:v>
                </c:pt>
                <c:pt idx="15">
                  <c:v>-2.079385239999999</c:v>
                </c:pt>
                <c:pt idx="16">
                  <c:v>-1.879385239999999</c:v>
                </c:pt>
                <c:pt idx="17">
                  <c:v>-1.679385239999999</c:v>
                </c:pt>
                <c:pt idx="18">
                  <c:v>-1.479385239999999</c:v>
                </c:pt>
                <c:pt idx="19">
                  <c:v>-1.279385239999999</c:v>
                </c:pt>
                <c:pt idx="20">
                  <c:v>-1.079385239999999</c:v>
                </c:pt>
                <c:pt idx="21">
                  <c:v>-0.879385239999999</c:v>
                </c:pt>
                <c:pt idx="22">
                  <c:v>-0.679385239999999</c:v>
                </c:pt>
                <c:pt idx="23">
                  <c:v>-0.47938524</c:v>
                </c:pt>
                <c:pt idx="24">
                  <c:v>-0.27938524</c:v>
                </c:pt>
                <c:pt idx="25">
                  <c:v>-0.0793852399999995</c:v>
                </c:pt>
                <c:pt idx="26">
                  <c:v>0.12061476</c:v>
                </c:pt>
                <c:pt idx="27">
                  <c:v>0.32061476</c:v>
                </c:pt>
                <c:pt idx="28">
                  <c:v>0.520614760000001</c:v>
                </c:pt>
                <c:pt idx="29">
                  <c:v>0.720614760000001</c:v>
                </c:pt>
              </c:numCache>
            </c:numRef>
          </c:xVal>
          <c:yVal>
            <c:numRef>
              <c:f>Hoja1!$C$7:$C$36</c:f>
              <c:numCache>
                <c:formatCode>0.000000</c:formatCode>
                <c:ptCount val="30"/>
                <c:pt idx="0">
                  <c:v>-51.0</c:v>
                </c:pt>
                <c:pt idx="1">
                  <c:v>-42.472</c:v>
                </c:pt>
                <c:pt idx="2">
                  <c:v>-34.85599999999998</c:v>
                </c:pt>
                <c:pt idx="3">
                  <c:v>-28.10399999999998</c:v>
                </c:pt>
                <c:pt idx="4">
                  <c:v>-22.16799999999999</c:v>
                </c:pt>
                <c:pt idx="5">
                  <c:v>-16.99999999999998</c:v>
                </c:pt>
                <c:pt idx="6">
                  <c:v>-12.55199999999998</c:v>
                </c:pt>
                <c:pt idx="7">
                  <c:v>-8.77599999999998</c:v>
                </c:pt>
                <c:pt idx="8">
                  <c:v>-5.623999999999981</c:v>
                </c:pt>
                <c:pt idx="9">
                  <c:v>-3.04799999999998</c:v>
                </c:pt>
                <c:pt idx="10">
                  <c:v>-0.999999999999986</c:v>
                </c:pt>
                <c:pt idx="11">
                  <c:v>1.19399388154306E-8</c:v>
                </c:pt>
                <c:pt idx="12">
                  <c:v>1.301727111337858</c:v>
                </c:pt>
                <c:pt idx="13">
                  <c:v>2.20040175313577</c:v>
                </c:pt>
                <c:pt idx="14">
                  <c:v>2.744023937333685</c:v>
                </c:pt>
                <c:pt idx="15">
                  <c:v>2.980593663931598</c:v>
                </c:pt>
                <c:pt idx="16">
                  <c:v>2.958110932929512</c:v>
                </c:pt>
                <c:pt idx="17">
                  <c:v>2.724575744327425</c:v>
                </c:pt>
                <c:pt idx="18">
                  <c:v>2.32798809812534</c:v>
                </c:pt>
                <c:pt idx="19">
                  <c:v>1.816347994323254</c:v>
                </c:pt>
                <c:pt idx="20">
                  <c:v>1.237655432921168</c:v>
                </c:pt>
                <c:pt idx="21">
                  <c:v>0.639910413919083</c:v>
                </c:pt>
                <c:pt idx="22">
                  <c:v>0.0711129373169983</c:v>
                </c:pt>
                <c:pt idx="23">
                  <c:v>-0.420736996885087</c:v>
                </c:pt>
                <c:pt idx="24">
                  <c:v>-0.787639388687172</c:v>
                </c:pt>
                <c:pt idx="25">
                  <c:v>-0.981594238089257</c:v>
                </c:pt>
                <c:pt idx="26">
                  <c:v>-0.954601545091342</c:v>
                </c:pt>
                <c:pt idx="27">
                  <c:v>-0.658661309693427</c:v>
                </c:pt>
                <c:pt idx="28">
                  <c:v>-0.0457735318955112</c:v>
                </c:pt>
                <c:pt idx="29">
                  <c:v>0.932061788302405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40152"/>
        <c:axId val="2114443176"/>
      </c:scatterChart>
      <c:valAx>
        <c:axId val="2114440152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114443176"/>
        <c:crosses val="autoZero"/>
        <c:crossBetween val="midCat"/>
      </c:valAx>
      <c:valAx>
        <c:axId val="21144431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444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482599</xdr:colOff>
      <xdr:row>9</xdr:row>
      <xdr:rowOff>143933</xdr:rowOff>
    </xdr:from>
    <xdr:to>
      <xdr:col>10</xdr:col>
      <xdr:colOff>1037167</xdr:colOff>
      <xdr:row>22</xdr:row>
      <xdr:rowOff>21167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B2" zoomScale="150" zoomScaleNormal="150" zoomScalePageLayoutView="150" workbookViewId="0">
      <selection activeCell="H6" sqref="H6"/>
    </sheetView>
  </sheetViews>
  <sheetFormatPr baseColWidth="10" defaultRowHeight="15" x14ac:dyDescent="0"/>
  <cols>
    <col min="2" max="2" width="14.5" customWidth="1"/>
    <col min="3" max="3" width="17" customWidth="1"/>
    <col min="5" max="5" width="4.33203125" customWidth="1"/>
    <col min="6" max="6" width="13.1640625" customWidth="1"/>
    <col min="7" max="7" width="11.1640625" customWidth="1"/>
    <col min="8" max="8" width="11.83203125" customWidth="1"/>
    <col min="9" max="9" width="12.83203125" customWidth="1"/>
    <col min="10" max="10" width="13.5" customWidth="1"/>
    <col min="11" max="11" width="11.1640625" customWidth="1"/>
    <col min="12" max="12" width="14.5" customWidth="1"/>
  </cols>
  <sheetData>
    <row r="1" spans="1:13">
      <c r="B1" t="s">
        <v>6</v>
      </c>
      <c r="E1" t="s">
        <v>7</v>
      </c>
      <c r="F1">
        <v>-3</v>
      </c>
    </row>
    <row r="3" spans="1:13">
      <c r="B3" t="s">
        <v>0</v>
      </c>
      <c r="C3" s="4" t="s">
        <v>4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17</v>
      </c>
    </row>
    <row r="4" spans="1:13">
      <c r="C4" s="7" t="s">
        <v>5</v>
      </c>
      <c r="E4">
        <v>1</v>
      </c>
      <c r="F4" s="3">
        <f>F1</f>
        <v>-3</v>
      </c>
      <c r="G4" s="5">
        <f>(F4^3)+(3*(F4^2))-1</f>
        <v>-1</v>
      </c>
      <c r="H4" s="6">
        <f>(3*F4^2)+6*F4</f>
        <v>9</v>
      </c>
      <c r="I4" s="1">
        <f>F4-(G4/H4)</f>
        <v>-2.8888888888888888</v>
      </c>
      <c r="J4" s="1">
        <f>(I4^3)+(3*(I4^2))-1</f>
        <v>-7.2702331961590261E-2</v>
      </c>
      <c r="K4" s="1">
        <f>10^-4</f>
        <v>1E-4</v>
      </c>
      <c r="L4" t="str">
        <f>IF(ABS(I4-F4)/ABS(I4)&lt;K4,"exito","fracaso")</f>
        <v>fracaso</v>
      </c>
      <c r="M4" t="str">
        <f>IF(ABS(J4)&lt;K4, "exito", "fracaso")</f>
        <v>fracaso</v>
      </c>
    </row>
    <row r="5" spans="1:13">
      <c r="A5" t="s">
        <v>1</v>
      </c>
      <c r="E5">
        <f>E4+1</f>
        <v>2</v>
      </c>
      <c r="F5" s="1">
        <f>I4</f>
        <v>-2.8888888888888888</v>
      </c>
      <c r="G5" s="1">
        <f t="shared" ref="G5:G9" si="0">(F5^3)+(3*(F5^2))-1</f>
        <v>-7.2702331961590261E-2</v>
      </c>
      <c r="H5" s="1">
        <f t="shared" ref="H5:H6" si="1">(3*F5^2)+6*F5</f>
        <v>7.7037037037037059</v>
      </c>
      <c r="I5" s="1">
        <f t="shared" ref="I5:I6" si="2">F5-(G5/H5)</f>
        <v>-2.879451566951567</v>
      </c>
      <c r="J5" s="1">
        <f t="shared" ref="J5:J9" si="3">(I5^3)+(3*(I5^2))-1</f>
        <v>-5.0385007368092261E-4</v>
      </c>
      <c r="K5" s="1">
        <f t="shared" ref="K5:K9" si="4">10^-4</f>
        <v>1E-4</v>
      </c>
      <c r="L5" t="str">
        <f t="shared" ref="L5:L6" si="5">IF(ABS(I5-F5)/ABS(I5)&lt;K5,"exito","fracaso")</f>
        <v>fracaso</v>
      </c>
      <c r="M5" t="str">
        <f t="shared" ref="M5:M6" si="6">IF(ABS(J5)&lt;K5, "exito", "fracaso")</f>
        <v>fracaso</v>
      </c>
    </row>
    <row r="6" spans="1:13">
      <c r="B6" t="s">
        <v>2</v>
      </c>
      <c r="C6" t="s">
        <v>3</v>
      </c>
      <c r="E6">
        <f t="shared" ref="E6:E9" si="7">E5+1</f>
        <v>3</v>
      </c>
      <c r="F6" s="1">
        <f>I5</f>
        <v>-2.879451566951567</v>
      </c>
      <c r="G6" s="1">
        <f t="shared" si="0"/>
        <v>-5.0385007368092261E-4</v>
      </c>
      <c r="H6" s="1">
        <f t="shared" si="1"/>
        <v>7.5970145775500981</v>
      </c>
      <c r="I6" s="1">
        <f t="shared" si="2"/>
        <v>-2.8793852448366706</v>
      </c>
      <c r="J6" s="1">
        <f t="shared" si="3"/>
        <v>-2.4800701936555924E-8</v>
      </c>
      <c r="K6" s="1">
        <f t="shared" si="4"/>
        <v>1E-4</v>
      </c>
      <c r="L6" t="str">
        <f t="shared" si="5"/>
        <v>exito</v>
      </c>
      <c r="M6" t="str">
        <f t="shared" si="6"/>
        <v>exito</v>
      </c>
    </row>
    <row r="7" spans="1:13">
      <c r="B7" s="2">
        <v>-5</v>
      </c>
      <c r="C7" s="2">
        <f>(B7*B7*B7)+(3*(B7*B7))-1</f>
        <v>-51</v>
      </c>
      <c r="E7">
        <f t="shared" si="7"/>
        <v>4</v>
      </c>
      <c r="F7" s="1">
        <f t="shared" ref="F7:F9" si="8">I6</f>
        <v>-2.8793852448366706</v>
      </c>
      <c r="G7" s="1">
        <f t="shared" si="0"/>
        <v>-2.4800701936555924E-8</v>
      </c>
      <c r="H7" s="1">
        <f t="shared" ref="H7:H9" si="9">(3*F7^2)+6*F7</f>
        <v>7.5962666955293763</v>
      </c>
      <c r="I7" s="1">
        <f t="shared" ref="I7:I9" si="10">F7-(G7/H7)</f>
        <v>-2.8793852415718164</v>
      </c>
      <c r="J7" s="1">
        <f t="shared" si="3"/>
        <v>3.5527136788005009E-15</v>
      </c>
      <c r="K7" s="1">
        <f t="shared" si="4"/>
        <v>1E-4</v>
      </c>
      <c r="L7" t="str">
        <f t="shared" ref="L7:L9" si="11">IF(ABS(I7-F7)/ABS(I7)&lt;K7,"exito","fracaso")</f>
        <v>exito</v>
      </c>
      <c r="M7" t="str">
        <f t="shared" ref="M7:M9" si="12">IF(ABS(J7)&lt;K7, "exito", "fracaso")</f>
        <v>exito</v>
      </c>
    </row>
    <row r="8" spans="1:13">
      <c r="B8" s="2">
        <f>B7+0.2</f>
        <v>-4.8</v>
      </c>
      <c r="C8" s="2">
        <f t="shared" ref="C8:C36" si="13">(B8*B8*B8)+(3*(B8*B8))-1</f>
        <v>-42.471999999999994</v>
      </c>
      <c r="E8">
        <f t="shared" si="7"/>
        <v>5</v>
      </c>
      <c r="F8" s="1">
        <f t="shared" si="8"/>
        <v>-2.8793852415718164</v>
      </c>
      <c r="G8" s="1">
        <f t="shared" si="0"/>
        <v>3.5527136788005009E-15</v>
      </c>
      <c r="H8" s="1">
        <f t="shared" si="9"/>
        <v>7.5962666587138656</v>
      </c>
      <c r="I8" s="1">
        <f t="shared" si="10"/>
        <v>-2.8793852415718169</v>
      </c>
      <c r="J8" s="1">
        <f t="shared" si="3"/>
        <v>0</v>
      </c>
      <c r="K8" s="1">
        <f t="shared" si="4"/>
        <v>1E-4</v>
      </c>
      <c r="L8" t="str">
        <f t="shared" si="11"/>
        <v>exito</v>
      </c>
      <c r="M8" t="str">
        <f t="shared" si="12"/>
        <v>exito</v>
      </c>
    </row>
    <row r="9" spans="1:13">
      <c r="B9" s="2">
        <f t="shared" ref="B9:B36" si="14">B8+0.2</f>
        <v>-4.5999999999999996</v>
      </c>
      <c r="C9" s="2">
        <f t="shared" si="13"/>
        <v>-34.85599999999998</v>
      </c>
      <c r="E9">
        <f t="shared" si="7"/>
        <v>6</v>
      </c>
      <c r="F9" s="1">
        <f t="shared" si="8"/>
        <v>-2.8793852415718169</v>
      </c>
      <c r="G9" s="1">
        <f t="shared" si="0"/>
        <v>0</v>
      </c>
      <c r="H9" s="1">
        <f t="shared" si="9"/>
        <v>7.5962666587138692</v>
      </c>
      <c r="I9" s="8">
        <f t="shared" si="10"/>
        <v>-2.8793852415718169</v>
      </c>
      <c r="J9" s="1">
        <f t="shared" si="3"/>
        <v>0</v>
      </c>
      <c r="K9" s="1">
        <f t="shared" si="4"/>
        <v>1E-4</v>
      </c>
      <c r="L9" t="str">
        <f t="shared" si="11"/>
        <v>exito</v>
      </c>
      <c r="M9" t="str">
        <f t="shared" si="12"/>
        <v>exito</v>
      </c>
    </row>
    <row r="10" spans="1:13">
      <c r="B10" s="2">
        <f t="shared" si="14"/>
        <v>-4.3999999999999995</v>
      </c>
      <c r="C10" s="2">
        <f t="shared" si="13"/>
        <v>-28.103999999999985</v>
      </c>
      <c r="E10" t="s">
        <v>15</v>
      </c>
      <c r="F10" s="1"/>
      <c r="G10" s="1"/>
      <c r="H10" s="1"/>
      <c r="I10" s="1"/>
      <c r="J10" s="1"/>
      <c r="K10" s="1"/>
    </row>
    <row r="11" spans="1:13">
      <c r="B11" s="2">
        <f t="shared" si="14"/>
        <v>-4.1999999999999993</v>
      </c>
      <c r="C11" s="2">
        <f t="shared" si="13"/>
        <v>-22.167999999999985</v>
      </c>
      <c r="E11" t="s">
        <v>15</v>
      </c>
      <c r="F11" s="1"/>
      <c r="G11" s="1"/>
      <c r="H11" s="1"/>
      <c r="I11" s="1"/>
      <c r="J11" s="1"/>
      <c r="K11" s="1"/>
    </row>
    <row r="12" spans="1:13">
      <c r="B12" s="2">
        <f t="shared" si="14"/>
        <v>-3.9999999999999991</v>
      </c>
      <c r="C12" s="2">
        <f t="shared" si="13"/>
        <v>-16.999999999999979</v>
      </c>
      <c r="E12" t="s">
        <v>15</v>
      </c>
    </row>
    <row r="13" spans="1:13">
      <c r="B13" s="2">
        <f t="shared" si="14"/>
        <v>-3.7999999999999989</v>
      </c>
      <c r="C13" s="2">
        <f t="shared" si="13"/>
        <v>-12.551999999999978</v>
      </c>
      <c r="E13" t="s">
        <v>15</v>
      </c>
    </row>
    <row r="14" spans="1:13">
      <c r="B14" s="2">
        <f t="shared" si="14"/>
        <v>-3.5999999999999988</v>
      </c>
      <c r="C14" s="2">
        <f t="shared" si="13"/>
        <v>-8.775999999999982</v>
      </c>
      <c r="E14" t="s">
        <v>15</v>
      </c>
    </row>
    <row r="15" spans="1:13">
      <c r="B15" s="2">
        <f t="shared" si="14"/>
        <v>-3.3999999999999986</v>
      </c>
      <c r="C15" s="2">
        <f t="shared" si="13"/>
        <v>-5.623999999999981</v>
      </c>
      <c r="E15" t="s">
        <v>15</v>
      </c>
    </row>
    <row r="16" spans="1:13">
      <c r="B16" s="2">
        <f t="shared" si="14"/>
        <v>-3.1999999999999984</v>
      </c>
      <c r="C16" s="2">
        <f t="shared" si="13"/>
        <v>-3.0479999999999805</v>
      </c>
      <c r="E16" t="s">
        <v>15</v>
      </c>
    </row>
    <row r="17" spans="2:5">
      <c r="B17" s="2">
        <f t="shared" si="14"/>
        <v>-2.9999999999999982</v>
      </c>
      <c r="C17" s="2">
        <f t="shared" si="13"/>
        <v>-0.99999999999998579</v>
      </c>
      <c r="E17" t="s">
        <v>15</v>
      </c>
    </row>
    <row r="18" spans="2:5">
      <c r="B18" s="2">
        <v>-2.87938524</v>
      </c>
      <c r="C18" s="2">
        <f t="shared" si="13"/>
        <v>1.1939938815430651E-8</v>
      </c>
    </row>
    <row r="19" spans="2:5">
      <c r="B19" s="2">
        <f t="shared" si="14"/>
        <v>-2.6793852399999998</v>
      </c>
      <c r="C19" s="2">
        <f t="shared" si="13"/>
        <v>1.3017271113378577</v>
      </c>
    </row>
    <row r="20" spans="2:5">
      <c r="B20" s="2">
        <f t="shared" si="14"/>
        <v>-2.4793852399999996</v>
      </c>
      <c r="C20" s="2">
        <f t="shared" si="13"/>
        <v>2.20040175313577</v>
      </c>
    </row>
    <row r="21" spans="2:5">
      <c r="B21" s="2">
        <f t="shared" si="14"/>
        <v>-2.2793852399999994</v>
      </c>
      <c r="C21" s="2">
        <f t="shared" si="13"/>
        <v>2.7440239373336848</v>
      </c>
    </row>
    <row r="22" spans="2:5">
      <c r="B22" s="2">
        <f t="shared" si="14"/>
        <v>-2.0793852399999992</v>
      </c>
      <c r="C22" s="2">
        <f t="shared" si="13"/>
        <v>2.9805936639315984</v>
      </c>
    </row>
    <row r="23" spans="2:5">
      <c r="B23" s="2">
        <f t="shared" si="14"/>
        <v>-1.8793852399999993</v>
      </c>
      <c r="C23" s="2">
        <f t="shared" si="13"/>
        <v>2.9581109329295119</v>
      </c>
    </row>
    <row r="24" spans="2:5">
      <c r="B24" s="2">
        <f t="shared" si="14"/>
        <v>-1.6793852399999993</v>
      </c>
      <c r="C24" s="2">
        <f t="shared" si="13"/>
        <v>2.7245757443274252</v>
      </c>
    </row>
    <row r="25" spans="2:5">
      <c r="B25" s="2">
        <f t="shared" si="14"/>
        <v>-1.4793852399999994</v>
      </c>
      <c r="C25" s="2">
        <f t="shared" si="13"/>
        <v>2.3279880981253402</v>
      </c>
    </row>
    <row r="26" spans="2:5">
      <c r="B26" s="2">
        <f t="shared" si="14"/>
        <v>-1.2793852399999994</v>
      </c>
      <c r="C26" s="2">
        <f t="shared" si="13"/>
        <v>1.8163479943232539</v>
      </c>
    </row>
    <row r="27" spans="2:5">
      <c r="B27" s="2">
        <f t="shared" si="14"/>
        <v>-1.0793852399999995</v>
      </c>
      <c r="C27" s="2">
        <f t="shared" si="13"/>
        <v>1.2376554329211684</v>
      </c>
    </row>
    <row r="28" spans="2:5">
      <c r="B28" s="2">
        <f t="shared" si="14"/>
        <v>-0.87938523999999951</v>
      </c>
      <c r="C28" s="2">
        <f t="shared" si="13"/>
        <v>0.63991041391908343</v>
      </c>
    </row>
    <row r="29" spans="2:5">
      <c r="B29" s="2">
        <f t="shared" si="14"/>
        <v>-0.67938523999999956</v>
      </c>
      <c r="C29" s="2">
        <f t="shared" si="13"/>
        <v>7.1112937316998304E-2</v>
      </c>
    </row>
    <row r="30" spans="2:5">
      <c r="B30" s="2">
        <f t="shared" si="14"/>
        <v>-0.47938523999999955</v>
      </c>
      <c r="C30" s="2">
        <f t="shared" si="13"/>
        <v>-0.42073699688508703</v>
      </c>
    </row>
    <row r="31" spans="2:5">
      <c r="B31" s="2">
        <f t="shared" si="14"/>
        <v>-0.27938523999999954</v>
      </c>
      <c r="C31" s="2">
        <f t="shared" si="13"/>
        <v>-0.78763938868717209</v>
      </c>
    </row>
    <row r="32" spans="2:5">
      <c r="B32" s="2">
        <f t="shared" si="14"/>
        <v>-7.9385239999999524E-2</v>
      </c>
      <c r="C32" s="2">
        <f t="shared" si="13"/>
        <v>-0.98159423808925705</v>
      </c>
    </row>
    <row r="33" spans="2:3">
      <c r="B33" s="2">
        <f t="shared" si="14"/>
        <v>0.12061476000000049</v>
      </c>
      <c r="C33" s="2">
        <f t="shared" si="13"/>
        <v>-0.95460154509134187</v>
      </c>
    </row>
    <row r="34" spans="2:3">
      <c r="B34" s="2">
        <f t="shared" si="14"/>
        <v>0.3206147600000005</v>
      </c>
      <c r="C34" s="2">
        <f t="shared" si="13"/>
        <v>-0.65866130969342662</v>
      </c>
    </row>
    <row r="35" spans="2:3">
      <c r="B35" s="2">
        <f t="shared" si="14"/>
        <v>0.52061476000000051</v>
      </c>
      <c r="C35" s="2">
        <f t="shared" si="13"/>
        <v>-4.5773531895511255E-2</v>
      </c>
    </row>
    <row r="36" spans="2:3">
      <c r="B36" s="2">
        <f t="shared" si="14"/>
        <v>0.72061476000000058</v>
      </c>
      <c r="C36" s="2">
        <f t="shared" si="13"/>
        <v>0.93206178830240494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2020-08-28T20:27:03Z</dcterms:modified>
</cp:coreProperties>
</file>