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1"/>
  </bookViews>
  <sheets>
    <sheet name="pol_newthon_Equidistantes" sheetId="5" r:id="rId1"/>
    <sheet name="pol_newthon_NOequistant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B3" i="5"/>
  <c r="E9" i="5"/>
  <c r="E4" i="5"/>
  <c r="E8" i="5"/>
  <c r="E5" i="5"/>
  <c r="F5" i="5"/>
  <c r="E7" i="5"/>
  <c r="E6" i="4"/>
  <c r="K6" i="4"/>
  <c r="F6" i="4"/>
  <c r="E5" i="4"/>
  <c r="K5" i="4"/>
  <c r="F5" i="4"/>
  <c r="G6" i="4"/>
  <c r="L6" i="4"/>
  <c r="H6" i="4"/>
  <c r="E4" i="4"/>
  <c r="K4" i="4"/>
  <c r="F4" i="4"/>
  <c r="G5" i="4"/>
  <c r="L5" i="4"/>
  <c r="H5" i="4"/>
  <c r="I6" i="4"/>
  <c r="M6" i="4"/>
  <c r="J6" i="4"/>
</calcChain>
</file>

<file path=xl/sharedStrings.xml><?xml version="1.0" encoding="utf-8"?>
<sst xmlns="http://schemas.openxmlformats.org/spreadsheetml/2006/main" count="83" uniqueCount="35">
  <si>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</si>
  <si>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</si>
  <si>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</si>
  <si>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</si>
  <si>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</si>
  <si>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</si>
  <si>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</si>
  <si>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</si>
  <si>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</si>
  <si>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</si>
  <si>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</si>
  <si>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</si>
  <si>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</si>
  <si>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</si>
  <si>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</si>
  <si>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</si>
  <si>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</si>
  <si>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</si>
  <si>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https://www.youtube.com/watch?v=WgZvz57c5CQ</t>
  </si>
  <si>
    <t>D3 Yi</t>
  </si>
  <si>
    <t>-0.1x^3 + 1.1x^2 - 3.1x + 6.1</t>
  </si>
  <si>
    <t>Yi</t>
  </si>
  <si>
    <t>Yi/H</t>
  </si>
  <si>
    <t>Yi/ 2 * H^2</t>
  </si>
  <si>
    <t>7/18</t>
  </si>
  <si>
    <t>C0 = 4</t>
  </si>
  <si>
    <t>C1 = -0.5</t>
  </si>
  <si>
    <t>C2 = 0.5</t>
  </si>
  <si>
    <t>C3 = -0.1</t>
  </si>
  <si>
    <t>P3(x) = 4 + (-0.5)(x-1) + 0.5 [ (x-1)(x-2) ] + (-0.1) [(x-1)(x-2)(x-3) ]</t>
  </si>
  <si>
    <t>P3(x) = 4 -0.5x + 0.5 + 0.5 (x^2 - 2x -x +2 ) - 0.1 [ (x^2 - 2x -x +2) (x-3)]</t>
  </si>
  <si>
    <t>P3(x) = 4 - 0.5x + 0.5 + 0.5x^2 -x - 0.5x +1 - 0.1 (x^3 - 3x^2 - 2x^2 + 6x - x^2 + 3x + 2x - 6)</t>
  </si>
  <si>
    <t>P3(x)= 5.5 - 2x + 0.5x^2 - 0.1 (X^3 - 6x^2 + 11x - 6)</t>
  </si>
  <si>
    <t>P3(x) = 5.5  - 2x + 0.5x^2 - 0.1x^3 + 0.6x^2 - 1.1x + 0.6</t>
  </si>
  <si>
    <t>P3(x) = -0.1x^3 + 1.1x^2 - 3.1x + 6.1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</si>
</sst>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2" fillId="0" borderId="0" xfId="1"/>
    <xf numFmtId="0" fontId="1" fillId="4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0" xfId="0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0" borderId="5" xfId="0" applyBorder="1"/>
    <xf numFmtId="0" fontId="0" fillId="0" borderId="7" xfId="0" applyBorder="1"/>
    <xf numFmtId="0" fontId="1" fillId="4" borderId="8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4" fillId="0" borderId="0" xfId="0" quotePrefix="1" applyFont="1"/>
    <xf numFmtId="0" fontId="0" fillId="0" borderId="9" xfId="0" applyBorder="1"/>
    <xf numFmtId="0" fontId="1" fillId="2" borderId="9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7" borderId="4" xfId="0" applyFont="1" applyFill="1" applyBorder="1"/>
    <xf numFmtId="0" fontId="1" fillId="7" borderId="6" xfId="0" applyFont="1" applyFill="1" applyBorder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31.00000000000001</c:v>
                </c:pt>
                <c:pt idx="1">
                  <c:v>24.55555555555556</c:v>
                </c:pt>
                <c:pt idx="2">
                  <c:v>18.88888888888889</c:v>
                </c:pt>
                <c:pt idx="3">
                  <c:v>14.0</c:v>
                </c:pt>
                <c:pt idx="4">
                  <c:v>9.88888888888889</c:v>
                </c:pt>
                <c:pt idx="5">
                  <c:v>6.555555555555556</c:v>
                </c:pt>
                <c:pt idx="6">
                  <c:v>4.0</c:v>
                </c:pt>
                <c:pt idx="7">
                  <c:v>2.222222222222222</c:v>
                </c:pt>
                <c:pt idx="8">
                  <c:v>1.222222222222222</c:v>
                </c:pt>
                <c:pt idx="9">
                  <c:v>1.0</c:v>
                </c:pt>
                <c:pt idx="10">
                  <c:v>1.555555555555556</c:v>
                </c:pt>
                <c:pt idx="11">
                  <c:v>2.888888888888889</c:v>
                </c:pt>
                <c:pt idx="12">
                  <c:v>5.0</c:v>
                </c:pt>
                <c:pt idx="13">
                  <c:v>7.888888888888888</c:v>
                </c:pt>
                <c:pt idx="14">
                  <c:v>11.55555555555556</c:v>
                </c:pt>
                <c:pt idx="15">
                  <c:v>16.0</c:v>
                </c:pt>
                <c:pt idx="16">
                  <c:v>21.22222222222222</c:v>
                </c:pt>
                <c:pt idx="17">
                  <c:v>27.22222222222222</c:v>
                </c:pt>
                <c:pt idx="18">
                  <c:v>34.0</c:v>
                </c:pt>
                <c:pt idx="19">
                  <c:v>41.55555555555556</c:v>
                </c:pt>
                <c:pt idx="20">
                  <c:v>49.8888888888889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pol_newthon_Equidistantes!$C$3:$C$5</c:f>
              <c:numCache>
                <c:formatCode>General</c:formatCode>
                <c:ptCount val="3"/>
                <c:pt idx="0">
                  <c:v>-4.0</c:v>
                </c:pt>
                <c:pt idx="1">
                  <c:v>-1.0</c:v>
                </c:pt>
                <c:pt idx="2">
                  <c:v>2.0</c:v>
                </c:pt>
              </c:numCache>
            </c:numRef>
          </c:xVal>
          <c:yVal>
            <c:numRef>
              <c:f>pol_newthon_Equidistantes!$D$3:$D$5</c:f>
              <c:numCache>
                <c:formatCode>General</c:formatCode>
                <c:ptCount val="3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34088"/>
        <c:axId val="2125418984"/>
      </c:scatterChart>
      <c:valAx>
        <c:axId val="21241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418984"/>
        <c:crosses val="autoZero"/>
        <c:crossBetween val="midCat"/>
      </c:valAx>
      <c:valAx>
        <c:axId val="21254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34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9799160567484"/>
          <c:y val="0.0784754306373955"/>
          <c:w val="0.845586400134909"/>
          <c:h val="0.9075985200645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pol_newthon_NOequistantes!$A$3:$A$23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pol_newthon_NOequistantes!$B$3:$B$23</c:f>
              <c:numCache>
                <c:formatCode>General</c:formatCode>
                <c:ptCount val="21"/>
                <c:pt idx="0">
                  <c:v>247.1</c:v>
                </c:pt>
                <c:pt idx="1">
                  <c:v>196.0</c:v>
                </c:pt>
                <c:pt idx="2">
                  <c:v>152.5</c:v>
                </c:pt>
                <c:pt idx="3">
                  <c:v>116.0</c:v>
                </c:pt>
                <c:pt idx="4">
                  <c:v>85.9</c:v>
                </c:pt>
                <c:pt idx="5">
                  <c:v>61.6</c:v>
                </c:pt>
                <c:pt idx="6">
                  <c:v>42.5</c:v>
                </c:pt>
                <c:pt idx="7">
                  <c:v>28.0</c:v>
                </c:pt>
                <c:pt idx="8">
                  <c:v>17.5</c:v>
                </c:pt>
                <c:pt idx="9">
                  <c:v>10.4</c:v>
                </c:pt>
                <c:pt idx="10">
                  <c:v>6.1</c:v>
                </c:pt>
                <c:pt idx="11">
                  <c:v>4</c:v>
                </c:pt>
                <c:pt idx="12">
                  <c:v>3.5</c:v>
                </c:pt>
                <c:pt idx="13">
                  <c:v>3.999999999999999</c:v>
                </c:pt>
                <c:pt idx="14">
                  <c:v>4.9</c:v>
                </c:pt>
                <c:pt idx="15">
                  <c:v>5.600000000000003</c:v>
                </c:pt>
                <c:pt idx="16">
                  <c:v>5.499999999999998</c:v>
                </c:pt>
                <c:pt idx="17">
                  <c:v>4.000000000000002</c:v>
                </c:pt>
                <c:pt idx="18">
                  <c:v>0.500000000000002</c:v>
                </c:pt>
                <c:pt idx="19">
                  <c:v>-5.6</c:v>
                </c:pt>
                <c:pt idx="20">
                  <c:v>-14.89999999999999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pol_newthon_NOequistantes!$C$3:$C$6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</c:numCache>
            </c:numRef>
          </c:xVal>
          <c:yVal>
            <c:numRef>
              <c:f>pol_newthon_NOequistantes!$D$3:$D$6</c:f>
              <c:numCache>
                <c:formatCode>General</c:formatCode>
                <c:ptCount val="4"/>
                <c:pt idx="0">
                  <c:v>4.0</c:v>
                </c:pt>
                <c:pt idx="1">
                  <c:v>3.5</c:v>
                </c:pt>
                <c:pt idx="2">
                  <c:v>4.0</c:v>
                </c:pt>
                <c:pt idx="3">
                  <c:v>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9048"/>
        <c:axId val="2129384328"/>
      </c:scatterChart>
      <c:valAx>
        <c:axId val="21294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4328"/>
        <c:crosses val="autoZero"/>
        <c:crossBetween val="midCat"/>
      </c:valAx>
      <c:valAx>
        <c:axId val="212938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317501</xdr:colOff>
      <xdr:row>0</xdr:row>
      <xdr:rowOff>0</xdr:rowOff>
    </xdr:from>
    <xdr:to>
      <xdr:col>14</xdr:col>
      <xdr:colOff>778934</xdr:colOff>
      <xdr:row>24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143934</xdr:colOff>
      <xdr:row>1</xdr:row>
      <xdr:rowOff>152399</xdr:rowOff>
    </xdr:from>
    <xdr:to>
      <xdr:col>16</xdr:col>
      <xdr:colOff>740829</xdr:colOff>
      <xdr:row>20</xdr:row>
      <xdr:rowOff>143928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WgZvz57c5CQ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zoomScalePageLayoutView="150" workbookViewId="0">
      <selection activeCell="C2" sqref="C2"/>
    </sheetView>
  </sheetViews>
  <sheetFormatPr baseColWidth="10" defaultRowHeight="15" x14ac:dyDescent="0"/>
  <cols>
    <col min="1" max="1" width="12.6640625" customWidth="1"/>
    <col min="4" max="4" width="6.83203125" customWidth="1"/>
    <col min="5" max="5" width="5.83203125" customWidth="1"/>
    <col min="6" max="6" width="11.5" customWidth="1"/>
    <col min="7" max="7" width="7" customWidth="1"/>
    <col min="8" max="8" width="4.5" customWidth="1"/>
    <col min="9" max="9" width="5" customWidth="1"/>
  </cols>
  <sheetData>
    <row r="1" spans="1:9">
      <c r="E1" s="12" t="s">
        <v>9</v>
      </c>
      <c r="F1" s="12" t="s">
        <v>9</v>
      </c>
      <c r="H1" s="13" t="s">
        <v>4</v>
      </c>
    </row>
    <row r="2" spans="1:9">
      <c r="A2" t="s">
        <v>2</v>
      </c>
      <c r="B2" t="s">
        <v>3</v>
      </c>
      <c r="C2" s="17" t="s">
        <v>1</v>
      </c>
      <c r="D2" s="17" t="s">
        <v>0</v>
      </c>
      <c r="E2" t="s">
        <v>6</v>
      </c>
      <c r="F2" t="s">
        <v>5</v>
      </c>
      <c r="H2" s="13"/>
    </row>
    <row r="3" spans="1:9">
      <c r="A3">
        <v>-10</v>
      </c>
      <c r="B3">
        <f>7/18*A3^2 + 17/18*A3+14/9</f>
        <v>31.000000000000007</v>
      </c>
      <c r="C3" s="17">
        <v>-4</v>
      </c>
      <c r="D3" s="18">
        <v>4</v>
      </c>
      <c r="E3" s="12" t="s">
        <v>9</v>
      </c>
      <c r="F3" s="12" t="s">
        <v>9</v>
      </c>
      <c r="H3" s="13">
        <v>3</v>
      </c>
    </row>
    <row r="4" spans="1:9">
      <c r="A4">
        <f>A3+1</f>
        <v>-9</v>
      </c>
      <c r="B4">
        <f t="shared" ref="B4:B23" si="0">7/18*A4^2 + 17/18*A4+14/9</f>
        <v>24.555555555555557</v>
      </c>
      <c r="C4" s="17">
        <v>-1</v>
      </c>
      <c r="D4" s="17">
        <v>1</v>
      </c>
      <c r="E4" s="14">
        <f>D4-D3</f>
        <v>-3</v>
      </c>
      <c r="H4" t="s">
        <v>9</v>
      </c>
    </row>
    <row r="5" spans="1:9">
      <c r="A5">
        <f t="shared" ref="A5:A21" si="1">A4+1</f>
        <v>-8</v>
      </c>
      <c r="B5">
        <f t="shared" si="0"/>
        <v>18.888888888888893</v>
      </c>
      <c r="C5" s="17">
        <v>2</v>
      </c>
      <c r="D5" s="17">
        <v>5</v>
      </c>
      <c r="E5">
        <f>D5-D4</f>
        <v>4</v>
      </c>
      <c r="F5" s="14">
        <f>E5-E4</f>
        <v>7</v>
      </c>
      <c r="H5" t="s">
        <v>9</v>
      </c>
      <c r="I5" t="s">
        <v>9</v>
      </c>
    </row>
    <row r="6" spans="1:9">
      <c r="A6">
        <f t="shared" si="1"/>
        <v>-7</v>
      </c>
      <c r="B6">
        <f t="shared" si="0"/>
        <v>14.000000000000002</v>
      </c>
    </row>
    <row r="7" spans="1:9">
      <c r="A7">
        <f t="shared" si="1"/>
        <v>-6</v>
      </c>
      <c r="B7">
        <f t="shared" si="0"/>
        <v>9.8888888888888893</v>
      </c>
      <c r="D7" t="s">
        <v>7</v>
      </c>
      <c r="E7" s="20">
        <f>D3</f>
        <v>4</v>
      </c>
      <c r="F7" t="s">
        <v>21</v>
      </c>
      <c r="G7" t="s">
        <v>9</v>
      </c>
      <c r="H7" t="s">
        <v>9</v>
      </c>
    </row>
    <row r="8" spans="1:9">
      <c r="A8">
        <f t="shared" si="1"/>
        <v>-5</v>
      </c>
      <c r="B8">
        <f t="shared" si="0"/>
        <v>6.5555555555555562</v>
      </c>
      <c r="D8" t="s">
        <v>8</v>
      </c>
      <c r="E8" s="20">
        <f>E4/H3</f>
        <v>-1</v>
      </c>
      <c r="F8" t="s">
        <v>22</v>
      </c>
    </row>
    <row r="9" spans="1:9">
      <c r="A9" s="15">
        <f t="shared" si="1"/>
        <v>-4</v>
      </c>
      <c r="B9">
        <f t="shared" si="0"/>
        <v>4</v>
      </c>
      <c r="D9" t="s">
        <v>10</v>
      </c>
      <c r="E9" s="21" t="str">
        <f>G9</f>
        <v>7/18</v>
      </c>
      <c r="F9" t="s">
        <v>23</v>
      </c>
      <c r="G9" s="19" t="s">
        <v>24</v>
      </c>
      <c r="H9" t="s">
        <v>9</v>
      </c>
      <c r="I9" t="s">
        <v>9</v>
      </c>
    </row>
    <row r="10" spans="1:9">
      <c r="A10">
        <f t="shared" si="1"/>
        <v>-3</v>
      </c>
      <c r="B10">
        <f t="shared" si="0"/>
        <v>2.2222222222222223</v>
      </c>
    </row>
    <row r="11" spans="1:9">
      <c r="A11">
        <f t="shared" si="1"/>
        <v>-2</v>
      </c>
      <c r="B11">
        <f t="shared" si="0"/>
        <v>1.2222222222222223</v>
      </c>
      <c r="D11" t="s">
        <v>11</v>
      </c>
      <c r="E11" t="s">
        <v>12</v>
      </c>
    </row>
    <row r="12" spans="1:9">
      <c r="A12" s="15">
        <f t="shared" si="1"/>
        <v>-1</v>
      </c>
      <c r="B12">
        <f t="shared" si="0"/>
        <v>1</v>
      </c>
      <c r="E12" t="s">
        <v>13</v>
      </c>
    </row>
    <row r="13" spans="1:9">
      <c r="A13">
        <f t="shared" si="1"/>
        <v>0</v>
      </c>
      <c r="B13">
        <f t="shared" si="0"/>
        <v>1.5555555555555556</v>
      </c>
      <c r="E13" s="1" t="s">
        <v>14</v>
      </c>
    </row>
    <row r="14" spans="1:9">
      <c r="A14">
        <f t="shared" si="1"/>
        <v>1</v>
      </c>
      <c r="B14">
        <f t="shared" si="0"/>
        <v>2.8888888888888888</v>
      </c>
      <c r="E14" s="1" t="s">
        <v>15</v>
      </c>
    </row>
    <row r="15" spans="1:9">
      <c r="A15" s="15">
        <f t="shared" si="1"/>
        <v>2</v>
      </c>
      <c r="B15">
        <f t="shared" si="0"/>
        <v>5</v>
      </c>
      <c r="E15" t="s">
        <v>16</v>
      </c>
    </row>
    <row r="16" spans="1:9">
      <c r="A16">
        <f t="shared" si="1"/>
        <v>3</v>
      </c>
      <c r="B16">
        <f t="shared" si="0"/>
        <v>7.8888888888888884</v>
      </c>
      <c r="D16" t="s">
        <v>11</v>
      </c>
      <c r="E16" t="s">
        <v>17</v>
      </c>
    </row>
    <row r="17" spans="1:2">
      <c r="A17">
        <f t="shared" si="1"/>
        <v>4</v>
      </c>
      <c r="B17">
        <f t="shared" si="0"/>
        <v>11.555555555555555</v>
      </c>
    </row>
    <row r="18" spans="1:2">
      <c r="A18">
        <f t="shared" si="1"/>
        <v>5</v>
      </c>
      <c r="B18">
        <f t="shared" si="0"/>
        <v>16.000000000000004</v>
      </c>
    </row>
    <row r="19" spans="1:2">
      <c r="A19">
        <f t="shared" si="1"/>
        <v>6</v>
      </c>
      <c r="B19">
        <f t="shared" si="0"/>
        <v>21.222222222222221</v>
      </c>
    </row>
    <row r="20" spans="1:2">
      <c r="A20">
        <f t="shared" si="1"/>
        <v>7</v>
      </c>
      <c r="B20">
        <f t="shared" si="0"/>
        <v>27.222222222222225</v>
      </c>
    </row>
    <row r="21" spans="1:2">
      <c r="A21">
        <f t="shared" si="1"/>
        <v>8</v>
      </c>
      <c r="B21">
        <f t="shared" si="0"/>
        <v>34</v>
      </c>
    </row>
    <row r="22" spans="1:2">
      <c r="A22">
        <f>A21+1</f>
        <v>9</v>
      </c>
      <c r="B22">
        <f t="shared" si="0"/>
        <v>41.555555555555557</v>
      </c>
    </row>
    <row r="23" spans="1:2">
      <c r="A23">
        <f>A22+1</f>
        <v>10</v>
      </c>
      <c r="B23">
        <f t="shared" si="0"/>
        <v>49.888888888888893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150" zoomScaleNormal="150" zoomScalePageLayoutView="150" workbookViewId="0">
      <selection activeCell="G20" sqref="G20"/>
    </sheetView>
  </sheetViews>
  <sheetFormatPr baseColWidth="10" defaultRowHeight="15" x14ac:dyDescent="0"/>
  <cols>
    <col min="3" max="3" width="4.1640625" customWidth="1"/>
    <col min="4" max="4" width="7" customWidth="1"/>
    <col min="5" max="6" width="4.5" customWidth="1"/>
    <col min="7" max="7" width="7.5" customWidth="1"/>
    <col min="8" max="8" width="4.1640625" customWidth="1"/>
    <col min="9" max="9" width="9.16406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3">
      <c r="E1" s="12" t="s">
        <v>9</v>
      </c>
      <c r="F1" s="12"/>
      <c r="G1" s="12" t="s">
        <v>9</v>
      </c>
      <c r="H1" s="12"/>
      <c r="K1" s="15" t="s">
        <v>4</v>
      </c>
    </row>
    <row r="2" spans="1:13">
      <c r="A2" t="s">
        <v>2</v>
      </c>
      <c r="B2" t="s">
        <v>3</v>
      </c>
      <c r="C2" t="s">
        <v>1</v>
      </c>
      <c r="D2" t="s">
        <v>0</v>
      </c>
      <c r="E2" t="s">
        <v>6</v>
      </c>
      <c r="G2" t="s">
        <v>5</v>
      </c>
      <c r="I2" t="s">
        <v>19</v>
      </c>
    </row>
    <row r="3" spans="1:13">
      <c r="A3">
        <v>-10</v>
      </c>
      <c r="B3">
        <f>-0.1*(A3^3) + 1.1*A3^2 - 3.1*A3 + 6.1</f>
        <v>247.1</v>
      </c>
      <c r="C3" s="20">
        <v>1</v>
      </c>
      <c r="D3" s="3">
        <v>4</v>
      </c>
      <c r="E3" s="4" t="s">
        <v>9</v>
      </c>
      <c r="F3" s="4"/>
      <c r="G3" s="4" t="s">
        <v>9</v>
      </c>
      <c r="H3" s="4"/>
      <c r="I3" s="4" t="s">
        <v>9</v>
      </c>
      <c r="J3" s="5"/>
      <c r="K3" t="s">
        <v>9</v>
      </c>
      <c r="L3" t="s">
        <v>9</v>
      </c>
    </row>
    <row r="4" spans="1:13">
      <c r="A4">
        <f>A3+1</f>
        <v>-9</v>
      </c>
      <c r="B4">
        <f t="shared" ref="B4:B23" si="0">-0.1*(A4^3) + 1.1*A4^2 - 3.1*A4 + 6.1</f>
        <v>196</v>
      </c>
      <c r="C4" s="20">
        <v>2</v>
      </c>
      <c r="D4" s="22">
        <v>3.5</v>
      </c>
      <c r="E4" s="6">
        <f>D4-D3</f>
        <v>-0.5</v>
      </c>
      <c r="F4" s="7">
        <f>E4/K4</f>
        <v>-0.5</v>
      </c>
      <c r="G4" s="8" t="s">
        <v>9</v>
      </c>
      <c r="H4" s="8"/>
      <c r="I4" s="6"/>
      <c r="J4" s="9"/>
      <c r="K4">
        <f>C4-C3</f>
        <v>1</v>
      </c>
      <c r="L4" t="s">
        <v>9</v>
      </c>
    </row>
    <row r="5" spans="1:13">
      <c r="A5">
        <f t="shared" ref="A5:A23" si="1">A4+1</f>
        <v>-8</v>
      </c>
      <c r="B5">
        <f t="shared" si="0"/>
        <v>152.5</v>
      </c>
      <c r="C5" s="20">
        <v>3</v>
      </c>
      <c r="D5" s="22">
        <v>4</v>
      </c>
      <c r="E5" s="6">
        <f>D5-D4</f>
        <v>0.5</v>
      </c>
      <c r="F5" s="6">
        <f t="shared" ref="F5:F6" si="2">E5/K5</f>
        <v>0.5</v>
      </c>
      <c r="G5" s="6">
        <f>F5-F4</f>
        <v>1</v>
      </c>
      <c r="H5" s="7">
        <f>G5/L5</f>
        <v>0.5</v>
      </c>
      <c r="I5" s="6"/>
      <c r="J5" s="9"/>
      <c r="K5">
        <f t="shared" ref="K5:K6" si="3">C5-C4</f>
        <v>1</v>
      </c>
      <c r="L5">
        <f>C5-C3</f>
        <v>2</v>
      </c>
    </row>
    <row r="6" spans="1:13">
      <c r="A6">
        <f t="shared" si="1"/>
        <v>-7</v>
      </c>
      <c r="B6">
        <f t="shared" si="0"/>
        <v>116.00000000000001</v>
      </c>
      <c r="C6" s="20">
        <v>5</v>
      </c>
      <c r="D6" s="23">
        <v>5.6</v>
      </c>
      <c r="E6" s="10">
        <f>D6-D5</f>
        <v>1.5999999999999996</v>
      </c>
      <c r="F6" s="10">
        <f t="shared" si="2"/>
        <v>0.79999999999999982</v>
      </c>
      <c r="G6" s="10">
        <f>F6-F5</f>
        <v>0.29999999999999982</v>
      </c>
      <c r="H6" s="10">
        <f>G6/L6</f>
        <v>9.9999999999999936E-2</v>
      </c>
      <c r="I6" s="10">
        <f>H6-H5</f>
        <v>-0.40000000000000008</v>
      </c>
      <c r="J6" s="11">
        <f>I6/M6</f>
        <v>-0.10000000000000002</v>
      </c>
      <c r="K6">
        <f t="shared" si="3"/>
        <v>2</v>
      </c>
      <c r="L6">
        <f>C6-C4</f>
        <v>3</v>
      </c>
      <c r="M6">
        <f>C6-C3</f>
        <v>4</v>
      </c>
    </row>
    <row r="7" spans="1:13">
      <c r="A7">
        <f t="shared" si="1"/>
        <v>-6</v>
      </c>
      <c r="B7">
        <f t="shared" si="0"/>
        <v>85.9</v>
      </c>
      <c r="D7" t="s">
        <v>9</v>
      </c>
      <c r="E7" t="s">
        <v>9</v>
      </c>
      <c r="I7" t="s">
        <v>9</v>
      </c>
      <c r="J7" t="s">
        <v>9</v>
      </c>
    </row>
    <row r="8" spans="1:13">
      <c r="A8">
        <f t="shared" si="1"/>
        <v>-5</v>
      </c>
      <c r="B8">
        <f t="shared" si="0"/>
        <v>61.6</v>
      </c>
      <c r="D8" t="s">
        <v>25</v>
      </c>
      <c r="E8" t="s">
        <v>9</v>
      </c>
      <c r="F8" t="s">
        <v>26</v>
      </c>
      <c r="H8" t="s">
        <v>27</v>
      </c>
      <c r="J8" t="s">
        <v>28</v>
      </c>
    </row>
    <row r="9" spans="1:13">
      <c r="A9">
        <f t="shared" si="1"/>
        <v>-4</v>
      </c>
      <c r="B9">
        <f t="shared" si="0"/>
        <v>42.5</v>
      </c>
      <c r="D9" t="s">
        <v>9</v>
      </c>
      <c r="E9" t="s">
        <v>9</v>
      </c>
      <c r="I9" t="s">
        <v>9</v>
      </c>
      <c r="J9" t="s">
        <v>9</v>
      </c>
      <c r="K9" t="s">
        <v>9</v>
      </c>
    </row>
    <row r="10" spans="1:13">
      <c r="A10">
        <f t="shared" si="1"/>
        <v>-3</v>
      </c>
      <c r="B10">
        <f t="shared" si="0"/>
        <v>28</v>
      </c>
      <c r="D10" t="s">
        <v>29</v>
      </c>
    </row>
    <row r="11" spans="1:13">
      <c r="A11">
        <f t="shared" si="1"/>
        <v>-2</v>
      </c>
      <c r="B11">
        <f t="shared" si="0"/>
        <v>17.5</v>
      </c>
      <c r="D11" s="1" t="s">
        <v>30</v>
      </c>
      <c r="E11" t="s">
        <v>9</v>
      </c>
    </row>
    <row r="12" spans="1:13">
      <c r="A12">
        <f t="shared" si="1"/>
        <v>-1</v>
      </c>
      <c r="B12">
        <f t="shared" si="0"/>
        <v>10.4</v>
      </c>
      <c r="D12" t="s">
        <v>31</v>
      </c>
      <c r="E12" t="s">
        <v>9</v>
      </c>
    </row>
    <row r="13" spans="1:13">
      <c r="A13">
        <f t="shared" si="1"/>
        <v>0</v>
      </c>
      <c r="B13">
        <f t="shared" si="0"/>
        <v>6.1</v>
      </c>
      <c r="D13" t="s">
        <v>32</v>
      </c>
      <c r="E13" s="1" t="s">
        <v>9</v>
      </c>
      <c r="F13" s="1"/>
    </row>
    <row r="14" spans="1:13">
      <c r="A14" s="15">
        <f t="shared" si="1"/>
        <v>1</v>
      </c>
      <c r="B14" s="15">
        <f t="shared" si="0"/>
        <v>3.9999999999999996</v>
      </c>
      <c r="D14" t="s">
        <v>33</v>
      </c>
      <c r="E14" s="1" t="s">
        <v>9</v>
      </c>
      <c r="F14" s="1"/>
    </row>
    <row r="15" spans="1:13">
      <c r="A15" s="15">
        <f t="shared" si="1"/>
        <v>2</v>
      </c>
      <c r="B15" s="15">
        <f t="shared" si="0"/>
        <v>3.5</v>
      </c>
      <c r="E15" t="s">
        <v>9</v>
      </c>
    </row>
    <row r="16" spans="1:13" ht="17">
      <c r="A16" s="15">
        <f t="shared" si="1"/>
        <v>3</v>
      </c>
      <c r="B16" s="15">
        <f t="shared" si="0"/>
        <v>3.9999999999999991</v>
      </c>
      <c r="D16" t="s">
        <v>34</v>
      </c>
      <c r="E16" s="16" t="s">
        <v>20</v>
      </c>
    </row>
    <row r="17" spans="1:9">
      <c r="A17">
        <f t="shared" si="1"/>
        <v>4</v>
      </c>
      <c r="B17">
        <f t="shared" si="0"/>
        <v>4.9000000000000004</v>
      </c>
    </row>
    <row r="18" spans="1:9">
      <c r="A18" s="15">
        <f t="shared" si="1"/>
        <v>5</v>
      </c>
      <c r="B18" s="15">
        <f t="shared" si="0"/>
        <v>5.6000000000000032</v>
      </c>
      <c r="E18" t="s">
        <v>9</v>
      </c>
      <c r="G18" t="s">
        <v>9</v>
      </c>
    </row>
    <row r="19" spans="1:9">
      <c r="A19">
        <f t="shared" si="1"/>
        <v>6</v>
      </c>
      <c r="B19">
        <f t="shared" si="0"/>
        <v>5.4999999999999982</v>
      </c>
      <c r="E19" t="s">
        <v>9</v>
      </c>
      <c r="I19" t="s">
        <v>9</v>
      </c>
    </row>
    <row r="20" spans="1:9">
      <c r="A20">
        <f t="shared" si="1"/>
        <v>7</v>
      </c>
      <c r="B20">
        <f t="shared" si="0"/>
        <v>4.0000000000000018</v>
      </c>
      <c r="E20" t="s">
        <v>9</v>
      </c>
    </row>
    <row r="21" spans="1:9">
      <c r="A21">
        <f t="shared" si="1"/>
        <v>8</v>
      </c>
      <c r="B21">
        <f t="shared" si="0"/>
        <v>0.50000000000000178</v>
      </c>
      <c r="E21" t="s">
        <v>9</v>
      </c>
    </row>
    <row r="22" spans="1:9">
      <c r="A22">
        <f t="shared" si="1"/>
        <v>9</v>
      </c>
      <c r="B22">
        <f t="shared" si="0"/>
        <v>-5.6</v>
      </c>
    </row>
    <row r="23" spans="1:9">
      <c r="A23">
        <f t="shared" si="1"/>
        <v>10</v>
      </c>
      <c r="B23">
        <f t="shared" si="0"/>
        <v>-14.899999999999986</v>
      </c>
    </row>
    <row r="27" spans="1:9">
      <c r="D27" s="2" t="s">
        <v>18</v>
      </c>
    </row>
  </sheetData>
  <hyperlinks>
    <hyperlink ref="D27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pol_newthon_Equidistantes</vt:lpstr>
      <vt:lpstr>pol_newthon_NOequistantes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2020-05-10T18:35:17Z</dcterms:created>
  <dcterms:modified xsi:type="dcterms:W3CDTF">2020-05-13T19:42:50Z</dcterms:modified>
</cp:coreProperties>
</file>