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nek\Dropbox\RODAS\FITOTRON ELECTRÒNICA\FITOTRON 3\Documentos 3\AN_R7_PrototipoFitotron\"/>
    </mc:Choice>
  </mc:AlternateContent>
  <bookViews>
    <workbookView xWindow="0" yWindow="0" windowWidth="20490" windowHeight="7050" activeTab="3"/>
  </bookViews>
  <sheets>
    <sheet name="Monitoreo fisico" sheetId="3" r:id="rId1"/>
    <sheet name="Control nivel" sheetId="4" r:id="rId2"/>
    <sheet name="Concentrador" sheetId="1" r:id="rId3"/>
    <sheet name="Gabinet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11" i="2" l="1"/>
  <c r="G10" i="2"/>
  <c r="G9" i="2"/>
  <c r="G31" i="1"/>
  <c r="G30" i="1"/>
  <c r="G29" i="1"/>
  <c r="G24" i="1"/>
  <c r="G26" i="1"/>
  <c r="G22" i="1"/>
  <c r="G23" i="1"/>
  <c r="G21" i="1"/>
  <c r="G20" i="1"/>
  <c r="G19" i="1"/>
  <c r="G18" i="1"/>
  <c r="G17" i="1"/>
  <c r="G16" i="1"/>
  <c r="G15" i="1"/>
  <c r="G14" i="1"/>
  <c r="G12" i="1"/>
  <c r="G9" i="1"/>
  <c r="G9" i="3"/>
  <c r="G14" i="3"/>
  <c r="G15" i="3"/>
  <c r="G19" i="4"/>
  <c r="G18" i="4"/>
  <c r="G22" i="4"/>
  <c r="G17" i="4"/>
  <c r="G16" i="4"/>
  <c r="G15" i="4"/>
  <c r="G14" i="4"/>
  <c r="G13" i="4"/>
  <c r="G12" i="4"/>
  <c r="G11" i="4"/>
  <c r="G10" i="4"/>
  <c r="G31" i="3"/>
  <c r="G30" i="3"/>
  <c r="G29" i="3"/>
  <c r="G28" i="3"/>
  <c r="G27" i="3"/>
  <c r="G26" i="3"/>
  <c r="G25" i="3"/>
  <c r="G24" i="3"/>
  <c r="G12" i="3"/>
  <c r="G22" i="3"/>
  <c r="G18" i="3"/>
  <c r="G20" i="3"/>
  <c r="G19" i="3"/>
  <c r="G21" i="3"/>
  <c r="G17" i="3"/>
  <c r="G23" i="3"/>
  <c r="G33" i="1" l="1"/>
  <c r="G32" i="1"/>
  <c r="G16" i="3" l="1"/>
  <c r="G26" i="4" l="1"/>
  <c r="G25" i="4"/>
  <c r="G24" i="4"/>
  <c r="G23" i="4"/>
  <c r="G21" i="4"/>
  <c r="G20" i="4"/>
  <c r="G9" i="4"/>
  <c r="G8" i="4"/>
  <c r="G7" i="4"/>
  <c r="G6" i="4"/>
  <c r="G5" i="4"/>
  <c r="G4" i="4"/>
  <c r="G3" i="4"/>
  <c r="G2" i="4"/>
  <c r="G32" i="3"/>
  <c r="G8" i="2"/>
  <c r="G3" i="2"/>
  <c r="G34" i="3"/>
  <c r="G33" i="3"/>
  <c r="G13" i="3"/>
  <c r="G11" i="3"/>
  <c r="G10" i="3"/>
  <c r="G8" i="3"/>
  <c r="G7" i="3"/>
  <c r="G6" i="3"/>
  <c r="G5" i="3"/>
  <c r="G4" i="3"/>
  <c r="G3" i="3"/>
  <c r="G2" i="3"/>
  <c r="G35" i="3" l="1"/>
  <c r="G27" i="4"/>
  <c r="G28" i="1" l="1"/>
  <c r="G27" i="1"/>
  <c r="G7" i="2" l="1"/>
  <c r="G2" i="2"/>
  <c r="G12" i="2" s="1"/>
  <c r="G13" i="1"/>
  <c r="G11" i="1"/>
  <c r="G10" i="1"/>
  <c r="G8" i="1"/>
  <c r="G7" i="1"/>
  <c r="G6" i="1"/>
  <c r="G5" i="1"/>
  <c r="G4" i="1"/>
  <c r="G3" i="1"/>
  <c r="G2" i="1"/>
  <c r="G34" i="1" l="1"/>
</calcChain>
</file>

<file path=xl/sharedStrings.xml><?xml version="1.0" encoding="utf-8"?>
<sst xmlns="http://schemas.openxmlformats.org/spreadsheetml/2006/main" count="236" uniqueCount="88">
  <si>
    <t>N° de proyecto</t>
  </si>
  <si>
    <t>Imagen</t>
  </si>
  <si>
    <t>Nombre del elemento</t>
  </si>
  <si>
    <t>Descripcion</t>
  </si>
  <si>
    <t>Precio</t>
  </si>
  <si>
    <t>Cantidad</t>
  </si>
  <si>
    <t>Monto</t>
  </si>
  <si>
    <t>Provedor</t>
  </si>
  <si>
    <t>LASER</t>
  </si>
  <si>
    <r>
      <t>RESISTENCIA DE CARBONO                   10K</t>
    </r>
    <r>
      <rPr>
        <sz val="11"/>
        <color theme="1"/>
        <rFont val="Calibri"/>
        <family val="2"/>
      </rPr>
      <t>Ω A 1/2W</t>
    </r>
  </si>
  <si>
    <r>
      <t>RESISTENCIA DE CARBONO                   4,7K</t>
    </r>
    <r>
      <rPr>
        <sz val="11"/>
        <color theme="1"/>
        <rFont val="Calibri"/>
        <family val="2"/>
      </rPr>
      <t>Ω A 1/2W</t>
    </r>
  </si>
  <si>
    <r>
      <t>RESISTENCIA DE CARBONO                   680</t>
    </r>
    <r>
      <rPr>
        <sz val="11"/>
        <color theme="1"/>
        <rFont val="Calibri"/>
        <family val="2"/>
      </rPr>
      <t>Ω A 1/2W</t>
    </r>
  </si>
  <si>
    <t>Tira de headers</t>
  </si>
  <si>
    <t>Tira de pines largos</t>
  </si>
  <si>
    <t>Leds de 5mm</t>
  </si>
  <si>
    <t>Clema de presion con dos terminales</t>
  </si>
  <si>
    <t>Placa de cobre 20x20</t>
  </si>
  <si>
    <t>Adaptador I2C LCD</t>
  </si>
  <si>
    <t>Display 16X2</t>
  </si>
  <si>
    <t>Tornitodo</t>
  </si>
  <si>
    <t>Tuerca de 3mm</t>
  </si>
  <si>
    <t>Sensor de PH E201-BNC</t>
  </si>
  <si>
    <t>https://articulo.mercadolibre.com.mx/MLM-605214313-sensor-ph-metro-analogico-electrodo-sonda-arduino-raspberry-_JM</t>
  </si>
  <si>
    <t>Sensor de conductividad eléctrica y temperatura</t>
  </si>
  <si>
    <t>https://articulo.mercadolibre.com.mx/MLM-559809106-sensor-de-conductividad-electrica-arduino-avr-sobre-pedido-_JM</t>
  </si>
  <si>
    <t>Sensor TSL2561</t>
  </si>
  <si>
    <t>https://articulo.mercadolibre.com.mx/MLM-558158073-modulo-sensr-de-presion-y-temperatura-bmp180-pic-arduino-avr-_JM</t>
  </si>
  <si>
    <t>Rollo Filamento Fibra De Carbono 1.75 Impresión 3d Impresora</t>
  </si>
  <si>
    <t>https://articulo.mercadolibre.com.mx/MLM-615400763-rollo-filamento-fibra-de-carbono-175-impresion-3d-impresora-_JM</t>
  </si>
  <si>
    <t>Universidad UTCV</t>
  </si>
  <si>
    <t>Construcciòn del gabinete "monitoreo fisico" en impresora 3D</t>
  </si>
  <si>
    <t>Tornillo de 3mm</t>
  </si>
  <si>
    <t>NODE MCU</t>
  </si>
  <si>
    <t>Sensor DS18B20</t>
  </si>
  <si>
    <t>Mini fuente de CA-CD</t>
  </si>
  <si>
    <t>Display  16x2 con modulo I2C</t>
  </si>
  <si>
    <t>Sensor DTH22</t>
  </si>
  <si>
    <t>Placa de cobre 10x10</t>
  </si>
  <si>
    <t>Tira de Headers</t>
  </si>
  <si>
    <t>https://articulo.mercadolibre.com.mx/MLM-557717021-sensor-temperatura-humedad-dht22-am2302-higrometro-arduino-_JM</t>
  </si>
  <si>
    <t>https://articulo.mercadolibre.com.mx/MLM-556890390-sensor-de-iluminacion-tsl2561-visible-e-infrarrojo-arduino-_JM</t>
  </si>
  <si>
    <t>https://articulo.mercadolibre.com.mx/MLM-551926214-sensor-de-temperatura-ds18b20-sumergible-agua-arduino-pic-_JM</t>
  </si>
  <si>
    <t>https://articulo.mercadolibre.com.mx/MLM-599767248-nodemcu-v30-esp8266-lua-wifi-arduino-cable-v8-de-regalo-_JM#reco_item_pos=3&amp;reco_backend=l3-l7-pp-ngrams-seller&amp;reco_backend_type=low_level&amp;reco_client=vip-seller_items-above&amp;reco_id=24f75d50-1893-4b4b-83b6-542a0032c535</t>
  </si>
  <si>
    <t>https://articulo.mercadolibre.com.mx/MLM-555965238-cables-dupont-jumpers-arduino-20cm-40piezas-_JM</t>
  </si>
  <si>
    <t>paquete de 40 cables dupòn hembra - hembra</t>
  </si>
  <si>
    <t xml:space="preserve">TOTAL POR LA CONSTRUCCION DE LAS 3 TARJETAS ELECTRÒNICAS QUE MEDIRAN LAS VARIABLES DE HUMEDAD, TEMPERATURA Y ILUMINACIÒN </t>
  </si>
  <si>
    <t>https://articulo.mercadolibre.com.mx/MLM-549436900-sensor-ultrasonico-hc-sr04-arduino-mide-distancia-nivel-_JM</t>
  </si>
  <si>
    <t>https://articulo.mercadolibre.com.mx/MLM-592936331-relay-relevador-5v-12v-24v-protoboard-pic-arduino-20a-_JM</t>
  </si>
  <si>
    <t>Relevador de 5VCC</t>
  </si>
  <si>
    <t>Transistor 2N2222</t>
  </si>
  <si>
    <t xml:space="preserve">CABLE DE TRES POLOS </t>
  </si>
  <si>
    <t xml:space="preserve">TOTAL POR LA CONSTRUCCION DE LA TARJETA ELECTRÒNICA QUE MEDIRA LA VARIABLES DE NIVEL EN 3 PUNTOS Y CONTROLARA CON 3 ACTUADORES ON/OFF </t>
  </si>
  <si>
    <t>TOTAL POR EL MATERIAL Y MANOFACTURA DE LOS 3 GABINETES DE MONITORE FISCO, CONTROL NIVEL Y CONCENTRADOR.</t>
  </si>
  <si>
    <t>https://articulo.mercadolibre.com.mx/MLM-586435281-convertidor-ca-cd-127-vca-a-5-vcd-700-ma-_JM</t>
  </si>
  <si>
    <t>Construcciòn del soporte para el sensor de nivel</t>
  </si>
  <si>
    <t>Construcciòn del gabinete "control nivel" en impresora 3D</t>
  </si>
  <si>
    <t>Construcciòn del gabinete "conductimetro" en impresora 3D</t>
  </si>
  <si>
    <t xml:space="preserve">Display  16x2 </t>
  </si>
  <si>
    <t xml:space="preserve">Conector macho de audio </t>
  </si>
  <si>
    <t xml:space="preserve">Conector hembra de audio </t>
  </si>
  <si>
    <t xml:space="preserve">Cable de alimentación </t>
  </si>
  <si>
    <t xml:space="preserve">Conector hembra de alimentación </t>
  </si>
  <si>
    <t>base de Leds de 5mm</t>
  </si>
  <si>
    <t>Potenciometro</t>
  </si>
  <si>
    <t>Perilla de potenciometro</t>
  </si>
  <si>
    <t>Clema de presion con tres terminales</t>
  </si>
  <si>
    <t>Conector hembra RJ11</t>
  </si>
  <si>
    <t>Clavija de 127 Vca</t>
  </si>
  <si>
    <t>Porta fusible de clasis</t>
  </si>
  <si>
    <t xml:space="preserve">Interruptor de dos posiciones </t>
  </si>
  <si>
    <r>
      <t>RESISTENCIA DE CARBONO                   220</t>
    </r>
    <r>
      <rPr>
        <sz val="11"/>
        <color theme="1"/>
        <rFont val="Calibri"/>
        <family val="2"/>
      </rPr>
      <t>Ω A 1W</t>
    </r>
  </si>
  <si>
    <r>
      <t>RESISTENCIA DE CARBONO                   220</t>
    </r>
    <r>
      <rPr>
        <sz val="11"/>
        <color theme="1"/>
        <rFont val="Calibri"/>
        <family val="2"/>
      </rPr>
      <t>Ω A 1/2W</t>
    </r>
  </si>
  <si>
    <t>Optoacoplador 4n35</t>
  </si>
  <si>
    <t>Transistor 2n2222</t>
  </si>
  <si>
    <r>
      <t>RESISTENCIA DE CARBONO                   1K</t>
    </r>
    <r>
      <rPr>
        <sz val="11"/>
        <color theme="1"/>
        <rFont val="Calibri"/>
        <family val="2"/>
      </rPr>
      <t>Ω A 1/2W</t>
    </r>
  </si>
  <si>
    <t>Relevador de 5Vcc</t>
  </si>
  <si>
    <t>Sensor BMP180</t>
  </si>
  <si>
    <t>TC4099</t>
  </si>
  <si>
    <t>LM358</t>
  </si>
  <si>
    <t>Elevador de voltaje</t>
  </si>
  <si>
    <t>https://articulo.mercadolibre.com.mx/MLM-631688607-elevador-de-voltaje-ajustable-electronicaroboticaarduino-_JM#D[S:ADV,L:VQCATCORE_LST,V:1,I:Nlcy1kaXNwYXRjaGVyLTM2fC0xMDc1NDg1MTIzOTY1OTE5NDMw,C:0.660000]</t>
  </si>
  <si>
    <t>Sensor MG811</t>
  </si>
  <si>
    <t>https://articulo.mercadolibre.com.mx/MLM-558197749-sensor-gas-mg811-deteccion-de-co2-_JM</t>
  </si>
  <si>
    <t>Cable USB 2.0</t>
  </si>
  <si>
    <t xml:space="preserve">TOTAL POR LA CONSTRUCCION DE LA TARJETA ELECTRÒNICA QUE MEDIRA LA VARIABLES DE PH, CONDUCTIVIDAD ELECTRICA Y CO2 </t>
  </si>
  <si>
    <t>Termofil de 3mm</t>
  </si>
  <si>
    <t>Silicon color blanco</t>
  </si>
  <si>
    <t>Cable duplex N°12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</si>
</sst>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80A]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5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1" xfId="0" applyFill="1" applyBorder="1"/>
    <xf numFmtId="0" fontId="3" fillId="4" borderId="1" xfId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8" borderId="1" xfId="0" applyFont="1" applyFill="1" applyBorder="1" applyAlignment="1">
      <alignment horizontal="center" vertical="center" wrapText="1"/>
    </xf>
    <xf numFmtId="164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 wrapText="1"/>
    </xf>
    <xf numFmtId="0" fontId="0" fillId="8" borderId="3" xfId="0" applyFill="1" applyBorder="1"/>
    <xf numFmtId="164" fontId="0" fillId="8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3" fillId="8" borderId="1" xfId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8" borderId="5" xfId="0" applyFill="1" applyBorder="1"/>
    <xf numFmtId="0" fontId="0" fillId="11" borderId="1" xfId="0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64" fontId="5" fillId="10" borderId="6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164" fontId="7" fillId="10" borderId="6" xfId="0" applyNumberFormat="1" applyFont="1" applyFill="1" applyBorder="1" applyAlignment="1">
      <alignment horizontal="center" vertical="center"/>
    </xf>
    <xf numFmtId="164" fontId="7" fillId="10" borderId="2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164" fontId="0" fillId="4" borderId="8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6.jpeg"/><Relationship Id="rId18" Type="http://schemas.openxmlformats.org/officeDocument/2006/relationships/image" Target="../media/image25.jpeg"/><Relationship Id="rId3" Type="http://schemas.openxmlformats.org/officeDocument/2006/relationships/image" Target="../media/image6.png"/><Relationship Id="rId21" Type="http://schemas.openxmlformats.org/officeDocument/2006/relationships/image" Target="../media/image19.jpeg"/><Relationship Id="rId7" Type="http://schemas.openxmlformats.org/officeDocument/2006/relationships/image" Target="../media/image9.jpeg"/><Relationship Id="rId12" Type="http://schemas.openxmlformats.org/officeDocument/2006/relationships/image" Target="../media/image11.png"/><Relationship Id="rId17" Type="http://schemas.openxmlformats.org/officeDocument/2006/relationships/image" Target="../media/image24.jpeg"/><Relationship Id="rId2" Type="http://schemas.openxmlformats.org/officeDocument/2006/relationships/image" Target="../media/image4.png"/><Relationship Id="rId16" Type="http://schemas.openxmlformats.org/officeDocument/2006/relationships/image" Target="../media/image23.jpeg"/><Relationship Id="rId20" Type="http://schemas.openxmlformats.org/officeDocument/2006/relationships/image" Target="../media/image27.jpeg"/><Relationship Id="rId1" Type="http://schemas.openxmlformats.org/officeDocument/2006/relationships/image" Target="../media/image1.jpeg"/><Relationship Id="rId6" Type="http://schemas.openxmlformats.org/officeDocument/2006/relationships/image" Target="../media/image8.png"/><Relationship Id="rId11" Type="http://schemas.openxmlformats.org/officeDocument/2006/relationships/image" Target="../media/image33.jpeg"/><Relationship Id="rId5" Type="http://schemas.openxmlformats.org/officeDocument/2006/relationships/image" Target="../media/image7.png"/><Relationship Id="rId15" Type="http://schemas.openxmlformats.org/officeDocument/2006/relationships/image" Target="../media/image22.jpeg"/><Relationship Id="rId10" Type="http://schemas.openxmlformats.org/officeDocument/2006/relationships/image" Target="../media/image32.png"/><Relationship Id="rId19" Type="http://schemas.openxmlformats.org/officeDocument/2006/relationships/image" Target="../media/image26.jpeg"/><Relationship Id="rId4" Type="http://schemas.openxmlformats.org/officeDocument/2006/relationships/image" Target="../media/image18.png"/><Relationship Id="rId9" Type="http://schemas.openxmlformats.org/officeDocument/2006/relationships/image" Target="../media/image31.png"/><Relationship Id="rId14" Type="http://schemas.openxmlformats.org/officeDocument/2006/relationships/image" Target="../media/image17.jpeg"/><Relationship Id="rId22" Type="http://schemas.openxmlformats.org/officeDocument/2006/relationships/image" Target="../media/image3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6.png"/><Relationship Id="rId18" Type="http://schemas.openxmlformats.org/officeDocument/2006/relationships/image" Target="../media/image14.jpeg"/><Relationship Id="rId26" Type="http://schemas.openxmlformats.org/officeDocument/2006/relationships/image" Target="../media/image7.png"/><Relationship Id="rId3" Type="http://schemas.openxmlformats.org/officeDocument/2006/relationships/image" Target="../media/image36.jpeg"/><Relationship Id="rId21" Type="http://schemas.openxmlformats.org/officeDocument/2006/relationships/image" Target="../media/image26.jpeg"/><Relationship Id="rId7" Type="http://schemas.openxmlformats.org/officeDocument/2006/relationships/image" Target="../media/image40.jpeg"/><Relationship Id="rId12" Type="http://schemas.openxmlformats.org/officeDocument/2006/relationships/image" Target="../media/image19.jpeg"/><Relationship Id="rId17" Type="http://schemas.openxmlformats.org/officeDocument/2006/relationships/image" Target="../media/image13.jpeg"/><Relationship Id="rId25" Type="http://schemas.openxmlformats.org/officeDocument/2006/relationships/image" Target="../media/image46.jpeg"/><Relationship Id="rId2" Type="http://schemas.openxmlformats.org/officeDocument/2006/relationships/image" Target="../media/image35.jpeg"/><Relationship Id="rId16" Type="http://schemas.openxmlformats.org/officeDocument/2006/relationships/image" Target="../media/image11.png"/><Relationship Id="rId20" Type="http://schemas.openxmlformats.org/officeDocument/2006/relationships/image" Target="../media/image25.jpeg"/><Relationship Id="rId1" Type="http://schemas.openxmlformats.org/officeDocument/2006/relationships/image" Target="../media/image1.jpeg"/><Relationship Id="rId6" Type="http://schemas.openxmlformats.org/officeDocument/2006/relationships/image" Target="../media/image39.png"/><Relationship Id="rId11" Type="http://schemas.openxmlformats.org/officeDocument/2006/relationships/image" Target="../media/image9.jpeg"/><Relationship Id="rId24" Type="http://schemas.openxmlformats.org/officeDocument/2006/relationships/image" Target="../media/image45.png"/><Relationship Id="rId5" Type="http://schemas.openxmlformats.org/officeDocument/2006/relationships/image" Target="../media/image38.jpeg"/><Relationship Id="rId15" Type="http://schemas.openxmlformats.org/officeDocument/2006/relationships/image" Target="../media/image21.png"/><Relationship Id="rId23" Type="http://schemas.openxmlformats.org/officeDocument/2006/relationships/image" Target="../media/image44.png"/><Relationship Id="rId10" Type="http://schemas.openxmlformats.org/officeDocument/2006/relationships/image" Target="../media/image8.png"/><Relationship Id="rId19" Type="http://schemas.openxmlformats.org/officeDocument/2006/relationships/image" Target="../media/image17.jpeg"/><Relationship Id="rId4" Type="http://schemas.openxmlformats.org/officeDocument/2006/relationships/image" Target="../media/image37.jpeg"/><Relationship Id="rId9" Type="http://schemas.openxmlformats.org/officeDocument/2006/relationships/image" Target="../media/image42.jpeg"/><Relationship Id="rId14" Type="http://schemas.openxmlformats.org/officeDocument/2006/relationships/image" Target="../media/image20.jpeg"/><Relationship Id="rId22" Type="http://schemas.openxmlformats.org/officeDocument/2006/relationships/image" Target="../media/image43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171450</xdr:rowOff>
    </xdr:from>
    <xdr:ext cx="1123950" cy="11239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6195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171450</xdr:colOff>
      <xdr:row>2</xdr:row>
      <xdr:rowOff>190500</xdr:rowOff>
    </xdr:from>
    <xdr:ext cx="1123950" cy="1123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9812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3</xdr:row>
      <xdr:rowOff>209550</xdr:rowOff>
    </xdr:from>
    <xdr:ext cx="1123950" cy="112395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35433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4</xdr:row>
      <xdr:rowOff>257175</xdr:rowOff>
    </xdr:from>
    <xdr:ext cx="1123950" cy="1123950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257800"/>
          <a:ext cx="1123950" cy="1123950"/>
        </a:xfrm>
        <a:prstGeom prst="rect">
          <a:avLst/>
        </a:prstGeom>
      </xdr:spPr>
    </xdr:pic>
    <xdr:clientData/>
  </xdr:one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114300</xdr:rowOff>
    </xdr:to>
    <xdr:sp macro="" textlink="">
      <xdr:nvSpPr>
        <xdr:cNvPr id="34" name="AutoShape 1" descr="Resultado de imagen para Bmp180"/>
        <xdr:cNvSpPr>
          <a:spLocks noChangeAspect="1" noChangeArrowheads="1"/>
        </xdr:cNvSpPr>
      </xdr:nvSpPr>
      <xdr:spPr bwMode="auto">
        <a:xfrm>
          <a:off x="12792075" y="4771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136347</xdr:colOff>
      <xdr:row>7</xdr:row>
      <xdr:rowOff>180975</xdr:rowOff>
    </xdr:from>
    <xdr:to>
      <xdr:col>1</xdr:col>
      <xdr:colOff>1304438</xdr:colOff>
      <xdr:row>7</xdr:row>
      <xdr:rowOff>999784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9372" y="11001375"/>
          <a:ext cx="1168091" cy="818809"/>
        </a:xfrm>
        <a:prstGeom prst="rect">
          <a:avLst/>
        </a:prstGeom>
      </xdr:spPr>
    </xdr:pic>
    <xdr:clientData/>
  </xdr:twoCellAnchor>
  <xdr:twoCellAnchor editAs="oneCell">
    <xdr:from>
      <xdr:col>1</xdr:col>
      <xdr:colOff>109104</xdr:colOff>
      <xdr:row>9</xdr:row>
      <xdr:rowOff>228600</xdr:rowOff>
    </xdr:from>
    <xdr:to>
      <xdr:col>1</xdr:col>
      <xdr:colOff>1433944</xdr:colOff>
      <xdr:row>9</xdr:row>
      <xdr:rowOff>876300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129" y="12192000"/>
          <a:ext cx="1324840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76857</xdr:colOff>
      <xdr:row>10</xdr:row>
      <xdr:rowOff>295275</xdr:rowOff>
    </xdr:from>
    <xdr:to>
      <xdr:col>1</xdr:col>
      <xdr:colOff>1371021</xdr:colOff>
      <xdr:row>10</xdr:row>
      <xdr:rowOff>990289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882" y="13401675"/>
          <a:ext cx="1294164" cy="695014"/>
        </a:xfrm>
        <a:prstGeom prst="rect">
          <a:avLst/>
        </a:prstGeom>
      </xdr:spPr>
    </xdr:pic>
    <xdr:clientData/>
  </xdr:twoCellAnchor>
  <xdr:twoCellAnchor editAs="oneCell">
    <xdr:from>
      <xdr:col>1</xdr:col>
      <xdr:colOff>282763</xdr:colOff>
      <xdr:row>6</xdr:row>
      <xdr:rowOff>228599</xdr:rowOff>
    </xdr:from>
    <xdr:to>
      <xdr:col>1</xdr:col>
      <xdr:colOff>1247356</xdr:colOff>
      <xdr:row>6</xdr:row>
      <xdr:rowOff>971226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5788" y="9677399"/>
          <a:ext cx="964593" cy="742627"/>
        </a:xfrm>
        <a:prstGeom prst="rect">
          <a:avLst/>
        </a:prstGeom>
      </xdr:spPr>
    </xdr:pic>
    <xdr:clientData/>
  </xdr:twoCellAnchor>
  <xdr:twoCellAnchor editAs="oneCell">
    <xdr:from>
      <xdr:col>1</xdr:col>
      <xdr:colOff>197993</xdr:colOff>
      <xdr:row>5</xdr:row>
      <xdr:rowOff>209550</xdr:rowOff>
    </xdr:from>
    <xdr:to>
      <xdr:col>1</xdr:col>
      <xdr:colOff>1323495</xdr:colOff>
      <xdr:row>5</xdr:row>
      <xdr:rowOff>1047393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1018" y="8286750"/>
          <a:ext cx="1125502" cy="837843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15</xdr:row>
      <xdr:rowOff>313888</xdr:rowOff>
    </xdr:from>
    <xdr:to>
      <xdr:col>1</xdr:col>
      <xdr:colOff>1247463</xdr:colOff>
      <xdr:row>15</xdr:row>
      <xdr:rowOff>1228447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2100" y="16049188"/>
          <a:ext cx="1028388" cy="914559"/>
        </a:xfrm>
        <a:prstGeom prst="rect">
          <a:avLst/>
        </a:prstGeom>
      </xdr:spPr>
    </xdr:pic>
    <xdr:clientData/>
  </xdr:twoCellAnchor>
  <xdr:twoCellAnchor editAs="oneCell">
    <xdr:from>
      <xdr:col>1</xdr:col>
      <xdr:colOff>338137</xdr:colOff>
      <xdr:row>31</xdr:row>
      <xdr:rowOff>228600</xdr:rowOff>
    </xdr:from>
    <xdr:to>
      <xdr:col>1</xdr:col>
      <xdr:colOff>1295160</xdr:colOff>
      <xdr:row>31</xdr:row>
      <xdr:rowOff>1095158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1162" y="20402550"/>
          <a:ext cx="957023" cy="8665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209551</xdr:rowOff>
    </xdr:from>
    <xdr:to>
      <xdr:col>1</xdr:col>
      <xdr:colOff>1371600</xdr:colOff>
      <xdr:row>32</xdr:row>
      <xdr:rowOff>1428751</xdr:rowOff>
    </xdr:to>
    <xdr:pic>
      <xdr:nvPicPr>
        <xdr:cNvPr id="45" name="Imagen 44" descr="Resultado de imagen para placa de cobre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783676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151654</xdr:colOff>
      <xdr:row>33</xdr:row>
      <xdr:rowOff>285749</xdr:rowOff>
    </xdr:from>
    <xdr:to>
      <xdr:col>1</xdr:col>
      <xdr:colOff>1362074</xdr:colOff>
      <xdr:row>33</xdr:row>
      <xdr:rowOff>1228724</xdr:rowOff>
    </xdr:to>
    <xdr:pic>
      <xdr:nvPicPr>
        <xdr:cNvPr id="46" name="Imagen 45" descr="Resultado de imagen para tira de header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0" t="21667" b="10167"/>
        <a:stretch/>
      </xdr:blipFill>
      <xdr:spPr bwMode="auto">
        <a:xfrm>
          <a:off x="1494679" y="23460074"/>
          <a:ext cx="121042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22</xdr:row>
      <xdr:rowOff>114300</xdr:rowOff>
    </xdr:from>
    <xdr:to>
      <xdr:col>1</xdr:col>
      <xdr:colOff>1422204</xdr:colOff>
      <xdr:row>22</xdr:row>
      <xdr:rowOff>1162051</xdr:rowOff>
    </xdr:to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7800" y="18973800"/>
          <a:ext cx="1317429" cy="1047751"/>
        </a:xfrm>
        <a:prstGeom prst="rect">
          <a:avLst/>
        </a:prstGeom>
      </xdr:spPr>
    </xdr:pic>
    <xdr:clientData/>
  </xdr:twoCellAnchor>
  <xdr:twoCellAnchor editAs="oneCell">
    <xdr:from>
      <xdr:col>1</xdr:col>
      <xdr:colOff>70842</xdr:colOff>
      <xdr:row>16</xdr:row>
      <xdr:rowOff>296332</xdr:rowOff>
    </xdr:from>
    <xdr:to>
      <xdr:col>1</xdr:col>
      <xdr:colOff>1409535</xdr:colOff>
      <xdr:row>16</xdr:row>
      <xdr:rowOff>1291165</xdr:rowOff>
    </xdr:to>
    <xdr:pic>
      <xdr:nvPicPr>
        <xdr:cNvPr id="31" name="Imagen 30" descr="Resultado de imagen para lcd 16x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5" t="21176" r="8485" b="28476"/>
        <a:stretch/>
      </xdr:blipFill>
      <xdr:spPr bwMode="auto">
        <a:xfrm>
          <a:off x="1414925" y="17600082"/>
          <a:ext cx="1338693" cy="994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18</xdr:row>
      <xdr:rowOff>200793</xdr:rowOff>
    </xdr:from>
    <xdr:to>
      <xdr:col>1</xdr:col>
      <xdr:colOff>1285875</xdr:colOff>
      <xdr:row>18</xdr:row>
      <xdr:rowOff>1262063</xdr:rowOff>
    </xdr:to>
    <xdr:pic>
      <xdr:nvPicPr>
        <xdr:cNvPr id="48" name="Imagen 47" descr="Resultado de imagen para CONECTOR DE AUDIO MICROFO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64" t="6907" r="9172" b="5551"/>
        <a:stretch/>
      </xdr:blipFill>
      <xdr:spPr bwMode="auto">
        <a:xfrm>
          <a:off x="1583531" y="19060293"/>
          <a:ext cx="1047750" cy="1061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273844</xdr:colOff>
      <xdr:row>19</xdr:row>
      <xdr:rowOff>148395</xdr:rowOff>
    </xdr:from>
    <xdr:to>
      <xdr:col>1</xdr:col>
      <xdr:colOff>1190624</xdr:colOff>
      <xdr:row>19</xdr:row>
      <xdr:rowOff>1393030</xdr:rowOff>
    </xdr:to>
    <xdr:pic>
      <xdr:nvPicPr>
        <xdr:cNvPr id="50" name="Imagen 49" descr="Resultado de imagen para CONECTOR DE AUDIO MICROFO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4" t="27122" r="72335" b="24528"/>
        <a:stretch/>
      </xdr:blipFill>
      <xdr:spPr bwMode="auto">
        <a:xfrm>
          <a:off x="1619250" y="20567614"/>
          <a:ext cx="916780" cy="124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101173</xdr:colOff>
      <xdr:row>17</xdr:row>
      <xdr:rowOff>273843</xdr:rowOff>
    </xdr:from>
    <xdr:ext cx="1322021" cy="698499"/>
    <xdr:pic>
      <xdr:nvPicPr>
        <xdr:cNvPr id="52" name="Imagen 51" descr="Resultado de imagen para modulo i2c lc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295" b="23805"/>
        <a:stretch/>
      </xdr:blipFill>
      <xdr:spPr bwMode="auto">
        <a:xfrm>
          <a:off x="1446579" y="19133343"/>
          <a:ext cx="1322021" cy="69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95107</xdr:colOff>
      <xdr:row>20</xdr:row>
      <xdr:rowOff>190500</xdr:rowOff>
    </xdr:from>
    <xdr:ext cx="1226485" cy="1119187"/>
    <xdr:pic>
      <xdr:nvPicPr>
        <xdr:cNvPr id="53" name="Imagen 52" descr="Resultado de imagen para cable de alimentacion de bocin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506" r="2418" b="23269"/>
        <a:stretch/>
      </xdr:blipFill>
      <xdr:spPr bwMode="auto">
        <a:xfrm>
          <a:off x="1440513" y="23729156"/>
          <a:ext cx="1226485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124862</xdr:colOff>
      <xdr:row>21</xdr:row>
      <xdr:rowOff>250031</xdr:rowOff>
    </xdr:from>
    <xdr:to>
      <xdr:col>1</xdr:col>
      <xdr:colOff>1416843</xdr:colOff>
      <xdr:row>21</xdr:row>
      <xdr:rowOff>1345406</xdr:rowOff>
    </xdr:to>
    <xdr:pic>
      <xdr:nvPicPr>
        <xdr:cNvPr id="55" name="Imagen 54" descr="Resultado de imagen para IEC 32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8" t="21685" r="36614" b="29524"/>
        <a:stretch/>
      </xdr:blipFill>
      <xdr:spPr bwMode="auto">
        <a:xfrm>
          <a:off x="1470268" y="25348406"/>
          <a:ext cx="1291981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152400</xdr:colOff>
      <xdr:row>11</xdr:row>
      <xdr:rowOff>86531</xdr:rowOff>
    </xdr:from>
    <xdr:ext cx="1094981" cy="1075132"/>
    <xdr:pic>
      <xdr:nvPicPr>
        <xdr:cNvPr id="56" name="Imagen 5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97806" y="15790875"/>
          <a:ext cx="1094981" cy="1075132"/>
        </a:xfrm>
        <a:prstGeom prst="rect">
          <a:avLst/>
        </a:prstGeom>
      </xdr:spPr>
    </xdr:pic>
    <xdr:clientData/>
  </xdr:oneCellAnchor>
  <xdr:twoCellAnchor editAs="oneCell">
    <xdr:from>
      <xdr:col>1</xdr:col>
      <xdr:colOff>137311</xdr:colOff>
      <xdr:row>12</xdr:row>
      <xdr:rowOff>168587</xdr:rowOff>
    </xdr:from>
    <xdr:to>
      <xdr:col>1</xdr:col>
      <xdr:colOff>1393032</xdr:colOff>
      <xdr:row>12</xdr:row>
      <xdr:rowOff>1202531</xdr:rowOff>
    </xdr:to>
    <xdr:pic>
      <xdr:nvPicPr>
        <xdr:cNvPr id="57" name="Imagen 56" descr="Resultado de imagen para soporte de led de 5m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3" r="53506"/>
        <a:stretch/>
      </xdr:blipFill>
      <xdr:spPr bwMode="auto">
        <a:xfrm>
          <a:off x="1482717" y="15908650"/>
          <a:ext cx="1255721" cy="1033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289445</xdr:colOff>
      <xdr:row>13</xdr:row>
      <xdr:rowOff>95248</xdr:rowOff>
    </xdr:from>
    <xdr:ext cx="984525" cy="1130741"/>
    <xdr:pic>
      <xdr:nvPicPr>
        <xdr:cNvPr id="60" name="Imagen 59" descr="Resultado de imagen para potenciometr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5001" r="18889" b="20555"/>
        <a:stretch/>
      </xdr:blipFill>
      <xdr:spPr bwMode="auto">
        <a:xfrm>
          <a:off x="1634851" y="18502311"/>
          <a:ext cx="984525" cy="1130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304800</xdr:rowOff>
    </xdr:to>
    <xdr:sp macro="" textlink="">
      <xdr:nvSpPr>
        <xdr:cNvPr id="1034" name="AutoShape 10" descr="Resultado de imagen para perilla potenciometro"/>
        <xdr:cNvSpPr>
          <a:spLocks noChangeAspect="1" noChangeArrowheads="1"/>
        </xdr:cNvSpPr>
      </xdr:nvSpPr>
      <xdr:spPr bwMode="auto">
        <a:xfrm>
          <a:off x="13554075" y="184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273843</xdr:colOff>
      <xdr:row>14</xdr:row>
      <xdr:rowOff>142333</xdr:rowOff>
    </xdr:from>
    <xdr:to>
      <xdr:col>1</xdr:col>
      <xdr:colOff>1277514</xdr:colOff>
      <xdr:row>14</xdr:row>
      <xdr:rowOff>1214436</xdr:rowOff>
    </xdr:to>
    <xdr:pic>
      <xdr:nvPicPr>
        <xdr:cNvPr id="61" name="Imagen 60" descr="Resultado de imagen para perilla potenciometr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6" t="11768" r="10455" b="5859"/>
        <a:stretch/>
      </xdr:blipFill>
      <xdr:spPr bwMode="auto">
        <a:xfrm>
          <a:off x="1619249" y="18549396"/>
          <a:ext cx="1003671" cy="107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213611</xdr:colOff>
      <xdr:row>23</xdr:row>
      <xdr:rowOff>178594</xdr:rowOff>
    </xdr:from>
    <xdr:to>
      <xdr:col>1</xdr:col>
      <xdr:colOff>1369219</xdr:colOff>
      <xdr:row>23</xdr:row>
      <xdr:rowOff>1250157</xdr:rowOff>
    </xdr:to>
    <xdr:pic>
      <xdr:nvPicPr>
        <xdr:cNvPr id="63" name="Imagen 62" descr="Resultado de imagen para clema de 3 de presio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88" t="29379" r="33722" b="28215"/>
        <a:stretch/>
      </xdr:blipFill>
      <xdr:spPr bwMode="auto">
        <a:xfrm>
          <a:off x="1559017" y="32146875"/>
          <a:ext cx="1155608" cy="1071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263752</xdr:colOff>
      <xdr:row>24</xdr:row>
      <xdr:rowOff>166687</xdr:rowOff>
    </xdr:from>
    <xdr:to>
      <xdr:col>1</xdr:col>
      <xdr:colOff>1300162</xdr:colOff>
      <xdr:row>24</xdr:row>
      <xdr:rowOff>1202531</xdr:rowOff>
    </xdr:to>
    <xdr:pic>
      <xdr:nvPicPr>
        <xdr:cNvPr id="65" name="Imagen 64" descr="Resultado de imagen para rj11  hembra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158" y="33444656"/>
          <a:ext cx="1036410" cy="103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226670</xdr:colOff>
      <xdr:row>25</xdr:row>
      <xdr:rowOff>95249</xdr:rowOff>
    </xdr:from>
    <xdr:ext cx="1071111" cy="1151299"/>
    <xdr:pic>
      <xdr:nvPicPr>
        <xdr:cNvPr id="68" name="Imagen 67" descr="Resultado de imagen para clavija hembra 110v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030" r="32852"/>
        <a:stretch/>
      </xdr:blipFill>
      <xdr:spPr bwMode="auto">
        <a:xfrm>
          <a:off x="1572076" y="34682905"/>
          <a:ext cx="1071111" cy="1151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195896</xdr:colOff>
      <xdr:row>26</xdr:row>
      <xdr:rowOff>147029</xdr:rowOff>
    </xdr:from>
    <xdr:to>
      <xdr:col>1</xdr:col>
      <xdr:colOff>1381125</xdr:colOff>
      <xdr:row>26</xdr:row>
      <xdr:rowOff>1226343</xdr:rowOff>
    </xdr:to>
    <xdr:pic>
      <xdr:nvPicPr>
        <xdr:cNvPr id="70" name="Imagen 69" descr="Resultado de imagen para portafusible de chasi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19" r="14158"/>
        <a:stretch/>
      </xdr:blipFill>
      <xdr:spPr bwMode="auto">
        <a:xfrm>
          <a:off x="1541302" y="36044373"/>
          <a:ext cx="1185229" cy="1079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240469</xdr:colOff>
      <xdr:row>27</xdr:row>
      <xdr:rowOff>130969</xdr:rowOff>
    </xdr:from>
    <xdr:to>
      <xdr:col>1</xdr:col>
      <xdr:colOff>1285875</xdr:colOff>
      <xdr:row>27</xdr:row>
      <xdr:rowOff>1232765</xdr:rowOff>
    </xdr:to>
    <xdr:pic>
      <xdr:nvPicPr>
        <xdr:cNvPr id="72" name="Imagen 71" descr="Resultado de imagen para Interruptor de dos posicion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64" t="7790" r="4000" b="2266"/>
        <a:stretch/>
      </xdr:blipFill>
      <xdr:spPr bwMode="auto">
        <a:xfrm>
          <a:off x="1585875" y="37338000"/>
          <a:ext cx="1045406" cy="110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273843</xdr:colOff>
      <xdr:row>28</xdr:row>
      <xdr:rowOff>135373</xdr:rowOff>
    </xdr:from>
    <xdr:to>
      <xdr:col>1</xdr:col>
      <xdr:colOff>1226344</xdr:colOff>
      <xdr:row>28</xdr:row>
      <xdr:rowOff>1095374</xdr:rowOff>
    </xdr:to>
    <xdr:pic>
      <xdr:nvPicPr>
        <xdr:cNvPr id="73" name="Imagen 72" descr="Resultado de imagen para optoacoplador 4n2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90" t="13423" r="15555" b="14989"/>
        <a:stretch/>
      </xdr:blipFill>
      <xdr:spPr bwMode="auto">
        <a:xfrm>
          <a:off x="1619249" y="37247154"/>
          <a:ext cx="952501" cy="96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345281</xdr:colOff>
      <xdr:row>29</xdr:row>
      <xdr:rowOff>110134</xdr:rowOff>
    </xdr:from>
    <xdr:to>
      <xdr:col>1</xdr:col>
      <xdr:colOff>1095374</xdr:colOff>
      <xdr:row>29</xdr:row>
      <xdr:rowOff>1131094</xdr:rowOff>
    </xdr:to>
    <xdr:pic>
      <xdr:nvPicPr>
        <xdr:cNvPr id="76" name="Imagen 75" descr="Resultado de imagen para transisto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27" t="7650" r="19989" b="12022"/>
        <a:stretch/>
      </xdr:blipFill>
      <xdr:spPr bwMode="auto">
        <a:xfrm>
          <a:off x="1690687" y="38531603"/>
          <a:ext cx="750093" cy="102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309563</xdr:colOff>
      <xdr:row>30</xdr:row>
      <xdr:rowOff>110799</xdr:rowOff>
    </xdr:from>
    <xdr:to>
      <xdr:col>1</xdr:col>
      <xdr:colOff>1285875</xdr:colOff>
      <xdr:row>30</xdr:row>
      <xdr:rowOff>1236546</xdr:rowOff>
    </xdr:to>
    <xdr:pic>
      <xdr:nvPicPr>
        <xdr:cNvPr id="79" name="Imagen 78" descr="Resultado de imagen para relevado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11" t="17580" r="40315" b="23993"/>
        <a:stretch/>
      </xdr:blipFill>
      <xdr:spPr bwMode="auto">
        <a:xfrm>
          <a:off x="1654969" y="39841955"/>
          <a:ext cx="976312" cy="1125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178163</xdr:colOff>
      <xdr:row>8</xdr:row>
      <xdr:rowOff>119062</xdr:rowOff>
    </xdr:from>
    <xdr:to>
      <xdr:col>1</xdr:col>
      <xdr:colOff>1244815</xdr:colOff>
      <xdr:row>8</xdr:row>
      <xdr:rowOff>1025826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523569" y="10679906"/>
          <a:ext cx="1066652" cy="906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171450</xdr:rowOff>
    </xdr:from>
    <xdr:ext cx="1123950" cy="11239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6195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171450</xdr:colOff>
      <xdr:row>2</xdr:row>
      <xdr:rowOff>190500</xdr:rowOff>
    </xdr:from>
    <xdr:ext cx="1123950" cy="1123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9812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3</xdr:row>
      <xdr:rowOff>209550</xdr:rowOff>
    </xdr:from>
    <xdr:ext cx="1123950" cy="112395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35433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4</xdr:row>
      <xdr:rowOff>257175</xdr:rowOff>
    </xdr:from>
    <xdr:ext cx="1123950" cy="1123950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257800"/>
          <a:ext cx="1123950" cy="1123950"/>
        </a:xfrm>
        <a:prstGeom prst="rect">
          <a:avLst/>
        </a:prstGeom>
      </xdr:spPr>
    </xdr:pic>
    <xdr:clientData/>
  </xdr:one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114300</xdr:rowOff>
    </xdr:to>
    <xdr:sp macro="" textlink="">
      <xdr:nvSpPr>
        <xdr:cNvPr id="34" name="AutoShape 1" descr="Resultado de imagen para Bmp180"/>
        <xdr:cNvSpPr>
          <a:spLocks noChangeAspect="1" noChangeArrowheads="1"/>
        </xdr:cNvSpPr>
      </xdr:nvSpPr>
      <xdr:spPr bwMode="auto">
        <a:xfrm>
          <a:off x="12792075" y="4771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142875</xdr:colOff>
      <xdr:row>1</xdr:row>
      <xdr:rowOff>171450</xdr:rowOff>
    </xdr:from>
    <xdr:ext cx="1123950" cy="1123950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6195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171450</xdr:colOff>
      <xdr:row>2</xdr:row>
      <xdr:rowOff>190500</xdr:rowOff>
    </xdr:from>
    <xdr:ext cx="1123950" cy="1123950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9812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3</xdr:row>
      <xdr:rowOff>209550</xdr:rowOff>
    </xdr:from>
    <xdr:ext cx="1123950" cy="1123950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35433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4</xdr:row>
      <xdr:rowOff>257175</xdr:rowOff>
    </xdr:from>
    <xdr:ext cx="1123950" cy="1123950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257800"/>
          <a:ext cx="1123950" cy="1123950"/>
        </a:xfrm>
        <a:prstGeom prst="rect">
          <a:avLst/>
        </a:prstGeom>
      </xdr:spPr>
    </xdr:pic>
    <xdr:clientData/>
  </xdr:one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114300</xdr:rowOff>
    </xdr:to>
    <xdr:sp macro="" textlink="">
      <xdr:nvSpPr>
        <xdr:cNvPr id="41" name="AutoShape 1" descr="Resultado de imagen para Bmp180"/>
        <xdr:cNvSpPr>
          <a:spLocks noChangeAspect="1" noChangeArrowheads="1"/>
        </xdr:cNvSpPr>
      </xdr:nvSpPr>
      <xdr:spPr bwMode="auto">
        <a:xfrm>
          <a:off x="12792075" y="47710725"/>
          <a:ext cx="3048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76857</xdr:colOff>
      <xdr:row>19</xdr:row>
      <xdr:rowOff>295275</xdr:rowOff>
    </xdr:from>
    <xdr:to>
      <xdr:col>1</xdr:col>
      <xdr:colOff>1371021</xdr:colOff>
      <xdr:row>19</xdr:row>
      <xdr:rowOff>990289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882" y="13401675"/>
          <a:ext cx="1294164" cy="695014"/>
        </a:xfrm>
        <a:prstGeom prst="rect">
          <a:avLst/>
        </a:prstGeom>
      </xdr:spPr>
    </xdr:pic>
    <xdr:clientData/>
  </xdr:twoCellAnchor>
  <xdr:twoCellAnchor editAs="oneCell">
    <xdr:from>
      <xdr:col>1</xdr:col>
      <xdr:colOff>197993</xdr:colOff>
      <xdr:row>5</xdr:row>
      <xdr:rowOff>247650</xdr:rowOff>
    </xdr:from>
    <xdr:to>
      <xdr:col>1</xdr:col>
      <xdr:colOff>1323495</xdr:colOff>
      <xdr:row>5</xdr:row>
      <xdr:rowOff>1085493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0543" y="6934200"/>
          <a:ext cx="1125502" cy="837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86531</xdr:rowOff>
    </xdr:from>
    <xdr:to>
      <xdr:col>1</xdr:col>
      <xdr:colOff>1247381</xdr:colOff>
      <xdr:row>20</xdr:row>
      <xdr:rowOff>1161663</xdr:rowOff>
    </xdr:to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425" y="14488331"/>
          <a:ext cx="1094981" cy="10751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22</xdr:row>
      <xdr:rowOff>313888</xdr:rowOff>
    </xdr:from>
    <xdr:to>
      <xdr:col>1</xdr:col>
      <xdr:colOff>1247463</xdr:colOff>
      <xdr:row>22</xdr:row>
      <xdr:rowOff>1228447</xdr:rowOff>
    </xdr:to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2100" y="16049188"/>
          <a:ext cx="1028388" cy="914559"/>
        </a:xfrm>
        <a:prstGeom prst="rect">
          <a:avLst/>
        </a:prstGeom>
      </xdr:spPr>
    </xdr:pic>
    <xdr:clientData/>
  </xdr:twoCellAnchor>
  <xdr:twoCellAnchor editAs="oneCell">
    <xdr:from>
      <xdr:col>1</xdr:col>
      <xdr:colOff>338137</xdr:colOff>
      <xdr:row>23</xdr:row>
      <xdr:rowOff>228600</xdr:rowOff>
    </xdr:from>
    <xdr:to>
      <xdr:col>1</xdr:col>
      <xdr:colOff>1295160</xdr:colOff>
      <xdr:row>23</xdr:row>
      <xdr:rowOff>1095158</xdr:rowOff>
    </xdr:to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1162" y="20402550"/>
          <a:ext cx="957023" cy="8665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</xdr:row>
      <xdr:rowOff>209551</xdr:rowOff>
    </xdr:from>
    <xdr:to>
      <xdr:col>1</xdr:col>
      <xdr:colOff>1371600</xdr:colOff>
      <xdr:row>24</xdr:row>
      <xdr:rowOff>1428751</xdr:rowOff>
    </xdr:to>
    <xdr:pic>
      <xdr:nvPicPr>
        <xdr:cNvPr id="51" name="Imagen 50" descr="Resultado de imagen para placa de cobre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783676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151654</xdr:colOff>
      <xdr:row>25</xdr:row>
      <xdr:rowOff>285749</xdr:rowOff>
    </xdr:from>
    <xdr:to>
      <xdr:col>1</xdr:col>
      <xdr:colOff>1362074</xdr:colOff>
      <xdr:row>25</xdr:row>
      <xdr:rowOff>1228724</xdr:rowOff>
    </xdr:to>
    <xdr:pic>
      <xdr:nvPicPr>
        <xdr:cNvPr id="52" name="Imagen 51" descr="Resultado de imagen para tira de header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0" t="21667" b="10167"/>
        <a:stretch/>
      </xdr:blipFill>
      <xdr:spPr bwMode="auto">
        <a:xfrm>
          <a:off x="1494679" y="23460074"/>
          <a:ext cx="121042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6</xdr:row>
      <xdr:rowOff>336613</xdr:rowOff>
    </xdr:from>
    <xdr:to>
      <xdr:col>1</xdr:col>
      <xdr:colOff>1456968</xdr:colOff>
      <xdr:row>6</xdr:row>
      <xdr:rowOff>1133263</xdr:rowOff>
    </xdr:to>
    <xdr:pic>
      <xdr:nvPicPr>
        <xdr:cNvPr id="54" name="Imagen 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57325" y="9785413"/>
          <a:ext cx="1342668" cy="796650"/>
        </a:xfrm>
        <a:prstGeom prst="rect">
          <a:avLst/>
        </a:prstGeom>
      </xdr:spPr>
    </xdr:pic>
    <xdr:clientData/>
  </xdr:twoCellAnchor>
  <xdr:twoCellAnchor editAs="oneCell">
    <xdr:from>
      <xdr:col>1</xdr:col>
      <xdr:colOff>191625</xdr:colOff>
      <xdr:row>7</xdr:row>
      <xdr:rowOff>247650</xdr:rowOff>
    </xdr:from>
    <xdr:to>
      <xdr:col>1</xdr:col>
      <xdr:colOff>1342474</xdr:colOff>
      <xdr:row>7</xdr:row>
      <xdr:rowOff>942643</xdr:rowOff>
    </xdr:to>
    <xdr:pic>
      <xdr:nvPicPr>
        <xdr:cNvPr id="55" name="Imagen 5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4650" y="11068050"/>
          <a:ext cx="1150849" cy="6949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8</xdr:row>
      <xdr:rowOff>304800</xdr:rowOff>
    </xdr:to>
    <xdr:sp macro="" textlink="">
      <xdr:nvSpPr>
        <xdr:cNvPr id="4097" name="AutoShape 1" descr="Resultado de imagen para 2n2222"/>
        <xdr:cNvSpPr>
          <a:spLocks noChangeAspect="1" noChangeArrowheads="1"/>
        </xdr:cNvSpPr>
      </xdr:nvSpPr>
      <xdr:spPr bwMode="auto">
        <a:xfrm>
          <a:off x="12030075" y="119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228600</xdr:colOff>
      <xdr:row>8</xdr:row>
      <xdr:rowOff>85725</xdr:rowOff>
    </xdr:from>
    <xdr:to>
      <xdr:col>1</xdr:col>
      <xdr:colOff>1219200</xdr:colOff>
      <xdr:row>8</xdr:row>
      <xdr:rowOff>1076325</xdr:rowOff>
    </xdr:to>
    <xdr:pic>
      <xdr:nvPicPr>
        <xdr:cNvPr id="57" name="Imagen 56" descr="Resultado de imagen para 2n222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2049125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212303</xdr:colOff>
      <xdr:row>11</xdr:row>
      <xdr:rowOff>152400</xdr:rowOff>
    </xdr:from>
    <xdr:to>
      <xdr:col>1</xdr:col>
      <xdr:colOff>1365054</xdr:colOff>
      <xdr:row>11</xdr:row>
      <xdr:rowOff>1219201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4853" y="14992350"/>
          <a:ext cx="1152751" cy="1066801"/>
        </a:xfrm>
        <a:prstGeom prst="rect">
          <a:avLst/>
        </a:prstGeom>
      </xdr:spPr>
    </xdr:pic>
    <xdr:clientData/>
  </xdr:twoCellAnchor>
  <xdr:oneCellAnchor>
    <xdr:from>
      <xdr:col>1</xdr:col>
      <xdr:colOff>95107</xdr:colOff>
      <xdr:row>9</xdr:row>
      <xdr:rowOff>190500</xdr:rowOff>
    </xdr:from>
    <xdr:ext cx="1226485" cy="1119187"/>
    <xdr:pic>
      <xdr:nvPicPr>
        <xdr:cNvPr id="26" name="Imagen 25" descr="Resultado de imagen para cable de alimentacion de bocin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506" r="2418" b="23269"/>
        <a:stretch/>
      </xdr:blipFill>
      <xdr:spPr bwMode="auto">
        <a:xfrm>
          <a:off x="1438132" y="26336625"/>
          <a:ext cx="1226485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214201</xdr:colOff>
      <xdr:row>10</xdr:row>
      <xdr:rowOff>152400</xdr:rowOff>
    </xdr:from>
    <xdr:to>
      <xdr:col>1</xdr:col>
      <xdr:colOff>1264443</xdr:colOff>
      <xdr:row>10</xdr:row>
      <xdr:rowOff>1383506</xdr:rowOff>
    </xdr:to>
    <xdr:pic>
      <xdr:nvPicPr>
        <xdr:cNvPr id="27" name="Imagen 26" descr="Resultado de imagen para IEC 32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8" t="21685" r="36614" b="29524"/>
        <a:stretch/>
      </xdr:blipFill>
      <xdr:spPr bwMode="auto">
        <a:xfrm>
          <a:off x="1566751" y="13430250"/>
          <a:ext cx="1050242" cy="1231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213611</xdr:colOff>
      <xdr:row>12</xdr:row>
      <xdr:rowOff>64294</xdr:rowOff>
    </xdr:from>
    <xdr:to>
      <xdr:col>1</xdr:col>
      <xdr:colOff>1369219</xdr:colOff>
      <xdr:row>12</xdr:row>
      <xdr:rowOff>1307307</xdr:rowOff>
    </xdr:to>
    <xdr:pic>
      <xdr:nvPicPr>
        <xdr:cNvPr id="28" name="Imagen 27" descr="Resultado de imagen para clema de 3 de presio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88" t="29379" r="33722" b="28215"/>
        <a:stretch/>
      </xdr:blipFill>
      <xdr:spPr bwMode="auto">
        <a:xfrm>
          <a:off x="1566161" y="16218694"/>
          <a:ext cx="1155608" cy="1243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263752</xdr:colOff>
      <xdr:row>13</xdr:row>
      <xdr:rowOff>166687</xdr:rowOff>
    </xdr:from>
    <xdr:to>
      <xdr:col>1</xdr:col>
      <xdr:colOff>1300162</xdr:colOff>
      <xdr:row>13</xdr:row>
      <xdr:rowOff>1373981</xdr:rowOff>
    </xdr:to>
    <xdr:pic>
      <xdr:nvPicPr>
        <xdr:cNvPr id="29" name="Imagen 28" descr="Resultado de imagen para rj11  hembra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777" y="32065912"/>
          <a:ext cx="1036410" cy="103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226670</xdr:colOff>
      <xdr:row>14</xdr:row>
      <xdr:rowOff>95249</xdr:rowOff>
    </xdr:from>
    <xdr:ext cx="1071111" cy="1151299"/>
    <xdr:pic>
      <xdr:nvPicPr>
        <xdr:cNvPr id="30" name="Imagen 29" descr="Resultado de imagen para clavija hembra 110v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030" r="32852"/>
        <a:stretch/>
      </xdr:blipFill>
      <xdr:spPr bwMode="auto">
        <a:xfrm>
          <a:off x="1569695" y="33308924"/>
          <a:ext cx="1071111" cy="1151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304800</xdr:colOff>
      <xdr:row>15</xdr:row>
      <xdr:rowOff>211125</xdr:rowOff>
    </xdr:from>
    <xdr:to>
      <xdr:col>1</xdr:col>
      <xdr:colOff>1266825</xdr:colOff>
      <xdr:row>15</xdr:row>
      <xdr:rowOff>1226343</xdr:rowOff>
    </xdr:to>
    <xdr:pic>
      <xdr:nvPicPr>
        <xdr:cNvPr id="31" name="Imagen 30" descr="Resultado de imagen para portafusible de chasi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19" r="14158"/>
        <a:stretch/>
      </xdr:blipFill>
      <xdr:spPr bwMode="auto">
        <a:xfrm>
          <a:off x="1657350" y="20727975"/>
          <a:ext cx="962025" cy="1015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240469</xdr:colOff>
      <xdr:row>16</xdr:row>
      <xdr:rowOff>130969</xdr:rowOff>
    </xdr:from>
    <xdr:to>
      <xdr:col>1</xdr:col>
      <xdr:colOff>1285875</xdr:colOff>
      <xdr:row>16</xdr:row>
      <xdr:rowOff>1404215</xdr:rowOff>
    </xdr:to>
    <xdr:pic>
      <xdr:nvPicPr>
        <xdr:cNvPr id="32" name="Imagen 31" descr="Resultado de imagen para Interruptor de dos posicion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64" t="7790" r="4000" b="2266"/>
        <a:stretch/>
      </xdr:blipFill>
      <xdr:spPr bwMode="auto">
        <a:xfrm>
          <a:off x="1583494" y="35973544"/>
          <a:ext cx="1045406" cy="110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273843</xdr:colOff>
      <xdr:row>17</xdr:row>
      <xdr:rowOff>135373</xdr:rowOff>
    </xdr:from>
    <xdr:to>
      <xdr:col>1</xdr:col>
      <xdr:colOff>1226344</xdr:colOff>
      <xdr:row>17</xdr:row>
      <xdr:rowOff>1095374</xdr:rowOff>
    </xdr:to>
    <xdr:pic>
      <xdr:nvPicPr>
        <xdr:cNvPr id="33" name="Imagen 32" descr="Resultado de imagen para optoacoplador 4n2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90" t="13423" r="15555" b="14989"/>
        <a:stretch/>
      </xdr:blipFill>
      <xdr:spPr bwMode="auto">
        <a:xfrm>
          <a:off x="1616868" y="37292398"/>
          <a:ext cx="952501" cy="96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137311</xdr:colOff>
      <xdr:row>21</xdr:row>
      <xdr:rowOff>168587</xdr:rowOff>
    </xdr:from>
    <xdr:to>
      <xdr:col>1</xdr:col>
      <xdr:colOff>1393032</xdr:colOff>
      <xdr:row>21</xdr:row>
      <xdr:rowOff>1202531</xdr:rowOff>
    </xdr:to>
    <xdr:pic>
      <xdr:nvPicPr>
        <xdr:cNvPr id="42" name="Imagen 41" descr="Resultado de imagen para soporte de led de 5m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3" r="53506"/>
        <a:stretch/>
      </xdr:blipFill>
      <xdr:spPr bwMode="auto">
        <a:xfrm>
          <a:off x="1480336" y="14503712"/>
          <a:ext cx="1255721" cy="1033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18</xdr:row>
      <xdr:rowOff>130512</xdr:rowOff>
    </xdr:from>
    <xdr:to>
      <xdr:col>1</xdr:col>
      <xdr:colOff>1238250</xdr:colOff>
      <xdr:row>18</xdr:row>
      <xdr:rowOff>1739223</xdr:rowOff>
    </xdr:to>
    <xdr:pic>
      <xdr:nvPicPr>
        <xdr:cNvPr id="43" name="Imagen 42" descr="Resultado de imagen para Interruptor de dos posicion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00" t="3157" r="26000" b="11580"/>
        <a:stretch/>
      </xdr:blipFill>
      <xdr:spPr bwMode="auto">
        <a:xfrm>
          <a:off x="1657350" y="25086012"/>
          <a:ext cx="933450" cy="1608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171450</xdr:rowOff>
    </xdr:from>
    <xdr:ext cx="1123950" cy="11239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6195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171450</xdr:colOff>
      <xdr:row>2</xdr:row>
      <xdr:rowOff>190500</xdr:rowOff>
    </xdr:from>
    <xdr:ext cx="1123950" cy="1123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9812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3</xdr:row>
      <xdr:rowOff>209550</xdr:rowOff>
    </xdr:from>
    <xdr:ext cx="1123950" cy="112395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3543300"/>
          <a:ext cx="1123950" cy="1123950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4</xdr:row>
      <xdr:rowOff>257175</xdr:rowOff>
    </xdr:from>
    <xdr:ext cx="1123950" cy="1123950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257800"/>
          <a:ext cx="1123950" cy="1123950"/>
        </a:xfrm>
        <a:prstGeom prst="rect">
          <a:avLst/>
        </a:prstGeom>
      </xdr:spPr>
    </xdr:pic>
    <xdr:clientData/>
  </xdr:oneCellAnchor>
  <xdr:twoCellAnchor editAs="oneCell">
    <xdr:from>
      <xdr:col>1</xdr:col>
      <xdr:colOff>162410</xdr:colOff>
      <xdr:row>6</xdr:row>
      <xdr:rowOff>133349</xdr:rowOff>
    </xdr:from>
    <xdr:to>
      <xdr:col>1</xdr:col>
      <xdr:colOff>1173072</xdr:colOff>
      <xdr:row>6</xdr:row>
      <xdr:rowOff>1143000</xdr:rowOff>
    </xdr:to>
    <xdr:pic>
      <xdr:nvPicPr>
        <xdr:cNvPr id="9" name="Imagen 8" descr="http://mlm-s1-p.mlstatic.com/pin-header-macho-40-terminales-pines-paquete-de-5-tiras-913001-MLM20256451759_032015-F.jpg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435" y="13239749"/>
          <a:ext cx="1010662" cy="1009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180975</xdr:colOff>
      <xdr:row>7</xdr:row>
      <xdr:rowOff>103861</xdr:rowOff>
    </xdr:from>
    <xdr:ext cx="1104900" cy="109827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4505661"/>
          <a:ext cx="1104900" cy="1098270"/>
        </a:xfrm>
        <a:prstGeom prst="rect">
          <a:avLst/>
        </a:prstGeom>
      </xdr:spPr>
    </xdr:pic>
    <xdr:clientData/>
  </xdr:oneCellAnchor>
  <xdr:twoCellAnchor editAs="oneCell">
    <xdr:from>
      <xdr:col>1</xdr:col>
      <xdr:colOff>209550</xdr:colOff>
      <xdr:row>9</xdr:row>
      <xdr:rowOff>209550</xdr:rowOff>
    </xdr:from>
    <xdr:to>
      <xdr:col>1</xdr:col>
      <xdr:colOff>1466850</xdr:colOff>
      <xdr:row>9</xdr:row>
      <xdr:rowOff>1466850</xdr:rowOff>
    </xdr:to>
    <xdr:pic>
      <xdr:nvPicPr>
        <xdr:cNvPr id="14" name="Imagen 13" descr="http://www.inteligenciaartificialyrobotica.com/mystore/item/254/b/placa-fenolica-doble-cara-14x30-cm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2040255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41492</xdr:colOff>
      <xdr:row>12</xdr:row>
      <xdr:rowOff>238124</xdr:rowOff>
    </xdr:from>
    <xdr:to>
      <xdr:col>1</xdr:col>
      <xdr:colOff>1383475</xdr:colOff>
      <xdr:row>12</xdr:row>
      <xdr:rowOff>1066799</xdr:rowOff>
    </xdr:to>
    <xdr:pic>
      <xdr:nvPicPr>
        <xdr:cNvPr id="17" name="Imagen 16" descr="Resultado de imagen para PANTALLA LCD ARDUIN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042" y="16602074"/>
          <a:ext cx="1341983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228600</xdr:colOff>
      <xdr:row>5</xdr:row>
      <xdr:rowOff>41365</xdr:rowOff>
    </xdr:from>
    <xdr:ext cx="1009144" cy="910769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1625" y="12004765"/>
          <a:ext cx="1009144" cy="910769"/>
        </a:xfrm>
        <a:prstGeom prst="rect">
          <a:avLst/>
        </a:prstGeom>
      </xdr:spPr>
    </xdr:pic>
    <xdr:clientData/>
  </xdr:oneCellAnchor>
  <xdr:twoCellAnchor editAs="oneCell">
    <xdr:from>
      <xdr:col>1</xdr:col>
      <xdr:colOff>47625</xdr:colOff>
      <xdr:row>10</xdr:row>
      <xdr:rowOff>104775</xdr:rowOff>
    </xdr:from>
    <xdr:to>
      <xdr:col>1</xdr:col>
      <xdr:colOff>1466849</xdr:colOff>
      <xdr:row>10</xdr:row>
      <xdr:rowOff>1523999</xdr:rowOff>
    </xdr:to>
    <xdr:pic>
      <xdr:nvPicPr>
        <xdr:cNvPr id="28" name="Imagen 27" descr="Resultado de imagen para adaptador i2c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6479500"/>
          <a:ext cx="1419224" cy="1419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200024</xdr:colOff>
      <xdr:row>26</xdr:row>
      <xdr:rowOff>334097</xdr:rowOff>
    </xdr:from>
    <xdr:to>
      <xdr:col>1</xdr:col>
      <xdr:colOff>1437571</xdr:colOff>
      <xdr:row>26</xdr:row>
      <xdr:rowOff>1181100</xdr:rowOff>
    </xdr:to>
    <xdr:pic>
      <xdr:nvPicPr>
        <xdr:cNvPr id="31" name="Imagen 3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675" t="17694"/>
        <a:stretch/>
      </xdr:blipFill>
      <xdr:spPr>
        <a:xfrm>
          <a:off x="1552574" y="22565447"/>
          <a:ext cx="1237547" cy="84700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171449</xdr:colOff>
      <xdr:row>27</xdr:row>
      <xdr:rowOff>152965</xdr:rowOff>
    </xdr:from>
    <xdr:to>
      <xdr:col>1</xdr:col>
      <xdr:colOff>1476374</xdr:colOff>
      <xdr:row>27</xdr:row>
      <xdr:rowOff>1371599</xdr:rowOff>
    </xdr:to>
    <xdr:pic>
      <xdr:nvPicPr>
        <xdr:cNvPr id="32" name="Imagen 31" descr="Resultado de imagen para sensor de conductividad ardui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9" t="13720" r="19665" b="5487"/>
        <a:stretch/>
      </xdr:blipFill>
      <xdr:spPr bwMode="auto">
        <a:xfrm>
          <a:off x="1523999" y="44901415"/>
          <a:ext cx="1304925" cy="1218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1025" name="AutoShape 1" descr="Resultado de imagen para Bmp180"/>
        <xdr:cNvSpPr>
          <a:spLocks noChangeAspect="1" noChangeArrowheads="1"/>
        </xdr:cNvSpPr>
      </xdr:nvSpPr>
      <xdr:spPr bwMode="auto">
        <a:xfrm>
          <a:off x="12792075" y="4771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34</xdr:row>
      <xdr:rowOff>0</xdr:rowOff>
    </xdr:from>
    <xdr:ext cx="304800" cy="304800"/>
    <xdr:sp macro="" textlink="">
      <xdr:nvSpPr>
        <xdr:cNvPr id="37" name="AutoShape 1" descr="Resultado de imagen para Bmp180"/>
        <xdr:cNvSpPr>
          <a:spLocks noChangeAspect="1" noChangeArrowheads="1"/>
        </xdr:cNvSpPr>
      </xdr:nvSpPr>
      <xdr:spPr bwMode="auto">
        <a:xfrm>
          <a:off x="1282065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338137</xdr:colOff>
      <xdr:row>31</xdr:row>
      <xdr:rowOff>228600</xdr:rowOff>
    </xdr:from>
    <xdr:to>
      <xdr:col>1</xdr:col>
      <xdr:colOff>1295160</xdr:colOff>
      <xdr:row>31</xdr:row>
      <xdr:rowOff>1095158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1162" y="17526000"/>
          <a:ext cx="957023" cy="8665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209551</xdr:rowOff>
    </xdr:from>
    <xdr:to>
      <xdr:col>1</xdr:col>
      <xdr:colOff>1371600</xdr:colOff>
      <xdr:row>32</xdr:row>
      <xdr:rowOff>1428751</xdr:rowOff>
    </xdr:to>
    <xdr:pic>
      <xdr:nvPicPr>
        <xdr:cNvPr id="40" name="Imagen 39" descr="Resultado de imagen para placa de cobr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8907126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137311</xdr:colOff>
      <xdr:row>8</xdr:row>
      <xdr:rowOff>168587</xdr:rowOff>
    </xdr:from>
    <xdr:to>
      <xdr:col>1</xdr:col>
      <xdr:colOff>1393032</xdr:colOff>
      <xdr:row>8</xdr:row>
      <xdr:rowOff>1202531</xdr:rowOff>
    </xdr:to>
    <xdr:pic>
      <xdr:nvPicPr>
        <xdr:cNvPr id="33" name="Imagen 32" descr="Resultado de imagen para soporte de led de 5m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3" r="53506"/>
        <a:stretch/>
      </xdr:blipFill>
      <xdr:spPr bwMode="auto">
        <a:xfrm>
          <a:off x="1480336" y="29553212"/>
          <a:ext cx="1255721" cy="1033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197993</xdr:colOff>
      <xdr:row>11</xdr:row>
      <xdr:rowOff>209550</xdr:rowOff>
    </xdr:from>
    <xdr:to>
      <xdr:col>1</xdr:col>
      <xdr:colOff>1323495</xdr:colOff>
      <xdr:row>11</xdr:row>
      <xdr:rowOff>1047393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1018" y="6886575"/>
          <a:ext cx="1125502" cy="837843"/>
        </a:xfrm>
        <a:prstGeom prst="rect">
          <a:avLst/>
        </a:prstGeom>
      </xdr:spPr>
    </xdr:pic>
    <xdr:clientData/>
  </xdr:twoCellAnchor>
  <xdr:oneCellAnchor>
    <xdr:from>
      <xdr:col>1</xdr:col>
      <xdr:colOff>289445</xdr:colOff>
      <xdr:row>13</xdr:row>
      <xdr:rowOff>95248</xdr:rowOff>
    </xdr:from>
    <xdr:ext cx="984525" cy="1130741"/>
    <xdr:pic>
      <xdr:nvPicPr>
        <xdr:cNvPr id="35" name="Imagen 34" descr="Resultado de imagen para potenciometr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5001" r="18889" b="20555"/>
        <a:stretch/>
      </xdr:blipFill>
      <xdr:spPr bwMode="auto">
        <a:xfrm>
          <a:off x="1632470" y="16906873"/>
          <a:ext cx="984525" cy="1130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304800</xdr:rowOff>
    </xdr:to>
    <xdr:sp macro="" textlink="">
      <xdr:nvSpPr>
        <xdr:cNvPr id="41" name="AutoShape 10" descr="Resultado de imagen para perilla potenciometro"/>
        <xdr:cNvSpPr>
          <a:spLocks noChangeAspect="1" noChangeArrowheads="1"/>
        </xdr:cNvSpPr>
      </xdr:nvSpPr>
      <xdr:spPr bwMode="auto">
        <a:xfrm>
          <a:off x="1355407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273843</xdr:colOff>
      <xdr:row>14</xdr:row>
      <xdr:rowOff>142333</xdr:rowOff>
    </xdr:from>
    <xdr:to>
      <xdr:col>1</xdr:col>
      <xdr:colOff>1277514</xdr:colOff>
      <xdr:row>14</xdr:row>
      <xdr:rowOff>1214436</xdr:rowOff>
    </xdr:to>
    <xdr:pic>
      <xdr:nvPicPr>
        <xdr:cNvPr id="42" name="Imagen 41" descr="Resultado de imagen para perilla potenciometr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6" t="11768" r="10455" b="5859"/>
        <a:stretch/>
      </xdr:blipFill>
      <xdr:spPr bwMode="auto">
        <a:xfrm>
          <a:off x="1616868" y="18287458"/>
          <a:ext cx="1003671" cy="107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114300</xdr:rowOff>
    </xdr:from>
    <xdr:to>
      <xdr:col>1</xdr:col>
      <xdr:colOff>1422204</xdr:colOff>
      <xdr:row>19</xdr:row>
      <xdr:rowOff>1162051</xdr:rowOff>
    </xdr:to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47800" y="30527625"/>
          <a:ext cx="1317429" cy="10477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200793</xdr:rowOff>
    </xdr:from>
    <xdr:to>
      <xdr:col>1</xdr:col>
      <xdr:colOff>1285875</xdr:colOff>
      <xdr:row>15</xdr:row>
      <xdr:rowOff>1262063</xdr:rowOff>
    </xdr:to>
    <xdr:pic>
      <xdr:nvPicPr>
        <xdr:cNvPr id="44" name="Imagen 43" descr="Resultado de imagen para CONECTOR DE AUDIO MICROFO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64" t="6907" r="9172" b="5551"/>
        <a:stretch/>
      </xdr:blipFill>
      <xdr:spPr bwMode="auto">
        <a:xfrm>
          <a:off x="1581150" y="24365718"/>
          <a:ext cx="1047750" cy="1061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292894</xdr:colOff>
      <xdr:row>16</xdr:row>
      <xdr:rowOff>53145</xdr:rowOff>
    </xdr:from>
    <xdr:to>
      <xdr:col>1</xdr:col>
      <xdr:colOff>1209674</xdr:colOff>
      <xdr:row>16</xdr:row>
      <xdr:rowOff>1526380</xdr:rowOff>
    </xdr:to>
    <xdr:pic>
      <xdr:nvPicPr>
        <xdr:cNvPr id="45" name="Imagen 44" descr="Resultado de imagen para CONECTOR DE AUDIO MICROFO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4" t="27122" r="72335" b="24528"/>
        <a:stretch/>
      </xdr:blipFill>
      <xdr:spPr bwMode="auto">
        <a:xfrm>
          <a:off x="1645444" y="22246395"/>
          <a:ext cx="916780" cy="147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86762</xdr:colOff>
      <xdr:row>18</xdr:row>
      <xdr:rowOff>135731</xdr:rowOff>
    </xdr:from>
    <xdr:to>
      <xdr:col>1</xdr:col>
      <xdr:colOff>1378743</xdr:colOff>
      <xdr:row>18</xdr:row>
      <xdr:rowOff>1459706</xdr:rowOff>
    </xdr:to>
    <xdr:pic>
      <xdr:nvPicPr>
        <xdr:cNvPr id="47" name="Imagen 46" descr="Resultado de imagen para IEC 32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8" t="21685" r="36614" b="29524"/>
        <a:stretch/>
      </xdr:blipFill>
      <xdr:spPr bwMode="auto">
        <a:xfrm>
          <a:off x="1439312" y="25453181"/>
          <a:ext cx="1291981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20</xdr:row>
      <xdr:rowOff>211125</xdr:rowOff>
    </xdr:from>
    <xdr:to>
      <xdr:col>1</xdr:col>
      <xdr:colOff>1266825</xdr:colOff>
      <xdr:row>20</xdr:row>
      <xdr:rowOff>1226343</xdr:rowOff>
    </xdr:to>
    <xdr:pic>
      <xdr:nvPicPr>
        <xdr:cNvPr id="49" name="Imagen 48" descr="Resultado de imagen para portafusible de chasi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19" r="14158"/>
        <a:stretch/>
      </xdr:blipFill>
      <xdr:spPr bwMode="auto">
        <a:xfrm>
          <a:off x="1647825" y="20718450"/>
          <a:ext cx="962025" cy="1015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285751</xdr:colOff>
      <xdr:row>21</xdr:row>
      <xdr:rowOff>181075</xdr:rowOff>
    </xdr:from>
    <xdr:ext cx="1038224" cy="1337440"/>
    <xdr:pic>
      <xdr:nvPicPr>
        <xdr:cNvPr id="51" name="Imagen 50" descr="Resultado de imagen para Interruptor de dos posicion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64" t="7790" r="4000" b="2266"/>
        <a:stretch/>
      </xdr:blipFill>
      <xdr:spPr bwMode="auto">
        <a:xfrm>
          <a:off x="1638301" y="29689525"/>
          <a:ext cx="1038224" cy="133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112489</xdr:colOff>
      <xdr:row>22</xdr:row>
      <xdr:rowOff>342900</xdr:rowOff>
    </xdr:from>
    <xdr:to>
      <xdr:col>1</xdr:col>
      <xdr:colOff>1428750</xdr:colOff>
      <xdr:row>22</xdr:row>
      <xdr:rowOff>1466850</xdr:rowOff>
    </xdr:to>
    <xdr:pic>
      <xdr:nvPicPr>
        <xdr:cNvPr id="53" name="Imagen 52" descr="Resultado de imagen para data sheet TC406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48" t="8750" r="9015" b="9062"/>
        <a:stretch/>
      </xdr:blipFill>
      <xdr:spPr bwMode="auto">
        <a:xfrm>
          <a:off x="1465039" y="31661100"/>
          <a:ext cx="1316261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84176</xdr:colOff>
      <xdr:row>25</xdr:row>
      <xdr:rowOff>533400</xdr:rowOff>
    </xdr:from>
    <xdr:to>
      <xdr:col>1</xdr:col>
      <xdr:colOff>1409113</xdr:colOff>
      <xdr:row>25</xdr:row>
      <xdr:rowOff>1742540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36726" y="35471100"/>
          <a:ext cx="1324937" cy="1209140"/>
        </a:xfrm>
        <a:prstGeom prst="rect">
          <a:avLst/>
        </a:prstGeom>
      </xdr:spPr>
    </xdr:pic>
    <xdr:clientData/>
  </xdr:twoCellAnchor>
  <xdr:oneCellAnchor>
    <xdr:from>
      <xdr:col>1</xdr:col>
      <xdr:colOff>95250</xdr:colOff>
      <xdr:row>23</xdr:row>
      <xdr:rowOff>228600</xdr:rowOff>
    </xdr:from>
    <xdr:ext cx="1316261" cy="1123950"/>
    <xdr:pic>
      <xdr:nvPicPr>
        <xdr:cNvPr id="57" name="Imagen 56" descr="Resultado de imagen para data sheet TC406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48" t="8750" r="9015" b="9062"/>
        <a:stretch/>
      </xdr:blipFill>
      <xdr:spPr bwMode="auto">
        <a:xfrm>
          <a:off x="1447800" y="35166300"/>
          <a:ext cx="1316261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151279</xdr:colOff>
      <xdr:row>28</xdr:row>
      <xdr:rowOff>247650</xdr:rowOff>
    </xdr:from>
    <xdr:to>
      <xdr:col>1</xdr:col>
      <xdr:colOff>1352230</xdr:colOff>
      <xdr:row>28</xdr:row>
      <xdr:rowOff>1466526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03829" y="42252900"/>
          <a:ext cx="1200951" cy="1218876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17</xdr:row>
      <xdr:rowOff>247650</xdr:rowOff>
    </xdr:from>
    <xdr:to>
      <xdr:col>1</xdr:col>
      <xdr:colOff>1428750</xdr:colOff>
      <xdr:row>17</xdr:row>
      <xdr:rowOff>1428750</xdr:rowOff>
    </xdr:to>
    <xdr:pic>
      <xdr:nvPicPr>
        <xdr:cNvPr id="59" name="Imagen 58" descr="Resultado de imagen para CABLE DE IMPRESORA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4003000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29</xdr:row>
      <xdr:rowOff>200793</xdr:rowOff>
    </xdr:from>
    <xdr:to>
      <xdr:col>1</xdr:col>
      <xdr:colOff>1285875</xdr:colOff>
      <xdr:row>29</xdr:row>
      <xdr:rowOff>1262063</xdr:rowOff>
    </xdr:to>
    <xdr:pic>
      <xdr:nvPicPr>
        <xdr:cNvPr id="60" name="Imagen 59" descr="Resultado de imagen para CONECTOR DE AUDIO MICROFO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64" t="6907" r="9172" b="5551"/>
        <a:stretch/>
      </xdr:blipFill>
      <xdr:spPr bwMode="auto">
        <a:xfrm>
          <a:off x="1581150" y="24365718"/>
          <a:ext cx="1047750" cy="1061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273844</xdr:colOff>
      <xdr:row>30</xdr:row>
      <xdr:rowOff>148395</xdr:rowOff>
    </xdr:from>
    <xdr:to>
      <xdr:col>1</xdr:col>
      <xdr:colOff>1190624</xdr:colOff>
      <xdr:row>30</xdr:row>
      <xdr:rowOff>1393030</xdr:rowOff>
    </xdr:to>
    <xdr:pic>
      <xdr:nvPicPr>
        <xdr:cNvPr id="61" name="Imagen 60" descr="Resultado de imagen para CONECTOR DE AUDIO MICROFON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4" t="27122" r="72335" b="24528"/>
        <a:stretch/>
      </xdr:blipFill>
      <xdr:spPr bwMode="auto">
        <a:xfrm>
          <a:off x="1616869" y="25875420"/>
          <a:ext cx="916780" cy="124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24</xdr:row>
      <xdr:rowOff>285750</xdr:rowOff>
    </xdr:from>
    <xdr:to>
      <xdr:col>1</xdr:col>
      <xdr:colOff>1218888</xdr:colOff>
      <xdr:row>24</xdr:row>
      <xdr:rowOff>1200309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43050" y="35223450"/>
          <a:ext cx="1028388" cy="9145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2049" name="AutoShape 1" descr="https://http2.mlstatic.com/rollo-filamento-fibra-de-carbono-175-impresion-3d-impresora-D_NQ_NP_692035-MLM26923275342_022018-F.webp"/>
        <xdr:cNvSpPr>
          <a:spLocks noChangeAspect="1" noChangeArrowheads="1"/>
        </xdr:cNvSpPr>
      </xdr:nvSpPr>
      <xdr:spPr bwMode="auto">
        <a:xfrm>
          <a:off x="141160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361131</xdr:colOff>
      <xdr:row>1</xdr:row>
      <xdr:rowOff>190499</xdr:rowOff>
    </xdr:from>
    <xdr:to>
      <xdr:col>1</xdr:col>
      <xdr:colOff>1782534</xdr:colOff>
      <xdr:row>1</xdr:row>
      <xdr:rowOff>1613806</xdr:rowOff>
    </xdr:to>
    <xdr:pic>
      <xdr:nvPicPr>
        <xdr:cNvPr id="10" name="Imagen 9" descr="Resultado de imagen para fibra de carbono impresora 3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238" y="380999"/>
          <a:ext cx="1421403" cy="1423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357187</xdr:colOff>
      <xdr:row>7</xdr:row>
      <xdr:rowOff>217716</xdr:rowOff>
    </xdr:from>
    <xdr:to>
      <xdr:col>1</xdr:col>
      <xdr:colOff>1700892</xdr:colOff>
      <xdr:row>7</xdr:row>
      <xdr:rowOff>1170216</xdr:rowOff>
    </xdr:to>
    <xdr:pic>
      <xdr:nvPicPr>
        <xdr:cNvPr id="17" name="Imagen 16" descr="Resultado de imagen para tornillo  3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77" t="24642" r="25140" b="40424"/>
        <a:stretch/>
      </xdr:blipFill>
      <xdr:spPr bwMode="auto">
        <a:xfrm>
          <a:off x="1704294" y="10722430"/>
          <a:ext cx="134370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539131</xdr:colOff>
      <xdr:row>6</xdr:row>
      <xdr:rowOff>108857</xdr:rowOff>
    </xdr:from>
    <xdr:to>
      <xdr:col>1</xdr:col>
      <xdr:colOff>1551213</xdr:colOff>
      <xdr:row>6</xdr:row>
      <xdr:rowOff>1156607</xdr:rowOff>
    </xdr:to>
    <xdr:pic>
      <xdr:nvPicPr>
        <xdr:cNvPr id="19" name="Imagen 18" descr="Resultado de imagen para tuerca 3 m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64" t="27302" r="30000" b="30763"/>
        <a:stretch/>
      </xdr:blipFill>
      <xdr:spPr bwMode="auto">
        <a:xfrm>
          <a:off x="1886238" y="8273143"/>
          <a:ext cx="1012082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</xdr:row>
      <xdr:rowOff>87331</xdr:rowOff>
    </xdr:from>
    <xdr:to>
      <xdr:col>1</xdr:col>
      <xdr:colOff>1795456</xdr:colOff>
      <xdr:row>2</xdr:row>
      <xdr:rowOff>1352864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7" y="1978724"/>
          <a:ext cx="1509706" cy="1265533"/>
        </a:xfrm>
        <a:prstGeom prst="rect">
          <a:avLst/>
        </a:prstGeom>
      </xdr:spPr>
    </xdr:pic>
    <xdr:clientData/>
  </xdr:twoCellAnchor>
  <xdr:twoCellAnchor editAs="oneCell">
    <xdr:from>
      <xdr:col>1</xdr:col>
      <xdr:colOff>324860</xdr:colOff>
      <xdr:row>3</xdr:row>
      <xdr:rowOff>394607</xdr:rowOff>
    </xdr:from>
    <xdr:to>
      <xdr:col>1</xdr:col>
      <xdr:colOff>1856615</xdr:colOff>
      <xdr:row>3</xdr:row>
      <xdr:rowOff>1363815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967" y="3728357"/>
          <a:ext cx="1531755" cy="96920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</xdr:row>
      <xdr:rowOff>68036</xdr:rowOff>
    </xdr:from>
    <xdr:to>
      <xdr:col>1</xdr:col>
      <xdr:colOff>1836965</xdr:colOff>
      <xdr:row>4</xdr:row>
      <xdr:rowOff>1588284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7" y="5170715"/>
          <a:ext cx="1551215" cy="1520248"/>
        </a:xfrm>
        <a:prstGeom prst="rect">
          <a:avLst/>
        </a:prstGeom>
      </xdr:spPr>
    </xdr:pic>
    <xdr:clientData/>
  </xdr:twoCellAnchor>
  <xdr:twoCellAnchor editAs="oneCell">
    <xdr:from>
      <xdr:col>1</xdr:col>
      <xdr:colOff>394607</xdr:colOff>
      <xdr:row>8</xdr:row>
      <xdr:rowOff>190498</xdr:rowOff>
    </xdr:from>
    <xdr:to>
      <xdr:col>1</xdr:col>
      <xdr:colOff>1714501</xdr:colOff>
      <xdr:row>8</xdr:row>
      <xdr:rowOff>1238249</xdr:rowOff>
    </xdr:to>
    <xdr:pic>
      <xdr:nvPicPr>
        <xdr:cNvPr id="14" name="Imagen 13" descr="Resultado de imagen para thermofi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60" t="23468" r="17391" b="26336"/>
        <a:stretch/>
      </xdr:blipFill>
      <xdr:spPr bwMode="auto">
        <a:xfrm>
          <a:off x="1741714" y="11048998"/>
          <a:ext cx="1319894" cy="104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204107</xdr:colOff>
      <xdr:row>9</xdr:row>
      <xdr:rowOff>259836</xdr:rowOff>
    </xdr:from>
    <xdr:to>
      <xdr:col>1</xdr:col>
      <xdr:colOff>1893423</xdr:colOff>
      <xdr:row>9</xdr:row>
      <xdr:rowOff>1006927</xdr:rowOff>
    </xdr:to>
    <xdr:pic>
      <xdr:nvPicPr>
        <xdr:cNvPr id="15" name="Imagen 14" descr="Resultado de imagen para SILICON TRUPE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0" t="25641" r="2101" b="37789"/>
        <a:stretch/>
      </xdr:blipFill>
      <xdr:spPr bwMode="auto">
        <a:xfrm>
          <a:off x="1551214" y="12519872"/>
          <a:ext cx="1689316" cy="747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184404</xdr:colOff>
      <xdr:row>10</xdr:row>
      <xdr:rowOff>95251</xdr:rowOff>
    </xdr:from>
    <xdr:to>
      <xdr:col>1</xdr:col>
      <xdr:colOff>1905000</xdr:colOff>
      <xdr:row>10</xdr:row>
      <xdr:rowOff>1306286</xdr:rowOff>
    </xdr:to>
    <xdr:pic>
      <xdr:nvPicPr>
        <xdr:cNvPr id="16" name="Imagen 15" descr="Resultado de imagen para CABLE DUPLEX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1" t="20209" r="12092" b="20021"/>
        <a:stretch/>
      </xdr:blipFill>
      <xdr:spPr bwMode="auto">
        <a:xfrm>
          <a:off x="1531511" y="13647965"/>
          <a:ext cx="1720596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258536</xdr:colOff>
      <xdr:row>5</xdr:row>
      <xdr:rowOff>122464</xdr:rowOff>
    </xdr:from>
    <xdr:to>
      <xdr:col>1</xdr:col>
      <xdr:colOff>1836965</xdr:colOff>
      <xdr:row>5</xdr:row>
      <xdr:rowOff>1716220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08" t="6803" r="8461" b="8186"/>
        <a:stretch/>
      </xdr:blipFill>
      <xdr:spPr>
        <a:xfrm>
          <a:off x="1605643" y="6898821"/>
          <a:ext cx="1578429" cy="1593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articulo.mercadolibre.com.mx/MLM-551926214-sensor-de-temperatura-ds18b20-sumergible-agua-arduino-pic-_J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rticulo.mercadolibre.com.mx/MLM-556890390-sensor-de-iluminacion-tsl2561-visible-e-infrarrojo-arduino-_JM" TargetMode="External"/><Relationship Id="rId1" Type="http://schemas.openxmlformats.org/officeDocument/2006/relationships/hyperlink" Target="https://articulo.mercadolibre.com.mx/MLM-557717021-sensor-temperatura-humedad-dht22-am2302-higrometro-arduino-_JM" TargetMode="External"/><Relationship Id="rId6" Type="http://schemas.openxmlformats.org/officeDocument/2006/relationships/hyperlink" Target="https://articulo.mercadolibre.com.mx/MLM-558158073-modulo-sensr-de-presion-y-temperatura-bmp180-pic-arduino-avr-_JM" TargetMode="External"/><Relationship Id="rId5" Type="http://schemas.openxmlformats.org/officeDocument/2006/relationships/hyperlink" Target="https://articulo.mercadolibre.com.mx/MLM-586435281-convertidor-ca-cd-127-vca-a-5-vcd-700-ma-_JM" TargetMode="External"/><Relationship Id="rId4" Type="http://schemas.openxmlformats.org/officeDocument/2006/relationships/hyperlink" Target="https://articulo.mercadolibre.com.mx/MLM-555965238-cables-dupont-jumpers-arduino-20cm-40piezas-_J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mx/MLM-555965238-cables-dupont-jumpers-arduino-20cm-40piezas-_JM" TargetMode="External"/><Relationship Id="rId2" Type="http://schemas.openxmlformats.org/officeDocument/2006/relationships/hyperlink" Target="https://articulo.mercadolibre.com.mx/MLM-586435281-convertidor-ca-cd-127-vca-a-5-vcd-700-ma-_JM" TargetMode="External"/><Relationship Id="rId1" Type="http://schemas.openxmlformats.org/officeDocument/2006/relationships/hyperlink" Target="https://articulo.mercadolibre.com.mx/MLM-592936331-relay-relevador-5v-12v-24v-protoboard-pic-arduino-20a-_J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articulo.mercadolibre.com.mx/MLM-549436900-sensor-ultrasonico-hc-sr04-arduino-mide-distancia-nivel-_J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rticulo.mercadolibre.com.mx/MLM-555965238-cables-dupont-jumpers-arduino-20cm-40piezas-_J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articulo.mercadolibre.com.mx/MLM-559809106-sensor-de-conductividad-electrica-arduino-avr-sobre-pedido-_JM" TargetMode="External"/><Relationship Id="rId1" Type="http://schemas.openxmlformats.org/officeDocument/2006/relationships/hyperlink" Target="https://articulo.mercadolibre.com.mx/MLM-605214313-sensor-ph-metro-analogico-electrodo-sonda-arduino-raspberry-_JM" TargetMode="External"/><Relationship Id="rId6" Type="http://schemas.openxmlformats.org/officeDocument/2006/relationships/hyperlink" Target="https://articulo.mercadolibre.com.mx/MLM-586435281-convertidor-ca-cd-127-vca-a-5-vcd-700-ma-_JM" TargetMode="External"/><Relationship Id="rId5" Type="http://schemas.openxmlformats.org/officeDocument/2006/relationships/hyperlink" Target="https://articulo.mercadolibre.com.mx/MLM-631688607-elevador-de-voltaje-ajustable-electronicaroboticaarduino-_JM" TargetMode="External"/><Relationship Id="rId4" Type="http://schemas.openxmlformats.org/officeDocument/2006/relationships/hyperlink" Target="https://articulo.mercadolibre.com.mx/MLM-558197749-sensor-gas-mg811-deteccion-de-co2-_J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ticulo.mercadolibre.com.mx/MLM-615400763-rollo-filamento-fibra-de-carbono-175-impresion-3d-impresora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22" zoomScale="80" zoomScaleNormal="80" workbookViewId="0">
      <selection activeCell="A10" sqref="A10:XFD10"/>
    </sheetView>
  </sheetViews>
  <sheetFormatPr baseColWidth="10" defaultRowHeight="15" x14ac:dyDescent="0.25"/>
  <cols>
    <col min="1" max="1" width="20.140625" customWidth="1"/>
    <col min="2" max="2" width="22.5703125" customWidth="1"/>
    <col min="3" max="3" width="31.85546875" style="18" customWidth="1"/>
    <col min="4" max="4" width="43" customWidth="1"/>
    <col min="5" max="5" width="15.140625" style="19" customWidth="1"/>
    <col min="6" max="7" width="11.42578125" style="20" customWidth="1"/>
    <col min="8" max="8" width="24.85546875" style="21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</row>
    <row r="2" spans="1:12" ht="126" customHeight="1" x14ac:dyDescent="0.25">
      <c r="A2" s="43">
        <v>252233</v>
      </c>
      <c r="B2" s="7"/>
      <c r="C2" s="8" t="s">
        <v>71</v>
      </c>
      <c r="D2" s="8"/>
      <c r="E2" s="9">
        <v>1</v>
      </c>
      <c r="F2" s="10">
        <v>5</v>
      </c>
      <c r="G2" s="9">
        <f>SUM(E2*F2)</f>
        <v>5</v>
      </c>
      <c r="H2" s="8" t="s">
        <v>8</v>
      </c>
      <c r="L2" s="11"/>
    </row>
    <row r="3" spans="1:12" ht="121.5" customHeight="1" x14ac:dyDescent="0.25">
      <c r="A3" s="43">
        <v>252233</v>
      </c>
      <c r="B3" s="7"/>
      <c r="C3" s="8" t="s">
        <v>9</v>
      </c>
      <c r="D3" s="8"/>
      <c r="E3" s="9">
        <v>1</v>
      </c>
      <c r="F3" s="10">
        <v>5</v>
      </c>
      <c r="G3" s="9">
        <f t="shared" ref="G3:G34" si="0">SUM(E3*F3)</f>
        <v>5</v>
      </c>
      <c r="H3" s="8" t="s">
        <v>8</v>
      </c>
    </row>
    <row r="4" spans="1:12" ht="131.25" customHeight="1" x14ac:dyDescent="0.25">
      <c r="A4" s="43">
        <v>252233</v>
      </c>
      <c r="B4" s="7"/>
      <c r="C4" s="8" t="s">
        <v>10</v>
      </c>
      <c r="D4" s="8"/>
      <c r="E4" s="9">
        <v>1</v>
      </c>
      <c r="F4" s="10">
        <v>10</v>
      </c>
      <c r="G4" s="9">
        <f t="shared" si="0"/>
        <v>10</v>
      </c>
      <c r="H4" s="8" t="s">
        <v>8</v>
      </c>
    </row>
    <row r="5" spans="1:12" ht="132" customHeight="1" x14ac:dyDescent="0.25">
      <c r="A5" s="43">
        <v>252233</v>
      </c>
      <c r="B5" s="7"/>
      <c r="C5" s="8" t="s">
        <v>74</v>
      </c>
      <c r="D5" s="8"/>
      <c r="E5" s="9">
        <v>1.5</v>
      </c>
      <c r="F5" s="10">
        <v>14</v>
      </c>
      <c r="G5" s="9">
        <f t="shared" si="0"/>
        <v>21</v>
      </c>
      <c r="H5" s="8" t="s">
        <v>8</v>
      </c>
    </row>
    <row r="6" spans="1:12" ht="108" customHeight="1" x14ac:dyDescent="0.25">
      <c r="A6" s="43">
        <v>252233</v>
      </c>
      <c r="B6" s="12"/>
      <c r="C6" s="13" t="s">
        <v>32</v>
      </c>
      <c r="D6" s="13"/>
      <c r="E6" s="9">
        <v>99</v>
      </c>
      <c r="F6" s="10">
        <v>4</v>
      </c>
      <c r="G6" s="9">
        <f t="shared" si="0"/>
        <v>396</v>
      </c>
      <c r="H6" s="24" t="s">
        <v>42</v>
      </c>
    </row>
    <row r="7" spans="1:12" ht="108" customHeight="1" x14ac:dyDescent="0.25">
      <c r="A7" s="43">
        <v>252233</v>
      </c>
      <c r="B7" s="14"/>
      <c r="C7" s="13" t="s">
        <v>36</v>
      </c>
      <c r="D7" s="13"/>
      <c r="E7" s="9">
        <v>84</v>
      </c>
      <c r="F7" s="10">
        <v>6</v>
      </c>
      <c r="G7" s="9">
        <f t="shared" si="0"/>
        <v>504</v>
      </c>
      <c r="H7" s="24" t="s">
        <v>39</v>
      </c>
    </row>
    <row r="8" spans="1:12" ht="90" customHeight="1" x14ac:dyDescent="0.25">
      <c r="A8" s="43">
        <v>252233</v>
      </c>
      <c r="B8" s="7"/>
      <c r="C8" s="13" t="s">
        <v>25</v>
      </c>
      <c r="D8" s="13"/>
      <c r="E8" s="9">
        <v>68</v>
      </c>
      <c r="F8" s="10">
        <v>3</v>
      </c>
      <c r="G8" s="9">
        <f t="shared" si="0"/>
        <v>204</v>
      </c>
      <c r="H8" s="24" t="s">
        <v>40</v>
      </c>
    </row>
    <row r="9" spans="1:12" ht="90" customHeight="1" x14ac:dyDescent="0.25">
      <c r="A9" s="43">
        <v>252233</v>
      </c>
      <c r="B9" s="7"/>
      <c r="C9" s="13" t="s">
        <v>76</v>
      </c>
      <c r="D9" s="13"/>
      <c r="E9" s="9">
        <v>90</v>
      </c>
      <c r="F9" s="10">
        <v>3</v>
      </c>
      <c r="G9" s="9">
        <f t="shared" ref="G9" si="1">SUM(E9*F9)</f>
        <v>270</v>
      </c>
      <c r="H9" s="24" t="s">
        <v>26</v>
      </c>
    </row>
    <row r="10" spans="1:12" ht="90" customHeight="1" x14ac:dyDescent="0.25">
      <c r="A10" s="43">
        <v>252233</v>
      </c>
      <c r="B10" s="7"/>
      <c r="C10" s="8" t="s">
        <v>33</v>
      </c>
      <c r="D10" s="13"/>
      <c r="E10" s="9">
        <v>49</v>
      </c>
      <c r="F10" s="10">
        <v>3</v>
      </c>
      <c r="G10" s="9">
        <f t="shared" si="0"/>
        <v>147</v>
      </c>
      <c r="H10" s="24" t="s">
        <v>41</v>
      </c>
    </row>
    <row r="11" spans="1:12" ht="102" customHeight="1" x14ac:dyDescent="0.25">
      <c r="A11" s="43">
        <v>252233</v>
      </c>
      <c r="B11" s="7"/>
      <c r="C11" s="8" t="s">
        <v>13</v>
      </c>
      <c r="D11" s="8"/>
      <c r="E11" s="9">
        <v>7</v>
      </c>
      <c r="F11" s="10">
        <v>3</v>
      </c>
      <c r="G11" s="9">
        <f t="shared" si="0"/>
        <v>21</v>
      </c>
      <c r="H11" s="8" t="s">
        <v>8</v>
      </c>
    </row>
    <row r="12" spans="1:12" ht="105" customHeight="1" x14ac:dyDescent="0.25">
      <c r="A12" s="43">
        <v>252233</v>
      </c>
      <c r="B12" s="7"/>
      <c r="C12" s="8" t="s">
        <v>14</v>
      </c>
      <c r="D12" s="8"/>
      <c r="E12" s="9">
        <v>3.5</v>
      </c>
      <c r="F12" s="10">
        <v>5</v>
      </c>
      <c r="G12" s="9">
        <f t="shared" ref="G12" si="2">SUM(E12*F12)</f>
        <v>17.5</v>
      </c>
      <c r="H12" s="8" t="s">
        <v>8</v>
      </c>
    </row>
    <row r="13" spans="1:12" ht="105" customHeight="1" x14ac:dyDescent="0.25">
      <c r="A13" s="43">
        <v>252233</v>
      </c>
      <c r="B13" s="7"/>
      <c r="C13" s="8" t="s">
        <v>62</v>
      </c>
      <c r="D13" s="8"/>
      <c r="E13" s="9">
        <v>10</v>
      </c>
      <c r="F13" s="10">
        <v>5</v>
      </c>
      <c r="G13" s="9">
        <f t="shared" si="0"/>
        <v>50</v>
      </c>
      <c r="H13" s="8" t="s">
        <v>8</v>
      </c>
    </row>
    <row r="14" spans="1:12" ht="105" customHeight="1" x14ac:dyDescent="0.25">
      <c r="A14" s="43">
        <v>252233</v>
      </c>
      <c r="B14" s="7"/>
      <c r="C14" s="8" t="s">
        <v>63</v>
      </c>
      <c r="D14" s="8"/>
      <c r="E14" s="9">
        <v>10</v>
      </c>
      <c r="F14" s="10">
        <v>3</v>
      </c>
      <c r="G14" s="9">
        <f t="shared" si="0"/>
        <v>30</v>
      </c>
      <c r="H14" s="8" t="s">
        <v>8</v>
      </c>
    </row>
    <row r="15" spans="1:12" ht="105" customHeight="1" x14ac:dyDescent="0.25">
      <c r="A15" s="43">
        <v>252233</v>
      </c>
      <c r="B15" s="7"/>
      <c r="C15" s="8" t="s">
        <v>64</v>
      </c>
      <c r="D15" s="8"/>
      <c r="E15" s="9">
        <v>7</v>
      </c>
      <c r="F15" s="10">
        <v>3</v>
      </c>
      <c r="G15" s="9">
        <f t="shared" ref="G15" si="3">SUM(E15*F15)</f>
        <v>21</v>
      </c>
      <c r="H15" s="8" t="s">
        <v>8</v>
      </c>
    </row>
    <row r="16" spans="1:12" ht="123" customHeight="1" x14ac:dyDescent="0.25">
      <c r="A16" s="43">
        <v>252233</v>
      </c>
      <c r="B16" s="7"/>
      <c r="C16" s="8" t="s">
        <v>34</v>
      </c>
      <c r="D16" s="8"/>
      <c r="E16" s="9">
        <v>40</v>
      </c>
      <c r="F16" s="10">
        <v>3</v>
      </c>
      <c r="G16" s="9">
        <f t="shared" si="0"/>
        <v>120</v>
      </c>
      <c r="H16" s="24" t="s">
        <v>53</v>
      </c>
    </row>
    <row r="17" spans="1:8" ht="123" customHeight="1" x14ac:dyDescent="0.25">
      <c r="A17" s="43">
        <v>252233</v>
      </c>
      <c r="B17" s="16"/>
      <c r="C17" s="8" t="s">
        <v>57</v>
      </c>
      <c r="D17" s="8"/>
      <c r="E17" s="9">
        <v>80</v>
      </c>
      <c r="F17" s="10">
        <v>3</v>
      </c>
      <c r="G17" s="9">
        <f t="shared" ref="G17" si="4">SUM(E17*F17)</f>
        <v>240</v>
      </c>
      <c r="H17" s="8" t="s">
        <v>8</v>
      </c>
    </row>
    <row r="18" spans="1:8" ht="123" customHeight="1" x14ac:dyDescent="0.25">
      <c r="A18" s="43">
        <v>252233</v>
      </c>
      <c r="B18" s="14"/>
      <c r="C18" s="8" t="s">
        <v>35</v>
      </c>
      <c r="D18" s="8"/>
      <c r="E18" s="9">
        <v>40</v>
      </c>
      <c r="F18" s="10">
        <v>3</v>
      </c>
      <c r="G18" s="9">
        <f>SUM(E18*F18)</f>
        <v>120</v>
      </c>
      <c r="H18" s="8" t="s">
        <v>8</v>
      </c>
    </row>
    <row r="19" spans="1:8" ht="123" customHeight="1" x14ac:dyDescent="0.25">
      <c r="A19" s="43">
        <v>252233</v>
      </c>
      <c r="B19" s="16"/>
      <c r="C19" s="8" t="s">
        <v>58</v>
      </c>
      <c r="D19" s="8"/>
      <c r="E19" s="9">
        <v>30</v>
      </c>
      <c r="F19" s="10">
        <v>3</v>
      </c>
      <c r="G19" s="9">
        <f t="shared" ref="G19" si="5">SUM(E19*F19)</f>
        <v>90</v>
      </c>
      <c r="H19" s="8" t="s">
        <v>8</v>
      </c>
    </row>
    <row r="20" spans="1:8" ht="123" customHeight="1" x14ac:dyDescent="0.25">
      <c r="A20" s="43">
        <v>252233</v>
      </c>
      <c r="B20" s="16"/>
      <c r="C20" s="8" t="s">
        <v>59</v>
      </c>
      <c r="D20" s="8"/>
      <c r="E20" s="9">
        <v>35</v>
      </c>
      <c r="F20" s="10">
        <v>3</v>
      </c>
      <c r="G20" s="9">
        <f t="shared" ref="G20" si="6">SUM(E20*F20)</f>
        <v>105</v>
      </c>
      <c r="H20" s="8" t="s">
        <v>8</v>
      </c>
    </row>
    <row r="21" spans="1:8" ht="123" customHeight="1" x14ac:dyDescent="0.25">
      <c r="A21" s="43">
        <v>252233</v>
      </c>
      <c r="B21" s="14"/>
      <c r="C21" s="8" t="s">
        <v>60</v>
      </c>
      <c r="D21" s="8"/>
      <c r="E21" s="9">
        <v>40</v>
      </c>
      <c r="F21" s="10">
        <v>3</v>
      </c>
      <c r="G21" s="9">
        <f t="shared" si="0"/>
        <v>120</v>
      </c>
      <c r="H21" s="8" t="s">
        <v>8</v>
      </c>
    </row>
    <row r="22" spans="1:8" ht="123" customHeight="1" x14ac:dyDescent="0.25">
      <c r="A22" s="43">
        <v>252233</v>
      </c>
      <c r="B22" s="16"/>
      <c r="C22" s="8" t="s">
        <v>61</v>
      </c>
      <c r="D22" s="8"/>
      <c r="E22" s="9">
        <v>40</v>
      </c>
      <c r="F22" s="10">
        <v>3</v>
      </c>
      <c r="G22" s="9">
        <f t="shared" ref="G22" si="7">SUM(E22*F22)</f>
        <v>120</v>
      </c>
      <c r="H22" s="8" t="s">
        <v>8</v>
      </c>
    </row>
    <row r="23" spans="1:8" ht="103.5" customHeight="1" x14ac:dyDescent="0.25">
      <c r="A23" s="43">
        <v>252233</v>
      </c>
      <c r="B23" s="7"/>
      <c r="C23" s="8" t="s">
        <v>15</v>
      </c>
      <c r="D23" s="8"/>
      <c r="E23" s="9">
        <v>10</v>
      </c>
      <c r="F23" s="10">
        <v>3</v>
      </c>
      <c r="G23" s="9">
        <f t="shared" si="0"/>
        <v>30</v>
      </c>
      <c r="H23" s="8" t="s">
        <v>8</v>
      </c>
    </row>
    <row r="24" spans="1:8" ht="103.5" customHeight="1" x14ac:dyDescent="0.25">
      <c r="A24" s="43">
        <v>252233</v>
      </c>
      <c r="B24" s="7"/>
      <c r="C24" s="8" t="s">
        <v>65</v>
      </c>
      <c r="D24" s="8"/>
      <c r="E24" s="9">
        <v>10</v>
      </c>
      <c r="F24" s="10">
        <v>3</v>
      </c>
      <c r="G24" s="9">
        <f t="shared" ref="G24" si="8">SUM(E24*F24)</f>
        <v>30</v>
      </c>
      <c r="H24" s="8" t="s">
        <v>8</v>
      </c>
    </row>
    <row r="25" spans="1:8" ht="103.5" customHeight="1" x14ac:dyDescent="0.25">
      <c r="A25" s="43">
        <v>252233</v>
      </c>
      <c r="B25" s="7"/>
      <c r="C25" s="8" t="s">
        <v>66</v>
      </c>
      <c r="D25" s="8"/>
      <c r="E25" s="9">
        <v>25</v>
      </c>
      <c r="F25" s="10">
        <v>3</v>
      </c>
      <c r="G25" s="9">
        <f t="shared" ref="G25" si="9">SUM(E25*F25)</f>
        <v>75</v>
      </c>
      <c r="H25" s="8" t="s">
        <v>8</v>
      </c>
    </row>
    <row r="26" spans="1:8" ht="103.5" customHeight="1" x14ac:dyDescent="0.25">
      <c r="A26" s="43">
        <v>252233</v>
      </c>
      <c r="B26" s="7"/>
      <c r="C26" s="8" t="s">
        <v>67</v>
      </c>
      <c r="D26" s="8"/>
      <c r="E26" s="9">
        <v>20</v>
      </c>
      <c r="F26" s="10">
        <v>3</v>
      </c>
      <c r="G26" s="9">
        <f t="shared" ref="G26" si="10">SUM(E26*F26)</f>
        <v>60</v>
      </c>
      <c r="H26" s="8" t="s">
        <v>8</v>
      </c>
    </row>
    <row r="27" spans="1:8" ht="103.5" customHeight="1" x14ac:dyDescent="0.25">
      <c r="A27" s="43">
        <v>252233</v>
      </c>
      <c r="B27" s="7"/>
      <c r="C27" s="8" t="s">
        <v>68</v>
      </c>
      <c r="D27" s="8"/>
      <c r="E27" s="9">
        <v>12</v>
      </c>
      <c r="F27" s="10">
        <v>6</v>
      </c>
      <c r="G27" s="9">
        <f t="shared" ref="G27:G28" si="11">SUM(E27*F27)</f>
        <v>72</v>
      </c>
      <c r="H27" s="8" t="s">
        <v>8</v>
      </c>
    </row>
    <row r="28" spans="1:8" ht="103.5" customHeight="1" x14ac:dyDescent="0.25">
      <c r="A28" s="43">
        <v>252233</v>
      </c>
      <c r="B28" s="7"/>
      <c r="C28" s="8" t="s">
        <v>69</v>
      </c>
      <c r="D28" s="8"/>
      <c r="E28" s="9">
        <v>8</v>
      </c>
      <c r="F28" s="10">
        <v>3</v>
      </c>
      <c r="G28" s="9">
        <f t="shared" si="11"/>
        <v>24</v>
      </c>
      <c r="H28" s="8" t="s">
        <v>8</v>
      </c>
    </row>
    <row r="29" spans="1:8" ht="103.5" customHeight="1" x14ac:dyDescent="0.25">
      <c r="A29" s="43">
        <v>252233</v>
      </c>
      <c r="B29" s="7"/>
      <c r="C29" s="8" t="s">
        <v>72</v>
      </c>
      <c r="D29" s="8"/>
      <c r="E29" s="9">
        <v>22</v>
      </c>
      <c r="F29" s="10">
        <v>3</v>
      </c>
      <c r="G29" s="9">
        <f t="shared" ref="G29" si="12">SUM(E29*F29)</f>
        <v>66</v>
      </c>
      <c r="H29" s="8" t="s">
        <v>8</v>
      </c>
    </row>
    <row r="30" spans="1:8" ht="103.5" customHeight="1" x14ac:dyDescent="0.25">
      <c r="A30" s="43">
        <v>252233</v>
      </c>
      <c r="B30" s="7"/>
      <c r="C30" s="8" t="s">
        <v>73</v>
      </c>
      <c r="D30" s="8"/>
      <c r="E30" s="9">
        <v>5</v>
      </c>
      <c r="F30" s="10">
        <v>3</v>
      </c>
      <c r="G30" s="9">
        <f t="shared" ref="G30" si="13">SUM(E30*F30)</f>
        <v>15</v>
      </c>
      <c r="H30" s="8" t="s">
        <v>8</v>
      </c>
    </row>
    <row r="31" spans="1:8" ht="103.5" customHeight="1" x14ac:dyDescent="0.25">
      <c r="A31" s="43">
        <v>252233</v>
      </c>
      <c r="B31" s="7"/>
      <c r="C31" s="8" t="s">
        <v>75</v>
      </c>
      <c r="D31" s="8"/>
      <c r="E31" s="9">
        <v>25</v>
      </c>
      <c r="F31" s="10">
        <v>3</v>
      </c>
      <c r="G31" s="9">
        <f t="shared" ref="G31" si="14">SUM(E31*F31)</f>
        <v>75</v>
      </c>
      <c r="H31" s="8" t="s">
        <v>8</v>
      </c>
    </row>
    <row r="32" spans="1:8" ht="110.25" customHeight="1" x14ac:dyDescent="0.25">
      <c r="A32" s="43">
        <v>252233</v>
      </c>
      <c r="B32" s="14"/>
      <c r="C32" s="17" t="s">
        <v>44</v>
      </c>
      <c r="D32" s="8"/>
      <c r="E32" s="9">
        <v>24</v>
      </c>
      <c r="F32" s="10">
        <v>3</v>
      </c>
      <c r="G32" s="9">
        <f>SUM(E32*F32)</f>
        <v>72</v>
      </c>
      <c r="H32" s="24" t="s">
        <v>43</v>
      </c>
    </row>
    <row r="33" spans="1:9" ht="126" customHeight="1" x14ac:dyDescent="0.25">
      <c r="A33" s="43">
        <v>252233</v>
      </c>
      <c r="B33" s="7"/>
      <c r="C33" s="8" t="s">
        <v>37</v>
      </c>
      <c r="D33" s="8"/>
      <c r="E33" s="9">
        <v>15</v>
      </c>
      <c r="F33" s="10">
        <v>6</v>
      </c>
      <c r="G33" s="9">
        <f t="shared" si="0"/>
        <v>90</v>
      </c>
      <c r="H33" s="8" t="s">
        <v>8</v>
      </c>
    </row>
    <row r="34" spans="1:9" ht="126" customHeight="1" x14ac:dyDescent="0.25">
      <c r="A34" s="43">
        <v>252233</v>
      </c>
      <c r="B34" s="15"/>
      <c r="C34" s="8" t="s">
        <v>38</v>
      </c>
      <c r="D34" s="8"/>
      <c r="E34" s="9">
        <v>15</v>
      </c>
      <c r="F34" s="10">
        <v>2</v>
      </c>
      <c r="G34" s="9">
        <f t="shared" si="0"/>
        <v>30</v>
      </c>
      <c r="H34" s="8" t="s">
        <v>8</v>
      </c>
    </row>
    <row r="35" spans="1:9" ht="126" customHeight="1" x14ac:dyDescent="0.25">
      <c r="A35" s="44" t="s">
        <v>45</v>
      </c>
      <c r="B35" s="45"/>
      <c r="C35" s="45"/>
      <c r="D35" s="45"/>
      <c r="E35" s="45"/>
      <c r="F35" s="46"/>
      <c r="G35" s="47">
        <f>SUM(G2:G34)</f>
        <v>3255.5</v>
      </c>
      <c r="H35" s="48"/>
      <c r="I35" s="26"/>
    </row>
    <row r="36" spans="1:9" ht="126" customHeight="1" x14ac:dyDescent="0.25">
      <c r="A36" s="25"/>
      <c r="B36" s="30"/>
      <c r="C36" s="27"/>
      <c r="D36" s="27"/>
      <c r="E36" s="28"/>
      <c r="F36" s="29"/>
      <c r="G36" s="28"/>
      <c r="H36" s="27"/>
      <c r="I36" s="26"/>
    </row>
    <row r="37" spans="1:9" ht="126" customHeight="1" x14ac:dyDescent="0.25">
      <c r="A37" s="25"/>
      <c r="B37" s="26"/>
      <c r="C37" s="27"/>
      <c r="D37" s="27"/>
      <c r="E37" s="28"/>
      <c r="F37" s="29"/>
      <c r="G37" s="28"/>
      <c r="H37" s="27"/>
      <c r="I37" s="26"/>
    </row>
    <row r="38" spans="1:9" ht="126" customHeight="1" x14ac:dyDescent="0.25">
      <c r="A38" s="25"/>
      <c r="B38" s="31"/>
      <c r="C38" s="27"/>
      <c r="D38" s="27"/>
      <c r="E38" s="28"/>
      <c r="F38" s="29"/>
      <c r="G38" s="28"/>
      <c r="H38" s="27"/>
      <c r="I38" s="26"/>
    </row>
    <row r="39" spans="1:9" ht="126" customHeight="1" x14ac:dyDescent="0.25">
      <c r="A39" s="25"/>
      <c r="B39" s="26"/>
      <c r="C39" s="27"/>
      <c r="D39" s="27"/>
      <c r="E39" s="28"/>
      <c r="F39" s="29"/>
      <c r="G39" s="28"/>
      <c r="H39" s="27"/>
      <c r="I39" s="26"/>
    </row>
    <row r="40" spans="1:9" ht="126" customHeight="1" x14ac:dyDescent="0.25">
      <c r="A40" s="25"/>
      <c r="B40" s="30"/>
      <c r="C40" s="27"/>
      <c r="D40" s="27"/>
      <c r="E40" s="28"/>
      <c r="F40" s="29"/>
      <c r="G40" s="28"/>
      <c r="H40" s="27"/>
      <c r="I40" s="26"/>
    </row>
    <row r="41" spans="1:9" ht="113.25" customHeight="1" x14ac:dyDescent="0.25">
      <c r="A41" s="25"/>
      <c r="B41" s="30"/>
      <c r="C41" s="25"/>
      <c r="D41" s="32"/>
      <c r="E41" s="28"/>
      <c r="F41" s="29"/>
      <c r="G41" s="28"/>
      <c r="H41" s="27"/>
      <c r="I41" s="26"/>
    </row>
    <row r="42" spans="1:9" ht="126" customHeight="1" x14ac:dyDescent="0.25">
      <c r="A42" s="25"/>
      <c r="B42" s="33"/>
      <c r="C42" s="27"/>
      <c r="D42" s="34"/>
      <c r="E42" s="28"/>
      <c r="F42" s="29"/>
      <c r="G42" s="28"/>
      <c r="H42" s="27"/>
      <c r="I42" s="26"/>
    </row>
    <row r="43" spans="1:9" ht="126" customHeight="1" x14ac:dyDescent="0.25">
      <c r="A43" s="25"/>
      <c r="B43" s="35"/>
      <c r="C43" s="27"/>
      <c r="D43" s="34"/>
      <c r="E43" s="28"/>
      <c r="F43" s="29"/>
      <c r="G43" s="28"/>
      <c r="H43" s="27"/>
      <c r="I43" s="26"/>
    </row>
    <row r="44" spans="1:9" ht="106.5" customHeight="1" x14ac:dyDescent="0.25">
      <c r="A44" s="25"/>
      <c r="B44" s="30"/>
      <c r="C44" s="25"/>
      <c r="D44" s="32"/>
      <c r="E44" s="36"/>
      <c r="F44" s="37"/>
      <c r="G44" s="36"/>
      <c r="H44" s="38"/>
      <c r="I44" s="26"/>
    </row>
    <row r="45" spans="1:9" ht="114" customHeight="1" x14ac:dyDescent="0.25">
      <c r="A45" s="25"/>
      <c r="B45" s="26"/>
      <c r="C45" s="27"/>
      <c r="D45" s="27"/>
      <c r="E45" s="28"/>
      <c r="F45" s="29"/>
      <c r="G45" s="36"/>
      <c r="H45" s="27"/>
      <c r="I45" s="26"/>
    </row>
    <row r="46" spans="1:9" ht="114" customHeight="1" x14ac:dyDescent="0.25">
      <c r="A46" s="25"/>
      <c r="B46" s="26"/>
      <c r="C46" s="27"/>
      <c r="D46" s="27"/>
      <c r="E46" s="28"/>
      <c r="F46" s="29"/>
      <c r="G46" s="36"/>
      <c r="H46" s="27"/>
      <c r="I46" s="26"/>
    </row>
    <row r="47" spans="1:9" ht="114" customHeight="1" x14ac:dyDescent="0.25">
      <c r="A47" s="25"/>
      <c r="B47" s="31"/>
      <c r="C47" s="27"/>
      <c r="D47" s="27"/>
      <c r="E47" s="28"/>
      <c r="F47" s="29"/>
      <c r="G47" s="28"/>
      <c r="H47" s="39"/>
      <c r="I47" s="26"/>
    </row>
    <row r="48" spans="1:9" ht="122.25" customHeight="1" x14ac:dyDescent="0.25">
      <c r="A48" s="25"/>
      <c r="B48" s="40"/>
      <c r="C48" s="41"/>
      <c r="D48" s="41"/>
      <c r="E48" s="28"/>
      <c r="F48" s="29"/>
      <c r="G48" s="28"/>
      <c r="H48" s="39"/>
      <c r="I48" s="26"/>
    </row>
    <row r="49" spans="1:9" ht="114" customHeight="1" x14ac:dyDescent="0.25">
      <c r="A49" s="25"/>
      <c r="B49" s="42"/>
      <c r="C49" s="27"/>
      <c r="D49" s="27"/>
      <c r="E49" s="28"/>
      <c r="F49" s="29"/>
      <c r="G49" s="36"/>
      <c r="H49" s="27"/>
      <c r="I49" s="26"/>
    </row>
    <row r="50" spans="1:9" ht="114" customHeight="1" x14ac:dyDescent="0.25">
      <c r="A50" s="25"/>
      <c r="B50" s="42"/>
      <c r="C50" s="27"/>
      <c r="D50" s="27"/>
      <c r="E50" s="28"/>
      <c r="F50" s="29"/>
      <c r="G50" s="36"/>
      <c r="H50" s="27"/>
      <c r="I50" s="26"/>
    </row>
    <row r="51" spans="1:9" x14ac:dyDescent="0.25">
      <c r="C51"/>
      <c r="E51"/>
      <c r="F51"/>
      <c r="G51"/>
      <c r="H51"/>
    </row>
    <row r="52" spans="1:9" x14ac:dyDescent="0.25">
      <c r="C52"/>
      <c r="E52"/>
      <c r="F52"/>
      <c r="G52"/>
      <c r="H52"/>
    </row>
    <row r="53" spans="1:9" x14ac:dyDescent="0.25">
      <c r="C53"/>
      <c r="E53"/>
      <c r="F53"/>
      <c r="G53"/>
      <c r="H53"/>
    </row>
    <row r="54" spans="1:9" x14ac:dyDescent="0.25">
      <c r="C54"/>
      <c r="E54"/>
      <c r="F54"/>
      <c r="G54"/>
      <c r="H54"/>
    </row>
    <row r="55" spans="1:9" x14ac:dyDescent="0.25">
      <c r="C55"/>
      <c r="E55"/>
      <c r="F55"/>
      <c r="G55"/>
      <c r="H55"/>
    </row>
    <row r="56" spans="1:9" x14ac:dyDescent="0.25">
      <c r="C56"/>
      <c r="E56"/>
      <c r="F56"/>
      <c r="G56"/>
      <c r="H56"/>
    </row>
    <row r="57" spans="1:9" x14ac:dyDescent="0.25">
      <c r="C57"/>
      <c r="E57"/>
      <c r="F57"/>
      <c r="G57"/>
      <c r="H57"/>
    </row>
    <row r="58" spans="1:9" x14ac:dyDescent="0.25">
      <c r="C58"/>
      <c r="E58"/>
      <c r="F58"/>
      <c r="G58"/>
      <c r="H58"/>
    </row>
    <row r="59" spans="1:9" x14ac:dyDescent="0.25">
      <c r="C59"/>
      <c r="E59"/>
      <c r="F59"/>
      <c r="G59"/>
      <c r="H59"/>
    </row>
    <row r="60" spans="1:9" x14ac:dyDescent="0.25">
      <c r="C60"/>
      <c r="E60"/>
      <c r="F60"/>
      <c r="G60"/>
      <c r="H60"/>
    </row>
    <row r="61" spans="1:9" x14ac:dyDescent="0.25">
      <c r="C61"/>
      <c r="E61"/>
      <c r="F61"/>
      <c r="G61"/>
      <c r="H61"/>
    </row>
    <row r="62" spans="1:9" x14ac:dyDescent="0.25">
      <c r="C62"/>
      <c r="E62"/>
      <c r="F62"/>
      <c r="G62"/>
      <c r="H62"/>
    </row>
    <row r="63" spans="1:9" x14ac:dyDescent="0.25">
      <c r="C63"/>
      <c r="E63"/>
      <c r="F63"/>
      <c r="G63"/>
      <c r="H63"/>
    </row>
    <row r="64" spans="1:9" x14ac:dyDescent="0.25">
      <c r="C64"/>
      <c r="E64"/>
      <c r="F64"/>
      <c r="G64"/>
      <c r="H64"/>
    </row>
    <row r="65" spans="3:8" x14ac:dyDescent="0.25">
      <c r="C65"/>
      <c r="E65"/>
      <c r="F65"/>
      <c r="G65"/>
      <c r="H65"/>
    </row>
    <row r="66" spans="3:8" x14ac:dyDescent="0.25">
      <c r="C66"/>
      <c r="E66"/>
      <c r="F66"/>
      <c r="G66"/>
      <c r="H66"/>
    </row>
    <row r="67" spans="3:8" x14ac:dyDescent="0.25">
      <c r="C67"/>
      <c r="E67"/>
      <c r="F67"/>
      <c r="G67"/>
      <c r="H67"/>
    </row>
    <row r="68" spans="3:8" x14ac:dyDescent="0.25">
      <c r="C68"/>
      <c r="E68"/>
      <c r="F68"/>
      <c r="G68"/>
      <c r="H68"/>
    </row>
    <row r="69" spans="3:8" x14ac:dyDescent="0.25">
      <c r="C69"/>
      <c r="E69"/>
      <c r="F69"/>
      <c r="G69"/>
      <c r="H69"/>
    </row>
    <row r="70" spans="3:8" x14ac:dyDescent="0.25">
      <c r="C70"/>
      <c r="E70"/>
      <c r="F70"/>
      <c r="G70"/>
      <c r="H70"/>
    </row>
    <row r="71" spans="3:8" x14ac:dyDescent="0.25">
      <c r="C71"/>
      <c r="E71"/>
      <c r="F71"/>
      <c r="G71"/>
      <c r="H71"/>
    </row>
    <row r="72" spans="3:8" x14ac:dyDescent="0.25">
      <c r="C72"/>
      <c r="E72"/>
      <c r="F72"/>
      <c r="G72"/>
      <c r="H72"/>
    </row>
    <row r="73" spans="3:8" x14ac:dyDescent="0.25">
      <c r="C73"/>
      <c r="E73"/>
      <c r="F73"/>
      <c r="G73"/>
      <c r="H73"/>
    </row>
    <row r="74" spans="3:8" x14ac:dyDescent="0.25">
      <c r="C74"/>
      <c r="E74"/>
      <c r="F74"/>
      <c r="G74"/>
      <c r="H74"/>
    </row>
    <row r="75" spans="3:8" x14ac:dyDescent="0.25">
      <c r="C75"/>
      <c r="E75"/>
      <c r="F75"/>
      <c r="G75"/>
      <c r="H75"/>
    </row>
    <row r="76" spans="3:8" x14ac:dyDescent="0.25">
      <c r="C76"/>
      <c r="E76"/>
      <c r="F76"/>
      <c r="G76"/>
      <c r="H76"/>
    </row>
    <row r="77" spans="3:8" x14ac:dyDescent="0.25">
      <c r="C77"/>
      <c r="E77"/>
      <c r="F77"/>
      <c r="G77"/>
      <c r="H77"/>
    </row>
    <row r="78" spans="3:8" x14ac:dyDescent="0.25">
      <c r="C78"/>
      <c r="E78"/>
      <c r="F78"/>
      <c r="G78"/>
      <c r="H78"/>
    </row>
    <row r="79" spans="3:8" x14ac:dyDescent="0.25">
      <c r="C79"/>
      <c r="E79"/>
      <c r="F79"/>
      <c r="G79"/>
      <c r="H79"/>
    </row>
    <row r="80" spans="3:8" x14ac:dyDescent="0.25">
      <c r="C80"/>
      <c r="E80"/>
      <c r="F80"/>
      <c r="G80"/>
      <c r="H80"/>
    </row>
    <row r="81" spans="3:8" x14ac:dyDescent="0.25">
      <c r="C81"/>
      <c r="E81"/>
      <c r="F81"/>
      <c r="G81"/>
      <c r="H81"/>
    </row>
    <row r="82" spans="3:8" x14ac:dyDescent="0.25">
      <c r="C82"/>
      <c r="E82"/>
      <c r="F82"/>
      <c r="G82"/>
      <c r="H82"/>
    </row>
    <row r="83" spans="3:8" x14ac:dyDescent="0.25">
      <c r="C83"/>
      <c r="E83"/>
      <c r="F83"/>
      <c r="G83"/>
      <c r="H83"/>
    </row>
    <row r="84" spans="3:8" x14ac:dyDescent="0.25">
      <c r="C84"/>
      <c r="E84"/>
      <c r="F84"/>
      <c r="G84"/>
      <c r="H84"/>
    </row>
    <row r="85" spans="3:8" x14ac:dyDescent="0.25">
      <c r="C85"/>
      <c r="E85"/>
      <c r="F85"/>
      <c r="G85"/>
      <c r="H85"/>
    </row>
    <row r="86" spans="3:8" x14ac:dyDescent="0.25">
      <c r="C86"/>
      <c r="E86"/>
      <c r="F86"/>
      <c r="G86"/>
      <c r="H86"/>
    </row>
    <row r="87" spans="3:8" x14ac:dyDescent="0.25">
      <c r="C87"/>
      <c r="E87"/>
      <c r="F87"/>
      <c r="G87"/>
      <c r="H87"/>
    </row>
    <row r="88" spans="3:8" x14ac:dyDescent="0.25">
      <c r="C88"/>
      <c r="E88"/>
      <c r="F88"/>
      <c r="G88"/>
      <c r="H88"/>
    </row>
    <row r="89" spans="3:8" x14ac:dyDescent="0.25">
      <c r="C89"/>
      <c r="E89"/>
      <c r="F89"/>
      <c r="G89"/>
      <c r="H89"/>
    </row>
    <row r="90" spans="3:8" x14ac:dyDescent="0.25">
      <c r="C90"/>
      <c r="E90"/>
      <c r="F90"/>
      <c r="G90"/>
      <c r="H90"/>
    </row>
    <row r="91" spans="3:8" x14ac:dyDescent="0.25">
      <c r="C91"/>
      <c r="E91"/>
      <c r="F91"/>
      <c r="G91"/>
      <c r="H91"/>
    </row>
    <row r="92" spans="3:8" x14ac:dyDescent="0.25">
      <c r="C92"/>
      <c r="E92"/>
      <c r="F92"/>
      <c r="G92"/>
      <c r="H92"/>
    </row>
    <row r="93" spans="3:8" x14ac:dyDescent="0.25">
      <c r="C93"/>
      <c r="E93"/>
      <c r="F93"/>
      <c r="G93"/>
      <c r="H93"/>
    </row>
    <row r="94" spans="3:8" x14ac:dyDescent="0.25">
      <c r="C94"/>
      <c r="E94"/>
      <c r="F94"/>
      <c r="G94"/>
      <c r="H94"/>
    </row>
    <row r="95" spans="3:8" x14ac:dyDescent="0.25">
      <c r="C95"/>
      <c r="E95"/>
      <c r="F95"/>
      <c r="G95"/>
      <c r="H95"/>
    </row>
    <row r="96" spans="3:8" x14ac:dyDescent="0.25">
      <c r="C96"/>
      <c r="E96"/>
      <c r="F96"/>
      <c r="G96"/>
      <c r="H96"/>
    </row>
    <row r="97" spans="3:8" x14ac:dyDescent="0.25">
      <c r="C97"/>
      <c r="E97"/>
      <c r="F97"/>
      <c r="G97"/>
      <c r="H97"/>
    </row>
    <row r="98" spans="3:8" x14ac:dyDescent="0.25">
      <c r="C98"/>
      <c r="E98"/>
      <c r="F98"/>
      <c r="G98"/>
      <c r="H98"/>
    </row>
    <row r="99" spans="3:8" x14ac:dyDescent="0.25">
      <c r="C99"/>
      <c r="E99"/>
      <c r="F99"/>
      <c r="G99"/>
      <c r="H99"/>
    </row>
  </sheetData>
  <mergeCells count="2">
    <mergeCell ref="A35:F35"/>
    <mergeCell ref="G35:H35"/>
  </mergeCells>
  <hyperlinks>
    <hyperlink ref="H6" display="https://articulo.mercadolibre.com.mx/MLM-599767248-nodemcu-v30-esp8266-lua-wifi-arduino-cable-v8-de-regalo-_JM#reco_item_pos=3&amp;reco_backend=l3-l7-pp-ngrams-seller&amp;reco_backend_type=low_level&amp;reco_client=vip-seller_items-above&amp;reco_id=24f75d50-1893-4b4b-83"/>
    <hyperlink ref="H7" r:id="rId1"/>
    <hyperlink ref="H8" r:id="rId2"/>
    <hyperlink ref="H10" r:id="rId3"/>
    <hyperlink ref="H32" r:id="rId4"/>
    <hyperlink ref="H16" r:id="rId5"/>
    <hyperlink ref="H9" r:id="rId6"/>
  </hyperlinks>
  <pageMargins left="0.7" right="0.7" top="0.75" bottom="0.75" header="0.3" footer="0.3"/>
  <pageSetup paperSize="9" orientation="portrait" horizontalDpi="0" verticalDpi="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22" zoomScaleNormal="100" workbookViewId="0">
      <selection activeCell="A23" sqref="A23:XFD23"/>
    </sheetView>
  </sheetViews>
  <sheetFormatPr baseColWidth="10" defaultRowHeight="15" x14ac:dyDescent="0.25"/>
  <cols>
    <col min="1" max="1" width="20.140625" customWidth="1"/>
    <col min="2" max="2" width="22.5703125" customWidth="1"/>
    <col min="3" max="3" width="31.85546875" style="18" customWidth="1"/>
    <col min="4" max="4" width="43" customWidth="1"/>
    <col min="5" max="5" width="15.140625" style="19" customWidth="1"/>
    <col min="6" max="7" width="11.42578125" style="20" customWidth="1"/>
    <col min="8" max="8" width="24.85546875" style="21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</row>
    <row r="2" spans="1:12" ht="126" customHeight="1" x14ac:dyDescent="0.25">
      <c r="A2" s="43">
        <v>252233</v>
      </c>
      <c r="B2" s="7"/>
      <c r="C2" s="8" t="s">
        <v>71</v>
      </c>
      <c r="D2" s="8"/>
      <c r="E2" s="9">
        <v>1</v>
      </c>
      <c r="F2" s="10">
        <v>5</v>
      </c>
      <c r="G2" s="9">
        <f>SUM(E2*F2)</f>
        <v>5</v>
      </c>
      <c r="H2" s="8" t="s">
        <v>8</v>
      </c>
      <c r="L2" s="11"/>
    </row>
    <row r="3" spans="1:12" ht="121.5" customHeight="1" x14ac:dyDescent="0.25">
      <c r="A3" s="43">
        <v>252233</v>
      </c>
      <c r="B3" s="7"/>
      <c r="C3" s="8" t="s">
        <v>9</v>
      </c>
      <c r="D3" s="8"/>
      <c r="E3" s="9">
        <v>1</v>
      </c>
      <c r="F3" s="10">
        <v>5</v>
      </c>
      <c r="G3" s="9">
        <f t="shared" ref="G3:G26" si="0">SUM(E3*F3)</f>
        <v>5</v>
      </c>
      <c r="H3" s="8" t="s">
        <v>8</v>
      </c>
    </row>
    <row r="4" spans="1:12" ht="131.25" customHeight="1" x14ac:dyDescent="0.25">
      <c r="A4" s="43">
        <v>252233</v>
      </c>
      <c r="B4" s="7"/>
      <c r="C4" s="8" t="s">
        <v>10</v>
      </c>
      <c r="D4" s="8"/>
      <c r="E4" s="9">
        <v>1</v>
      </c>
      <c r="F4" s="10">
        <v>10</v>
      </c>
      <c r="G4" s="9">
        <f t="shared" si="0"/>
        <v>10</v>
      </c>
      <c r="H4" s="8" t="s">
        <v>8</v>
      </c>
    </row>
    <row r="5" spans="1:12" ht="132" customHeight="1" x14ac:dyDescent="0.25">
      <c r="A5" s="43">
        <v>252233</v>
      </c>
      <c r="B5" s="7"/>
      <c r="C5" s="8" t="s">
        <v>74</v>
      </c>
      <c r="D5" s="8"/>
      <c r="E5" s="9">
        <v>1.5</v>
      </c>
      <c r="F5" s="10">
        <v>14</v>
      </c>
      <c r="G5" s="9">
        <f t="shared" si="0"/>
        <v>21</v>
      </c>
      <c r="H5" s="8" t="s">
        <v>8</v>
      </c>
    </row>
    <row r="6" spans="1:12" ht="108" customHeight="1" x14ac:dyDescent="0.25">
      <c r="A6" s="43">
        <v>252233</v>
      </c>
      <c r="B6" s="12"/>
      <c r="C6" s="13" t="s">
        <v>32</v>
      </c>
      <c r="D6" s="13"/>
      <c r="E6" s="9">
        <v>99</v>
      </c>
      <c r="F6" s="10">
        <v>1</v>
      </c>
      <c r="G6" s="9">
        <f t="shared" si="0"/>
        <v>99</v>
      </c>
      <c r="H6" s="24" t="s">
        <v>42</v>
      </c>
    </row>
    <row r="7" spans="1:12" ht="108" customHeight="1" x14ac:dyDescent="0.25">
      <c r="A7" s="43">
        <v>252233</v>
      </c>
      <c r="B7" s="14"/>
      <c r="C7" s="13" t="s">
        <v>36</v>
      </c>
      <c r="D7" s="13"/>
      <c r="E7" s="9">
        <v>84</v>
      </c>
      <c r="F7" s="10">
        <v>4</v>
      </c>
      <c r="G7" s="9">
        <f t="shared" si="0"/>
        <v>336</v>
      </c>
      <c r="H7" s="24" t="s">
        <v>46</v>
      </c>
    </row>
    <row r="8" spans="1:12" ht="90" customHeight="1" x14ac:dyDescent="0.25">
      <c r="A8" s="43">
        <v>252233</v>
      </c>
      <c r="B8" s="7"/>
      <c r="C8" s="13" t="s">
        <v>48</v>
      </c>
      <c r="D8" s="13"/>
      <c r="E8" s="9">
        <v>20</v>
      </c>
      <c r="F8" s="10">
        <v>3</v>
      </c>
      <c r="G8" s="9">
        <f t="shared" si="0"/>
        <v>60</v>
      </c>
      <c r="H8" s="24" t="s">
        <v>47</v>
      </c>
    </row>
    <row r="9" spans="1:12" ht="90" customHeight="1" x14ac:dyDescent="0.25">
      <c r="A9" s="43">
        <v>252233</v>
      </c>
      <c r="B9" s="7"/>
      <c r="C9" s="8" t="s">
        <v>49</v>
      </c>
      <c r="D9" s="13"/>
      <c r="E9" s="9">
        <v>3</v>
      </c>
      <c r="F9" s="10">
        <v>4</v>
      </c>
      <c r="G9" s="9">
        <f t="shared" si="0"/>
        <v>12</v>
      </c>
      <c r="H9" s="10" t="s">
        <v>8</v>
      </c>
    </row>
    <row r="10" spans="1:12" ht="123" customHeight="1" x14ac:dyDescent="0.25">
      <c r="A10" s="43">
        <v>252233</v>
      </c>
      <c r="B10" s="14"/>
      <c r="C10" s="8" t="s">
        <v>60</v>
      </c>
      <c r="D10" s="8"/>
      <c r="E10" s="9">
        <v>40</v>
      </c>
      <c r="F10" s="10">
        <v>1</v>
      </c>
      <c r="G10" s="9">
        <f t="shared" ref="G10:G18" si="1">SUM(E10*F10)</f>
        <v>40</v>
      </c>
      <c r="H10" s="10" t="s">
        <v>8</v>
      </c>
    </row>
    <row r="11" spans="1:12" ht="123" customHeight="1" x14ac:dyDescent="0.25">
      <c r="A11" s="43">
        <v>252233</v>
      </c>
      <c r="B11" s="16"/>
      <c r="C11" s="8" t="s">
        <v>61</v>
      </c>
      <c r="D11" s="8"/>
      <c r="E11" s="9">
        <v>40</v>
      </c>
      <c r="F11" s="10">
        <v>1</v>
      </c>
      <c r="G11" s="9">
        <f t="shared" si="1"/>
        <v>40</v>
      </c>
      <c r="H11" s="10" t="s">
        <v>8</v>
      </c>
    </row>
    <row r="12" spans="1:12" ht="103.5" customHeight="1" x14ac:dyDescent="0.25">
      <c r="A12" s="43">
        <v>252233</v>
      </c>
      <c r="B12" s="7"/>
      <c r="C12" s="8" t="s">
        <v>15</v>
      </c>
      <c r="D12" s="8"/>
      <c r="E12" s="9">
        <v>10</v>
      </c>
      <c r="F12" s="10">
        <v>1</v>
      </c>
      <c r="G12" s="9">
        <f t="shared" si="1"/>
        <v>10</v>
      </c>
      <c r="H12" s="8" t="s">
        <v>8</v>
      </c>
    </row>
    <row r="13" spans="1:12" ht="117" customHeight="1" x14ac:dyDescent="0.25">
      <c r="A13" s="43">
        <v>252233</v>
      </c>
      <c r="B13" s="7"/>
      <c r="C13" s="8" t="s">
        <v>65</v>
      </c>
      <c r="D13" s="8"/>
      <c r="E13" s="9">
        <v>10</v>
      </c>
      <c r="F13" s="10">
        <v>3</v>
      </c>
      <c r="G13" s="9">
        <f t="shared" si="1"/>
        <v>30</v>
      </c>
      <c r="H13" s="8" t="s">
        <v>8</v>
      </c>
    </row>
    <row r="14" spans="1:12" ht="123" customHeight="1" x14ac:dyDescent="0.25">
      <c r="A14" s="43">
        <v>252233</v>
      </c>
      <c r="B14" s="7"/>
      <c r="C14" s="8" t="s">
        <v>66</v>
      </c>
      <c r="D14" s="8"/>
      <c r="E14" s="9">
        <v>25</v>
      </c>
      <c r="F14" s="10">
        <v>6</v>
      </c>
      <c r="G14" s="9">
        <f t="shared" si="1"/>
        <v>150</v>
      </c>
      <c r="H14" s="8" t="s">
        <v>8</v>
      </c>
    </row>
    <row r="15" spans="1:12" ht="103.5" customHeight="1" x14ac:dyDescent="0.25">
      <c r="A15" s="43">
        <v>252233</v>
      </c>
      <c r="B15" s="7"/>
      <c r="C15" s="8" t="s">
        <v>67</v>
      </c>
      <c r="D15" s="8"/>
      <c r="E15" s="9">
        <v>20</v>
      </c>
      <c r="F15" s="10">
        <v>3</v>
      </c>
      <c r="G15" s="9">
        <f t="shared" si="1"/>
        <v>60</v>
      </c>
      <c r="H15" s="8" t="s">
        <v>8</v>
      </c>
    </row>
    <row r="16" spans="1:12" ht="103.5" customHeight="1" x14ac:dyDescent="0.25">
      <c r="A16" s="43">
        <v>252233</v>
      </c>
      <c r="B16" s="7"/>
      <c r="C16" s="8" t="s">
        <v>68</v>
      </c>
      <c r="D16" s="8"/>
      <c r="E16" s="9">
        <v>12</v>
      </c>
      <c r="F16" s="10">
        <v>2</v>
      </c>
      <c r="G16" s="9">
        <f t="shared" si="1"/>
        <v>24</v>
      </c>
      <c r="H16" s="8" t="s">
        <v>8</v>
      </c>
    </row>
    <row r="17" spans="1:9" ht="142.5" customHeight="1" x14ac:dyDescent="0.25">
      <c r="A17" s="43">
        <v>252233</v>
      </c>
      <c r="B17" s="7"/>
      <c r="C17" s="8" t="s">
        <v>69</v>
      </c>
      <c r="D17" s="8"/>
      <c r="E17" s="9">
        <v>8</v>
      </c>
      <c r="F17" s="10">
        <v>1</v>
      </c>
      <c r="G17" s="9">
        <f t="shared" si="1"/>
        <v>8</v>
      </c>
      <c r="H17" s="8" t="s">
        <v>8</v>
      </c>
    </row>
    <row r="18" spans="1:9" ht="103.5" customHeight="1" x14ac:dyDescent="0.25">
      <c r="A18" s="43">
        <v>252233</v>
      </c>
      <c r="B18" s="7"/>
      <c r="C18" s="8" t="s">
        <v>72</v>
      </c>
      <c r="D18" s="8"/>
      <c r="E18" s="9">
        <v>22</v>
      </c>
      <c r="F18" s="10">
        <v>3</v>
      </c>
      <c r="G18" s="9">
        <f t="shared" si="1"/>
        <v>66</v>
      </c>
      <c r="H18" s="8" t="s">
        <v>8</v>
      </c>
    </row>
    <row r="19" spans="1:9" ht="142.5" customHeight="1" x14ac:dyDescent="0.25">
      <c r="A19" s="43">
        <v>252233</v>
      </c>
      <c r="B19" s="7"/>
      <c r="C19" s="8" t="s">
        <v>69</v>
      </c>
      <c r="D19" s="8"/>
      <c r="E19" s="9">
        <v>8</v>
      </c>
      <c r="F19" s="10">
        <v>3</v>
      </c>
      <c r="G19" s="9">
        <f t="shared" ref="G19" si="2">SUM(E19*F19)</f>
        <v>24</v>
      </c>
      <c r="H19" s="8" t="s">
        <v>8</v>
      </c>
    </row>
    <row r="20" spans="1:9" ht="102" customHeight="1" x14ac:dyDescent="0.25">
      <c r="A20" s="43">
        <v>252233</v>
      </c>
      <c r="B20" s="7"/>
      <c r="C20" s="8" t="s">
        <v>13</v>
      </c>
      <c r="D20" s="8"/>
      <c r="E20" s="9">
        <v>7</v>
      </c>
      <c r="F20" s="10">
        <v>2</v>
      </c>
      <c r="G20" s="9">
        <f t="shared" si="0"/>
        <v>14</v>
      </c>
      <c r="H20" s="8" t="s">
        <v>8</v>
      </c>
    </row>
    <row r="21" spans="1:9" ht="105" customHeight="1" x14ac:dyDescent="0.25">
      <c r="A21" s="43">
        <v>252233</v>
      </c>
      <c r="B21" s="7"/>
      <c r="C21" s="8" t="s">
        <v>14</v>
      </c>
      <c r="D21" s="8"/>
      <c r="E21" s="9">
        <v>3.5</v>
      </c>
      <c r="F21" s="10">
        <v>6</v>
      </c>
      <c r="G21" s="9">
        <f t="shared" si="0"/>
        <v>21</v>
      </c>
      <c r="H21" s="8" t="s">
        <v>8</v>
      </c>
    </row>
    <row r="22" spans="1:9" ht="105" customHeight="1" x14ac:dyDescent="0.25">
      <c r="A22" s="43">
        <v>252233</v>
      </c>
      <c r="B22" s="7"/>
      <c r="C22" s="8" t="s">
        <v>62</v>
      </c>
      <c r="D22" s="8"/>
      <c r="E22" s="9">
        <v>10</v>
      </c>
      <c r="F22" s="10">
        <v>6</v>
      </c>
      <c r="G22" s="9">
        <f t="shared" ref="G22" si="3">SUM(E22*F22)</f>
        <v>60</v>
      </c>
      <c r="H22" s="8" t="s">
        <v>8</v>
      </c>
    </row>
    <row r="23" spans="1:9" ht="123" customHeight="1" x14ac:dyDescent="0.25">
      <c r="A23" s="43">
        <v>252233</v>
      </c>
      <c r="B23" s="7"/>
      <c r="C23" s="8" t="s">
        <v>34</v>
      </c>
      <c r="D23" s="8"/>
      <c r="E23" s="9">
        <v>40</v>
      </c>
      <c r="F23" s="10">
        <v>1</v>
      </c>
      <c r="G23" s="9">
        <f t="shared" si="0"/>
        <v>40</v>
      </c>
      <c r="H23" s="24" t="s">
        <v>53</v>
      </c>
    </row>
    <row r="24" spans="1:9" ht="110.25" customHeight="1" x14ac:dyDescent="0.25">
      <c r="A24" s="43">
        <v>252233</v>
      </c>
      <c r="B24" s="14"/>
      <c r="C24" s="17" t="s">
        <v>50</v>
      </c>
      <c r="D24" s="8"/>
      <c r="E24" s="9">
        <v>15</v>
      </c>
      <c r="F24" s="10">
        <v>5</v>
      </c>
      <c r="G24" s="9">
        <f>SUM(E24*F24)</f>
        <v>75</v>
      </c>
      <c r="H24" s="24" t="s">
        <v>43</v>
      </c>
    </row>
    <row r="25" spans="1:9" ht="126" customHeight="1" x14ac:dyDescent="0.25">
      <c r="A25" s="43">
        <v>252233</v>
      </c>
      <c r="B25" s="7"/>
      <c r="C25" s="8" t="s">
        <v>37</v>
      </c>
      <c r="D25" s="8"/>
      <c r="E25" s="9">
        <v>15</v>
      </c>
      <c r="F25" s="10">
        <v>2</v>
      </c>
      <c r="G25" s="9">
        <f t="shared" si="0"/>
        <v>30</v>
      </c>
      <c r="H25" s="8" t="s">
        <v>8</v>
      </c>
    </row>
    <row r="26" spans="1:9" ht="126" customHeight="1" x14ac:dyDescent="0.25">
      <c r="A26" s="43">
        <v>252233</v>
      </c>
      <c r="B26" s="15"/>
      <c r="C26" s="8" t="s">
        <v>38</v>
      </c>
      <c r="D26" s="8"/>
      <c r="E26" s="9">
        <v>15</v>
      </c>
      <c r="F26" s="10">
        <v>1</v>
      </c>
      <c r="G26" s="9">
        <f t="shared" si="0"/>
        <v>15</v>
      </c>
      <c r="H26" s="8" t="s">
        <v>8</v>
      </c>
    </row>
    <row r="27" spans="1:9" ht="126" customHeight="1" x14ac:dyDescent="0.25">
      <c r="A27" s="44" t="s">
        <v>51</v>
      </c>
      <c r="B27" s="45"/>
      <c r="C27" s="45"/>
      <c r="D27" s="45"/>
      <c r="E27" s="45"/>
      <c r="F27" s="46"/>
      <c r="G27" s="47">
        <f>SUM(G2:G26)</f>
        <v>1255</v>
      </c>
      <c r="H27" s="48"/>
      <c r="I27" s="26"/>
    </row>
    <row r="28" spans="1:9" ht="126" customHeight="1" x14ac:dyDescent="0.25">
      <c r="A28" s="25"/>
      <c r="B28" s="30"/>
      <c r="C28" s="27"/>
      <c r="D28" s="27"/>
      <c r="E28" s="28"/>
      <c r="F28" s="29"/>
      <c r="G28" s="28"/>
      <c r="H28" s="27"/>
      <c r="I28" s="26"/>
    </row>
    <row r="29" spans="1:9" ht="126" customHeight="1" x14ac:dyDescent="0.25">
      <c r="A29" s="25"/>
      <c r="B29" s="26"/>
      <c r="C29" s="27"/>
      <c r="D29" s="27"/>
      <c r="E29" s="28"/>
      <c r="F29" s="29"/>
      <c r="G29" s="28"/>
      <c r="H29" s="27"/>
      <c r="I29" s="26"/>
    </row>
    <row r="30" spans="1:9" ht="126" customHeight="1" x14ac:dyDescent="0.25">
      <c r="A30" s="25"/>
      <c r="B30" s="31"/>
      <c r="C30" s="27"/>
      <c r="D30" s="27"/>
      <c r="E30" s="28"/>
      <c r="F30" s="29"/>
      <c r="G30" s="28"/>
      <c r="H30" s="27"/>
      <c r="I30" s="26"/>
    </row>
    <row r="31" spans="1:9" ht="126" customHeight="1" x14ac:dyDescent="0.25">
      <c r="A31" s="25"/>
      <c r="B31" s="26"/>
      <c r="C31" s="27"/>
      <c r="D31" s="27"/>
      <c r="E31" s="28"/>
      <c r="F31" s="29"/>
      <c r="G31" s="28"/>
      <c r="H31" s="27"/>
      <c r="I31" s="26"/>
    </row>
    <row r="32" spans="1:9" ht="126" customHeight="1" x14ac:dyDescent="0.25">
      <c r="A32" s="25"/>
      <c r="B32" s="30"/>
      <c r="C32" s="27"/>
      <c r="D32" s="27"/>
      <c r="E32" s="28"/>
      <c r="F32" s="29"/>
      <c r="G32" s="28"/>
      <c r="H32" s="27"/>
      <c r="I32" s="26"/>
    </row>
    <row r="33" spans="1:9" ht="113.25" customHeight="1" x14ac:dyDescent="0.25">
      <c r="A33" s="25"/>
      <c r="B33" s="30"/>
      <c r="C33" s="25"/>
      <c r="D33" s="32"/>
      <c r="E33" s="28"/>
      <c r="F33" s="29"/>
      <c r="G33" s="28"/>
      <c r="H33" s="27"/>
      <c r="I33" s="26"/>
    </row>
    <row r="34" spans="1:9" ht="126" customHeight="1" x14ac:dyDescent="0.25">
      <c r="A34" s="25"/>
      <c r="B34" s="33"/>
      <c r="C34" s="27"/>
      <c r="D34" s="34"/>
      <c r="E34" s="28"/>
      <c r="F34" s="29"/>
      <c r="G34" s="28"/>
      <c r="H34" s="27"/>
      <c r="I34" s="26"/>
    </row>
    <row r="35" spans="1:9" ht="126" customHeight="1" x14ac:dyDescent="0.25">
      <c r="A35" s="25"/>
      <c r="B35" s="35"/>
      <c r="C35" s="27"/>
      <c r="D35" s="34"/>
      <c r="E35" s="28"/>
      <c r="F35" s="29"/>
      <c r="G35" s="28"/>
      <c r="H35" s="27"/>
      <c r="I35" s="26"/>
    </row>
    <row r="36" spans="1:9" ht="106.5" customHeight="1" x14ac:dyDescent="0.25">
      <c r="A36" s="25"/>
      <c r="B36" s="30"/>
      <c r="C36" s="25"/>
      <c r="D36" s="32"/>
      <c r="E36" s="36"/>
      <c r="F36" s="37"/>
      <c r="G36" s="36"/>
      <c r="H36" s="38"/>
      <c r="I36" s="26"/>
    </row>
    <row r="37" spans="1:9" ht="114" customHeight="1" x14ac:dyDescent="0.25">
      <c r="A37" s="25"/>
      <c r="B37" s="26"/>
      <c r="C37" s="27"/>
      <c r="D37" s="27"/>
      <c r="E37" s="28"/>
      <c r="F37" s="29"/>
      <c r="G37" s="36"/>
      <c r="H37" s="27"/>
      <c r="I37" s="26"/>
    </row>
    <row r="38" spans="1:9" ht="114" customHeight="1" x14ac:dyDescent="0.25">
      <c r="A38" s="25"/>
      <c r="B38" s="26"/>
      <c r="C38" s="27"/>
      <c r="D38" s="27"/>
      <c r="E38" s="28"/>
      <c r="F38" s="29"/>
      <c r="G38" s="36"/>
      <c r="H38" s="27"/>
      <c r="I38" s="26"/>
    </row>
    <row r="39" spans="1:9" ht="114" customHeight="1" x14ac:dyDescent="0.25">
      <c r="A39" s="25"/>
      <c r="B39" s="31"/>
      <c r="C39" s="27"/>
      <c r="D39" s="27"/>
      <c r="E39" s="28"/>
      <c r="F39" s="29"/>
      <c r="G39" s="28"/>
      <c r="H39" s="39"/>
      <c r="I39" s="26"/>
    </row>
    <row r="40" spans="1:9" ht="122.25" customHeight="1" x14ac:dyDescent="0.25">
      <c r="A40" s="25"/>
      <c r="B40" s="40"/>
      <c r="C40" s="41"/>
      <c r="D40" s="41"/>
      <c r="E40" s="28"/>
      <c r="F40" s="29"/>
      <c r="G40" s="28"/>
      <c r="H40" s="39"/>
      <c r="I40" s="26"/>
    </row>
    <row r="41" spans="1:9" ht="114" customHeight="1" x14ac:dyDescent="0.25">
      <c r="A41" s="25"/>
      <c r="B41" s="42"/>
      <c r="C41" s="27"/>
      <c r="D41" s="27"/>
      <c r="E41" s="28"/>
      <c r="F41" s="29"/>
      <c r="G41" s="36"/>
      <c r="H41" s="27"/>
      <c r="I41" s="26"/>
    </row>
    <row r="42" spans="1:9" ht="114" customHeight="1" x14ac:dyDescent="0.25">
      <c r="A42" s="25"/>
      <c r="B42" s="42"/>
      <c r="C42" s="27"/>
      <c r="D42" s="27"/>
      <c r="E42" s="28"/>
      <c r="F42" s="29"/>
      <c r="G42" s="36"/>
      <c r="H42" s="27"/>
      <c r="I42" s="26"/>
    </row>
    <row r="43" spans="1:9" x14ac:dyDescent="0.25">
      <c r="C43"/>
      <c r="E43"/>
      <c r="F43"/>
      <c r="G43"/>
      <c r="H43"/>
    </row>
    <row r="44" spans="1:9" x14ac:dyDescent="0.25">
      <c r="C44"/>
      <c r="E44"/>
      <c r="F44"/>
      <c r="G44"/>
      <c r="H44"/>
    </row>
    <row r="45" spans="1:9" x14ac:dyDescent="0.25">
      <c r="C45"/>
      <c r="E45"/>
      <c r="F45"/>
      <c r="G45"/>
      <c r="H45"/>
    </row>
    <row r="46" spans="1:9" x14ac:dyDescent="0.25">
      <c r="C46"/>
      <c r="E46"/>
      <c r="F46"/>
      <c r="G46"/>
      <c r="H46"/>
    </row>
    <row r="47" spans="1:9" x14ac:dyDescent="0.25">
      <c r="C47"/>
      <c r="E47"/>
      <c r="F47"/>
      <c r="G47"/>
      <c r="H47"/>
    </row>
    <row r="48" spans="1:9" x14ac:dyDescent="0.25">
      <c r="C48"/>
      <c r="E48"/>
      <c r="F48"/>
      <c r="G48"/>
      <c r="H48"/>
    </row>
    <row r="49" spans="3:8" x14ac:dyDescent="0.25">
      <c r="C49"/>
      <c r="E49"/>
      <c r="F49"/>
      <c r="G49"/>
      <c r="H49"/>
    </row>
    <row r="50" spans="3:8" x14ac:dyDescent="0.25">
      <c r="C50"/>
      <c r="E50"/>
      <c r="F50"/>
      <c r="G50"/>
      <c r="H50"/>
    </row>
    <row r="51" spans="3:8" x14ac:dyDescent="0.25">
      <c r="C51"/>
      <c r="E51"/>
      <c r="F51"/>
      <c r="G51"/>
      <c r="H51"/>
    </row>
    <row r="52" spans="3:8" x14ac:dyDescent="0.25">
      <c r="C52"/>
      <c r="E52"/>
      <c r="F52"/>
      <c r="G52"/>
      <c r="H52"/>
    </row>
    <row r="53" spans="3:8" x14ac:dyDescent="0.25">
      <c r="C53"/>
      <c r="E53"/>
      <c r="F53"/>
      <c r="G53"/>
      <c r="H53"/>
    </row>
    <row r="54" spans="3:8" x14ac:dyDescent="0.25">
      <c r="C54"/>
      <c r="E54"/>
      <c r="F54"/>
      <c r="G54"/>
      <c r="H54"/>
    </row>
    <row r="55" spans="3:8" x14ac:dyDescent="0.25">
      <c r="C55"/>
      <c r="E55"/>
      <c r="F55"/>
      <c r="G55"/>
      <c r="H55"/>
    </row>
    <row r="56" spans="3:8" x14ac:dyDescent="0.25">
      <c r="C56"/>
      <c r="E56"/>
      <c r="F56"/>
      <c r="G56"/>
      <c r="H56"/>
    </row>
    <row r="57" spans="3:8" x14ac:dyDescent="0.25">
      <c r="C57"/>
      <c r="E57"/>
      <c r="F57"/>
      <c r="G57"/>
      <c r="H57"/>
    </row>
    <row r="58" spans="3:8" x14ac:dyDescent="0.25">
      <c r="C58"/>
      <c r="E58"/>
      <c r="F58"/>
      <c r="G58"/>
      <c r="H58"/>
    </row>
    <row r="59" spans="3:8" x14ac:dyDescent="0.25">
      <c r="C59"/>
      <c r="E59"/>
      <c r="F59"/>
      <c r="G59"/>
      <c r="H59"/>
    </row>
    <row r="60" spans="3:8" x14ac:dyDescent="0.25">
      <c r="C60"/>
      <c r="E60"/>
      <c r="F60"/>
      <c r="G60"/>
      <c r="H60"/>
    </row>
    <row r="61" spans="3:8" x14ac:dyDescent="0.25">
      <c r="C61"/>
      <c r="E61"/>
      <c r="F61"/>
      <c r="G61"/>
      <c r="H61"/>
    </row>
    <row r="62" spans="3:8" x14ac:dyDescent="0.25">
      <c r="C62"/>
      <c r="E62"/>
      <c r="F62"/>
      <c r="G62"/>
      <c r="H62"/>
    </row>
    <row r="63" spans="3:8" x14ac:dyDescent="0.25">
      <c r="C63"/>
      <c r="E63"/>
      <c r="F63"/>
      <c r="G63"/>
      <c r="H63"/>
    </row>
    <row r="64" spans="3:8" x14ac:dyDescent="0.25">
      <c r="C64"/>
      <c r="E64"/>
      <c r="F64"/>
      <c r="G64"/>
      <c r="H64"/>
    </row>
    <row r="65" spans="3:8" x14ac:dyDescent="0.25">
      <c r="C65"/>
      <c r="E65"/>
      <c r="F65"/>
      <c r="G65"/>
      <c r="H65"/>
    </row>
    <row r="66" spans="3:8" x14ac:dyDescent="0.25">
      <c r="C66"/>
      <c r="E66"/>
      <c r="F66"/>
      <c r="G66"/>
      <c r="H66"/>
    </row>
    <row r="67" spans="3:8" x14ac:dyDescent="0.25">
      <c r="C67"/>
      <c r="E67"/>
      <c r="F67"/>
      <c r="G67"/>
      <c r="H67"/>
    </row>
    <row r="68" spans="3:8" x14ac:dyDescent="0.25">
      <c r="C68"/>
      <c r="E68"/>
      <c r="F68"/>
      <c r="G68"/>
      <c r="H68"/>
    </row>
    <row r="69" spans="3:8" x14ac:dyDescent="0.25">
      <c r="C69"/>
      <c r="E69"/>
      <c r="F69"/>
      <c r="G69"/>
      <c r="H69"/>
    </row>
    <row r="70" spans="3:8" x14ac:dyDescent="0.25">
      <c r="C70"/>
      <c r="E70"/>
      <c r="F70"/>
      <c r="G70"/>
      <c r="H70"/>
    </row>
    <row r="71" spans="3:8" x14ac:dyDescent="0.25">
      <c r="C71"/>
      <c r="E71"/>
      <c r="F71"/>
      <c r="G71"/>
      <c r="H71"/>
    </row>
    <row r="72" spans="3:8" x14ac:dyDescent="0.25">
      <c r="C72"/>
      <c r="E72"/>
      <c r="F72"/>
      <c r="G72"/>
      <c r="H72"/>
    </row>
    <row r="73" spans="3:8" x14ac:dyDescent="0.25">
      <c r="C73"/>
      <c r="E73"/>
      <c r="F73"/>
      <c r="G73"/>
      <c r="H73"/>
    </row>
    <row r="74" spans="3:8" x14ac:dyDescent="0.25">
      <c r="C74"/>
      <c r="E74"/>
      <c r="F74"/>
      <c r="G74"/>
      <c r="H74"/>
    </row>
    <row r="75" spans="3:8" x14ac:dyDescent="0.25">
      <c r="C75"/>
      <c r="E75"/>
      <c r="F75"/>
      <c r="G75"/>
      <c r="H75"/>
    </row>
    <row r="76" spans="3:8" x14ac:dyDescent="0.25">
      <c r="C76"/>
      <c r="E76"/>
      <c r="F76"/>
      <c r="G76"/>
      <c r="H76"/>
    </row>
    <row r="77" spans="3:8" x14ac:dyDescent="0.25">
      <c r="C77"/>
      <c r="E77"/>
      <c r="F77"/>
      <c r="G77"/>
      <c r="H77"/>
    </row>
    <row r="78" spans="3:8" x14ac:dyDescent="0.25">
      <c r="C78"/>
      <c r="E78"/>
      <c r="F78"/>
      <c r="G78"/>
      <c r="H78"/>
    </row>
    <row r="79" spans="3:8" x14ac:dyDescent="0.25">
      <c r="C79"/>
      <c r="E79"/>
      <c r="F79"/>
      <c r="G79"/>
      <c r="H79"/>
    </row>
    <row r="80" spans="3:8" x14ac:dyDescent="0.25">
      <c r="C80"/>
      <c r="E80"/>
      <c r="F80"/>
      <c r="G80"/>
      <c r="H80"/>
    </row>
    <row r="81" spans="3:8" x14ac:dyDescent="0.25">
      <c r="C81"/>
      <c r="E81"/>
      <c r="F81"/>
      <c r="G81"/>
      <c r="H81"/>
    </row>
    <row r="82" spans="3:8" x14ac:dyDescent="0.25">
      <c r="C82"/>
      <c r="E82"/>
      <c r="F82"/>
      <c r="G82"/>
      <c r="H82"/>
    </row>
    <row r="83" spans="3:8" x14ac:dyDescent="0.25">
      <c r="C83"/>
      <c r="E83"/>
      <c r="F83"/>
      <c r="G83"/>
      <c r="H83"/>
    </row>
    <row r="84" spans="3:8" x14ac:dyDescent="0.25">
      <c r="C84"/>
      <c r="E84"/>
      <c r="F84"/>
      <c r="G84"/>
      <c r="H84"/>
    </row>
    <row r="85" spans="3:8" x14ac:dyDescent="0.25">
      <c r="C85"/>
      <c r="E85"/>
      <c r="F85"/>
      <c r="G85"/>
      <c r="H85"/>
    </row>
    <row r="86" spans="3:8" x14ac:dyDescent="0.25">
      <c r="C86"/>
      <c r="E86"/>
      <c r="F86"/>
      <c r="G86"/>
      <c r="H86"/>
    </row>
    <row r="87" spans="3:8" x14ac:dyDescent="0.25">
      <c r="C87"/>
      <c r="E87"/>
      <c r="F87"/>
      <c r="G87"/>
      <c r="H87"/>
    </row>
    <row r="88" spans="3:8" x14ac:dyDescent="0.25">
      <c r="C88"/>
      <c r="E88"/>
      <c r="F88"/>
      <c r="G88"/>
      <c r="H88"/>
    </row>
    <row r="89" spans="3:8" x14ac:dyDescent="0.25">
      <c r="C89"/>
      <c r="E89"/>
      <c r="F89"/>
      <c r="G89"/>
      <c r="H89"/>
    </row>
    <row r="90" spans="3:8" x14ac:dyDescent="0.25">
      <c r="C90"/>
      <c r="E90"/>
      <c r="F90"/>
      <c r="G90"/>
      <c r="H90"/>
    </row>
    <row r="91" spans="3:8" x14ac:dyDescent="0.25">
      <c r="C91"/>
      <c r="E91"/>
      <c r="F91"/>
      <c r="G91"/>
      <c r="H91"/>
    </row>
  </sheetData>
  <mergeCells count="2">
    <mergeCell ref="A27:F27"/>
    <mergeCell ref="G27:H27"/>
  </mergeCells>
  <hyperlinks>
    <hyperlink ref="H6" display="https://articulo.mercadolibre.com.mx/MLM-599767248-nodemcu-v30-esp8266-lua-wifi-arduino-cable-v8-de-regalo-_JM#reco_item_pos=3&amp;reco_backend=l3-l7-pp-ngrams-seller&amp;reco_backend_type=low_level&amp;reco_client=vip-seller_items-above&amp;reco_id=24f75d50-1893-4b4b-83"/>
    <hyperlink ref="H8" r:id="rId1"/>
    <hyperlink ref="H23" r:id="rId2"/>
    <hyperlink ref="H24" r:id="rId3"/>
    <hyperlink ref="H7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8" zoomScale="50" zoomScaleNormal="50" workbookViewId="0">
      <selection activeCell="O34" sqref="O34"/>
    </sheetView>
  </sheetViews>
  <sheetFormatPr baseColWidth="10" defaultRowHeight="15" x14ac:dyDescent="0.25"/>
  <cols>
    <col min="1" max="1" width="20.140625" customWidth="1"/>
    <col min="2" max="2" width="22.5703125" customWidth="1"/>
    <col min="3" max="3" width="31.85546875" style="18" customWidth="1"/>
    <col min="4" max="4" width="43" customWidth="1"/>
    <col min="5" max="5" width="15.140625" style="19" customWidth="1"/>
    <col min="6" max="7" width="11.42578125" style="20" customWidth="1"/>
    <col min="8" max="8" width="24.85546875" style="21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</row>
    <row r="2" spans="1:12" ht="126" customHeight="1" x14ac:dyDescent="0.25">
      <c r="A2" s="43">
        <v>252233</v>
      </c>
      <c r="B2" s="7"/>
      <c r="C2" s="8" t="s">
        <v>70</v>
      </c>
      <c r="D2" s="8"/>
      <c r="E2" s="9">
        <v>2.5</v>
      </c>
      <c r="F2" s="10">
        <v>24</v>
      </c>
      <c r="G2" s="9">
        <f>SUM(E2*F2)</f>
        <v>60</v>
      </c>
      <c r="H2" s="8" t="s">
        <v>8</v>
      </c>
      <c r="L2" s="11"/>
    </row>
    <row r="3" spans="1:12" ht="121.5" customHeight="1" x14ac:dyDescent="0.25">
      <c r="A3" s="43">
        <v>252233</v>
      </c>
      <c r="B3" s="7"/>
      <c r="C3" s="8" t="s">
        <v>9</v>
      </c>
      <c r="D3" s="8"/>
      <c r="E3" s="9">
        <v>1.5</v>
      </c>
      <c r="F3" s="10">
        <v>12</v>
      </c>
      <c r="G3" s="9">
        <f t="shared" ref="G3:G28" si="0">SUM(E3*F3)</f>
        <v>18</v>
      </c>
      <c r="H3" s="8" t="s">
        <v>8</v>
      </c>
    </row>
    <row r="4" spans="1:12" ht="131.25" customHeight="1" x14ac:dyDescent="0.25">
      <c r="A4" s="43">
        <v>252233</v>
      </c>
      <c r="B4" s="7"/>
      <c r="C4" s="8" t="s">
        <v>10</v>
      </c>
      <c r="D4" s="8"/>
      <c r="E4" s="9">
        <v>1.5</v>
      </c>
      <c r="F4" s="10">
        <v>15</v>
      </c>
      <c r="G4" s="9">
        <f t="shared" si="0"/>
        <v>22.5</v>
      </c>
      <c r="H4" s="8" t="s">
        <v>8</v>
      </c>
    </row>
    <row r="5" spans="1:12" ht="132" customHeight="1" x14ac:dyDescent="0.25">
      <c r="A5" s="43">
        <v>252233</v>
      </c>
      <c r="B5" s="7"/>
      <c r="C5" s="8" t="s">
        <v>11</v>
      </c>
      <c r="D5" s="8"/>
      <c r="E5" s="9">
        <v>1.5</v>
      </c>
      <c r="F5" s="10">
        <v>14</v>
      </c>
      <c r="G5" s="9">
        <f t="shared" si="0"/>
        <v>21</v>
      </c>
      <c r="H5" s="8" t="s">
        <v>8</v>
      </c>
    </row>
    <row r="6" spans="1:12" ht="90" customHeight="1" x14ac:dyDescent="0.25">
      <c r="A6" s="43">
        <v>252233</v>
      </c>
      <c r="B6" s="7"/>
      <c r="C6" s="8" t="s">
        <v>12</v>
      </c>
      <c r="D6" s="13"/>
      <c r="E6" s="9">
        <v>20</v>
      </c>
      <c r="F6" s="10">
        <v>1</v>
      </c>
      <c r="G6" s="9">
        <f t="shared" si="0"/>
        <v>20</v>
      </c>
      <c r="H6" s="8" t="s">
        <v>8</v>
      </c>
    </row>
    <row r="7" spans="1:12" ht="102" customHeight="1" x14ac:dyDescent="0.25">
      <c r="A7" s="43">
        <v>252233</v>
      </c>
      <c r="B7" s="7"/>
      <c r="C7" s="8" t="s">
        <v>13</v>
      </c>
      <c r="D7" s="8"/>
      <c r="E7" s="9">
        <v>7</v>
      </c>
      <c r="F7" s="10">
        <v>2</v>
      </c>
      <c r="G7" s="9">
        <f t="shared" si="0"/>
        <v>14</v>
      </c>
      <c r="H7" s="8" t="s">
        <v>8</v>
      </c>
    </row>
    <row r="8" spans="1:12" ht="105" customHeight="1" x14ac:dyDescent="0.25">
      <c r="A8" s="43">
        <v>252233</v>
      </c>
      <c r="B8" s="7"/>
      <c r="C8" s="8" t="s">
        <v>14</v>
      </c>
      <c r="D8" s="8"/>
      <c r="E8" s="9">
        <v>3.5</v>
      </c>
      <c r="F8" s="10">
        <v>5</v>
      </c>
      <c r="G8" s="9">
        <f t="shared" si="0"/>
        <v>17.5</v>
      </c>
      <c r="H8" s="8" t="s">
        <v>8</v>
      </c>
    </row>
    <row r="9" spans="1:12" ht="105" customHeight="1" x14ac:dyDescent="0.25">
      <c r="A9" s="43">
        <v>252233</v>
      </c>
      <c r="B9" s="7"/>
      <c r="C9" s="8" t="s">
        <v>62</v>
      </c>
      <c r="D9" s="8"/>
      <c r="E9" s="9">
        <v>10</v>
      </c>
      <c r="F9" s="10">
        <v>5</v>
      </c>
      <c r="G9" s="9">
        <f t="shared" ref="G9" si="1">SUM(E9*F9)</f>
        <v>50</v>
      </c>
      <c r="H9" s="8" t="s">
        <v>8</v>
      </c>
    </row>
    <row r="10" spans="1:12" ht="126" customHeight="1" x14ac:dyDescent="0.25">
      <c r="A10" s="43">
        <v>252233</v>
      </c>
      <c r="B10" s="7"/>
      <c r="C10" s="8" t="s">
        <v>16</v>
      </c>
      <c r="D10" s="8"/>
      <c r="E10" s="9">
        <v>28</v>
      </c>
      <c r="F10" s="10">
        <v>4</v>
      </c>
      <c r="G10" s="9">
        <f t="shared" si="0"/>
        <v>112</v>
      </c>
      <c r="H10" s="8" t="s">
        <v>8</v>
      </c>
    </row>
    <row r="11" spans="1:12" ht="126" customHeight="1" x14ac:dyDescent="0.25">
      <c r="A11" s="43">
        <v>252233</v>
      </c>
      <c r="B11" s="15"/>
      <c r="C11" s="8" t="s">
        <v>17</v>
      </c>
      <c r="D11" s="8"/>
      <c r="E11" s="9">
        <v>40</v>
      </c>
      <c r="F11" s="10">
        <v>1</v>
      </c>
      <c r="G11" s="9">
        <f t="shared" si="0"/>
        <v>40</v>
      </c>
      <c r="H11" s="8" t="s">
        <v>8</v>
      </c>
    </row>
    <row r="12" spans="1:12" ht="108" customHeight="1" x14ac:dyDescent="0.25">
      <c r="A12" s="43">
        <v>252233</v>
      </c>
      <c r="B12" s="12"/>
      <c r="C12" s="13" t="s">
        <v>32</v>
      </c>
      <c r="D12" s="13"/>
      <c r="E12" s="9">
        <v>99</v>
      </c>
      <c r="F12" s="10">
        <v>1</v>
      </c>
      <c r="G12" s="9">
        <f t="shared" ref="G12" si="2">SUM(E12*F12)</f>
        <v>99</v>
      </c>
      <c r="H12" s="24" t="s">
        <v>42</v>
      </c>
    </row>
    <row r="13" spans="1:12" ht="126" customHeight="1" x14ac:dyDescent="0.25">
      <c r="A13" s="43">
        <v>252233</v>
      </c>
      <c r="B13" s="7"/>
      <c r="C13" s="8" t="s">
        <v>18</v>
      </c>
      <c r="D13" s="8"/>
      <c r="E13" s="9">
        <v>80</v>
      </c>
      <c r="F13" s="10">
        <v>1</v>
      </c>
      <c r="G13" s="9">
        <f t="shared" si="0"/>
        <v>80</v>
      </c>
      <c r="H13" s="8" t="s">
        <v>8</v>
      </c>
    </row>
    <row r="14" spans="1:12" ht="105" customHeight="1" x14ac:dyDescent="0.25">
      <c r="A14" s="43">
        <v>252233</v>
      </c>
      <c r="B14" s="7"/>
      <c r="C14" s="8" t="s">
        <v>63</v>
      </c>
      <c r="D14" s="8"/>
      <c r="E14" s="9">
        <v>10</v>
      </c>
      <c r="F14" s="10">
        <v>3</v>
      </c>
      <c r="G14" s="9">
        <f t="shared" ref="G14:G24" si="3">SUM(E14*F14)</f>
        <v>30</v>
      </c>
      <c r="H14" s="8" t="s">
        <v>8</v>
      </c>
    </row>
    <row r="15" spans="1:12" ht="105" customHeight="1" x14ac:dyDescent="0.25">
      <c r="A15" s="43">
        <v>252233</v>
      </c>
      <c r="B15" s="7"/>
      <c r="C15" s="8" t="s">
        <v>64</v>
      </c>
      <c r="D15" s="8"/>
      <c r="E15" s="9">
        <v>7</v>
      </c>
      <c r="F15" s="10">
        <v>3</v>
      </c>
      <c r="G15" s="9">
        <f t="shared" si="3"/>
        <v>21</v>
      </c>
      <c r="H15" s="8" t="s">
        <v>8</v>
      </c>
    </row>
    <row r="16" spans="1:12" ht="123" customHeight="1" x14ac:dyDescent="0.25">
      <c r="A16" s="43">
        <v>252233</v>
      </c>
      <c r="B16" s="16"/>
      <c r="C16" s="8" t="s">
        <v>58</v>
      </c>
      <c r="D16" s="8"/>
      <c r="E16" s="9">
        <v>30</v>
      </c>
      <c r="F16" s="10">
        <v>1</v>
      </c>
      <c r="G16" s="9">
        <f t="shared" si="3"/>
        <v>30</v>
      </c>
      <c r="H16" s="8" t="s">
        <v>8</v>
      </c>
    </row>
    <row r="17" spans="1:8" ht="123" customHeight="1" x14ac:dyDescent="0.25">
      <c r="A17" s="43">
        <v>252233</v>
      </c>
      <c r="B17" s="16"/>
      <c r="C17" s="8" t="s">
        <v>59</v>
      </c>
      <c r="D17" s="8"/>
      <c r="E17" s="9">
        <v>35</v>
      </c>
      <c r="F17" s="10">
        <v>1</v>
      </c>
      <c r="G17" s="9">
        <f t="shared" si="3"/>
        <v>35</v>
      </c>
      <c r="H17" s="8" t="s">
        <v>8</v>
      </c>
    </row>
    <row r="18" spans="1:8" ht="123" customHeight="1" x14ac:dyDescent="0.25">
      <c r="A18" s="43">
        <v>252233</v>
      </c>
      <c r="B18" s="14"/>
      <c r="C18" s="8" t="s">
        <v>83</v>
      </c>
      <c r="D18" s="8"/>
      <c r="E18" s="9">
        <v>40</v>
      </c>
      <c r="F18" s="10">
        <v>1</v>
      </c>
      <c r="G18" s="9">
        <f t="shared" si="3"/>
        <v>40</v>
      </c>
      <c r="H18" s="8" t="s">
        <v>8</v>
      </c>
    </row>
    <row r="19" spans="1:8" ht="123" customHeight="1" x14ac:dyDescent="0.25">
      <c r="A19" s="43">
        <v>252233</v>
      </c>
      <c r="B19" s="16"/>
      <c r="C19" s="8" t="s">
        <v>61</v>
      </c>
      <c r="D19" s="8"/>
      <c r="E19" s="9">
        <v>40</v>
      </c>
      <c r="F19" s="10">
        <v>1</v>
      </c>
      <c r="G19" s="9">
        <f t="shared" si="3"/>
        <v>40</v>
      </c>
      <c r="H19" s="8" t="s">
        <v>8</v>
      </c>
    </row>
    <row r="20" spans="1:8" ht="103.5" customHeight="1" x14ac:dyDescent="0.25">
      <c r="A20" s="43">
        <v>252233</v>
      </c>
      <c r="B20" s="7"/>
      <c r="C20" s="8" t="s">
        <v>15</v>
      </c>
      <c r="D20" s="8"/>
      <c r="E20" s="9">
        <v>10</v>
      </c>
      <c r="F20" s="10">
        <v>1</v>
      </c>
      <c r="G20" s="9">
        <f t="shared" si="3"/>
        <v>10</v>
      </c>
      <c r="H20" s="8" t="s">
        <v>8</v>
      </c>
    </row>
    <row r="21" spans="1:8" ht="103.5" customHeight="1" x14ac:dyDescent="0.25">
      <c r="A21" s="43">
        <v>252233</v>
      </c>
      <c r="B21" s="7"/>
      <c r="C21" s="8" t="s">
        <v>68</v>
      </c>
      <c r="D21" s="8"/>
      <c r="E21" s="9">
        <v>12</v>
      </c>
      <c r="F21" s="10">
        <v>1</v>
      </c>
      <c r="G21" s="9">
        <f t="shared" si="3"/>
        <v>12</v>
      </c>
      <c r="H21" s="8" t="s">
        <v>8</v>
      </c>
    </row>
    <row r="22" spans="1:8" ht="142.5" customHeight="1" x14ac:dyDescent="0.25">
      <c r="A22" s="43">
        <v>252233</v>
      </c>
      <c r="B22" s="7"/>
      <c r="C22" s="8" t="s">
        <v>69</v>
      </c>
      <c r="D22" s="8"/>
      <c r="E22" s="9">
        <v>8</v>
      </c>
      <c r="F22" s="10">
        <v>1</v>
      </c>
      <c r="G22" s="9">
        <f t="shared" ref="G22" si="4">SUM(E22*F22)</f>
        <v>8</v>
      </c>
      <c r="H22" s="8" t="s">
        <v>8</v>
      </c>
    </row>
    <row r="23" spans="1:8" ht="142.5" customHeight="1" x14ac:dyDescent="0.25">
      <c r="A23" s="43">
        <v>252233</v>
      </c>
      <c r="B23" s="7"/>
      <c r="C23" s="8" t="s">
        <v>77</v>
      </c>
      <c r="D23" s="8"/>
      <c r="E23" s="9">
        <v>20</v>
      </c>
      <c r="F23" s="10">
        <v>1</v>
      </c>
      <c r="G23" s="9">
        <f t="shared" si="3"/>
        <v>20</v>
      </c>
      <c r="H23" s="8" t="s">
        <v>8</v>
      </c>
    </row>
    <row r="24" spans="1:8" ht="142.5" customHeight="1" x14ac:dyDescent="0.25">
      <c r="A24" s="43">
        <v>252233</v>
      </c>
      <c r="B24" s="7"/>
      <c r="C24" s="8" t="s">
        <v>78</v>
      </c>
      <c r="D24" s="8"/>
      <c r="E24" s="9">
        <v>15</v>
      </c>
      <c r="F24" s="10">
        <v>1</v>
      </c>
      <c r="G24" s="9">
        <f t="shared" si="3"/>
        <v>15</v>
      </c>
      <c r="H24" s="8" t="s">
        <v>8</v>
      </c>
    </row>
    <row r="25" spans="1:8" ht="123" customHeight="1" x14ac:dyDescent="0.25">
      <c r="A25" s="43">
        <v>252233</v>
      </c>
      <c r="B25" s="7"/>
      <c r="C25" s="8" t="s">
        <v>34</v>
      </c>
      <c r="D25" s="8"/>
      <c r="E25" s="9">
        <v>40</v>
      </c>
      <c r="F25" s="10">
        <v>1</v>
      </c>
      <c r="G25" s="9">
        <f t="shared" ref="G25" si="5">SUM(E25*F25)</f>
        <v>40</v>
      </c>
      <c r="H25" s="24" t="s">
        <v>53</v>
      </c>
    </row>
    <row r="26" spans="1:8" ht="177" customHeight="1" x14ac:dyDescent="0.25">
      <c r="A26" s="43">
        <v>252233</v>
      </c>
      <c r="B26" s="7"/>
      <c r="C26" s="8" t="s">
        <v>79</v>
      </c>
      <c r="D26" s="8"/>
      <c r="E26" s="9">
        <v>260</v>
      </c>
      <c r="F26" s="10">
        <v>1</v>
      </c>
      <c r="G26" s="9">
        <f t="shared" ref="G26" si="6">SUM(E26*F26)</f>
        <v>260</v>
      </c>
      <c r="H26" s="24" t="s">
        <v>80</v>
      </c>
    </row>
    <row r="27" spans="1:8" ht="114" customHeight="1" x14ac:dyDescent="0.25">
      <c r="A27" s="43">
        <v>252233</v>
      </c>
      <c r="B27" s="7"/>
      <c r="C27" s="8" t="s">
        <v>21</v>
      </c>
      <c r="D27" s="8"/>
      <c r="E27" s="9">
        <v>1100</v>
      </c>
      <c r="F27" s="10">
        <v>1</v>
      </c>
      <c r="G27" s="9">
        <f t="shared" si="0"/>
        <v>1100</v>
      </c>
      <c r="H27" s="24" t="s">
        <v>22</v>
      </c>
    </row>
    <row r="28" spans="1:8" ht="122.25" customHeight="1" x14ac:dyDescent="0.25">
      <c r="A28" s="43">
        <v>252233</v>
      </c>
      <c r="B28" s="12"/>
      <c r="C28" s="13" t="s">
        <v>23</v>
      </c>
      <c r="D28" s="13"/>
      <c r="E28" s="9">
        <v>2280</v>
      </c>
      <c r="F28" s="10">
        <v>1</v>
      </c>
      <c r="G28" s="9">
        <f t="shared" si="0"/>
        <v>2280</v>
      </c>
      <c r="H28" s="24" t="s">
        <v>24</v>
      </c>
    </row>
    <row r="29" spans="1:8" ht="142.5" customHeight="1" x14ac:dyDescent="0.25">
      <c r="A29" s="6">
        <v>252233</v>
      </c>
      <c r="B29" s="7"/>
      <c r="C29" s="8" t="s">
        <v>81</v>
      </c>
      <c r="D29" s="8"/>
      <c r="E29" s="9">
        <v>1290</v>
      </c>
      <c r="F29" s="10">
        <v>1</v>
      </c>
      <c r="G29" s="9">
        <f t="shared" ref="G29:G31" si="7">SUM(E29*F29)</f>
        <v>1290</v>
      </c>
      <c r="H29" s="24" t="s">
        <v>82</v>
      </c>
    </row>
    <row r="30" spans="1:8" ht="123" customHeight="1" x14ac:dyDescent="0.25">
      <c r="A30" s="43">
        <v>252233</v>
      </c>
      <c r="B30" s="16"/>
      <c r="C30" s="8" t="s">
        <v>58</v>
      </c>
      <c r="D30" s="8"/>
      <c r="E30" s="9">
        <v>30</v>
      </c>
      <c r="F30" s="10">
        <v>2</v>
      </c>
      <c r="G30" s="9">
        <f t="shared" si="7"/>
        <v>60</v>
      </c>
      <c r="H30" s="8" t="s">
        <v>8</v>
      </c>
    </row>
    <row r="31" spans="1:8" ht="123" customHeight="1" x14ac:dyDescent="0.25">
      <c r="A31" s="43">
        <v>252233</v>
      </c>
      <c r="B31" s="16"/>
      <c r="C31" s="8" t="s">
        <v>59</v>
      </c>
      <c r="D31" s="8"/>
      <c r="E31" s="9">
        <v>35</v>
      </c>
      <c r="F31" s="10">
        <v>2</v>
      </c>
      <c r="G31" s="9">
        <f t="shared" si="7"/>
        <v>70</v>
      </c>
      <c r="H31" s="8" t="s">
        <v>8</v>
      </c>
    </row>
    <row r="32" spans="1:8" ht="110.25" customHeight="1" x14ac:dyDescent="0.25">
      <c r="A32" s="43">
        <v>252233</v>
      </c>
      <c r="B32" s="14"/>
      <c r="C32" s="17" t="s">
        <v>50</v>
      </c>
      <c r="D32" s="8"/>
      <c r="E32" s="9">
        <v>15</v>
      </c>
      <c r="F32" s="10">
        <v>1</v>
      </c>
      <c r="G32" s="9">
        <f>SUM(E32*F32)</f>
        <v>15</v>
      </c>
      <c r="H32" s="24" t="s">
        <v>43</v>
      </c>
    </row>
    <row r="33" spans="1:9" ht="126" customHeight="1" x14ac:dyDescent="0.25">
      <c r="A33" s="43">
        <v>252233</v>
      </c>
      <c r="B33" s="7"/>
      <c r="C33" s="8" t="s">
        <v>37</v>
      </c>
      <c r="D33" s="8"/>
      <c r="E33" s="9">
        <v>15</v>
      </c>
      <c r="F33" s="10">
        <v>1</v>
      </c>
      <c r="G33" s="9">
        <f t="shared" ref="G33" si="8">SUM(E33*F33)</f>
        <v>15</v>
      </c>
      <c r="H33" s="8" t="s">
        <v>8</v>
      </c>
    </row>
    <row r="34" spans="1:9" ht="126" customHeight="1" x14ac:dyDescent="0.25">
      <c r="A34" s="44" t="s">
        <v>84</v>
      </c>
      <c r="B34" s="45"/>
      <c r="C34" s="45"/>
      <c r="D34" s="45"/>
      <c r="E34" s="45"/>
      <c r="F34" s="46"/>
      <c r="G34" s="47">
        <f>SUM(G10:G33)</f>
        <v>5722</v>
      </c>
      <c r="H34" s="48"/>
      <c r="I34" s="26"/>
    </row>
    <row r="35" spans="1:9" x14ac:dyDescent="0.25">
      <c r="C35"/>
      <c r="E35"/>
      <c r="F35"/>
      <c r="G35"/>
      <c r="H35"/>
    </row>
    <row r="36" spans="1:9" x14ac:dyDescent="0.25">
      <c r="C36"/>
      <c r="E36"/>
      <c r="F36"/>
      <c r="G36"/>
      <c r="H36"/>
    </row>
    <row r="37" spans="1:9" x14ac:dyDescent="0.25">
      <c r="C37"/>
      <c r="E37"/>
      <c r="F37"/>
      <c r="G37"/>
      <c r="H37"/>
    </row>
    <row r="38" spans="1:9" x14ac:dyDescent="0.25">
      <c r="C38"/>
      <c r="E38"/>
      <c r="F38"/>
      <c r="G38"/>
      <c r="H38"/>
    </row>
    <row r="39" spans="1:9" x14ac:dyDescent="0.25">
      <c r="C39"/>
      <c r="E39"/>
      <c r="F39"/>
      <c r="G39"/>
      <c r="H39"/>
    </row>
    <row r="40" spans="1:9" x14ac:dyDescent="0.25">
      <c r="C40"/>
      <c r="E40"/>
      <c r="F40"/>
      <c r="G40"/>
      <c r="H40"/>
    </row>
    <row r="41" spans="1:9" x14ac:dyDescent="0.25">
      <c r="C41"/>
      <c r="E41"/>
      <c r="F41"/>
      <c r="G41"/>
      <c r="H41"/>
    </row>
    <row r="42" spans="1:9" x14ac:dyDescent="0.25">
      <c r="C42"/>
      <c r="E42"/>
      <c r="F42"/>
      <c r="G42"/>
      <c r="H42"/>
    </row>
    <row r="43" spans="1:9" x14ac:dyDescent="0.25">
      <c r="C43"/>
      <c r="E43"/>
      <c r="F43"/>
      <c r="G43"/>
      <c r="H43"/>
    </row>
    <row r="44" spans="1:9" x14ac:dyDescent="0.25">
      <c r="C44"/>
      <c r="E44"/>
      <c r="F44"/>
      <c r="G44"/>
      <c r="H44"/>
    </row>
    <row r="45" spans="1:9" x14ac:dyDescent="0.25">
      <c r="C45"/>
      <c r="E45"/>
      <c r="F45"/>
      <c r="G45"/>
      <c r="H45"/>
    </row>
    <row r="46" spans="1:9" x14ac:dyDescent="0.25">
      <c r="C46"/>
      <c r="E46"/>
      <c r="F46"/>
      <c r="G46"/>
      <c r="H46"/>
    </row>
    <row r="47" spans="1:9" x14ac:dyDescent="0.25">
      <c r="C47"/>
      <c r="E47"/>
      <c r="F47"/>
      <c r="G47"/>
      <c r="H47"/>
    </row>
    <row r="48" spans="1:9" x14ac:dyDescent="0.25">
      <c r="C48"/>
      <c r="E48"/>
      <c r="F48"/>
      <c r="G48"/>
      <c r="H48"/>
    </row>
    <row r="49" spans="3:8" x14ac:dyDescent="0.25">
      <c r="C49"/>
      <c r="E49"/>
      <c r="F49"/>
      <c r="G49"/>
      <c r="H49"/>
    </row>
    <row r="50" spans="3:8" x14ac:dyDescent="0.25">
      <c r="C50"/>
      <c r="E50"/>
      <c r="F50"/>
      <c r="G50"/>
      <c r="H50"/>
    </row>
    <row r="51" spans="3:8" x14ac:dyDescent="0.25">
      <c r="C51"/>
      <c r="E51"/>
      <c r="F51"/>
      <c r="G51"/>
      <c r="H51"/>
    </row>
    <row r="52" spans="3:8" x14ac:dyDescent="0.25">
      <c r="C52"/>
      <c r="E52"/>
      <c r="F52"/>
      <c r="G52"/>
      <c r="H52"/>
    </row>
    <row r="53" spans="3:8" x14ac:dyDescent="0.25">
      <c r="C53"/>
      <c r="E53"/>
      <c r="F53"/>
      <c r="G53"/>
      <c r="H53"/>
    </row>
    <row r="54" spans="3:8" x14ac:dyDescent="0.25">
      <c r="C54"/>
      <c r="E54"/>
      <c r="F54"/>
      <c r="G54"/>
      <c r="H54"/>
    </row>
    <row r="55" spans="3:8" x14ac:dyDescent="0.25">
      <c r="C55"/>
      <c r="E55"/>
      <c r="F55"/>
      <c r="G55"/>
      <c r="H55"/>
    </row>
    <row r="56" spans="3:8" x14ac:dyDescent="0.25">
      <c r="C56"/>
      <c r="E56"/>
      <c r="F56"/>
      <c r="G56"/>
      <c r="H56"/>
    </row>
    <row r="57" spans="3:8" x14ac:dyDescent="0.25">
      <c r="C57"/>
      <c r="E57"/>
      <c r="F57"/>
      <c r="G57"/>
      <c r="H57"/>
    </row>
    <row r="58" spans="3:8" x14ac:dyDescent="0.25">
      <c r="C58"/>
      <c r="E58"/>
      <c r="F58"/>
      <c r="G58"/>
      <c r="H58"/>
    </row>
    <row r="59" spans="3:8" x14ac:dyDescent="0.25">
      <c r="C59"/>
      <c r="E59"/>
      <c r="F59"/>
      <c r="G59"/>
      <c r="H59"/>
    </row>
    <row r="60" spans="3:8" x14ac:dyDescent="0.25">
      <c r="C60"/>
      <c r="E60"/>
      <c r="F60"/>
      <c r="G60"/>
      <c r="H60"/>
    </row>
    <row r="61" spans="3:8" x14ac:dyDescent="0.25">
      <c r="C61"/>
      <c r="E61"/>
      <c r="F61"/>
      <c r="G61"/>
      <c r="H61"/>
    </row>
    <row r="62" spans="3:8" x14ac:dyDescent="0.25">
      <c r="C62"/>
      <c r="E62"/>
      <c r="F62"/>
      <c r="G62"/>
      <c r="H62"/>
    </row>
    <row r="63" spans="3:8" x14ac:dyDescent="0.25">
      <c r="C63"/>
      <c r="E63"/>
      <c r="F63"/>
      <c r="G63"/>
      <c r="H63"/>
    </row>
    <row r="64" spans="3:8" x14ac:dyDescent="0.25">
      <c r="C64"/>
      <c r="E64"/>
      <c r="F64"/>
      <c r="G64"/>
      <c r="H64"/>
    </row>
    <row r="65" spans="3:8" x14ac:dyDescent="0.25">
      <c r="C65"/>
      <c r="E65"/>
      <c r="F65"/>
      <c r="G65"/>
      <c r="H65"/>
    </row>
    <row r="66" spans="3:8" x14ac:dyDescent="0.25">
      <c r="C66"/>
      <c r="E66"/>
      <c r="F66"/>
      <c r="G66"/>
      <c r="H66"/>
    </row>
    <row r="67" spans="3:8" x14ac:dyDescent="0.25">
      <c r="C67"/>
      <c r="E67"/>
      <c r="F67"/>
      <c r="G67"/>
      <c r="H67"/>
    </row>
    <row r="68" spans="3:8" x14ac:dyDescent="0.25">
      <c r="C68"/>
      <c r="E68"/>
      <c r="F68"/>
      <c r="G68"/>
      <c r="H68"/>
    </row>
    <row r="69" spans="3:8" x14ac:dyDescent="0.25">
      <c r="C69"/>
      <c r="E69"/>
      <c r="F69"/>
      <c r="G69"/>
      <c r="H69"/>
    </row>
    <row r="70" spans="3:8" x14ac:dyDescent="0.25">
      <c r="C70"/>
      <c r="E70"/>
      <c r="F70"/>
      <c r="G70"/>
      <c r="H70"/>
    </row>
    <row r="71" spans="3:8" x14ac:dyDescent="0.25">
      <c r="C71"/>
      <c r="E71"/>
      <c r="F71"/>
      <c r="G71"/>
      <c r="H71"/>
    </row>
    <row r="72" spans="3:8" x14ac:dyDescent="0.25">
      <c r="C72"/>
      <c r="E72"/>
      <c r="F72"/>
      <c r="G72"/>
      <c r="H72"/>
    </row>
    <row r="73" spans="3:8" x14ac:dyDescent="0.25">
      <c r="C73"/>
      <c r="E73"/>
      <c r="F73"/>
      <c r="G73"/>
      <c r="H73"/>
    </row>
    <row r="74" spans="3:8" x14ac:dyDescent="0.25">
      <c r="C74"/>
      <c r="E74"/>
      <c r="F74"/>
      <c r="G74"/>
      <c r="H74"/>
    </row>
    <row r="75" spans="3:8" x14ac:dyDescent="0.25">
      <c r="C75"/>
      <c r="E75"/>
      <c r="F75"/>
      <c r="G75"/>
      <c r="H75"/>
    </row>
    <row r="76" spans="3:8" x14ac:dyDescent="0.25">
      <c r="C76"/>
      <c r="E76"/>
      <c r="F76"/>
      <c r="G76"/>
      <c r="H76"/>
    </row>
    <row r="77" spans="3:8" x14ac:dyDescent="0.25">
      <c r="C77"/>
      <c r="E77"/>
      <c r="F77"/>
      <c r="G77"/>
      <c r="H77"/>
    </row>
    <row r="78" spans="3:8" x14ac:dyDescent="0.25">
      <c r="C78"/>
      <c r="E78"/>
      <c r="F78"/>
      <c r="G78"/>
      <c r="H78"/>
    </row>
    <row r="79" spans="3:8" x14ac:dyDescent="0.25">
      <c r="C79"/>
      <c r="E79"/>
      <c r="F79"/>
      <c r="G79"/>
      <c r="H79"/>
    </row>
    <row r="80" spans="3:8" x14ac:dyDescent="0.25">
      <c r="C80"/>
      <c r="E80"/>
      <c r="F80"/>
      <c r="G80"/>
      <c r="H80"/>
    </row>
    <row r="81" spans="3:8" x14ac:dyDescent="0.25">
      <c r="C81"/>
      <c r="E81"/>
      <c r="F81"/>
      <c r="G81"/>
      <c r="H81"/>
    </row>
    <row r="82" spans="3:8" x14ac:dyDescent="0.25">
      <c r="C82"/>
      <c r="E82"/>
      <c r="F82"/>
      <c r="G82"/>
      <c r="H82"/>
    </row>
  </sheetData>
  <mergeCells count="2">
    <mergeCell ref="A34:F34"/>
    <mergeCell ref="G34:H34"/>
  </mergeCells>
  <hyperlinks>
    <hyperlink ref="H27" r:id="rId1"/>
    <hyperlink ref="H28" r:id="rId2"/>
    <hyperlink ref="H32" r:id="rId3"/>
    <hyperlink ref="H12" display="https://articulo.mercadolibre.com.mx/MLM-599767248-nodemcu-v30-esp8266-lua-wifi-arduino-cable-v8-de-regalo-_JM#reco_item_pos=3&amp;reco_backend=l3-l7-pp-ngrams-seller&amp;reco_backend_type=low_level&amp;reco_client=vip-seller_items-above&amp;reco_id=24f75d50-1893-4b4b-83"/>
    <hyperlink ref="H29" r:id="rId4"/>
    <hyperlink ref="H26" r:id="rId5" location="D[S:ADV,L:VQCATCORE_LST,V:1,I:Nlcy1kaXNwYXRjaGVyLTM2fC0xMDc1NDg1MTIzOTY1OTE5NDMw,C:0.660000]"/>
    <hyperlink ref="H25" r:id="rId6"/>
  </hyperlinks>
  <pageMargins left="0.7" right="0.7" top="0.75" bottom="0.75" header="0.3" footer="0.3"/>
  <pageSetup paperSize="9" orientation="portrait" horizontalDpi="0" verticalDpi="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zoomScale="70" zoomScaleNormal="70" workbookViewId="0">
      <selection activeCell="D6" sqref="D6"/>
    </sheetView>
  </sheetViews>
  <sheetFormatPr baseColWidth="10" defaultRowHeight="15" x14ac:dyDescent="0.25"/>
  <cols>
    <col min="1" max="1" width="20.140625" customWidth="1"/>
    <col min="2" max="2" width="31" customWidth="1"/>
    <col min="3" max="3" width="31.85546875" style="18" customWidth="1"/>
    <col min="4" max="4" width="43" customWidth="1"/>
    <col min="5" max="5" width="15.140625" style="19" customWidth="1"/>
    <col min="6" max="7" width="11.42578125" style="20" customWidth="1"/>
    <col min="8" max="8" width="24.85546875" style="2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</row>
    <row r="2" spans="1:8" ht="133.5" customHeight="1" x14ac:dyDescent="0.25">
      <c r="A2" s="43">
        <v>242594</v>
      </c>
      <c r="B2" s="7"/>
      <c r="C2" s="8" t="s">
        <v>27</v>
      </c>
      <c r="D2" s="8"/>
      <c r="E2" s="9">
        <v>999</v>
      </c>
      <c r="F2" s="10">
        <v>1</v>
      </c>
      <c r="G2" s="9">
        <f>SUM(E2*F2)</f>
        <v>999</v>
      </c>
      <c r="H2" s="24" t="s">
        <v>28</v>
      </c>
    </row>
    <row r="3" spans="1:8" ht="113.25" customHeight="1" x14ac:dyDescent="0.25">
      <c r="A3" s="6">
        <v>242594</v>
      </c>
      <c r="B3" s="7"/>
      <c r="C3" s="13" t="s">
        <v>30</v>
      </c>
      <c r="D3" s="13"/>
      <c r="E3" s="57">
        <v>2000</v>
      </c>
      <c r="F3" s="54">
        <v>1</v>
      </c>
      <c r="G3" s="57">
        <f t="shared" ref="G3" si="0">SUM(E3*F3)</f>
        <v>2000</v>
      </c>
      <c r="H3" s="8" t="s">
        <v>29</v>
      </c>
    </row>
    <row r="4" spans="1:8" ht="138.75" customHeight="1" x14ac:dyDescent="0.25">
      <c r="A4" s="6">
        <v>242594</v>
      </c>
      <c r="B4" s="22"/>
      <c r="C4" s="13" t="s">
        <v>54</v>
      </c>
      <c r="D4" s="8"/>
      <c r="E4" s="58"/>
      <c r="F4" s="55"/>
      <c r="G4" s="58"/>
      <c r="H4" s="8" t="s">
        <v>29</v>
      </c>
    </row>
    <row r="5" spans="1:8" ht="132" customHeight="1" x14ac:dyDescent="0.25">
      <c r="A5" s="6">
        <v>242594</v>
      </c>
      <c r="B5" s="12"/>
      <c r="C5" s="13" t="s">
        <v>55</v>
      </c>
      <c r="D5" s="13"/>
      <c r="E5" s="58"/>
      <c r="F5" s="55"/>
      <c r="G5" s="58"/>
      <c r="H5" s="8" t="s">
        <v>29</v>
      </c>
    </row>
    <row r="6" spans="1:8" ht="139.5" customHeight="1" x14ac:dyDescent="0.25">
      <c r="A6" s="6">
        <v>242594</v>
      </c>
      <c r="B6" s="12"/>
      <c r="C6" s="13" t="s">
        <v>56</v>
      </c>
      <c r="D6" s="13"/>
      <c r="E6" s="59"/>
      <c r="F6" s="56"/>
      <c r="G6" s="59"/>
      <c r="H6" s="8" t="s">
        <v>29</v>
      </c>
    </row>
    <row r="7" spans="1:8" ht="102" customHeight="1" x14ac:dyDescent="0.25">
      <c r="A7" s="43">
        <v>242594</v>
      </c>
      <c r="B7" s="23"/>
      <c r="C7" s="8" t="s">
        <v>20</v>
      </c>
      <c r="D7" s="13"/>
      <c r="E7" s="9">
        <v>2</v>
      </c>
      <c r="F7" s="10">
        <v>20</v>
      </c>
      <c r="G7" s="9">
        <f t="shared" ref="G7" si="1">SUM(E7*F7)</f>
        <v>40</v>
      </c>
      <c r="H7" s="8" t="s">
        <v>19</v>
      </c>
    </row>
    <row r="8" spans="1:8" ht="110.25" customHeight="1" x14ac:dyDescent="0.25">
      <c r="A8" s="43">
        <v>242594</v>
      </c>
      <c r="B8" s="23"/>
      <c r="C8" s="8" t="s">
        <v>31</v>
      </c>
      <c r="D8" s="13"/>
      <c r="E8" s="9">
        <v>3</v>
      </c>
      <c r="F8" s="10">
        <v>50</v>
      </c>
      <c r="G8" s="9">
        <f t="shared" ref="G8" si="2">SUM(E8*F8)</f>
        <v>150</v>
      </c>
      <c r="H8" s="8" t="s">
        <v>19</v>
      </c>
    </row>
    <row r="9" spans="1:8" ht="110.25" customHeight="1" x14ac:dyDescent="0.25">
      <c r="A9" s="43">
        <v>242594</v>
      </c>
      <c r="B9" s="23"/>
      <c r="C9" s="8" t="s">
        <v>85</v>
      </c>
      <c r="D9" s="13"/>
      <c r="E9" s="9">
        <v>10</v>
      </c>
      <c r="F9" s="10">
        <v>4</v>
      </c>
      <c r="G9" s="9">
        <f t="shared" ref="G9:G11" si="3">SUM(E9*F9)</f>
        <v>40</v>
      </c>
      <c r="H9" s="8" t="s">
        <v>19</v>
      </c>
    </row>
    <row r="10" spans="1:8" ht="102" customHeight="1" x14ac:dyDescent="0.25">
      <c r="A10" s="43">
        <v>242594</v>
      </c>
      <c r="B10" s="23"/>
      <c r="C10" s="8" t="s">
        <v>86</v>
      </c>
      <c r="D10" s="13"/>
      <c r="E10" s="9">
        <v>45</v>
      </c>
      <c r="F10" s="10">
        <v>1</v>
      </c>
      <c r="G10" s="9">
        <f t="shared" si="3"/>
        <v>45</v>
      </c>
      <c r="H10" s="8" t="s">
        <v>19</v>
      </c>
    </row>
    <row r="11" spans="1:8" ht="110.25" customHeight="1" x14ac:dyDescent="0.25">
      <c r="A11" s="43">
        <v>242594</v>
      </c>
      <c r="B11" s="23"/>
      <c r="C11" s="8" t="s">
        <v>87</v>
      </c>
      <c r="D11" s="13"/>
      <c r="E11" s="9">
        <v>12</v>
      </c>
      <c r="F11" s="10">
        <v>4</v>
      </c>
      <c r="G11" s="9">
        <f t="shared" si="3"/>
        <v>48</v>
      </c>
      <c r="H11" s="8" t="s">
        <v>19</v>
      </c>
    </row>
    <row r="12" spans="1:8" ht="110.25" customHeight="1" x14ac:dyDescent="0.25">
      <c r="A12" s="49" t="s">
        <v>52</v>
      </c>
      <c r="B12" s="50"/>
      <c r="C12" s="50"/>
      <c r="D12" s="50"/>
      <c r="E12" s="50"/>
      <c r="F12" s="51"/>
      <c r="G12" s="52">
        <f>SUM(G1:G11)</f>
        <v>3322</v>
      </c>
      <c r="H12" s="53"/>
    </row>
    <row r="13" spans="1:8" x14ac:dyDescent="0.25">
      <c r="C13"/>
      <c r="E13"/>
      <c r="F13"/>
      <c r="G13"/>
      <c r="H13"/>
    </row>
    <row r="14" spans="1:8" x14ac:dyDescent="0.25">
      <c r="C14"/>
      <c r="E14"/>
      <c r="F14"/>
      <c r="G14"/>
      <c r="H14"/>
    </row>
    <row r="15" spans="1:8" x14ac:dyDescent="0.25">
      <c r="C15"/>
      <c r="E15"/>
      <c r="F15"/>
      <c r="G15"/>
      <c r="H15"/>
    </row>
    <row r="16" spans="1:8" x14ac:dyDescent="0.25">
      <c r="C16"/>
      <c r="E16"/>
      <c r="F16"/>
      <c r="G16"/>
      <c r="H16"/>
    </row>
    <row r="17" spans="3:8" x14ac:dyDescent="0.25">
      <c r="C17"/>
      <c r="E17"/>
      <c r="F17"/>
      <c r="G17"/>
      <c r="H17"/>
    </row>
    <row r="18" spans="3:8" x14ac:dyDescent="0.25">
      <c r="C18"/>
      <c r="E18"/>
      <c r="F18"/>
      <c r="G18"/>
      <c r="H18"/>
    </row>
    <row r="19" spans="3:8" x14ac:dyDescent="0.25">
      <c r="C19"/>
      <c r="E19"/>
      <c r="F19"/>
      <c r="G19"/>
      <c r="H19"/>
    </row>
    <row r="20" spans="3:8" x14ac:dyDescent="0.25">
      <c r="C20"/>
      <c r="E20"/>
      <c r="F20"/>
      <c r="G20"/>
      <c r="H20"/>
    </row>
    <row r="21" spans="3:8" x14ac:dyDescent="0.25">
      <c r="C21"/>
      <c r="E21"/>
      <c r="F21"/>
      <c r="G21"/>
      <c r="H21"/>
    </row>
    <row r="22" spans="3:8" x14ac:dyDescent="0.25">
      <c r="C22"/>
      <c r="E22"/>
      <c r="F22"/>
      <c r="G22"/>
      <c r="H22"/>
    </row>
    <row r="23" spans="3:8" x14ac:dyDescent="0.25">
      <c r="C23"/>
      <c r="E23"/>
      <c r="F23"/>
      <c r="G23"/>
      <c r="H23"/>
    </row>
    <row r="24" spans="3:8" x14ac:dyDescent="0.25">
      <c r="C24"/>
      <c r="E24"/>
      <c r="F24"/>
      <c r="G24"/>
      <c r="H24"/>
    </row>
    <row r="25" spans="3:8" x14ac:dyDescent="0.25">
      <c r="C25"/>
      <c r="E25"/>
      <c r="F25"/>
      <c r="G25"/>
      <c r="H25"/>
    </row>
    <row r="26" spans="3:8" x14ac:dyDescent="0.25">
      <c r="C26"/>
      <c r="E26"/>
      <c r="F26"/>
      <c r="G26"/>
      <c r="H26"/>
    </row>
  </sheetData>
  <mergeCells count="5">
    <mergeCell ref="A12:F12"/>
    <mergeCell ref="G12:H12"/>
    <mergeCell ref="F3:F6"/>
    <mergeCell ref="E3:E6"/>
    <mergeCell ref="G3:G6"/>
  </mergeCells>
  <hyperlinks>
    <hyperlink ref="H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Monitoreo fisico</vt:lpstr>
      <vt:lpstr>Control nivel</vt:lpstr>
      <vt:lpstr>Concentrador</vt:lpstr>
      <vt:lpstr>Gabinete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Canek</dc:creator>
  <cp:lastModifiedBy>Canek</cp:lastModifiedBy>
  <dcterms:created xsi:type="dcterms:W3CDTF">2018-05-08T17:44:33Z</dcterms:created>
  <dcterms:modified xsi:type="dcterms:W3CDTF">2018-08-30T22:52:38Z</dcterms:modified>
</cp:coreProperties>
</file>