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U:\OSCRP\CRM\^ CRM\~ Reports and Presentations\~ Run Recon. and Forecasts\Willamette\Run Forecasts\Wilamette Forecast Project\Input\Input Data\Clackamas\"/>
    </mc:Choice>
  </mc:AlternateContent>
  <xr:revisionPtr revIDLastSave="0" documentId="13_ncr:1_{A08E74F9-A886-4B3B-8488-05B34D936304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clackChSRetRaw" sheetId="7" r:id="rId1"/>
  </sheets>
  <definedNames>
    <definedName name="__123Graph_AMAIN" localSheetId="0" hidden="1">clackChSRetRaw!#REF!</definedName>
    <definedName name="__123Graph_AWISPRE1" localSheetId="0" hidden="1">clackChSRetRaw!#REF!</definedName>
    <definedName name="__123Graph_AWISPRE2" localSheetId="0" hidden="1">clackChSRetRaw!#REF!</definedName>
    <definedName name="__123Graph_AWISPRE3" localSheetId="0" hidden="1">clackChSRetRaw!#REF!</definedName>
    <definedName name="__123Graph_BWISPRE2" localSheetId="0" hidden="1">clackChSRetRaw!#REF!</definedName>
    <definedName name="__123Graph_BWISPRE3" localSheetId="0" hidden="1">clackChSRetRaw!#REF!</definedName>
    <definedName name="__123Graph_LBL_BWISPRE2" localSheetId="0" hidden="1">clackChSRetRaw!#REF!</definedName>
    <definedName name="__123Graph_LBL_BWISPRE3" localSheetId="0" hidden="1">clackChSRetRaw!#REF!</definedName>
    <definedName name="__123Graph_XMAIN" localSheetId="0" hidden="1">clackChSRetRaw!#REF!</definedName>
    <definedName name="__123Graph_XWISPRE1" localSheetId="0" hidden="1">clackChSRetRaw!#REF!</definedName>
    <definedName name="__123Graph_XWISPRE2" localSheetId="0" hidden="1">clackChSRetRaw!#REF!</definedName>
    <definedName name="__123Graph_XWISPRE3" localSheetId="0" hidden="1">clackChSRetRaw!#REF!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7" l="1"/>
  <c r="F4" i="7"/>
  <c r="F3" i="7"/>
  <c r="F2" i="7"/>
  <c r="F52" i="7"/>
  <c r="F51" i="7" l="1"/>
  <c r="F50" i="7"/>
  <c r="F49" i="7" l="1"/>
  <c r="F48" i="7" l="1"/>
  <c r="F47" i="7" l="1"/>
  <c r="F6" i="7" l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</calcChain>
</file>

<file path=xl/sharedStrings.xml><?xml version="1.0" encoding="utf-8"?>
<sst xmlns="http://schemas.openxmlformats.org/spreadsheetml/2006/main" count="6" uniqueCount="6">
  <si>
    <t>BrdYr</t>
  </si>
  <si>
    <t>Age3Clack</t>
  </si>
  <si>
    <t>Age4Clack</t>
  </si>
  <si>
    <t>Age5Clack</t>
  </si>
  <si>
    <t>Age6Clack</t>
  </si>
  <si>
    <t>ClackTotal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</si>
</sst>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>
    <pageSetUpPr fitToPage="1"/>
  </sheetPr>
  <dimension ref="A1:G52"/>
  <sheetViews>
    <sheetView tabSelected="1" zoomScaleNormal="100" workbookViewId="0">
      <selection activeCell="C46" sqref="C46"/>
    </sheetView>
  </sheetViews>
  <sheetFormatPr defaultColWidth="6.71875" defaultRowHeight="12.3" x14ac:dyDescent="0.4"/>
  <cols>
    <col min="1" max="6" width="15.71875" style="1" customWidth="1"/>
    <col min="7" max="16384" width="6.71875" style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4">
      <c r="A2" s="1">
        <v>1969</v>
      </c>
      <c r="B2" s="2">
        <v>176</v>
      </c>
      <c r="C2" s="2">
        <v>1458</v>
      </c>
      <c r="D2" s="2">
        <v>634</v>
      </c>
      <c r="E2" s="2">
        <v>4</v>
      </c>
      <c r="F2" s="2">
        <f>SUM(B2,1406,609,9)</f>
        <v>2200</v>
      </c>
      <c r="G2" s="5"/>
    </row>
    <row r="3" spans="1:7" x14ac:dyDescent="0.4">
      <c r="A3" s="1">
        <v>1970</v>
      </c>
      <c r="B3" s="2">
        <v>101</v>
      </c>
      <c r="C3" s="2">
        <v>1466</v>
      </c>
      <c r="D3" s="2">
        <v>310</v>
      </c>
      <c r="E3" s="2">
        <v>0</v>
      </c>
      <c r="F3" s="2">
        <f>SUM(B3,C2,631,10)</f>
        <v>2200</v>
      </c>
      <c r="G3" s="5"/>
    </row>
    <row r="4" spans="1:7" x14ac:dyDescent="0.4">
      <c r="A4" s="1">
        <v>1971</v>
      </c>
      <c r="B4" s="2">
        <v>90</v>
      </c>
      <c r="C4" s="2">
        <v>717</v>
      </c>
      <c r="D4" s="2">
        <v>541</v>
      </c>
      <c r="E4" s="2">
        <v>32</v>
      </c>
      <c r="F4" s="2">
        <f>SUM(B4,C3,D2,10)</f>
        <v>2200</v>
      </c>
      <c r="G4" s="5"/>
    </row>
    <row r="5" spans="1:7" x14ac:dyDescent="0.4">
      <c r="A5" s="1">
        <v>1972</v>
      </c>
      <c r="B5" s="2">
        <v>69</v>
      </c>
      <c r="C5" s="2">
        <v>1501</v>
      </c>
      <c r="D5" s="2">
        <v>819</v>
      </c>
      <c r="E5" s="2">
        <v>8</v>
      </c>
      <c r="F5" s="2">
        <f>SUM(B5,C4,D3,E2)</f>
        <v>1100</v>
      </c>
      <c r="G5" s="5"/>
    </row>
    <row r="6" spans="1:7" x14ac:dyDescent="0.4">
      <c r="A6" s="1">
        <v>1973</v>
      </c>
      <c r="B6" s="2">
        <v>158</v>
      </c>
      <c r="C6" s="2">
        <v>3027</v>
      </c>
      <c r="D6" s="2">
        <v>1819</v>
      </c>
      <c r="E6" s="2">
        <v>25</v>
      </c>
      <c r="F6" s="2">
        <f t="shared" ref="F6:F46" si="0">SUM(B6,C5,D4,E3)</f>
        <v>2200</v>
      </c>
      <c r="G6" s="5"/>
    </row>
    <row r="7" spans="1:7" x14ac:dyDescent="0.4">
      <c r="A7" s="1">
        <v>1974</v>
      </c>
      <c r="B7" s="2">
        <v>122</v>
      </c>
      <c r="C7" s="2">
        <v>1759</v>
      </c>
      <c r="D7" s="2">
        <v>1251</v>
      </c>
      <c r="E7" s="2">
        <v>25</v>
      </c>
      <c r="F7" s="2">
        <f t="shared" si="0"/>
        <v>4000</v>
      </c>
      <c r="G7" s="5"/>
    </row>
    <row r="8" spans="1:7" x14ac:dyDescent="0.4">
      <c r="A8" s="1">
        <v>1975</v>
      </c>
      <c r="B8" s="2">
        <v>414</v>
      </c>
      <c r="C8" s="2">
        <v>3366</v>
      </c>
      <c r="D8" s="2">
        <v>2035</v>
      </c>
      <c r="E8" s="2">
        <v>49</v>
      </c>
      <c r="F8" s="2">
        <f t="shared" si="0"/>
        <v>4000</v>
      </c>
      <c r="G8" s="5"/>
    </row>
    <row r="9" spans="1:7" x14ac:dyDescent="0.4">
      <c r="A9" s="1">
        <v>1976</v>
      </c>
      <c r="B9" s="2">
        <v>384</v>
      </c>
      <c r="C9" s="2">
        <v>6115</v>
      </c>
      <c r="D9" s="2">
        <v>2900</v>
      </c>
      <c r="E9" s="2">
        <v>49</v>
      </c>
      <c r="F9" s="2">
        <f t="shared" si="0"/>
        <v>5026</v>
      </c>
      <c r="G9" s="5"/>
    </row>
    <row r="10" spans="1:7" x14ac:dyDescent="0.4">
      <c r="A10" s="1">
        <v>1977</v>
      </c>
      <c r="B10" s="2">
        <v>290</v>
      </c>
      <c r="C10" s="2">
        <v>4779</v>
      </c>
      <c r="D10" s="2">
        <v>1952</v>
      </c>
      <c r="E10" s="2">
        <v>62</v>
      </c>
      <c r="F10" s="2">
        <f t="shared" si="0"/>
        <v>8465</v>
      </c>
      <c r="G10" s="5"/>
    </row>
    <row r="11" spans="1:7" x14ac:dyDescent="0.4">
      <c r="A11" s="1">
        <v>1978</v>
      </c>
      <c r="B11" s="2">
        <v>306</v>
      </c>
      <c r="C11" s="2">
        <v>4933</v>
      </c>
      <c r="D11" s="2">
        <v>2313</v>
      </c>
      <c r="E11" s="2">
        <v>69</v>
      </c>
      <c r="F11" s="2">
        <f t="shared" si="0"/>
        <v>8034</v>
      </c>
      <c r="G11" s="5"/>
    </row>
    <row r="12" spans="1:7" x14ac:dyDescent="0.4">
      <c r="A12" s="1">
        <v>1979</v>
      </c>
      <c r="B12" s="2">
        <v>329</v>
      </c>
      <c r="C12" s="2">
        <v>7425</v>
      </c>
      <c r="D12" s="2">
        <v>4086</v>
      </c>
      <c r="E12" s="2">
        <v>45</v>
      </c>
      <c r="F12" s="2">
        <f t="shared" si="0"/>
        <v>7263</v>
      </c>
      <c r="G12" s="5"/>
    </row>
    <row r="13" spans="1:7" x14ac:dyDescent="0.4">
      <c r="A13" s="1">
        <v>1980</v>
      </c>
      <c r="B13" s="2">
        <v>632</v>
      </c>
      <c r="C13" s="2">
        <v>6742</v>
      </c>
      <c r="D13" s="2">
        <v>1766</v>
      </c>
      <c r="E13" s="2">
        <v>46</v>
      </c>
      <c r="F13" s="2">
        <f t="shared" si="0"/>
        <v>10432</v>
      </c>
      <c r="G13" s="5"/>
    </row>
    <row r="14" spans="1:7" x14ac:dyDescent="0.4">
      <c r="A14" s="1">
        <v>1981</v>
      </c>
      <c r="B14" s="2">
        <v>391</v>
      </c>
      <c r="C14" s="2">
        <v>4456</v>
      </c>
      <c r="D14" s="2">
        <v>1745</v>
      </c>
      <c r="E14" s="2">
        <v>0</v>
      </c>
      <c r="F14" s="2">
        <f t="shared" si="0"/>
        <v>11288</v>
      </c>
      <c r="G14" s="5"/>
    </row>
    <row r="15" spans="1:7" x14ac:dyDescent="0.4">
      <c r="A15" s="1">
        <v>1982</v>
      </c>
      <c r="B15" s="2">
        <v>350</v>
      </c>
      <c r="C15" s="2">
        <v>5600</v>
      </c>
      <c r="D15" s="2">
        <v>2080</v>
      </c>
      <c r="E15" s="2">
        <v>36</v>
      </c>
      <c r="F15" s="2">
        <f t="shared" si="0"/>
        <v>6617</v>
      </c>
      <c r="G15" s="5"/>
    </row>
    <row r="16" spans="1:7" x14ac:dyDescent="0.4">
      <c r="A16" s="1">
        <v>1983</v>
      </c>
      <c r="B16" s="2">
        <v>506</v>
      </c>
      <c r="C16" s="2">
        <v>6297</v>
      </c>
      <c r="D16" s="2">
        <v>5021</v>
      </c>
      <c r="E16" s="2">
        <v>36</v>
      </c>
      <c r="F16" s="2">
        <f t="shared" si="0"/>
        <v>7897</v>
      </c>
      <c r="G16" s="5"/>
    </row>
    <row r="17" spans="1:7" x14ac:dyDescent="0.4">
      <c r="A17" s="1">
        <v>1984</v>
      </c>
      <c r="B17" s="2">
        <v>312</v>
      </c>
      <c r="C17" s="2">
        <v>3537</v>
      </c>
      <c r="D17" s="2">
        <v>4274</v>
      </c>
      <c r="E17" s="2">
        <v>69</v>
      </c>
      <c r="F17" s="2">
        <f t="shared" si="0"/>
        <v>8689</v>
      </c>
      <c r="G17" s="5"/>
    </row>
    <row r="18" spans="1:7" x14ac:dyDescent="0.4">
      <c r="A18" s="1">
        <v>1985</v>
      </c>
      <c r="B18" s="2">
        <v>93</v>
      </c>
      <c r="C18" s="2">
        <v>3594</v>
      </c>
      <c r="D18" s="2">
        <v>4174</v>
      </c>
      <c r="E18" s="2">
        <v>84</v>
      </c>
      <c r="F18" s="2">
        <f t="shared" si="0"/>
        <v>8687</v>
      </c>
      <c r="G18" s="5"/>
    </row>
    <row r="19" spans="1:7" x14ac:dyDescent="0.4">
      <c r="A19" s="1">
        <v>1986</v>
      </c>
      <c r="B19" s="2">
        <v>536</v>
      </c>
      <c r="C19" s="2">
        <v>6885</v>
      </c>
      <c r="D19" s="2">
        <v>6501</v>
      </c>
      <c r="E19" s="2">
        <v>343</v>
      </c>
      <c r="F19" s="2">
        <f t="shared" si="0"/>
        <v>8440</v>
      </c>
      <c r="G19" s="5"/>
    </row>
    <row r="20" spans="1:7" x14ac:dyDescent="0.4">
      <c r="A20" s="1">
        <v>1987</v>
      </c>
      <c r="B20" s="2">
        <v>342</v>
      </c>
      <c r="C20" s="2">
        <v>4972</v>
      </c>
      <c r="D20" s="2">
        <v>7802</v>
      </c>
      <c r="E20" s="2">
        <v>214</v>
      </c>
      <c r="F20" s="2">
        <f t="shared" si="0"/>
        <v>11470</v>
      </c>
      <c r="G20" s="5"/>
    </row>
    <row r="21" spans="1:7" x14ac:dyDescent="0.4">
      <c r="A21" s="1">
        <v>1988</v>
      </c>
      <c r="B21" s="2">
        <v>300</v>
      </c>
      <c r="C21" s="2">
        <v>3209</v>
      </c>
      <c r="D21" s="2">
        <v>7084</v>
      </c>
      <c r="E21" s="2">
        <v>45</v>
      </c>
      <c r="F21" s="2">
        <f t="shared" si="0"/>
        <v>11857</v>
      </c>
      <c r="G21" s="5"/>
    </row>
    <row r="22" spans="1:7" x14ac:dyDescent="0.4">
      <c r="A22" s="1">
        <v>1989</v>
      </c>
      <c r="B22" s="2">
        <v>179</v>
      </c>
      <c r="C22" s="2">
        <v>3205</v>
      </c>
      <c r="D22" s="2">
        <v>2457</v>
      </c>
      <c r="E22" s="2">
        <v>107</v>
      </c>
      <c r="F22" s="2">
        <f t="shared" si="0"/>
        <v>11533</v>
      </c>
      <c r="G22" s="5"/>
    </row>
    <row r="23" spans="1:7" x14ac:dyDescent="0.4">
      <c r="A23" s="1">
        <v>1990</v>
      </c>
      <c r="B23" s="2">
        <v>311</v>
      </c>
      <c r="C23" s="2">
        <v>4915</v>
      </c>
      <c r="D23" s="2">
        <v>3616</v>
      </c>
      <c r="E23" s="2">
        <v>18</v>
      </c>
      <c r="F23" s="2">
        <f t="shared" si="0"/>
        <v>10814</v>
      </c>
      <c r="G23" s="5"/>
    </row>
    <row r="24" spans="1:7" x14ac:dyDescent="0.4">
      <c r="A24" s="1">
        <v>1991</v>
      </c>
      <c r="B24" s="2">
        <v>73</v>
      </c>
      <c r="C24" s="2">
        <v>2714</v>
      </c>
      <c r="D24" s="2">
        <v>2453</v>
      </c>
      <c r="E24" s="2">
        <v>64</v>
      </c>
      <c r="F24" s="2">
        <f t="shared" si="0"/>
        <v>7490</v>
      </c>
      <c r="G24" s="5"/>
    </row>
    <row r="25" spans="1:7" x14ac:dyDescent="0.4">
      <c r="A25" s="1">
        <v>1992</v>
      </c>
      <c r="B25" s="2">
        <v>210</v>
      </c>
      <c r="C25" s="2">
        <v>3300</v>
      </c>
      <c r="D25" s="2">
        <v>2533</v>
      </c>
      <c r="E25" s="2">
        <v>49</v>
      </c>
      <c r="F25" s="2">
        <f t="shared" si="0"/>
        <v>6647</v>
      </c>
      <c r="G25" s="5"/>
    </row>
    <row r="26" spans="1:7" x14ac:dyDescent="0.4">
      <c r="A26" s="1">
        <v>1993</v>
      </c>
      <c r="B26" s="2">
        <v>147</v>
      </c>
      <c r="C26" s="2">
        <v>3110</v>
      </c>
      <c r="D26" s="2">
        <v>3950</v>
      </c>
      <c r="E26" s="2">
        <v>21</v>
      </c>
      <c r="F26" s="2">
        <f t="shared" si="0"/>
        <v>5918</v>
      </c>
      <c r="G26" s="5"/>
    </row>
    <row r="27" spans="1:7" x14ac:dyDescent="0.4">
      <c r="A27" s="1">
        <v>1994</v>
      </c>
      <c r="B27" s="2">
        <v>113</v>
      </c>
      <c r="C27" s="2">
        <v>3169</v>
      </c>
      <c r="D27" s="2">
        <v>3573</v>
      </c>
      <c r="E27" s="2">
        <v>16</v>
      </c>
      <c r="F27" s="2">
        <f t="shared" si="0"/>
        <v>5820</v>
      </c>
      <c r="G27" s="5"/>
    </row>
    <row r="28" spans="1:7" x14ac:dyDescent="0.4">
      <c r="A28" s="1">
        <v>1995</v>
      </c>
      <c r="B28" s="2">
        <v>195</v>
      </c>
      <c r="C28" s="2">
        <v>3752</v>
      </c>
      <c r="D28" s="2">
        <v>3142</v>
      </c>
      <c r="E28" s="2">
        <v>34</v>
      </c>
      <c r="F28" s="2">
        <f t="shared" si="0"/>
        <v>7363</v>
      </c>
      <c r="G28" s="5"/>
    </row>
    <row r="29" spans="1:7" x14ac:dyDescent="0.4">
      <c r="A29" s="1">
        <v>1996</v>
      </c>
      <c r="B29" s="2">
        <v>98</v>
      </c>
      <c r="C29" s="2">
        <v>4571</v>
      </c>
      <c r="D29" s="2">
        <v>3687</v>
      </c>
      <c r="E29" s="2">
        <v>38</v>
      </c>
      <c r="F29" s="2">
        <f t="shared" si="0"/>
        <v>7444</v>
      </c>
      <c r="G29" s="5"/>
    </row>
    <row r="30" spans="1:7" x14ac:dyDescent="0.4">
      <c r="A30" s="1">
        <v>1997</v>
      </c>
      <c r="B30" s="2">
        <v>166</v>
      </c>
      <c r="C30" s="2">
        <v>6708</v>
      </c>
      <c r="D30" s="2">
        <v>4497</v>
      </c>
      <c r="E30" s="2">
        <v>80</v>
      </c>
      <c r="F30" s="2">
        <f t="shared" si="0"/>
        <v>7895</v>
      </c>
      <c r="G30" s="5"/>
    </row>
    <row r="31" spans="1:7" x14ac:dyDescent="0.4">
      <c r="A31" s="1">
        <v>1998</v>
      </c>
      <c r="B31" s="2">
        <v>381</v>
      </c>
      <c r="C31" s="2">
        <v>9557</v>
      </c>
      <c r="D31" s="2">
        <v>7992</v>
      </c>
      <c r="E31" s="2">
        <v>0</v>
      </c>
      <c r="F31" s="2">
        <f t="shared" si="0"/>
        <v>10810</v>
      </c>
      <c r="G31" s="5"/>
    </row>
    <row r="32" spans="1:7" x14ac:dyDescent="0.4">
      <c r="A32" s="1">
        <v>1999</v>
      </c>
      <c r="B32" s="2">
        <v>264</v>
      </c>
      <c r="C32" s="2">
        <v>6404</v>
      </c>
      <c r="D32" s="2">
        <v>6875</v>
      </c>
      <c r="E32" s="2">
        <v>0</v>
      </c>
      <c r="F32" s="2">
        <f t="shared" si="0"/>
        <v>14356</v>
      </c>
      <c r="G32" s="5"/>
    </row>
    <row r="33" spans="1:7" x14ac:dyDescent="0.4">
      <c r="A33" s="1">
        <v>2000</v>
      </c>
      <c r="B33" s="2">
        <v>935</v>
      </c>
      <c r="C33" s="2">
        <v>14732</v>
      </c>
      <c r="D33" s="2">
        <v>6441</v>
      </c>
      <c r="E33" s="2">
        <v>163</v>
      </c>
      <c r="F33" s="2">
        <f t="shared" si="0"/>
        <v>15411</v>
      </c>
      <c r="G33" s="5"/>
    </row>
    <row r="34" spans="1:7" x14ac:dyDescent="0.4">
      <c r="A34" s="1">
        <v>2001</v>
      </c>
      <c r="B34" s="2">
        <v>324</v>
      </c>
      <c r="C34" s="2">
        <v>6063</v>
      </c>
      <c r="D34" s="2">
        <v>2485</v>
      </c>
      <c r="E34" s="2">
        <v>71</v>
      </c>
      <c r="F34" s="2">
        <f t="shared" si="0"/>
        <v>21931</v>
      </c>
      <c r="G34" s="5"/>
    </row>
    <row r="35" spans="1:7" x14ac:dyDescent="0.4">
      <c r="A35" s="1">
        <v>2002</v>
      </c>
      <c r="B35" s="2">
        <v>155</v>
      </c>
      <c r="C35" s="2">
        <v>7695</v>
      </c>
      <c r="D35" s="2">
        <v>5847</v>
      </c>
      <c r="E35" s="2">
        <v>114</v>
      </c>
      <c r="F35" s="2">
        <f t="shared" si="0"/>
        <v>12659</v>
      </c>
      <c r="G35" s="5"/>
    </row>
    <row r="36" spans="1:7" x14ac:dyDescent="0.4">
      <c r="A36" s="1">
        <v>2003</v>
      </c>
      <c r="B36" s="2">
        <v>80</v>
      </c>
      <c r="C36" s="2">
        <v>2551</v>
      </c>
      <c r="D36" s="2">
        <v>1312</v>
      </c>
      <c r="E36" s="2">
        <v>0</v>
      </c>
      <c r="F36" s="2">
        <f t="shared" si="0"/>
        <v>10423</v>
      </c>
      <c r="G36" s="5"/>
    </row>
    <row r="37" spans="1:7" x14ac:dyDescent="0.4">
      <c r="A37" s="1">
        <v>2004</v>
      </c>
      <c r="B37" s="2">
        <v>175</v>
      </c>
      <c r="C37" s="2">
        <v>5967</v>
      </c>
      <c r="D37" s="2">
        <v>1303</v>
      </c>
      <c r="E37" s="2">
        <v>15</v>
      </c>
      <c r="F37" s="2">
        <f t="shared" si="0"/>
        <v>8644</v>
      </c>
      <c r="G37" s="5"/>
    </row>
    <row r="38" spans="1:7" x14ac:dyDescent="0.4">
      <c r="A38" s="1">
        <v>2005</v>
      </c>
      <c r="B38" s="2">
        <v>113</v>
      </c>
      <c r="C38" s="2">
        <v>2210</v>
      </c>
      <c r="D38" s="2">
        <v>1277</v>
      </c>
      <c r="E38" s="2">
        <v>40</v>
      </c>
      <c r="F38" s="2">
        <f t="shared" si="0"/>
        <v>7506</v>
      </c>
      <c r="G38" s="5"/>
    </row>
    <row r="39" spans="1:7" x14ac:dyDescent="0.4">
      <c r="A39" s="1">
        <v>2006</v>
      </c>
      <c r="B39" s="2">
        <v>749</v>
      </c>
      <c r="C39" s="2">
        <v>9445</v>
      </c>
      <c r="D39" s="2">
        <v>2025</v>
      </c>
      <c r="E39" s="2">
        <v>46</v>
      </c>
      <c r="F39" s="2">
        <f t="shared" si="0"/>
        <v>4262</v>
      </c>
      <c r="G39" s="5"/>
    </row>
    <row r="40" spans="1:7" x14ac:dyDescent="0.4">
      <c r="A40" s="1">
        <v>2007</v>
      </c>
      <c r="B40" s="2">
        <v>236</v>
      </c>
      <c r="C40" s="2">
        <v>4451</v>
      </c>
      <c r="D40" s="3">
        <v>2825</v>
      </c>
      <c r="E40" s="3">
        <v>54</v>
      </c>
      <c r="F40" s="2">
        <f t="shared" si="0"/>
        <v>10973</v>
      </c>
      <c r="G40" s="5"/>
    </row>
    <row r="41" spans="1:7" x14ac:dyDescent="0.4">
      <c r="A41" s="1">
        <v>2008</v>
      </c>
      <c r="B41" s="2">
        <v>259</v>
      </c>
      <c r="C41" s="4">
        <v>2766</v>
      </c>
      <c r="D41" s="1">
        <v>1339</v>
      </c>
      <c r="E41" s="1">
        <v>0</v>
      </c>
      <c r="F41" s="2">
        <f t="shared" si="0"/>
        <v>6775</v>
      </c>
      <c r="G41" s="5"/>
    </row>
    <row r="42" spans="1:7" x14ac:dyDescent="0.4">
      <c r="A42" s="1">
        <v>2009</v>
      </c>
      <c r="B42" s="4">
        <v>162</v>
      </c>
      <c r="C42" s="1">
        <v>4386</v>
      </c>
      <c r="D42" s="2">
        <v>528</v>
      </c>
      <c r="E42" s="2">
        <v>0</v>
      </c>
      <c r="F42" s="2">
        <f t="shared" si="0"/>
        <v>5799</v>
      </c>
      <c r="G42" s="5"/>
    </row>
    <row r="43" spans="1:7" x14ac:dyDescent="0.4">
      <c r="A43" s="1">
        <v>2010</v>
      </c>
      <c r="B43" s="1">
        <v>374</v>
      </c>
      <c r="C43" s="2">
        <v>4852</v>
      </c>
      <c r="D43" s="2">
        <v>2070</v>
      </c>
      <c r="E43" s="2">
        <v>0</v>
      </c>
      <c r="F43" s="2">
        <f t="shared" si="0"/>
        <v>6153</v>
      </c>
      <c r="G43" s="5"/>
    </row>
    <row r="44" spans="1:7" x14ac:dyDescent="0.4">
      <c r="A44" s="1">
        <v>2011</v>
      </c>
      <c r="B44" s="2">
        <v>232</v>
      </c>
      <c r="C44" s="2">
        <v>6059</v>
      </c>
      <c r="D44" s="1">
        <v>3606</v>
      </c>
      <c r="E44" s="1">
        <v>305</v>
      </c>
      <c r="F44" s="2">
        <f t="shared" si="0"/>
        <v>5612</v>
      </c>
      <c r="G44" s="5"/>
    </row>
    <row r="45" spans="1:7" x14ac:dyDescent="0.4">
      <c r="A45" s="1">
        <v>2012</v>
      </c>
      <c r="B45" s="2">
        <v>317</v>
      </c>
      <c r="C45" s="2">
        <v>1959</v>
      </c>
      <c r="D45" s="1">
        <v>3088</v>
      </c>
      <c r="E45" s="1">
        <v>0</v>
      </c>
      <c r="F45" s="2">
        <f t="shared" si="0"/>
        <v>8446</v>
      </c>
      <c r="G45" s="5"/>
    </row>
    <row r="46" spans="1:7" x14ac:dyDescent="0.4">
      <c r="A46" s="1">
        <v>2013</v>
      </c>
      <c r="B46" s="1">
        <v>224</v>
      </c>
      <c r="C46" s="1">
        <v>973</v>
      </c>
      <c r="D46" s="1">
        <v>562</v>
      </c>
      <c r="E46" s="1">
        <v>0</v>
      </c>
      <c r="F46" s="2">
        <f t="shared" si="0"/>
        <v>5789</v>
      </c>
      <c r="G46" s="5"/>
    </row>
    <row r="47" spans="1:7" x14ac:dyDescent="0.4">
      <c r="A47" s="1">
        <v>2014</v>
      </c>
      <c r="B47" s="1">
        <v>161</v>
      </c>
      <c r="C47" s="1">
        <v>1966</v>
      </c>
      <c r="D47" s="1">
        <v>649</v>
      </c>
      <c r="E47" s="1">
        <v>0</v>
      </c>
      <c r="F47" s="2">
        <f t="shared" ref="F47:F52" si="1">SUM(B47,C46,D45,E44)</f>
        <v>4527</v>
      </c>
      <c r="G47" s="5"/>
    </row>
    <row r="48" spans="1:7" x14ac:dyDescent="0.4">
      <c r="A48" s="1">
        <v>2015</v>
      </c>
      <c r="B48" s="1">
        <v>129</v>
      </c>
      <c r="C48" s="1">
        <v>1840</v>
      </c>
      <c r="D48" s="1">
        <v>143</v>
      </c>
      <c r="E48" s="1">
        <v>0</v>
      </c>
      <c r="F48" s="2">
        <f t="shared" si="1"/>
        <v>2657</v>
      </c>
      <c r="G48" s="5"/>
    </row>
    <row r="49" spans="1:7" x14ac:dyDescent="0.4">
      <c r="A49" s="1">
        <v>2016</v>
      </c>
      <c r="B49" s="1">
        <v>203</v>
      </c>
      <c r="C49" s="1">
        <v>4716</v>
      </c>
      <c r="D49" s="1">
        <v>1392</v>
      </c>
      <c r="E49" s="1">
        <v>0</v>
      </c>
      <c r="F49" s="2">
        <f t="shared" si="1"/>
        <v>2692</v>
      </c>
      <c r="G49" s="5"/>
    </row>
    <row r="50" spans="1:7" x14ac:dyDescent="0.4">
      <c r="A50" s="1">
        <v>2017</v>
      </c>
      <c r="B50" s="1">
        <v>174</v>
      </c>
      <c r="C50" s="1">
        <v>1990</v>
      </c>
      <c r="D50" s="1">
        <v>346</v>
      </c>
      <c r="F50" s="2">
        <f t="shared" si="1"/>
        <v>5033</v>
      </c>
    </row>
    <row r="51" spans="1:7" x14ac:dyDescent="0.4">
      <c r="A51" s="1">
        <v>2018</v>
      </c>
      <c r="B51" s="1">
        <v>351</v>
      </c>
      <c r="C51" s="1">
        <v>5796</v>
      </c>
      <c r="F51" s="2">
        <f t="shared" si="1"/>
        <v>3733</v>
      </c>
    </row>
    <row r="52" spans="1:7" x14ac:dyDescent="0.4">
      <c r="A52" s="1">
        <v>2019</v>
      </c>
      <c r="B52" s="1">
        <v>290</v>
      </c>
      <c r="F52" s="2">
        <f t="shared" si="1"/>
        <v>6432</v>
      </c>
    </row>
  </sheetData>
  <pageMargins left="0.79" right="0" top="0.73" bottom="0" header="0.5" footer="0.5"/>
  <pageSetup scale="3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clackChSRetRaw</vt:lpstr>
    </vt:vector>
  </TitlesOfParts>
  <Company>Oregon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 Storch</dc:creator>
  <cp:lastModifiedBy>Adam J Storch</cp:lastModifiedBy>
  <dcterms:created xsi:type="dcterms:W3CDTF">2016-12-01T16:35:48Z</dcterms:created>
  <dcterms:modified xsi:type="dcterms:W3CDTF">2022-12-27T18:26:18Z</dcterms:modified>
</cp:coreProperties>
</file>