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U:\OSCRP\CRM\^ CRM\~ Reports and Presentations\~ Run Recon. and Forecasts\Willamette\Run Forecasts\Wilamette Forecast Project\Input\Input Data\"/>
    </mc:Choice>
  </mc:AlternateContent>
  <xr:revisionPtr revIDLastSave="0" documentId="13_ncr:1_{79068829-0DE4-49F8-8815-B6FF1287FE6C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willChSRetRaw" sheetId="4" r:id="rId1"/>
    <sheet name="willChsCovRaw" sheetId="8" r:id="rId2"/>
    <sheet name="willChsHWPropRaw" sheetId="9" r:id="rId3"/>
    <sheet name="clackChSRetRaw" sheetId="7" r:id="rId4"/>
  </sheets>
  <definedNames>
    <definedName name="__123Graph_AMAIN" localSheetId="3" hidden="1">clackChSRetRaw!#REF!</definedName>
    <definedName name="__123Graph_AMAIN" localSheetId="0" hidden="1">willChSRetRaw!#REF!</definedName>
    <definedName name="__123Graph_AWISPRE1" localSheetId="3" hidden="1">clackChSRetRaw!#REF!</definedName>
    <definedName name="__123Graph_AWISPRE1" localSheetId="0" hidden="1">willChSRetRaw!#REF!</definedName>
    <definedName name="__123Graph_AWISPRE2" localSheetId="3" hidden="1">clackChSRetRaw!#REF!</definedName>
    <definedName name="__123Graph_AWISPRE2" localSheetId="0" hidden="1">willChSRetRaw!#REF!</definedName>
    <definedName name="__123Graph_AWISPRE3" localSheetId="3" hidden="1">clackChSRetRaw!#REF!</definedName>
    <definedName name="__123Graph_AWISPRE3" localSheetId="0" hidden="1">willChSRetRaw!#REF!</definedName>
    <definedName name="__123Graph_BWISPRE2" localSheetId="3" hidden="1">clackChSRetRaw!#REF!</definedName>
    <definedName name="__123Graph_BWISPRE2" localSheetId="0" hidden="1">willChSRetRaw!#REF!</definedName>
    <definedName name="__123Graph_BWISPRE3" localSheetId="3" hidden="1">clackChSRetRaw!#REF!</definedName>
    <definedName name="__123Graph_BWISPRE3" localSheetId="0" hidden="1">willChSRetRaw!#REF!</definedName>
    <definedName name="__123Graph_LBL_BWISPRE2" localSheetId="3" hidden="1">clackChSRetRaw!#REF!</definedName>
    <definedName name="__123Graph_LBL_BWISPRE2" localSheetId="0" hidden="1">willChSRetRaw!#REF!</definedName>
    <definedName name="__123Graph_LBL_BWISPRE3" localSheetId="3" hidden="1">clackChSRetRaw!#REF!</definedName>
    <definedName name="__123Graph_LBL_BWISPRE3" localSheetId="0" hidden="1">willChSRetRaw!#REF!</definedName>
    <definedName name="__123Graph_XMAIN" localSheetId="3" hidden="1">clackChSRetRaw!#REF!</definedName>
    <definedName name="__123Graph_XMAIN" localSheetId="0" hidden="1">willChSRetRaw!#REF!</definedName>
    <definedName name="__123Graph_XWISPRE1" localSheetId="3" hidden="1">clackChSRetRaw!#REF!</definedName>
    <definedName name="__123Graph_XWISPRE1" localSheetId="0" hidden="1">willChSRetRaw!#REF!</definedName>
    <definedName name="__123Graph_XWISPRE2" localSheetId="3" hidden="1">clackChSRetRaw!#REF!</definedName>
    <definedName name="__123Graph_XWISPRE2" localSheetId="0" hidden="1">willChSRetRaw!#REF!</definedName>
    <definedName name="__123Graph_XWISPRE3" localSheetId="3" hidden="1">clackChSRetRaw!#REF!</definedName>
    <definedName name="__123Graph_XWISPRE3" localSheetId="0" hidden="1">willChSRetRaw!#REF!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4" l="1"/>
  <c r="I51" i="4"/>
  <c r="I50" i="4" l="1"/>
  <c r="I49" i="4"/>
  <c r="I48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J Storch</author>
  </authors>
  <commentList>
    <comment ref="H1" authorId="0" shapeId="0" xr:uid="{2A13A6A6-B978-4C48-90BF-0ABE3CE1C6A4}">
      <text>
        <r>
          <rPr>
            <sz val="9"/>
            <color indexed="81"/>
            <rFont val="Tahoma"/>
            <family val="2"/>
          </rPr>
          <t>Adam J Storch:
mini-jacks count from Willamette Falls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J Storch</author>
  </authors>
  <commentList>
    <comment ref="C1" authorId="0" shapeId="0" xr:uid="{5AC5EC3C-59A4-49E3-B7C1-F605839923DA}">
      <text>
        <r>
          <rPr>
            <sz val="9"/>
            <color indexed="81"/>
            <rFont val="Tahoma"/>
            <family val="2"/>
          </rPr>
          <t>Adam J Storch:
Data from annual NOAA "stoplight" chart.</t>
        </r>
      </text>
    </comment>
    <comment ref="D1" authorId="0" shapeId="0" xr:uid="{13D62BE0-1620-442A-8935-B16FA5108C60}">
      <text>
        <r>
          <rPr>
            <sz val="9"/>
            <color indexed="81"/>
            <rFont val="Tahoma"/>
            <family val="2"/>
          </rPr>
          <t>Adam J Storch:
Data from annual NOAA "stoplight" chart.</t>
        </r>
      </text>
    </comment>
    <comment ref="E1" authorId="0" shapeId="0" xr:uid="{3DB5D02F-C42D-41EF-A3A9-E5CFC0C5603B}">
      <text>
        <r>
          <rPr>
            <sz val="9"/>
            <color indexed="81"/>
            <rFont val="Tahoma"/>
            <family val="2"/>
          </rPr>
          <t>Adam J Storch:
Data from annual NOAA "stoplight" chart.</t>
        </r>
      </text>
    </comment>
    <comment ref="F1" authorId="0" shapeId="0" xr:uid="{148766B5-900B-4F86-94F8-AE2080CBDD57}">
      <text>
        <r>
          <rPr>
            <sz val="9"/>
            <color indexed="81"/>
            <rFont val="Tahoma"/>
            <family val="2"/>
          </rPr>
          <t>Adam J Storch:
Data from annual NOAA "stoplight" chart.</t>
        </r>
      </text>
    </comment>
    <comment ref="G1" authorId="0" shapeId="0" xr:uid="{0FD91493-8E97-410C-8637-08CA7CB8A77D}">
      <text>
        <r>
          <rPr>
            <sz val="9"/>
            <color indexed="81"/>
            <rFont val="Tahoma"/>
            <family val="2"/>
          </rPr>
          <t>Adam J Storch:
Data from:  https://www.ncei.noaa.gov/pub/data/cmb/ersst/v5/index/ersst.v5.pdo.dat
defined as the mean of values for May-August</t>
        </r>
      </text>
    </comment>
    <comment ref="H1" authorId="0" shapeId="0" xr:uid="{561F2752-ED42-4854-9AAB-6F07BF9BBD66}">
      <text>
        <r>
          <rPr>
            <sz val="9"/>
            <color indexed="81"/>
            <rFont val="Tahoma"/>
            <family val="2"/>
          </rPr>
          <t>Adam J Storch:
Data from annual NOAA "stoplight" chart.
Contemporary time series starts at brood year 1996.</t>
        </r>
      </text>
    </comment>
    <comment ref="I1" authorId="0" shapeId="0" xr:uid="{63A84E11-CFF2-4308-A5D5-FCDFA29D36CC}">
      <text>
        <r>
          <rPr>
            <sz val="9"/>
            <color indexed="81"/>
            <rFont val="Tahoma"/>
            <family val="2"/>
          </rPr>
          <t>Adam J Storch:
Data from annual NOAA "stoplight" chart.
Contemporary time series starts at brood year 1996.</t>
        </r>
      </text>
    </comment>
  </commentList>
</comments>
</file>

<file path=xl/sharedStrings.xml><?xml version="1.0" encoding="utf-8"?>
<sst xmlns="http://schemas.openxmlformats.org/spreadsheetml/2006/main" count="27" uniqueCount="24">
  <si>
    <t>sum23</t>
  </si>
  <si>
    <t>p_yr</t>
  </si>
  <si>
    <t>clp_rt</t>
  </si>
  <si>
    <t>brd_yr</t>
  </si>
  <si>
    <t>mig_yr</t>
  </si>
  <si>
    <t>age3_col</t>
  </si>
  <si>
    <t>age4_col</t>
  </si>
  <si>
    <t>age5_col</t>
  </si>
  <si>
    <t>age6_col</t>
  </si>
  <si>
    <t>age3_will</t>
  </si>
  <si>
    <t>age2_will</t>
  </si>
  <si>
    <t>age3_clack</t>
  </si>
  <si>
    <t>age4_clack</t>
  </si>
  <si>
    <t>age5_clack</t>
  </si>
  <si>
    <t>age6_clack</t>
  </si>
  <si>
    <t>ret_yr</t>
  </si>
  <si>
    <t>noaa_ranks</t>
  </si>
  <si>
    <t>mu_noaa_ranks</t>
  </si>
  <si>
    <t>ichthy_biom</t>
  </si>
  <si>
    <t>pc1</t>
  </si>
  <si>
    <t>sp_pdo</t>
  </si>
  <si>
    <t>p_yr_ret</t>
  </si>
  <si>
    <t>sp_trans</t>
  </si>
  <si>
    <t>cope_rich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</si>
</sst>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pageSetUpPr fitToPage="1"/>
  </sheetPr>
  <dimension ref="A1:I53"/>
  <sheetViews>
    <sheetView tabSelected="1" zoomScaleNormal="100" workbookViewId="0">
      <selection activeCell="F20" sqref="F20"/>
    </sheetView>
  </sheetViews>
  <sheetFormatPr defaultColWidth="6.71875" defaultRowHeight="15" x14ac:dyDescent="0.5"/>
  <cols>
    <col min="1" max="9" width="15.609375" style="5" customWidth="1"/>
    <col min="10" max="16384" width="6.71875" style="5"/>
  </cols>
  <sheetData>
    <row r="1" spans="1:9" x14ac:dyDescent="0.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0</v>
      </c>
    </row>
    <row r="2" spans="1:9" x14ac:dyDescent="0.5">
      <c r="A2" s="6">
        <v>1969</v>
      </c>
      <c r="B2" s="6">
        <v>1971</v>
      </c>
      <c r="C2" s="6">
        <v>2242</v>
      </c>
      <c r="D2" s="6">
        <v>28674</v>
      </c>
      <c r="E2" s="6">
        <v>46724</v>
      </c>
      <c r="F2" s="6">
        <v>1287</v>
      </c>
      <c r="G2" s="6">
        <v>1381</v>
      </c>
      <c r="H2" s="6">
        <v>4113</v>
      </c>
      <c r="I2" s="6">
        <f>SUM(H2,C2)</f>
        <v>6355</v>
      </c>
    </row>
    <row r="3" spans="1:9" x14ac:dyDescent="0.5">
      <c r="A3" s="6">
        <v>1970</v>
      </c>
      <c r="B3" s="6">
        <v>1972</v>
      </c>
      <c r="C3" s="6">
        <v>2986</v>
      </c>
      <c r="D3" s="6">
        <v>31947</v>
      </c>
      <c r="E3" s="6">
        <v>20066</v>
      </c>
      <c r="F3" s="6">
        <v>648</v>
      </c>
      <c r="G3" s="6">
        <v>2483</v>
      </c>
      <c r="H3" s="6">
        <v>1750</v>
      </c>
      <c r="I3" s="6">
        <f t="shared" ref="I3:I47" si="0">SUM(H3,C3)</f>
        <v>4736</v>
      </c>
    </row>
    <row r="4" spans="1:9" x14ac:dyDescent="0.5">
      <c r="A4" s="6">
        <v>1971</v>
      </c>
      <c r="B4" s="6">
        <v>1973</v>
      </c>
      <c r="C4" s="6">
        <v>1179</v>
      </c>
      <c r="D4" s="6">
        <v>17690</v>
      </c>
      <c r="E4" s="6">
        <v>16289</v>
      </c>
      <c r="F4" s="6">
        <v>1030</v>
      </c>
      <c r="G4" s="6">
        <v>746</v>
      </c>
      <c r="H4" s="6">
        <v>328</v>
      </c>
      <c r="I4" s="6">
        <f t="shared" si="0"/>
        <v>1507</v>
      </c>
    </row>
    <row r="5" spans="1:9" x14ac:dyDescent="0.5">
      <c r="A5" s="6">
        <v>1972</v>
      </c>
      <c r="B5" s="6">
        <v>1974</v>
      </c>
      <c r="C5" s="6">
        <v>2590</v>
      </c>
      <c r="D5" s="6">
        <v>26266</v>
      </c>
      <c r="E5" s="6">
        <v>30790</v>
      </c>
      <c r="F5" s="6">
        <v>1026</v>
      </c>
      <c r="G5" s="6">
        <v>2093</v>
      </c>
      <c r="H5" s="6">
        <v>1734</v>
      </c>
      <c r="I5" s="6">
        <f t="shared" si="0"/>
        <v>4324</v>
      </c>
    </row>
    <row r="6" spans="1:9" x14ac:dyDescent="0.5">
      <c r="A6" s="6">
        <v>1973</v>
      </c>
      <c r="B6" s="6">
        <v>1975</v>
      </c>
      <c r="C6" s="6">
        <v>2686</v>
      </c>
      <c r="D6" s="6">
        <v>30546</v>
      </c>
      <c r="E6" s="6">
        <v>43810</v>
      </c>
      <c r="F6" s="6">
        <v>381</v>
      </c>
      <c r="G6" s="6">
        <v>1903</v>
      </c>
      <c r="H6" s="6">
        <v>957</v>
      </c>
      <c r="I6" s="6">
        <f t="shared" si="0"/>
        <v>3643</v>
      </c>
    </row>
    <row r="7" spans="1:9" x14ac:dyDescent="0.5">
      <c r="A7" s="6">
        <v>1974</v>
      </c>
      <c r="B7" s="6">
        <v>1976</v>
      </c>
      <c r="C7" s="6">
        <v>3077</v>
      </c>
      <c r="D7" s="6">
        <v>36090</v>
      </c>
      <c r="E7" s="6">
        <v>27810</v>
      </c>
      <c r="F7" s="6">
        <v>916</v>
      </c>
      <c r="G7" s="6">
        <v>2547</v>
      </c>
      <c r="H7" s="6">
        <v>773</v>
      </c>
      <c r="I7" s="6">
        <f t="shared" si="0"/>
        <v>3850</v>
      </c>
    </row>
    <row r="8" spans="1:9" x14ac:dyDescent="0.5">
      <c r="A8" s="6">
        <v>1975</v>
      </c>
      <c r="B8" s="6">
        <v>1977</v>
      </c>
      <c r="C8" s="6">
        <v>3626</v>
      </c>
      <c r="D8" s="6">
        <v>19298</v>
      </c>
      <c r="E8" s="6">
        <v>18336</v>
      </c>
      <c r="F8" s="6">
        <v>688</v>
      </c>
      <c r="G8" s="6">
        <v>3053</v>
      </c>
      <c r="H8" s="6">
        <v>663</v>
      </c>
      <c r="I8" s="6">
        <f t="shared" si="0"/>
        <v>4289</v>
      </c>
    </row>
    <row r="9" spans="1:9" x14ac:dyDescent="0.5">
      <c r="A9" s="6">
        <v>1976</v>
      </c>
      <c r="B9" s="6">
        <v>1978</v>
      </c>
      <c r="C9" s="6">
        <v>2495</v>
      </c>
      <c r="D9" s="6">
        <v>23126</v>
      </c>
      <c r="E9" s="6">
        <v>27920</v>
      </c>
      <c r="F9" s="6">
        <v>830</v>
      </c>
      <c r="G9" s="6">
        <v>1917</v>
      </c>
      <c r="H9" s="6">
        <v>1884</v>
      </c>
      <c r="I9" s="6">
        <f t="shared" si="0"/>
        <v>4379</v>
      </c>
    </row>
    <row r="10" spans="1:9" x14ac:dyDescent="0.5">
      <c r="A10" s="6">
        <v>1977</v>
      </c>
      <c r="B10" s="6">
        <v>1979</v>
      </c>
      <c r="C10" s="6">
        <v>1378</v>
      </c>
      <c r="D10" s="6">
        <v>25730</v>
      </c>
      <c r="E10" s="6">
        <v>31464</v>
      </c>
      <c r="F10" s="6">
        <v>600</v>
      </c>
      <c r="G10" s="6">
        <v>1032</v>
      </c>
      <c r="H10" s="6">
        <v>2174</v>
      </c>
      <c r="I10" s="6">
        <f t="shared" si="0"/>
        <v>3552</v>
      </c>
    </row>
    <row r="11" spans="1:9" x14ac:dyDescent="0.5">
      <c r="A11" s="6">
        <v>1978</v>
      </c>
      <c r="B11" s="6">
        <v>1980</v>
      </c>
      <c r="C11" s="6">
        <v>2918</v>
      </c>
      <c r="D11" s="6">
        <v>43647</v>
      </c>
      <c r="E11" s="6">
        <v>24637</v>
      </c>
      <c r="F11" s="6">
        <v>1047</v>
      </c>
      <c r="G11" s="6">
        <v>2402</v>
      </c>
      <c r="H11" s="6">
        <v>22433</v>
      </c>
      <c r="I11" s="6">
        <f t="shared" si="0"/>
        <v>25351</v>
      </c>
    </row>
    <row r="12" spans="1:9" x14ac:dyDescent="0.5">
      <c r="A12" s="6">
        <v>1979</v>
      </c>
      <c r="B12" s="6">
        <v>1981</v>
      </c>
      <c r="C12" s="6">
        <v>2779</v>
      </c>
      <c r="D12" s="6">
        <v>34158</v>
      </c>
      <c r="E12" s="6">
        <v>38330</v>
      </c>
      <c r="F12" s="6">
        <v>948</v>
      </c>
      <c r="G12" s="6">
        <v>1844</v>
      </c>
      <c r="H12" s="6">
        <v>26679</v>
      </c>
      <c r="I12" s="6">
        <f t="shared" si="0"/>
        <v>29458</v>
      </c>
    </row>
    <row r="13" spans="1:9" x14ac:dyDescent="0.5">
      <c r="A13" s="6">
        <v>1980</v>
      </c>
      <c r="B13" s="6">
        <v>1982</v>
      </c>
      <c r="C13" s="6">
        <v>4172</v>
      </c>
      <c r="D13" s="6">
        <v>43244</v>
      </c>
      <c r="E13" s="6">
        <v>29996</v>
      </c>
      <c r="F13" s="6">
        <v>692</v>
      </c>
      <c r="G13" s="6">
        <v>3215</v>
      </c>
      <c r="H13" s="6">
        <v>9438</v>
      </c>
      <c r="I13" s="6">
        <f t="shared" si="0"/>
        <v>13610</v>
      </c>
    </row>
    <row r="14" spans="1:9" x14ac:dyDescent="0.5">
      <c r="A14" s="6">
        <v>1981</v>
      </c>
      <c r="B14" s="6">
        <v>1983</v>
      </c>
      <c r="C14" s="6">
        <v>2376</v>
      </c>
      <c r="D14" s="6">
        <v>35050</v>
      </c>
      <c r="E14" s="6">
        <v>23842</v>
      </c>
      <c r="F14" s="6">
        <v>481</v>
      </c>
      <c r="G14" s="6">
        <v>1846</v>
      </c>
      <c r="H14" s="6">
        <v>14999</v>
      </c>
      <c r="I14" s="6">
        <f t="shared" si="0"/>
        <v>17375</v>
      </c>
    </row>
    <row r="15" spans="1:9" x14ac:dyDescent="0.5">
      <c r="A15" s="6">
        <v>1982</v>
      </c>
      <c r="B15" s="6">
        <v>1984</v>
      </c>
      <c r="C15" s="6">
        <v>3095</v>
      </c>
      <c r="D15" s="6">
        <v>45964</v>
      </c>
      <c r="E15" s="6">
        <v>33684</v>
      </c>
      <c r="F15" s="6">
        <v>924</v>
      </c>
      <c r="G15" s="6">
        <v>2437</v>
      </c>
      <c r="H15" s="6">
        <v>26174</v>
      </c>
      <c r="I15" s="6">
        <f t="shared" si="0"/>
        <v>29269</v>
      </c>
    </row>
    <row r="16" spans="1:9" x14ac:dyDescent="0.5">
      <c r="A16" s="6">
        <v>1983</v>
      </c>
      <c r="B16" s="6">
        <v>1985</v>
      </c>
      <c r="C16" s="6">
        <v>4343</v>
      </c>
      <c r="D16" s="6">
        <v>56752</v>
      </c>
      <c r="E16" s="6">
        <v>51028</v>
      </c>
      <c r="F16" s="6">
        <v>1092</v>
      </c>
      <c r="G16" s="6">
        <v>3144</v>
      </c>
      <c r="H16" s="6">
        <v>10939</v>
      </c>
      <c r="I16" s="6">
        <f t="shared" si="0"/>
        <v>15282</v>
      </c>
    </row>
    <row r="17" spans="1:9" x14ac:dyDescent="0.5">
      <c r="A17" s="6">
        <v>1984</v>
      </c>
      <c r="B17" s="6">
        <v>1986</v>
      </c>
      <c r="C17" s="6">
        <v>4090</v>
      </c>
      <c r="D17" s="6">
        <v>64042</v>
      </c>
      <c r="E17" s="6">
        <v>67353</v>
      </c>
      <c r="F17" s="6">
        <v>1758</v>
      </c>
      <c r="G17" s="6">
        <v>3449</v>
      </c>
      <c r="H17" s="6">
        <v>12639</v>
      </c>
      <c r="I17" s="6">
        <f t="shared" si="0"/>
        <v>16729</v>
      </c>
    </row>
    <row r="18" spans="1:9" x14ac:dyDescent="0.5">
      <c r="A18" s="6">
        <v>1985</v>
      </c>
      <c r="B18" s="6">
        <v>1987</v>
      </c>
      <c r="C18" s="6">
        <v>2118</v>
      </c>
      <c r="D18" s="6">
        <v>42168</v>
      </c>
      <c r="E18" s="6">
        <v>62270</v>
      </c>
      <c r="F18" s="6">
        <v>2795</v>
      </c>
      <c r="G18" s="6">
        <v>1728</v>
      </c>
      <c r="H18" s="6">
        <v>27010</v>
      </c>
      <c r="I18" s="6">
        <f t="shared" si="0"/>
        <v>29128</v>
      </c>
    </row>
    <row r="19" spans="1:9" x14ac:dyDescent="0.5">
      <c r="A19" s="6">
        <v>1986</v>
      </c>
      <c r="B19" s="6">
        <v>1988</v>
      </c>
      <c r="C19" s="6">
        <v>4316</v>
      </c>
      <c r="D19" s="6">
        <v>63872</v>
      </c>
      <c r="E19" s="6">
        <v>65363</v>
      </c>
      <c r="F19" s="6">
        <v>1623</v>
      </c>
      <c r="G19" s="6">
        <v>3314</v>
      </c>
      <c r="H19" s="6">
        <v>34000</v>
      </c>
      <c r="I19" s="6">
        <f t="shared" si="0"/>
        <v>38316</v>
      </c>
    </row>
    <row r="20" spans="1:9" x14ac:dyDescent="0.5">
      <c r="A20" s="6">
        <v>1987</v>
      </c>
      <c r="B20" s="6">
        <v>1989</v>
      </c>
      <c r="C20" s="6">
        <v>2688</v>
      </c>
      <c r="D20" s="6">
        <v>37372</v>
      </c>
      <c r="E20" s="6">
        <v>49734</v>
      </c>
      <c r="F20" s="6">
        <v>1192</v>
      </c>
      <c r="G20" s="6">
        <v>2145</v>
      </c>
      <c r="H20" s="6">
        <v>13154</v>
      </c>
      <c r="I20" s="6">
        <f t="shared" si="0"/>
        <v>15842</v>
      </c>
    </row>
    <row r="21" spans="1:9" x14ac:dyDescent="0.5">
      <c r="A21" s="6">
        <v>1988</v>
      </c>
      <c r="B21" s="6">
        <v>1990</v>
      </c>
      <c r="C21" s="6">
        <v>4399</v>
      </c>
      <c r="D21" s="6">
        <v>20840</v>
      </c>
      <c r="E21" s="6">
        <v>38423</v>
      </c>
      <c r="F21" s="6">
        <v>615</v>
      </c>
      <c r="G21" s="6">
        <v>3820</v>
      </c>
      <c r="H21" s="6">
        <v>7904</v>
      </c>
      <c r="I21" s="6">
        <f t="shared" si="0"/>
        <v>12303</v>
      </c>
    </row>
    <row r="22" spans="1:9" x14ac:dyDescent="0.5">
      <c r="A22" s="6">
        <v>1989</v>
      </c>
      <c r="B22" s="6">
        <v>1991</v>
      </c>
      <c r="C22" s="6">
        <v>2810</v>
      </c>
      <c r="D22" s="6">
        <v>23163</v>
      </c>
      <c r="E22" s="6">
        <v>24139</v>
      </c>
      <c r="F22" s="6">
        <v>776</v>
      </c>
      <c r="G22" s="6">
        <v>2347</v>
      </c>
      <c r="H22" s="6">
        <v>5623</v>
      </c>
      <c r="I22" s="6">
        <f t="shared" si="0"/>
        <v>8433</v>
      </c>
    </row>
    <row r="23" spans="1:9" x14ac:dyDescent="0.5">
      <c r="A23" s="6">
        <v>1990</v>
      </c>
      <c r="B23" s="6">
        <v>1992</v>
      </c>
      <c r="C23" s="6">
        <v>3156</v>
      </c>
      <c r="D23" s="6">
        <v>24050</v>
      </c>
      <c r="E23" s="6">
        <v>24116</v>
      </c>
      <c r="F23" s="6">
        <v>302</v>
      </c>
      <c r="G23" s="6">
        <v>2245</v>
      </c>
      <c r="H23" s="6">
        <v>913</v>
      </c>
      <c r="I23" s="6">
        <f t="shared" si="0"/>
        <v>4069</v>
      </c>
    </row>
    <row r="24" spans="1:9" x14ac:dyDescent="0.5">
      <c r="A24" s="6">
        <v>1991</v>
      </c>
      <c r="B24" s="6">
        <v>1993</v>
      </c>
      <c r="C24" s="6">
        <v>776</v>
      </c>
      <c r="D24" s="6">
        <v>15962</v>
      </c>
      <c r="E24" s="6">
        <v>18892</v>
      </c>
      <c r="F24" s="6">
        <v>346</v>
      </c>
      <c r="G24" s="6">
        <v>642</v>
      </c>
      <c r="H24" s="6">
        <v>2918</v>
      </c>
      <c r="I24" s="6">
        <f t="shared" si="0"/>
        <v>3694</v>
      </c>
    </row>
    <row r="25" spans="1:9" x14ac:dyDescent="0.5">
      <c r="A25" s="6">
        <v>1992</v>
      </c>
      <c r="B25" s="6">
        <v>1994</v>
      </c>
      <c r="C25" s="6">
        <v>1710</v>
      </c>
      <c r="D25" s="6">
        <v>14164</v>
      </c>
      <c r="E25" s="6">
        <v>15493</v>
      </c>
      <c r="F25" s="6">
        <v>476</v>
      </c>
      <c r="G25" s="6">
        <v>1249</v>
      </c>
      <c r="H25" s="6">
        <v>2906</v>
      </c>
      <c r="I25" s="6">
        <f t="shared" si="0"/>
        <v>4616</v>
      </c>
    </row>
    <row r="26" spans="1:9" x14ac:dyDescent="0.5">
      <c r="A26" s="6">
        <v>1993</v>
      </c>
      <c r="B26" s="6">
        <v>1995</v>
      </c>
      <c r="C26" s="6">
        <v>1407</v>
      </c>
      <c r="D26" s="6">
        <v>18701</v>
      </c>
      <c r="E26" s="6">
        <v>24392</v>
      </c>
      <c r="F26" s="6">
        <v>593</v>
      </c>
      <c r="G26" s="6">
        <v>1211</v>
      </c>
      <c r="H26" s="6">
        <v>4395</v>
      </c>
      <c r="I26" s="6">
        <f t="shared" si="0"/>
        <v>5802</v>
      </c>
    </row>
    <row r="27" spans="1:9" x14ac:dyDescent="0.5">
      <c r="A27" s="6">
        <v>1994</v>
      </c>
      <c r="B27" s="6">
        <v>1996</v>
      </c>
      <c r="C27" s="6">
        <v>764</v>
      </c>
      <c r="D27" s="6">
        <v>18629</v>
      </c>
      <c r="E27" s="6">
        <v>25816</v>
      </c>
      <c r="F27" s="6">
        <v>358</v>
      </c>
      <c r="G27" s="6">
        <v>637</v>
      </c>
      <c r="H27" s="6">
        <v>2095</v>
      </c>
      <c r="I27" s="6">
        <f t="shared" si="0"/>
        <v>2859</v>
      </c>
    </row>
    <row r="28" spans="1:9" x14ac:dyDescent="0.5">
      <c r="A28" s="6">
        <v>1995</v>
      </c>
      <c r="B28" s="6">
        <v>1997</v>
      </c>
      <c r="C28" s="6">
        <v>1642</v>
      </c>
      <c r="D28" s="6">
        <v>26175</v>
      </c>
      <c r="E28" s="6">
        <v>24524</v>
      </c>
      <c r="F28" s="6">
        <v>399</v>
      </c>
      <c r="G28" s="6">
        <v>1388</v>
      </c>
      <c r="H28" s="6">
        <v>2397</v>
      </c>
      <c r="I28" s="6">
        <f t="shared" si="0"/>
        <v>4039</v>
      </c>
    </row>
    <row r="29" spans="1:9" x14ac:dyDescent="0.5">
      <c r="A29" s="6">
        <v>1996</v>
      </c>
      <c r="B29" s="6">
        <v>1998</v>
      </c>
      <c r="C29" s="6">
        <v>1618</v>
      </c>
      <c r="D29" s="6">
        <v>30865</v>
      </c>
      <c r="E29" s="6">
        <v>36860</v>
      </c>
      <c r="F29" s="6">
        <v>655</v>
      </c>
      <c r="G29" s="6">
        <v>1462</v>
      </c>
      <c r="H29" s="6">
        <v>1146</v>
      </c>
      <c r="I29" s="6">
        <f t="shared" si="0"/>
        <v>2764</v>
      </c>
    </row>
    <row r="30" spans="1:9" x14ac:dyDescent="0.5">
      <c r="A30" s="6">
        <v>1997</v>
      </c>
      <c r="B30" s="6">
        <v>1999</v>
      </c>
      <c r="C30" s="6">
        <v>1708</v>
      </c>
      <c r="D30" s="6">
        <v>41243</v>
      </c>
      <c r="E30" s="6">
        <v>31168</v>
      </c>
      <c r="F30" s="6">
        <v>326</v>
      </c>
      <c r="G30" s="6">
        <v>1479</v>
      </c>
      <c r="H30" s="6">
        <v>1336</v>
      </c>
      <c r="I30" s="6">
        <f t="shared" si="0"/>
        <v>3044</v>
      </c>
    </row>
    <row r="31" spans="1:9" x14ac:dyDescent="0.5">
      <c r="A31" s="6">
        <v>1998</v>
      </c>
      <c r="B31" s="6">
        <v>2000</v>
      </c>
      <c r="C31" s="6">
        <v>1864</v>
      </c>
      <c r="D31" s="6">
        <v>88338</v>
      </c>
      <c r="E31" s="6">
        <v>78333</v>
      </c>
      <c r="F31" s="6">
        <v>1471</v>
      </c>
      <c r="G31" s="6">
        <v>1288</v>
      </c>
      <c r="H31" s="6">
        <v>5162</v>
      </c>
      <c r="I31" s="6">
        <f t="shared" si="0"/>
        <v>7026</v>
      </c>
    </row>
    <row r="32" spans="1:9" x14ac:dyDescent="0.5">
      <c r="A32" s="6">
        <v>1999</v>
      </c>
      <c r="B32" s="6">
        <v>2001</v>
      </c>
      <c r="C32" s="6">
        <v>1547</v>
      </c>
      <c r="D32" s="6">
        <v>44696</v>
      </c>
      <c r="E32" s="6">
        <v>60448</v>
      </c>
      <c r="F32" s="6">
        <v>482</v>
      </c>
      <c r="G32" s="6">
        <v>1025</v>
      </c>
      <c r="H32" s="6">
        <v>3313</v>
      </c>
      <c r="I32" s="6">
        <f t="shared" si="0"/>
        <v>4860</v>
      </c>
    </row>
    <row r="33" spans="1:9" x14ac:dyDescent="0.5">
      <c r="A33" s="6">
        <v>2000</v>
      </c>
      <c r="B33" s="6">
        <v>2002</v>
      </c>
      <c r="C33" s="6">
        <v>3228</v>
      </c>
      <c r="D33" s="6">
        <v>81321</v>
      </c>
      <c r="E33" s="6">
        <v>38704</v>
      </c>
      <c r="F33" s="6">
        <v>1424</v>
      </c>
      <c r="G33" s="6">
        <v>1851</v>
      </c>
      <c r="H33" s="6">
        <v>10376</v>
      </c>
      <c r="I33" s="6">
        <f t="shared" si="0"/>
        <v>13604</v>
      </c>
    </row>
    <row r="34" spans="1:9" x14ac:dyDescent="0.5">
      <c r="A34" s="6">
        <v>2001</v>
      </c>
      <c r="B34" s="6">
        <v>2003</v>
      </c>
      <c r="C34" s="6">
        <v>1206</v>
      </c>
      <c r="D34" s="6">
        <v>20285</v>
      </c>
      <c r="E34" s="6">
        <v>15975</v>
      </c>
      <c r="F34" s="6">
        <v>1049</v>
      </c>
      <c r="G34" s="6">
        <v>757</v>
      </c>
      <c r="H34" s="6">
        <v>1659</v>
      </c>
      <c r="I34" s="6">
        <f t="shared" si="0"/>
        <v>2865</v>
      </c>
    </row>
    <row r="35" spans="1:9" x14ac:dyDescent="0.5">
      <c r="A35" s="6">
        <v>2002</v>
      </c>
      <c r="B35" s="6">
        <v>2004</v>
      </c>
      <c r="C35" s="6">
        <v>1505</v>
      </c>
      <c r="D35" s="6">
        <v>41912</v>
      </c>
      <c r="E35" s="6">
        <v>24702</v>
      </c>
      <c r="F35" s="6">
        <v>236</v>
      </c>
      <c r="G35" s="6">
        <v>1180</v>
      </c>
      <c r="H35" s="6">
        <v>1289</v>
      </c>
      <c r="I35" s="6">
        <f t="shared" si="0"/>
        <v>2794</v>
      </c>
    </row>
    <row r="36" spans="1:9" x14ac:dyDescent="0.5">
      <c r="A36" s="6">
        <v>2003</v>
      </c>
      <c r="B36" s="6">
        <v>2005</v>
      </c>
      <c r="C36" s="6">
        <v>351</v>
      </c>
      <c r="D36" s="6">
        <v>14192</v>
      </c>
      <c r="E36" s="6">
        <v>4219</v>
      </c>
      <c r="F36" s="6">
        <v>160</v>
      </c>
      <c r="G36" s="6">
        <v>190</v>
      </c>
      <c r="H36" s="6">
        <v>135</v>
      </c>
      <c r="I36" s="6">
        <f t="shared" si="0"/>
        <v>486</v>
      </c>
    </row>
    <row r="37" spans="1:9" x14ac:dyDescent="0.5">
      <c r="A37" s="6">
        <v>2004</v>
      </c>
      <c r="B37" s="6">
        <v>2006</v>
      </c>
      <c r="C37" s="6">
        <v>525</v>
      </c>
      <c r="D37" s="6">
        <v>22160</v>
      </c>
      <c r="E37" s="6">
        <v>7725</v>
      </c>
      <c r="F37" s="6">
        <v>165</v>
      </c>
      <c r="G37" s="6">
        <v>280</v>
      </c>
      <c r="H37" s="6">
        <v>443</v>
      </c>
      <c r="I37" s="6">
        <f t="shared" si="0"/>
        <v>968</v>
      </c>
    </row>
    <row r="38" spans="1:9" x14ac:dyDescent="0.5">
      <c r="A38" s="6">
        <v>2005</v>
      </c>
      <c r="B38" s="6">
        <v>2007</v>
      </c>
      <c r="C38" s="6">
        <v>742</v>
      </c>
      <c r="D38" s="6">
        <v>27547</v>
      </c>
      <c r="E38" s="6">
        <v>17977</v>
      </c>
      <c r="F38" s="6">
        <v>384</v>
      </c>
      <c r="G38" s="6">
        <v>521</v>
      </c>
      <c r="H38" s="6">
        <v>3129</v>
      </c>
      <c r="I38" s="6">
        <f t="shared" si="0"/>
        <v>3871</v>
      </c>
    </row>
    <row r="39" spans="1:9" x14ac:dyDescent="0.5">
      <c r="A39" s="6">
        <v>2006</v>
      </c>
      <c r="B39" s="6">
        <v>2008</v>
      </c>
      <c r="C39" s="6">
        <v>3978</v>
      </c>
      <c r="D39" s="6">
        <v>89533</v>
      </c>
      <c r="E39" s="6">
        <v>20632</v>
      </c>
      <c r="F39" s="6">
        <v>174</v>
      </c>
      <c r="G39" s="6">
        <v>2719</v>
      </c>
      <c r="H39" s="6">
        <v>10277</v>
      </c>
      <c r="I39" s="6">
        <f t="shared" si="0"/>
        <v>14255</v>
      </c>
    </row>
    <row r="40" spans="1:9" x14ac:dyDescent="0.5">
      <c r="A40" s="6">
        <v>2007</v>
      </c>
      <c r="B40" s="6">
        <v>2009</v>
      </c>
      <c r="C40" s="6">
        <v>2861</v>
      </c>
      <c r="D40" s="6">
        <v>55533</v>
      </c>
      <c r="E40" s="6">
        <v>20276</v>
      </c>
      <c r="F40" s="6">
        <v>170</v>
      </c>
      <c r="G40" s="6">
        <v>1766</v>
      </c>
      <c r="H40" s="6">
        <v>7487</v>
      </c>
      <c r="I40" s="6">
        <f t="shared" si="0"/>
        <v>10348</v>
      </c>
    </row>
    <row r="41" spans="1:9" x14ac:dyDescent="0.5">
      <c r="A41" s="6">
        <v>2008</v>
      </c>
      <c r="B41" s="6">
        <v>2010</v>
      </c>
      <c r="C41" s="6">
        <v>3705</v>
      </c>
      <c r="D41" s="6">
        <v>42587</v>
      </c>
      <c r="E41" s="6">
        <v>12134</v>
      </c>
      <c r="F41" s="6">
        <v>57</v>
      </c>
      <c r="G41" s="6">
        <v>1399</v>
      </c>
      <c r="H41" s="6">
        <v>4567</v>
      </c>
      <c r="I41" s="6">
        <f t="shared" si="0"/>
        <v>8272</v>
      </c>
    </row>
    <row r="42" spans="1:9" x14ac:dyDescent="0.5">
      <c r="A42" s="6">
        <v>2009</v>
      </c>
      <c r="B42" s="6">
        <v>2011</v>
      </c>
      <c r="C42" s="6">
        <v>2078</v>
      </c>
      <c r="D42" s="6">
        <v>32576</v>
      </c>
      <c r="E42" s="6">
        <v>10532</v>
      </c>
      <c r="F42" s="6">
        <v>51</v>
      </c>
      <c r="G42" s="6">
        <v>1314</v>
      </c>
      <c r="H42" s="6">
        <v>3586</v>
      </c>
      <c r="I42" s="6">
        <f t="shared" si="0"/>
        <v>5664</v>
      </c>
    </row>
    <row r="43" spans="1:9" x14ac:dyDescent="0.5">
      <c r="A43" s="6">
        <v>2010</v>
      </c>
      <c r="B43" s="6">
        <v>2012</v>
      </c>
      <c r="C43" s="6">
        <v>2431</v>
      </c>
      <c r="D43" s="6">
        <v>39176</v>
      </c>
      <c r="E43" s="6">
        <v>21258</v>
      </c>
      <c r="F43" s="6">
        <v>125</v>
      </c>
      <c r="G43" s="6">
        <v>1664</v>
      </c>
      <c r="H43" s="6">
        <v>3877</v>
      </c>
      <c r="I43" s="6">
        <f t="shared" si="0"/>
        <v>6308</v>
      </c>
    </row>
    <row r="44" spans="1:9" x14ac:dyDescent="0.5">
      <c r="A44" s="6">
        <v>2011</v>
      </c>
      <c r="B44" s="6">
        <v>2013</v>
      </c>
      <c r="C44" s="6">
        <v>2029</v>
      </c>
      <c r="D44" s="6">
        <v>63223</v>
      </c>
      <c r="E44" s="6">
        <v>30148</v>
      </c>
      <c r="F44" s="6">
        <v>513</v>
      </c>
      <c r="G44" s="6">
        <v>1598</v>
      </c>
      <c r="H44" s="6">
        <v>12748</v>
      </c>
      <c r="I44" s="6">
        <f t="shared" si="0"/>
        <v>14777</v>
      </c>
    </row>
    <row r="45" spans="1:9" x14ac:dyDescent="0.5">
      <c r="A45" s="6">
        <v>2012</v>
      </c>
      <c r="B45" s="6">
        <v>2014</v>
      </c>
      <c r="C45" s="6">
        <v>2539</v>
      </c>
      <c r="D45" s="6">
        <v>16952</v>
      </c>
      <c r="E45" s="6">
        <v>18550</v>
      </c>
      <c r="F45" s="6">
        <v>76</v>
      </c>
      <c r="G45" s="6">
        <v>2044</v>
      </c>
      <c r="H45" s="6">
        <v>5678</v>
      </c>
      <c r="I45" s="6">
        <f t="shared" si="0"/>
        <v>8217</v>
      </c>
    </row>
    <row r="46" spans="1:9" x14ac:dyDescent="0.5">
      <c r="A46" s="6">
        <v>2013</v>
      </c>
      <c r="B46" s="6">
        <v>2015</v>
      </c>
      <c r="C46" s="6">
        <v>2543</v>
      </c>
      <c r="D46" s="6">
        <v>31711</v>
      </c>
      <c r="E46" s="6">
        <v>10605</v>
      </c>
      <c r="F46" s="6">
        <v>245</v>
      </c>
      <c r="G46" s="6">
        <v>2161</v>
      </c>
      <c r="H46" s="6">
        <v>685</v>
      </c>
      <c r="I46" s="6">
        <f t="shared" si="0"/>
        <v>3228</v>
      </c>
    </row>
    <row r="47" spans="1:9" x14ac:dyDescent="0.5">
      <c r="A47" s="6">
        <v>2014</v>
      </c>
      <c r="B47" s="6">
        <v>2016</v>
      </c>
      <c r="C47" s="6">
        <v>2879</v>
      </c>
      <c r="D47" s="6">
        <v>26760</v>
      </c>
      <c r="E47" s="6">
        <v>9884</v>
      </c>
      <c r="F47" s="6">
        <v>0</v>
      </c>
      <c r="G47" s="6">
        <v>2442</v>
      </c>
      <c r="H47" s="6">
        <v>3727</v>
      </c>
      <c r="I47" s="6">
        <f t="shared" si="0"/>
        <v>6606</v>
      </c>
    </row>
    <row r="48" spans="1:9" x14ac:dyDescent="0.5">
      <c r="A48" s="6">
        <v>2015</v>
      </c>
      <c r="B48" s="6">
        <v>2017</v>
      </c>
      <c r="C48" s="6">
        <v>2219</v>
      </c>
      <c r="D48" s="6">
        <v>17163</v>
      </c>
      <c r="E48" s="6">
        <v>9137</v>
      </c>
      <c r="F48" s="6">
        <v>0</v>
      </c>
      <c r="G48" s="6">
        <v>1999</v>
      </c>
      <c r="H48" s="6">
        <v>1358</v>
      </c>
      <c r="I48" s="6">
        <f>SUM(H48,C48)</f>
        <v>3577</v>
      </c>
    </row>
    <row r="49" spans="1:9" x14ac:dyDescent="0.5">
      <c r="A49" s="6">
        <v>2016</v>
      </c>
      <c r="B49" s="6">
        <v>2018</v>
      </c>
      <c r="C49" s="6">
        <v>2022</v>
      </c>
      <c r="D49" s="6">
        <v>36828</v>
      </c>
      <c r="E49" s="6">
        <v>12063</v>
      </c>
      <c r="F49" s="9">
        <v>49</v>
      </c>
      <c r="G49" s="6">
        <v>1734</v>
      </c>
      <c r="H49" s="6">
        <v>1723</v>
      </c>
      <c r="I49" s="6">
        <f>SUM(H49,C49)</f>
        <v>3745</v>
      </c>
    </row>
    <row r="50" spans="1:9" x14ac:dyDescent="0.5">
      <c r="A50" s="6">
        <v>2017</v>
      </c>
      <c r="B50" s="6">
        <v>2019</v>
      </c>
      <c r="C50" s="6">
        <v>1362</v>
      </c>
      <c r="D50" s="6">
        <v>29245</v>
      </c>
      <c r="E50" s="9">
        <v>17435</v>
      </c>
      <c r="F50" s="6"/>
      <c r="G50" s="6">
        <v>1124</v>
      </c>
      <c r="H50" s="6">
        <v>4048</v>
      </c>
      <c r="I50" s="6">
        <f>SUM(H50,C50)</f>
        <v>5410</v>
      </c>
    </row>
    <row r="51" spans="1:9" x14ac:dyDescent="0.5">
      <c r="A51" s="6">
        <v>2018</v>
      </c>
      <c r="B51" s="6">
        <v>2020</v>
      </c>
      <c r="C51" s="6">
        <v>1840</v>
      </c>
      <c r="D51" s="9">
        <v>37907</v>
      </c>
      <c r="E51" s="6"/>
      <c r="F51" s="6"/>
      <c r="G51" s="6">
        <v>1379</v>
      </c>
      <c r="H51" s="6">
        <v>5967</v>
      </c>
      <c r="I51" s="6">
        <f>SUM(H51,C51)</f>
        <v>7807</v>
      </c>
    </row>
    <row r="52" spans="1:9" x14ac:dyDescent="0.5">
      <c r="A52" s="6">
        <v>2019</v>
      </c>
      <c r="B52" s="6">
        <v>2021</v>
      </c>
      <c r="C52" s="9">
        <v>1926</v>
      </c>
      <c r="D52" s="6"/>
      <c r="E52" s="6"/>
      <c r="F52" s="6"/>
      <c r="G52" s="9">
        <v>1572</v>
      </c>
      <c r="H52" s="6">
        <v>1948</v>
      </c>
      <c r="I52" s="9">
        <f>SUM(H52,C52)</f>
        <v>3874</v>
      </c>
    </row>
    <row r="53" spans="1:9" x14ac:dyDescent="0.5">
      <c r="A53" s="6">
        <v>2020</v>
      </c>
      <c r="B53" s="6">
        <v>2022</v>
      </c>
      <c r="C53" s="6"/>
      <c r="D53" s="6"/>
      <c r="E53" s="6"/>
      <c r="F53" s="6"/>
      <c r="G53" s="6"/>
      <c r="H53" s="9">
        <v>2731</v>
      </c>
      <c r="I53" s="6"/>
    </row>
  </sheetData>
  <pageMargins left="0.79" right="0" top="0.73" bottom="0" header="0.5" footer="0.5"/>
  <pageSetup scale="35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A78-1E61-48F2-B9AA-E0070D350C27}">
  <dimension ref="A1:I53"/>
  <sheetViews>
    <sheetView topLeftCell="A32" workbookViewId="0">
      <selection activeCell="F50" sqref="F50"/>
    </sheetView>
  </sheetViews>
  <sheetFormatPr defaultRowHeight="15" x14ac:dyDescent="0.5"/>
  <cols>
    <col min="1" max="9" width="16.609375" style="1" customWidth="1"/>
    <col min="10" max="16384" width="8.88671875" style="1"/>
  </cols>
  <sheetData>
    <row r="1" spans="1:9" x14ac:dyDescent="0.5">
      <c r="A1" s="1" t="s">
        <v>3</v>
      </c>
      <c r="B1" s="1" t="s">
        <v>4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22</v>
      </c>
      <c r="I1" s="1" t="s">
        <v>23</v>
      </c>
    </row>
    <row r="2" spans="1:9" x14ac:dyDescent="0.5">
      <c r="A2" s="1">
        <v>1969</v>
      </c>
      <c r="B2" s="1">
        <v>1971</v>
      </c>
      <c r="C2" s="5"/>
      <c r="D2" s="5"/>
      <c r="E2" s="5"/>
      <c r="F2" s="5"/>
      <c r="G2" s="5">
        <v>-1.5449999999999999</v>
      </c>
      <c r="H2" s="1">
        <v>103</v>
      </c>
    </row>
    <row r="3" spans="1:9" x14ac:dyDescent="0.5">
      <c r="A3" s="1">
        <v>1970</v>
      </c>
      <c r="B3" s="1">
        <v>1972</v>
      </c>
      <c r="C3" s="5"/>
      <c r="D3" s="5"/>
      <c r="E3" s="5"/>
      <c r="F3" s="5"/>
      <c r="G3" s="5">
        <v>-1.3975</v>
      </c>
      <c r="H3" s="1">
        <v>102</v>
      </c>
    </row>
    <row r="4" spans="1:9" x14ac:dyDescent="0.5">
      <c r="A4" s="1">
        <v>1971</v>
      </c>
      <c r="B4" s="1">
        <v>1973</v>
      </c>
      <c r="C4" s="5"/>
      <c r="D4" s="5"/>
      <c r="E4" s="5"/>
      <c r="F4" s="5"/>
      <c r="G4" s="5">
        <v>-1.4975000000000001</v>
      </c>
      <c r="H4" s="1">
        <v>64</v>
      </c>
    </row>
    <row r="5" spans="1:9" x14ac:dyDescent="0.5">
      <c r="A5" s="1">
        <v>1972</v>
      </c>
      <c r="B5" s="1">
        <v>1974</v>
      </c>
      <c r="C5" s="5"/>
      <c r="D5" s="5"/>
      <c r="E5" s="5"/>
      <c r="F5" s="5"/>
      <c r="G5" s="5">
        <v>-0.33499999999999996</v>
      </c>
      <c r="H5" s="1">
        <v>98</v>
      </c>
    </row>
    <row r="6" spans="1:9" x14ac:dyDescent="0.5">
      <c r="A6" s="1">
        <v>1973</v>
      </c>
      <c r="B6" s="1">
        <v>1975</v>
      </c>
      <c r="C6" s="5"/>
      <c r="D6" s="5"/>
      <c r="E6" s="5"/>
      <c r="F6" s="5"/>
      <c r="G6" s="5">
        <v>-1.5225</v>
      </c>
      <c r="H6" s="1">
        <v>80</v>
      </c>
    </row>
    <row r="7" spans="1:9" x14ac:dyDescent="0.5">
      <c r="A7" s="1">
        <v>1974</v>
      </c>
      <c r="B7" s="1">
        <v>1976</v>
      </c>
      <c r="C7" s="5"/>
      <c r="D7" s="5"/>
      <c r="E7" s="5"/>
      <c r="F7" s="5"/>
      <c r="G7" s="5">
        <v>-0.31</v>
      </c>
      <c r="H7" s="1">
        <v>100</v>
      </c>
    </row>
    <row r="8" spans="1:9" x14ac:dyDescent="0.5">
      <c r="A8" s="1">
        <v>1975</v>
      </c>
      <c r="B8" s="1">
        <v>1977</v>
      </c>
      <c r="C8" s="5"/>
      <c r="D8" s="5"/>
      <c r="E8" s="5"/>
      <c r="F8" s="5"/>
      <c r="G8" s="5">
        <v>-0.14749999999999999</v>
      </c>
      <c r="H8" s="1">
        <v>70</v>
      </c>
    </row>
    <row r="9" spans="1:9" x14ac:dyDescent="0.5">
      <c r="A9" s="1">
        <v>1976</v>
      </c>
      <c r="B9" s="1">
        <v>1978</v>
      </c>
      <c r="C9" s="5"/>
      <c r="D9" s="5"/>
      <c r="E9" s="5"/>
      <c r="F9" s="5"/>
      <c r="G9" s="5">
        <v>-0.35750000000000004</v>
      </c>
      <c r="H9" s="1">
        <v>66</v>
      </c>
    </row>
    <row r="10" spans="1:9" x14ac:dyDescent="0.5">
      <c r="A10" s="1">
        <v>1977</v>
      </c>
      <c r="B10" s="1">
        <v>1979</v>
      </c>
      <c r="C10" s="5"/>
      <c r="D10" s="5"/>
      <c r="E10" s="5"/>
      <c r="F10" s="5"/>
      <c r="G10" s="5">
        <v>0.28499999999999998</v>
      </c>
      <c r="H10" s="1">
        <v>65</v>
      </c>
    </row>
    <row r="11" spans="1:9" x14ac:dyDescent="0.5">
      <c r="A11" s="1">
        <v>1978</v>
      </c>
      <c r="B11" s="1">
        <v>1980</v>
      </c>
      <c r="C11" s="5"/>
      <c r="D11" s="5"/>
      <c r="E11" s="5"/>
      <c r="F11" s="5"/>
      <c r="G11" s="5">
        <v>-5.2499999999999991E-2</v>
      </c>
      <c r="H11" s="1">
        <v>76</v>
      </c>
    </row>
    <row r="12" spans="1:9" x14ac:dyDescent="0.5">
      <c r="A12" s="1">
        <v>1979</v>
      </c>
      <c r="B12" s="1">
        <v>1981</v>
      </c>
      <c r="C12" s="5"/>
      <c r="D12" s="5"/>
      <c r="E12" s="5"/>
      <c r="F12" s="5"/>
      <c r="G12" s="5">
        <v>0.97</v>
      </c>
      <c r="H12" s="1">
        <v>83</v>
      </c>
    </row>
    <row r="13" spans="1:9" x14ac:dyDescent="0.5">
      <c r="A13" s="1">
        <v>1980</v>
      </c>
      <c r="B13" s="1">
        <v>1982</v>
      </c>
      <c r="C13" s="5"/>
      <c r="D13" s="5"/>
      <c r="E13" s="5"/>
      <c r="F13" s="5"/>
      <c r="G13" s="5">
        <v>-0.54</v>
      </c>
      <c r="H13" s="1">
        <v>104</v>
      </c>
    </row>
    <row r="14" spans="1:9" x14ac:dyDescent="0.5">
      <c r="A14" s="1">
        <v>1981</v>
      </c>
      <c r="B14" s="1">
        <v>1983</v>
      </c>
      <c r="C14" s="5"/>
      <c r="D14" s="5"/>
      <c r="E14" s="5"/>
      <c r="F14" s="5"/>
      <c r="G14" s="5">
        <v>1.6400000000000001</v>
      </c>
      <c r="H14" s="1">
        <v>91</v>
      </c>
    </row>
    <row r="15" spans="1:9" x14ac:dyDescent="0.5">
      <c r="A15" s="1">
        <v>1982</v>
      </c>
      <c r="B15" s="1">
        <v>1984</v>
      </c>
      <c r="C15" s="5"/>
      <c r="D15" s="5"/>
      <c r="E15" s="5"/>
      <c r="F15" s="5"/>
      <c r="G15" s="5">
        <v>0.1</v>
      </c>
      <c r="H15" s="1">
        <v>109</v>
      </c>
    </row>
    <row r="16" spans="1:9" x14ac:dyDescent="0.5">
      <c r="A16" s="1">
        <v>1983</v>
      </c>
      <c r="B16" s="1">
        <v>1985</v>
      </c>
      <c r="C16" s="5"/>
      <c r="D16" s="5"/>
      <c r="E16" s="5"/>
      <c r="F16" s="5"/>
      <c r="G16" s="5">
        <v>-0.03</v>
      </c>
      <c r="H16" s="1">
        <v>45</v>
      </c>
    </row>
    <row r="17" spans="1:9" x14ac:dyDescent="0.5">
      <c r="A17" s="1">
        <v>1984</v>
      </c>
      <c r="B17" s="1">
        <v>1986</v>
      </c>
      <c r="C17" s="5"/>
      <c r="D17" s="5"/>
      <c r="E17" s="5"/>
      <c r="F17" s="5"/>
      <c r="G17" s="5">
        <v>0.58250000000000002</v>
      </c>
      <c r="H17" s="1">
        <v>86</v>
      </c>
    </row>
    <row r="18" spans="1:9" x14ac:dyDescent="0.5">
      <c r="A18" s="1">
        <v>1985</v>
      </c>
      <c r="B18" s="1">
        <v>1987</v>
      </c>
      <c r="C18" s="5"/>
      <c r="D18" s="5"/>
      <c r="E18" s="5"/>
      <c r="F18" s="5"/>
      <c r="G18" s="5">
        <v>0.99749999999999994</v>
      </c>
      <c r="H18" s="1">
        <v>72</v>
      </c>
    </row>
    <row r="19" spans="1:9" x14ac:dyDescent="0.5">
      <c r="A19" s="1">
        <v>1986</v>
      </c>
      <c r="B19" s="1">
        <v>1988</v>
      </c>
      <c r="C19" s="5"/>
      <c r="D19" s="5"/>
      <c r="E19" s="5"/>
      <c r="F19" s="5"/>
      <c r="G19" s="5">
        <v>-0.11250000000000002</v>
      </c>
      <c r="H19" s="1">
        <v>85</v>
      </c>
    </row>
    <row r="20" spans="1:9" x14ac:dyDescent="0.5">
      <c r="A20" s="1">
        <v>1987</v>
      </c>
      <c r="B20" s="1">
        <v>1989</v>
      </c>
      <c r="C20" s="5"/>
      <c r="D20" s="5"/>
      <c r="E20" s="5"/>
      <c r="F20" s="5"/>
      <c r="G20" s="5">
        <v>3.500000000000001E-2</v>
      </c>
      <c r="H20" s="1">
        <v>94</v>
      </c>
    </row>
    <row r="21" spans="1:9" x14ac:dyDescent="0.5">
      <c r="A21" s="1">
        <v>1988</v>
      </c>
      <c r="B21" s="1">
        <v>1990</v>
      </c>
      <c r="C21" s="5"/>
      <c r="D21" s="5"/>
      <c r="E21" s="5"/>
      <c r="F21" s="5"/>
      <c r="G21" s="5">
        <v>-0.32750000000000001</v>
      </c>
      <c r="H21" s="1">
        <v>76</v>
      </c>
    </row>
    <row r="22" spans="1:9" x14ac:dyDescent="0.5">
      <c r="A22" s="1">
        <v>1989</v>
      </c>
      <c r="B22" s="1">
        <v>1991</v>
      </c>
      <c r="C22" s="5"/>
      <c r="D22" s="5"/>
      <c r="E22" s="5"/>
      <c r="F22" s="5"/>
      <c r="G22" s="5">
        <v>-1.5125000000000002</v>
      </c>
      <c r="H22" s="1">
        <v>62</v>
      </c>
    </row>
    <row r="23" spans="1:9" x14ac:dyDescent="0.5">
      <c r="A23" s="1">
        <v>1990</v>
      </c>
      <c r="B23" s="1">
        <v>1992</v>
      </c>
      <c r="C23" s="5"/>
      <c r="D23" s="5"/>
      <c r="E23" s="5"/>
      <c r="F23" s="5"/>
      <c r="G23" s="5">
        <v>1.2075</v>
      </c>
      <c r="H23" s="1">
        <v>64</v>
      </c>
    </row>
    <row r="24" spans="1:9" x14ac:dyDescent="0.5">
      <c r="A24" s="1">
        <v>1991</v>
      </c>
      <c r="B24" s="1">
        <v>1993</v>
      </c>
      <c r="C24" s="5"/>
      <c r="D24" s="5"/>
      <c r="E24" s="5"/>
      <c r="F24" s="5"/>
      <c r="G24" s="5">
        <v>1.82</v>
      </c>
      <c r="H24" s="1">
        <v>116</v>
      </c>
    </row>
    <row r="25" spans="1:9" x14ac:dyDescent="0.5">
      <c r="A25" s="1">
        <v>1992</v>
      </c>
      <c r="B25" s="1">
        <v>1994</v>
      </c>
      <c r="C25" s="5"/>
      <c r="D25" s="5"/>
      <c r="E25" s="5"/>
      <c r="F25" s="5"/>
      <c r="G25" s="5">
        <v>-0.28499999999999998</v>
      </c>
      <c r="H25" s="1">
        <v>82</v>
      </c>
    </row>
    <row r="26" spans="1:9" x14ac:dyDescent="0.5">
      <c r="A26" s="1">
        <v>1993</v>
      </c>
      <c r="B26" s="1">
        <v>1995</v>
      </c>
      <c r="C26" s="5"/>
      <c r="D26" s="5"/>
      <c r="E26" s="5"/>
      <c r="F26" s="5"/>
      <c r="G26" s="5">
        <v>0.70250000000000001</v>
      </c>
      <c r="H26" s="1">
        <v>100</v>
      </c>
    </row>
    <row r="27" spans="1:9" x14ac:dyDescent="0.5">
      <c r="A27" s="1">
        <v>1994</v>
      </c>
      <c r="B27" s="1">
        <v>1996</v>
      </c>
      <c r="C27" s="5"/>
      <c r="D27" s="5"/>
      <c r="E27" s="5"/>
      <c r="F27" s="5"/>
      <c r="G27" s="5">
        <v>0.78499999999999992</v>
      </c>
      <c r="H27" s="1">
        <v>116</v>
      </c>
    </row>
    <row r="28" spans="1:9" x14ac:dyDescent="0.5">
      <c r="A28" s="1">
        <v>1995</v>
      </c>
      <c r="B28" s="1">
        <v>1997</v>
      </c>
      <c r="C28" s="5"/>
      <c r="D28" s="5"/>
      <c r="E28" s="5"/>
      <c r="F28" s="5"/>
      <c r="G28" s="5">
        <v>1.9749999999999999</v>
      </c>
      <c r="H28" s="1">
        <v>78</v>
      </c>
    </row>
    <row r="29" spans="1:9" x14ac:dyDescent="0.5">
      <c r="A29" s="1">
        <v>1996</v>
      </c>
      <c r="B29" s="1">
        <v>1998</v>
      </c>
      <c r="C29" s="5">
        <v>24</v>
      </c>
      <c r="D29" s="5">
        <v>21</v>
      </c>
      <c r="E29" s="5">
        <v>0.47840187294090802</v>
      </c>
      <c r="F29" s="5">
        <v>4.7279673248937701</v>
      </c>
      <c r="G29" s="5">
        <v>-0.90999999999999992</v>
      </c>
      <c r="H29" s="1">
        <v>83</v>
      </c>
      <c r="I29" s="1">
        <v>4.1143827160493833</v>
      </c>
    </row>
    <row r="30" spans="1:9" x14ac:dyDescent="0.5">
      <c r="A30" s="1">
        <v>1997</v>
      </c>
      <c r="B30" s="1">
        <v>1999</v>
      </c>
      <c r="C30" s="5">
        <v>5</v>
      </c>
      <c r="D30" s="5">
        <v>7.375</v>
      </c>
      <c r="E30" s="5">
        <v>1.6388722563237299</v>
      </c>
      <c r="F30" s="5">
        <v>-2.7718231147903398</v>
      </c>
      <c r="G30" s="5">
        <v>-2.0924999999999998</v>
      </c>
      <c r="H30" s="1">
        <v>88</v>
      </c>
      <c r="I30" s="1">
        <v>-3.0022839506172838</v>
      </c>
    </row>
    <row r="31" spans="1:9" x14ac:dyDescent="0.5">
      <c r="A31" s="1">
        <v>1998</v>
      </c>
      <c r="B31" s="1">
        <v>2000</v>
      </c>
      <c r="C31" s="5">
        <v>8</v>
      </c>
      <c r="D31" s="5">
        <v>8.8125</v>
      </c>
      <c r="E31" s="5">
        <v>0.96638408288356303</v>
      </c>
      <c r="F31" s="5">
        <v>-2.4689783486085699</v>
      </c>
      <c r="G31" s="5">
        <v>-1.1600000000000001</v>
      </c>
      <c r="H31" s="1">
        <v>134</v>
      </c>
      <c r="I31" s="1">
        <v>-3.8322839506172839</v>
      </c>
    </row>
    <row r="32" spans="1:9" x14ac:dyDescent="0.5">
      <c r="A32" s="1">
        <v>1999</v>
      </c>
      <c r="B32" s="1">
        <v>2001</v>
      </c>
      <c r="C32" s="5">
        <v>6</v>
      </c>
      <c r="D32" s="5">
        <v>8.375</v>
      </c>
      <c r="E32" s="5">
        <v>1.26884666928027</v>
      </c>
      <c r="F32" s="5">
        <v>-2.0829431269246701</v>
      </c>
      <c r="G32" s="5">
        <v>-1.5574999999999999</v>
      </c>
      <c r="H32" s="1">
        <v>120</v>
      </c>
      <c r="I32" s="1">
        <v>-1.4522839506172835</v>
      </c>
    </row>
    <row r="33" spans="1:9" x14ac:dyDescent="0.5">
      <c r="A33" s="1">
        <v>2000</v>
      </c>
      <c r="B33" s="1">
        <v>2002</v>
      </c>
      <c r="C33" s="5">
        <v>3</v>
      </c>
      <c r="D33" s="5">
        <v>7.125</v>
      </c>
      <c r="E33" s="5">
        <v>1.9482147869240301</v>
      </c>
      <c r="F33" s="5">
        <v>-2.72612610688478</v>
      </c>
      <c r="G33" s="5">
        <v>-0.77</v>
      </c>
      <c r="H33" s="1">
        <v>84</v>
      </c>
      <c r="I33" s="1">
        <v>-1.5439506172839503</v>
      </c>
    </row>
    <row r="34" spans="1:9" x14ac:dyDescent="0.5">
      <c r="A34" s="1">
        <v>2001</v>
      </c>
      <c r="B34" s="1">
        <v>2003</v>
      </c>
      <c r="C34" s="5">
        <v>18</v>
      </c>
      <c r="D34" s="5">
        <v>15.75</v>
      </c>
      <c r="E34" s="5">
        <v>0.39906952846029198</v>
      </c>
      <c r="F34" s="5">
        <v>1.1299638508752901</v>
      </c>
      <c r="G34" s="5">
        <v>0.19750000000000001</v>
      </c>
      <c r="H34" s="1">
        <v>109</v>
      </c>
      <c r="I34" s="1">
        <v>1.5643827160493831</v>
      </c>
    </row>
    <row r="35" spans="1:9" x14ac:dyDescent="0.5">
      <c r="A35" s="1">
        <v>2002</v>
      </c>
      <c r="B35" s="1">
        <v>2004</v>
      </c>
      <c r="C35" s="5">
        <v>20</v>
      </c>
      <c r="D35" s="5">
        <v>19.0625</v>
      </c>
      <c r="E35" s="5">
        <v>0.31845565885796701</v>
      </c>
      <c r="F35" s="5">
        <v>2.4438721164723201</v>
      </c>
      <c r="G35" s="5">
        <v>0.19500000000000001</v>
      </c>
      <c r="H35" s="1">
        <v>113</v>
      </c>
      <c r="I35" s="1">
        <v>0.99771604938271641</v>
      </c>
    </row>
    <row r="36" spans="1:9" x14ac:dyDescent="0.5">
      <c r="A36" s="1">
        <v>2003</v>
      </c>
      <c r="B36" s="1">
        <v>2005</v>
      </c>
      <c r="C36" s="5">
        <v>22</v>
      </c>
      <c r="D36" s="5">
        <v>20.25</v>
      </c>
      <c r="E36" s="5">
        <v>0.48894228281692997</v>
      </c>
      <c r="F36" s="5">
        <v>3.99860454247955</v>
      </c>
      <c r="G36" s="5">
        <v>0.47500000000000003</v>
      </c>
      <c r="H36" s="1">
        <v>142</v>
      </c>
      <c r="I36" s="1">
        <v>3.964382716049383</v>
      </c>
    </row>
    <row r="37" spans="1:9" x14ac:dyDescent="0.5">
      <c r="A37" s="1">
        <v>2004</v>
      </c>
      <c r="B37" s="1">
        <v>2006</v>
      </c>
      <c r="C37" s="5">
        <v>13</v>
      </c>
      <c r="D37" s="5">
        <v>12.625</v>
      </c>
      <c r="E37" s="5">
        <v>1.1556355801139599</v>
      </c>
      <c r="F37" s="5">
        <v>-0.448043379611061</v>
      </c>
      <c r="G37" s="5">
        <v>-0.155</v>
      </c>
      <c r="H37" s="1">
        <v>109</v>
      </c>
      <c r="I37" s="1">
        <v>2.2577160493827164</v>
      </c>
    </row>
    <row r="38" spans="1:9" x14ac:dyDescent="0.5">
      <c r="A38" s="1">
        <v>2005</v>
      </c>
      <c r="B38" s="1">
        <v>2007</v>
      </c>
      <c r="C38" s="5">
        <v>11</v>
      </c>
      <c r="D38" s="5">
        <v>11.1875</v>
      </c>
      <c r="E38" s="5">
        <v>0.47748217277102101</v>
      </c>
      <c r="F38" s="5">
        <v>-0.79245857513783202</v>
      </c>
      <c r="G38" s="5">
        <v>4.0000000000000008E-2</v>
      </c>
      <c r="H38" s="1">
        <v>70</v>
      </c>
      <c r="I38" s="1">
        <v>-1.0522839506172836</v>
      </c>
    </row>
    <row r="39" spans="1:9" x14ac:dyDescent="0.5">
      <c r="A39" s="1">
        <v>2006</v>
      </c>
      <c r="B39" s="1">
        <v>2008</v>
      </c>
      <c r="C39" s="5">
        <v>1</v>
      </c>
      <c r="D39" s="5">
        <v>3.375</v>
      </c>
      <c r="E39" s="5">
        <v>1.6413553955739899</v>
      </c>
      <c r="F39" s="5">
        <v>-4.9398788379810403</v>
      </c>
      <c r="G39" s="5">
        <v>-1.82</v>
      </c>
      <c r="H39" s="1">
        <v>87</v>
      </c>
      <c r="I39" s="1">
        <v>-1.1856172839506172</v>
      </c>
    </row>
    <row r="40" spans="1:9" x14ac:dyDescent="0.5">
      <c r="A40" s="1">
        <v>2007</v>
      </c>
      <c r="B40" s="1">
        <v>2009</v>
      </c>
      <c r="C40" s="5">
        <v>10</v>
      </c>
      <c r="D40" s="5">
        <v>10</v>
      </c>
      <c r="E40" s="5">
        <v>0.61840356099417504</v>
      </c>
      <c r="F40" s="5">
        <v>-1.5604315477952799</v>
      </c>
      <c r="G40" s="5">
        <v>-0.8125</v>
      </c>
      <c r="H40" s="1">
        <v>82</v>
      </c>
      <c r="I40" s="1">
        <v>-1.06895061728395</v>
      </c>
    </row>
    <row r="41" spans="1:9" x14ac:dyDescent="0.5">
      <c r="A41" s="1">
        <v>2008</v>
      </c>
      <c r="B41" s="1">
        <v>2010</v>
      </c>
      <c r="C41" s="5">
        <v>16</v>
      </c>
      <c r="D41" s="5">
        <v>14.5625</v>
      </c>
      <c r="E41" s="5">
        <v>1.8724025218225</v>
      </c>
      <c r="F41" s="5">
        <v>0.28433447809741302</v>
      </c>
      <c r="G41" s="5">
        <v>-1.2925</v>
      </c>
      <c r="H41" s="1">
        <v>95</v>
      </c>
      <c r="I41" s="1">
        <v>2.6977160493827164</v>
      </c>
    </row>
    <row r="42" spans="1:9" x14ac:dyDescent="0.5">
      <c r="A42" s="1">
        <v>2009</v>
      </c>
      <c r="B42" s="1">
        <v>2011</v>
      </c>
      <c r="C42" s="5">
        <v>7</v>
      </c>
      <c r="D42" s="5">
        <v>8.5</v>
      </c>
      <c r="E42" s="5">
        <v>1.2095836329877501</v>
      </c>
      <c r="F42" s="5">
        <v>-2.5217746617336201</v>
      </c>
      <c r="G42" s="5">
        <v>-1.6025</v>
      </c>
      <c r="H42" s="1">
        <v>105</v>
      </c>
      <c r="I42" s="1">
        <v>-2.5556172839506166</v>
      </c>
    </row>
    <row r="43" spans="1:9" x14ac:dyDescent="0.5">
      <c r="A43" s="1">
        <v>2010</v>
      </c>
      <c r="B43" s="1">
        <v>2012</v>
      </c>
      <c r="C43" s="5">
        <v>3</v>
      </c>
      <c r="D43" s="5">
        <v>7.125</v>
      </c>
      <c r="E43" s="5">
        <v>1.5452443626655199</v>
      </c>
      <c r="F43" s="5">
        <v>-3.1986719062654201</v>
      </c>
      <c r="G43" s="5">
        <v>-2.1875</v>
      </c>
      <c r="H43" s="1">
        <v>123</v>
      </c>
      <c r="I43" s="1">
        <v>-1.7356172839506168</v>
      </c>
    </row>
    <row r="44" spans="1:9" x14ac:dyDescent="0.5">
      <c r="A44" s="1">
        <v>2011</v>
      </c>
      <c r="B44" s="1">
        <v>2013</v>
      </c>
      <c r="C44" s="5">
        <v>9</v>
      </c>
      <c r="D44" s="5">
        <v>9.6875</v>
      </c>
      <c r="E44" s="5">
        <v>1.0883122308999</v>
      </c>
      <c r="F44" s="5">
        <v>-1.9811047394744701</v>
      </c>
      <c r="G44" s="5">
        <v>-1.1200000000000001</v>
      </c>
      <c r="H44" s="1">
        <v>97</v>
      </c>
      <c r="I44" s="1">
        <v>-2.9356172839506169</v>
      </c>
    </row>
    <row r="45" spans="1:9" x14ac:dyDescent="0.5">
      <c r="A45" s="1">
        <v>2012</v>
      </c>
      <c r="B45" s="1">
        <v>2014</v>
      </c>
      <c r="C45" s="5">
        <v>17</v>
      </c>
      <c r="D45" s="5">
        <v>14.9375</v>
      </c>
      <c r="E45" s="5">
        <v>0.46158673706402198</v>
      </c>
      <c r="F45" s="5">
        <v>0.48675102063780901</v>
      </c>
      <c r="G45" s="5">
        <v>0.39500000000000002</v>
      </c>
      <c r="H45" s="1">
        <v>129</v>
      </c>
      <c r="I45" s="1">
        <v>-0.53561728395061681</v>
      </c>
    </row>
    <row r="46" spans="1:9" x14ac:dyDescent="0.5">
      <c r="A46" s="1">
        <v>2013</v>
      </c>
      <c r="B46" s="1">
        <v>2015</v>
      </c>
      <c r="C46" s="5">
        <v>25</v>
      </c>
      <c r="D46" s="5">
        <v>21.25</v>
      </c>
      <c r="E46" s="5">
        <v>0.51021891097669703</v>
      </c>
      <c r="F46" s="5">
        <v>5.4537103323061</v>
      </c>
      <c r="G46" s="5">
        <v>0.87749999999999995</v>
      </c>
      <c r="H46" s="1">
        <v>103</v>
      </c>
      <c r="I46" s="1">
        <v>6.9977160493827171</v>
      </c>
    </row>
    <row r="47" spans="1:9" x14ac:dyDescent="0.5">
      <c r="A47" s="1">
        <v>2014</v>
      </c>
      <c r="B47" s="1">
        <v>2016</v>
      </c>
      <c r="C47" s="5">
        <v>23</v>
      </c>
      <c r="D47" s="5">
        <v>20.625</v>
      </c>
      <c r="E47" s="5">
        <v>0.48985327903260001</v>
      </c>
      <c r="F47" s="5">
        <v>5.4995437209231097</v>
      </c>
      <c r="G47" s="5">
        <v>0.59499999999999997</v>
      </c>
      <c r="H47" s="1">
        <v>86</v>
      </c>
      <c r="I47" s="1">
        <v>7.7310493827160487</v>
      </c>
    </row>
    <row r="48" spans="1:9" x14ac:dyDescent="0.5">
      <c r="A48" s="1">
        <v>2015</v>
      </c>
      <c r="B48" s="1">
        <v>2017</v>
      </c>
      <c r="C48" s="5">
        <v>20</v>
      </c>
      <c r="D48" s="5">
        <v>19.0625</v>
      </c>
      <c r="E48" s="5">
        <v>0.64177109605955895</v>
      </c>
      <c r="F48" s="5">
        <v>3.2991550596000199</v>
      </c>
      <c r="G48" s="5">
        <v>-6.5000000000000016E-2</v>
      </c>
      <c r="H48" s="1">
        <v>116</v>
      </c>
      <c r="I48" s="1">
        <v>2.3643827160493833</v>
      </c>
    </row>
    <row r="49" spans="1:9" x14ac:dyDescent="0.5">
      <c r="A49" s="1">
        <v>2016</v>
      </c>
      <c r="B49" s="1">
        <v>2018</v>
      </c>
      <c r="C49" s="5">
        <v>15</v>
      </c>
      <c r="D49" s="5">
        <v>14</v>
      </c>
      <c r="E49" s="5">
        <v>1.12135162134648</v>
      </c>
      <c r="F49" s="5">
        <v>0.198362973350729</v>
      </c>
      <c r="G49" s="5">
        <v>-0.33</v>
      </c>
      <c r="H49" s="1">
        <v>105</v>
      </c>
      <c r="I49" s="1">
        <v>-3.5617283950616849E-2</v>
      </c>
    </row>
    <row r="50" spans="1:9" x14ac:dyDescent="0.5">
      <c r="A50" s="1">
        <v>2017</v>
      </c>
      <c r="B50" s="1">
        <v>2019</v>
      </c>
      <c r="C50" s="5">
        <v>19</v>
      </c>
      <c r="D50" s="5">
        <v>18.125</v>
      </c>
      <c r="E50" s="5">
        <v>0.433904995595703</v>
      </c>
      <c r="F50" s="5">
        <v>2.3533480435023799</v>
      </c>
      <c r="G50" s="5">
        <v>0.20499999999999999</v>
      </c>
      <c r="H50" s="1">
        <v>109</v>
      </c>
      <c r="I50" s="1">
        <v>-0.36895061728395007</v>
      </c>
    </row>
    <row r="51" spans="1:9" x14ac:dyDescent="0.5">
      <c r="A51" s="1">
        <v>2018</v>
      </c>
      <c r="B51" s="1">
        <v>2020</v>
      </c>
      <c r="C51" s="5">
        <v>14</v>
      </c>
      <c r="D51" s="5">
        <v>13.9375</v>
      </c>
      <c r="E51" s="5">
        <v>1.25279171375</v>
      </c>
      <c r="F51" s="5">
        <v>2.7126699937130998E-2</v>
      </c>
      <c r="G51" s="5">
        <v>-0.87250000000000005</v>
      </c>
      <c r="H51" s="1">
        <v>94</v>
      </c>
      <c r="I51" s="1">
        <v>-2.1022839506172835</v>
      </c>
    </row>
    <row r="52" spans="1:9" x14ac:dyDescent="0.5">
      <c r="A52" s="1">
        <v>2019</v>
      </c>
      <c r="B52" s="1">
        <v>2021</v>
      </c>
      <c r="C52" s="8">
        <v>2</v>
      </c>
      <c r="D52" s="8">
        <v>6.5625</v>
      </c>
      <c r="E52" s="8">
        <v>1.3893193399444399</v>
      </c>
      <c r="F52" s="8">
        <v>-2.7990131091621602</v>
      </c>
      <c r="G52" s="8">
        <v>-1.6600000000000001</v>
      </c>
      <c r="H52" s="1">
        <v>81</v>
      </c>
      <c r="I52" s="1">
        <v>-2.8689506172839505</v>
      </c>
    </row>
    <row r="53" spans="1:9" x14ac:dyDescent="0.5">
      <c r="A53" s="1">
        <v>2020</v>
      </c>
      <c r="B53" s="1">
        <v>2022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CE3C-E942-4225-BA7E-C46A478C12F9}">
  <dimension ref="A1:D17"/>
  <sheetViews>
    <sheetView workbookViewId="0">
      <selection activeCell="F22" sqref="F22"/>
    </sheetView>
  </sheetViews>
  <sheetFormatPr defaultRowHeight="15" x14ac:dyDescent="0.5"/>
  <cols>
    <col min="1" max="4" width="15.609375" style="2" customWidth="1"/>
    <col min="5" max="16384" width="8.88671875" style="2"/>
  </cols>
  <sheetData>
    <row r="1" spans="1:4" x14ac:dyDescent="0.5">
      <c r="A1" s="1" t="s">
        <v>1</v>
      </c>
      <c r="B1" s="1" t="s">
        <v>15</v>
      </c>
      <c r="C1" s="1" t="s">
        <v>21</v>
      </c>
      <c r="D1" s="1" t="s">
        <v>2</v>
      </c>
    </row>
    <row r="2" spans="1:4" x14ac:dyDescent="0.5">
      <c r="A2" s="3">
        <v>2007</v>
      </c>
      <c r="B2" s="3">
        <v>2008</v>
      </c>
      <c r="C2" s="3">
        <v>40489</v>
      </c>
      <c r="D2" s="4">
        <v>0.27544231612808889</v>
      </c>
    </row>
    <row r="3" spans="1:4" x14ac:dyDescent="0.5">
      <c r="A3" s="3">
        <v>2008</v>
      </c>
      <c r="B3" s="3">
        <v>2009</v>
      </c>
      <c r="C3" s="3">
        <v>27356</v>
      </c>
      <c r="D3" s="4">
        <v>0.22539964476021315</v>
      </c>
    </row>
    <row r="4" spans="1:4" x14ac:dyDescent="0.5">
      <c r="A4" s="3">
        <v>2009</v>
      </c>
      <c r="B4" s="3">
        <v>2010</v>
      </c>
      <c r="C4" s="3">
        <v>39410</v>
      </c>
      <c r="D4" s="4">
        <v>0.14960532443056485</v>
      </c>
    </row>
    <row r="5" spans="1:4" x14ac:dyDescent="0.5">
      <c r="A5" s="3">
        <v>2010</v>
      </c>
      <c r="B5" s="3">
        <v>2011</v>
      </c>
      <c r="C5" s="3">
        <v>110535.81430312881</v>
      </c>
      <c r="D5" s="4">
        <v>0.20680000000000001</v>
      </c>
    </row>
    <row r="6" spans="1:4" x14ac:dyDescent="0.5">
      <c r="A6" s="3">
        <v>2011</v>
      </c>
      <c r="B6" s="3">
        <v>2012</v>
      </c>
      <c r="C6" s="3">
        <v>80254</v>
      </c>
      <c r="D6" s="4">
        <v>0.17533074021248818</v>
      </c>
    </row>
    <row r="7" spans="1:4" x14ac:dyDescent="0.5">
      <c r="A7" s="3">
        <v>2012</v>
      </c>
      <c r="B7" s="3">
        <v>2013</v>
      </c>
      <c r="C7" s="3">
        <v>65115</v>
      </c>
      <c r="D7" s="4">
        <v>0.21984391515568358</v>
      </c>
    </row>
    <row r="8" spans="1:4" x14ac:dyDescent="0.5">
      <c r="A8" s="3">
        <v>2013</v>
      </c>
      <c r="B8" s="3">
        <v>2014</v>
      </c>
      <c r="C8" s="3">
        <v>47311</v>
      </c>
      <c r="D8" s="4">
        <v>0.16749297968472482</v>
      </c>
    </row>
    <row r="9" spans="1:4" x14ac:dyDescent="0.5">
      <c r="A9" s="3">
        <v>2014</v>
      </c>
      <c r="B9" s="3">
        <v>2015</v>
      </c>
      <c r="C9" s="3">
        <v>51794</v>
      </c>
      <c r="D9" s="4">
        <v>0.15526441639581492</v>
      </c>
    </row>
    <row r="10" spans="1:4" x14ac:dyDescent="0.5">
      <c r="A10" s="3">
        <v>2015</v>
      </c>
      <c r="B10" s="3">
        <v>2016</v>
      </c>
      <c r="C10" s="3">
        <v>87071</v>
      </c>
      <c r="D10" s="4">
        <v>0.23303203078055382</v>
      </c>
    </row>
    <row r="11" spans="1:4" x14ac:dyDescent="0.5">
      <c r="A11" s="3">
        <v>2016</v>
      </c>
      <c r="B11" s="3">
        <v>2017</v>
      </c>
      <c r="C11" s="3">
        <v>49768</v>
      </c>
      <c r="D11" s="4">
        <v>0.23446103548711839</v>
      </c>
    </row>
    <row r="12" spans="1:4" x14ac:dyDescent="0.5">
      <c r="A12" s="3">
        <v>2017</v>
      </c>
      <c r="B12" s="3">
        <v>2018</v>
      </c>
      <c r="C12" s="3">
        <v>53653</v>
      </c>
      <c r="D12" s="4">
        <v>0.25463493771128665</v>
      </c>
    </row>
    <row r="13" spans="1:4" x14ac:dyDescent="0.5">
      <c r="A13" s="3">
        <v>2018</v>
      </c>
      <c r="B13" s="3">
        <v>2019</v>
      </c>
      <c r="C13" s="3">
        <v>39660</v>
      </c>
      <c r="D13" s="4">
        <v>0.34399999999999997</v>
      </c>
    </row>
    <row r="14" spans="1:4" x14ac:dyDescent="0.5">
      <c r="A14" s="3">
        <v>2019</v>
      </c>
      <c r="B14" s="3">
        <v>2020</v>
      </c>
      <c r="C14" s="3">
        <v>29314</v>
      </c>
      <c r="D14" s="4">
        <v>0.28599999999999998</v>
      </c>
    </row>
    <row r="15" spans="1:4" x14ac:dyDescent="0.5">
      <c r="A15" s="3">
        <v>2020</v>
      </c>
      <c r="B15" s="3">
        <v>2021</v>
      </c>
      <c r="C15" s="3">
        <v>47327</v>
      </c>
      <c r="D15" s="4">
        <v>0.18817491661770602</v>
      </c>
    </row>
    <row r="16" spans="1:4" x14ac:dyDescent="0.5">
      <c r="A16" s="3">
        <v>2021</v>
      </c>
      <c r="B16" s="3">
        <v>2022</v>
      </c>
      <c r="C16" s="3">
        <v>43148</v>
      </c>
      <c r="D16" s="4">
        <v>0.18571129756962471</v>
      </c>
    </row>
    <row r="17" spans="1:4" x14ac:dyDescent="0.5">
      <c r="A17" s="3">
        <v>2022</v>
      </c>
      <c r="B17" s="3">
        <v>2023</v>
      </c>
      <c r="C17" s="3">
        <v>57317.362000000001</v>
      </c>
      <c r="D1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F52"/>
  <sheetViews>
    <sheetView topLeftCell="A34" zoomScaleNormal="100" workbookViewId="0">
      <selection activeCell="H46" sqref="H46"/>
    </sheetView>
  </sheetViews>
  <sheetFormatPr defaultColWidth="6.71875" defaultRowHeight="15" x14ac:dyDescent="0.5"/>
  <cols>
    <col min="1" max="5" width="15.71875" style="5" customWidth="1"/>
    <col min="6" max="16384" width="6.71875" style="5"/>
  </cols>
  <sheetData>
    <row r="1" spans="1:6" x14ac:dyDescent="0.5">
      <c r="A1" s="1" t="s">
        <v>3</v>
      </c>
      <c r="B1" s="5" t="s">
        <v>11</v>
      </c>
      <c r="C1" s="5" t="s">
        <v>12</v>
      </c>
      <c r="D1" s="5" t="s">
        <v>13</v>
      </c>
      <c r="E1" s="5" t="s">
        <v>14</v>
      </c>
    </row>
    <row r="2" spans="1:6" x14ac:dyDescent="0.5">
      <c r="A2" s="5">
        <v>1969</v>
      </c>
      <c r="B2" s="6">
        <v>176</v>
      </c>
      <c r="C2" s="6">
        <v>1458</v>
      </c>
      <c r="D2" s="6">
        <v>634</v>
      </c>
      <c r="E2" s="6">
        <v>4</v>
      </c>
      <c r="F2" s="7"/>
    </row>
    <row r="3" spans="1:6" x14ac:dyDescent="0.5">
      <c r="A3" s="5">
        <v>1970</v>
      </c>
      <c r="B3" s="6">
        <v>101</v>
      </c>
      <c r="C3" s="6">
        <v>1466</v>
      </c>
      <c r="D3" s="6">
        <v>310</v>
      </c>
      <c r="E3" s="6">
        <v>0</v>
      </c>
      <c r="F3" s="7"/>
    </row>
    <row r="4" spans="1:6" x14ac:dyDescent="0.5">
      <c r="A4" s="5">
        <v>1971</v>
      </c>
      <c r="B4" s="6">
        <v>90</v>
      </c>
      <c r="C4" s="6">
        <v>717</v>
      </c>
      <c r="D4" s="6">
        <v>541</v>
      </c>
      <c r="E4" s="6">
        <v>32</v>
      </c>
      <c r="F4" s="7"/>
    </row>
    <row r="5" spans="1:6" x14ac:dyDescent="0.5">
      <c r="A5" s="5">
        <v>1972</v>
      </c>
      <c r="B5" s="6">
        <v>69</v>
      </c>
      <c r="C5" s="6">
        <v>1501</v>
      </c>
      <c r="D5" s="6">
        <v>819</v>
      </c>
      <c r="E5" s="6">
        <v>8</v>
      </c>
      <c r="F5" s="7"/>
    </row>
    <row r="6" spans="1:6" x14ac:dyDescent="0.5">
      <c r="A6" s="5">
        <v>1973</v>
      </c>
      <c r="B6" s="6">
        <v>158</v>
      </c>
      <c r="C6" s="6">
        <v>3027</v>
      </c>
      <c r="D6" s="6">
        <v>1819</v>
      </c>
      <c r="E6" s="6">
        <v>25</v>
      </c>
      <c r="F6" s="7"/>
    </row>
    <row r="7" spans="1:6" x14ac:dyDescent="0.5">
      <c r="A7" s="5">
        <v>1974</v>
      </c>
      <c r="B7" s="6">
        <v>122</v>
      </c>
      <c r="C7" s="6">
        <v>1759</v>
      </c>
      <c r="D7" s="6">
        <v>1251</v>
      </c>
      <c r="E7" s="6">
        <v>25</v>
      </c>
      <c r="F7" s="7"/>
    </row>
    <row r="8" spans="1:6" x14ac:dyDescent="0.5">
      <c r="A8" s="5">
        <v>1975</v>
      </c>
      <c r="B8" s="6">
        <v>414</v>
      </c>
      <c r="C8" s="6">
        <v>3366</v>
      </c>
      <c r="D8" s="6">
        <v>2035</v>
      </c>
      <c r="E8" s="6">
        <v>49</v>
      </c>
      <c r="F8" s="7"/>
    </row>
    <row r="9" spans="1:6" x14ac:dyDescent="0.5">
      <c r="A9" s="5">
        <v>1976</v>
      </c>
      <c r="B9" s="6">
        <v>384</v>
      </c>
      <c r="C9" s="6">
        <v>6115</v>
      </c>
      <c r="D9" s="6">
        <v>2900</v>
      </c>
      <c r="E9" s="6">
        <v>49</v>
      </c>
      <c r="F9" s="7"/>
    </row>
    <row r="10" spans="1:6" x14ac:dyDescent="0.5">
      <c r="A10" s="5">
        <v>1977</v>
      </c>
      <c r="B10" s="6">
        <v>290</v>
      </c>
      <c r="C10" s="6">
        <v>4779</v>
      </c>
      <c r="D10" s="6">
        <v>1952</v>
      </c>
      <c r="E10" s="6">
        <v>62</v>
      </c>
      <c r="F10" s="7"/>
    </row>
    <row r="11" spans="1:6" x14ac:dyDescent="0.5">
      <c r="A11" s="5">
        <v>1978</v>
      </c>
      <c r="B11" s="6">
        <v>306</v>
      </c>
      <c r="C11" s="6">
        <v>4933</v>
      </c>
      <c r="D11" s="6">
        <v>2313</v>
      </c>
      <c r="E11" s="6">
        <v>69</v>
      </c>
      <c r="F11" s="7"/>
    </row>
    <row r="12" spans="1:6" x14ac:dyDescent="0.5">
      <c r="A12" s="5">
        <v>1979</v>
      </c>
      <c r="B12" s="6">
        <v>329</v>
      </c>
      <c r="C12" s="6">
        <v>7425</v>
      </c>
      <c r="D12" s="6">
        <v>4086</v>
      </c>
      <c r="E12" s="6">
        <v>45</v>
      </c>
      <c r="F12" s="7"/>
    </row>
    <row r="13" spans="1:6" x14ac:dyDescent="0.5">
      <c r="A13" s="5">
        <v>1980</v>
      </c>
      <c r="B13" s="6">
        <v>632</v>
      </c>
      <c r="C13" s="6">
        <v>6742</v>
      </c>
      <c r="D13" s="6">
        <v>1766</v>
      </c>
      <c r="E13" s="6">
        <v>46</v>
      </c>
      <c r="F13" s="7"/>
    </row>
    <row r="14" spans="1:6" x14ac:dyDescent="0.5">
      <c r="A14" s="5">
        <v>1981</v>
      </c>
      <c r="B14" s="6">
        <v>391</v>
      </c>
      <c r="C14" s="6">
        <v>4456</v>
      </c>
      <c r="D14" s="6">
        <v>1745</v>
      </c>
      <c r="E14" s="6">
        <v>0</v>
      </c>
      <c r="F14" s="7"/>
    </row>
    <row r="15" spans="1:6" x14ac:dyDescent="0.5">
      <c r="A15" s="5">
        <v>1982</v>
      </c>
      <c r="B15" s="6">
        <v>350</v>
      </c>
      <c r="C15" s="6">
        <v>5600</v>
      </c>
      <c r="D15" s="6">
        <v>2080</v>
      </c>
      <c r="E15" s="6">
        <v>36</v>
      </c>
      <c r="F15" s="7"/>
    </row>
    <row r="16" spans="1:6" x14ac:dyDescent="0.5">
      <c r="A16" s="5">
        <v>1983</v>
      </c>
      <c r="B16" s="6">
        <v>506</v>
      </c>
      <c r="C16" s="6">
        <v>6297</v>
      </c>
      <c r="D16" s="6">
        <v>5021</v>
      </c>
      <c r="E16" s="6">
        <v>36</v>
      </c>
      <c r="F16" s="7"/>
    </row>
    <row r="17" spans="1:6" x14ac:dyDescent="0.5">
      <c r="A17" s="5">
        <v>1984</v>
      </c>
      <c r="B17" s="6">
        <v>312</v>
      </c>
      <c r="C17" s="6">
        <v>3537</v>
      </c>
      <c r="D17" s="6">
        <v>4274</v>
      </c>
      <c r="E17" s="6">
        <v>69</v>
      </c>
      <c r="F17" s="7"/>
    </row>
    <row r="18" spans="1:6" x14ac:dyDescent="0.5">
      <c r="A18" s="5">
        <v>1985</v>
      </c>
      <c r="B18" s="6">
        <v>93</v>
      </c>
      <c r="C18" s="6">
        <v>3594</v>
      </c>
      <c r="D18" s="6">
        <v>4174</v>
      </c>
      <c r="E18" s="6">
        <v>84</v>
      </c>
      <c r="F18" s="7"/>
    </row>
    <row r="19" spans="1:6" x14ac:dyDescent="0.5">
      <c r="A19" s="5">
        <v>1986</v>
      </c>
      <c r="B19" s="6">
        <v>536</v>
      </c>
      <c r="C19" s="6">
        <v>6885</v>
      </c>
      <c r="D19" s="6">
        <v>6501</v>
      </c>
      <c r="E19" s="6">
        <v>343</v>
      </c>
      <c r="F19" s="7"/>
    </row>
    <row r="20" spans="1:6" x14ac:dyDescent="0.5">
      <c r="A20" s="5">
        <v>1987</v>
      </c>
      <c r="B20" s="6">
        <v>342</v>
      </c>
      <c r="C20" s="6">
        <v>4972</v>
      </c>
      <c r="D20" s="6">
        <v>7802</v>
      </c>
      <c r="E20" s="6">
        <v>214</v>
      </c>
      <c r="F20" s="7"/>
    </row>
    <row r="21" spans="1:6" x14ac:dyDescent="0.5">
      <c r="A21" s="5">
        <v>1988</v>
      </c>
      <c r="B21" s="6">
        <v>300</v>
      </c>
      <c r="C21" s="6">
        <v>3209</v>
      </c>
      <c r="D21" s="6">
        <v>7084</v>
      </c>
      <c r="E21" s="6">
        <v>45</v>
      </c>
      <c r="F21" s="7"/>
    </row>
    <row r="22" spans="1:6" x14ac:dyDescent="0.5">
      <c r="A22" s="5">
        <v>1989</v>
      </c>
      <c r="B22" s="6">
        <v>179</v>
      </c>
      <c r="C22" s="6">
        <v>3205</v>
      </c>
      <c r="D22" s="6">
        <v>2457</v>
      </c>
      <c r="E22" s="6">
        <v>107</v>
      </c>
      <c r="F22" s="7"/>
    </row>
    <row r="23" spans="1:6" x14ac:dyDescent="0.5">
      <c r="A23" s="5">
        <v>1990</v>
      </c>
      <c r="B23" s="6">
        <v>311</v>
      </c>
      <c r="C23" s="6">
        <v>4915</v>
      </c>
      <c r="D23" s="6">
        <v>3616</v>
      </c>
      <c r="E23" s="6">
        <v>18</v>
      </c>
      <c r="F23" s="7"/>
    </row>
    <row r="24" spans="1:6" x14ac:dyDescent="0.5">
      <c r="A24" s="5">
        <v>1991</v>
      </c>
      <c r="B24" s="6">
        <v>73</v>
      </c>
      <c r="C24" s="6">
        <v>2714</v>
      </c>
      <c r="D24" s="6">
        <v>2453</v>
      </c>
      <c r="E24" s="6">
        <v>64</v>
      </c>
      <c r="F24" s="7"/>
    </row>
    <row r="25" spans="1:6" x14ac:dyDescent="0.5">
      <c r="A25" s="5">
        <v>1992</v>
      </c>
      <c r="B25" s="6">
        <v>210</v>
      </c>
      <c r="C25" s="6">
        <v>3300</v>
      </c>
      <c r="D25" s="6">
        <v>2533</v>
      </c>
      <c r="E25" s="6">
        <v>49</v>
      </c>
      <c r="F25" s="7"/>
    </row>
    <row r="26" spans="1:6" x14ac:dyDescent="0.5">
      <c r="A26" s="5">
        <v>1993</v>
      </c>
      <c r="B26" s="6">
        <v>147</v>
      </c>
      <c r="C26" s="6">
        <v>3110</v>
      </c>
      <c r="D26" s="6">
        <v>3950</v>
      </c>
      <c r="E26" s="6">
        <v>21</v>
      </c>
      <c r="F26" s="7"/>
    </row>
    <row r="27" spans="1:6" x14ac:dyDescent="0.5">
      <c r="A27" s="5">
        <v>1994</v>
      </c>
      <c r="B27" s="6">
        <v>113</v>
      </c>
      <c r="C27" s="6">
        <v>3169</v>
      </c>
      <c r="D27" s="6">
        <v>3573</v>
      </c>
      <c r="E27" s="6">
        <v>16</v>
      </c>
      <c r="F27" s="7"/>
    </row>
    <row r="28" spans="1:6" x14ac:dyDescent="0.5">
      <c r="A28" s="5">
        <v>1995</v>
      </c>
      <c r="B28" s="6">
        <v>195</v>
      </c>
      <c r="C28" s="6">
        <v>3752</v>
      </c>
      <c r="D28" s="6">
        <v>3142</v>
      </c>
      <c r="E28" s="6">
        <v>34</v>
      </c>
      <c r="F28" s="7"/>
    </row>
    <row r="29" spans="1:6" x14ac:dyDescent="0.5">
      <c r="A29" s="5">
        <v>1996</v>
      </c>
      <c r="B29" s="6">
        <v>98</v>
      </c>
      <c r="C29" s="6">
        <v>4571</v>
      </c>
      <c r="D29" s="6">
        <v>3687</v>
      </c>
      <c r="E29" s="6">
        <v>38</v>
      </c>
      <c r="F29" s="7"/>
    </row>
    <row r="30" spans="1:6" x14ac:dyDescent="0.5">
      <c r="A30" s="5">
        <v>1997</v>
      </c>
      <c r="B30" s="6">
        <v>166</v>
      </c>
      <c r="C30" s="6">
        <v>6708</v>
      </c>
      <c r="D30" s="6">
        <v>4497</v>
      </c>
      <c r="E30" s="6">
        <v>80</v>
      </c>
      <c r="F30" s="7"/>
    </row>
    <row r="31" spans="1:6" x14ac:dyDescent="0.5">
      <c r="A31" s="5">
        <v>1998</v>
      </c>
      <c r="B31" s="6">
        <v>381</v>
      </c>
      <c r="C31" s="6">
        <v>9557</v>
      </c>
      <c r="D31" s="6">
        <v>7992</v>
      </c>
      <c r="E31" s="6">
        <v>0</v>
      </c>
      <c r="F31" s="7"/>
    </row>
    <row r="32" spans="1:6" x14ac:dyDescent="0.5">
      <c r="A32" s="5">
        <v>1999</v>
      </c>
      <c r="B32" s="6">
        <v>264</v>
      </c>
      <c r="C32" s="6">
        <v>6404</v>
      </c>
      <c r="D32" s="6">
        <v>6875</v>
      </c>
      <c r="E32" s="6">
        <v>0</v>
      </c>
      <c r="F32" s="7"/>
    </row>
    <row r="33" spans="1:6" x14ac:dyDescent="0.5">
      <c r="A33" s="5">
        <v>2000</v>
      </c>
      <c r="B33" s="6">
        <v>935</v>
      </c>
      <c r="C33" s="6">
        <v>14732</v>
      </c>
      <c r="D33" s="6">
        <v>6441</v>
      </c>
      <c r="E33" s="6">
        <v>163</v>
      </c>
      <c r="F33" s="7"/>
    </row>
    <row r="34" spans="1:6" x14ac:dyDescent="0.5">
      <c r="A34" s="5">
        <v>2001</v>
      </c>
      <c r="B34" s="6">
        <v>324</v>
      </c>
      <c r="C34" s="6">
        <v>6063</v>
      </c>
      <c r="D34" s="6">
        <v>2485</v>
      </c>
      <c r="E34" s="6">
        <v>71</v>
      </c>
      <c r="F34" s="7"/>
    </row>
    <row r="35" spans="1:6" x14ac:dyDescent="0.5">
      <c r="A35" s="5">
        <v>2002</v>
      </c>
      <c r="B35" s="6">
        <v>155</v>
      </c>
      <c r="C35" s="6">
        <v>7695</v>
      </c>
      <c r="D35" s="6">
        <v>5847</v>
      </c>
      <c r="E35" s="6">
        <v>114</v>
      </c>
      <c r="F35" s="7"/>
    </row>
    <row r="36" spans="1:6" x14ac:dyDescent="0.5">
      <c r="A36" s="5">
        <v>2003</v>
      </c>
      <c r="B36" s="6">
        <v>80</v>
      </c>
      <c r="C36" s="6">
        <v>2551</v>
      </c>
      <c r="D36" s="6">
        <v>1312</v>
      </c>
      <c r="E36" s="6">
        <v>0</v>
      </c>
      <c r="F36" s="7"/>
    </row>
    <row r="37" spans="1:6" x14ac:dyDescent="0.5">
      <c r="A37" s="5">
        <v>2004</v>
      </c>
      <c r="B37" s="6">
        <v>175</v>
      </c>
      <c r="C37" s="6">
        <v>5967</v>
      </c>
      <c r="D37" s="6">
        <v>1303</v>
      </c>
      <c r="E37" s="6">
        <v>15</v>
      </c>
      <c r="F37" s="7"/>
    </row>
    <row r="38" spans="1:6" x14ac:dyDescent="0.5">
      <c r="A38" s="5">
        <v>2005</v>
      </c>
      <c r="B38" s="6">
        <v>113</v>
      </c>
      <c r="C38" s="6">
        <v>2210</v>
      </c>
      <c r="D38" s="6">
        <v>1277</v>
      </c>
      <c r="E38" s="6">
        <v>40</v>
      </c>
      <c r="F38" s="7"/>
    </row>
    <row r="39" spans="1:6" x14ac:dyDescent="0.5">
      <c r="A39" s="5">
        <v>2006</v>
      </c>
      <c r="B39" s="6">
        <v>749</v>
      </c>
      <c r="C39" s="6">
        <v>9445</v>
      </c>
      <c r="D39" s="6">
        <v>2025</v>
      </c>
      <c r="E39" s="6">
        <v>46</v>
      </c>
      <c r="F39" s="7"/>
    </row>
    <row r="40" spans="1:6" x14ac:dyDescent="0.5">
      <c r="A40" s="5">
        <v>2007</v>
      </c>
      <c r="B40" s="6">
        <v>236</v>
      </c>
      <c r="C40" s="6">
        <v>4451</v>
      </c>
      <c r="D40" s="6">
        <v>2825</v>
      </c>
      <c r="E40" s="6">
        <v>54</v>
      </c>
      <c r="F40" s="7"/>
    </row>
    <row r="41" spans="1:6" x14ac:dyDescent="0.5">
      <c r="A41" s="5">
        <v>2008</v>
      </c>
      <c r="B41" s="6">
        <v>259</v>
      </c>
      <c r="C41" s="5">
        <v>2766</v>
      </c>
      <c r="D41" s="5">
        <v>1339</v>
      </c>
      <c r="E41" s="5">
        <v>0</v>
      </c>
      <c r="F41" s="7"/>
    </row>
    <row r="42" spans="1:6" x14ac:dyDescent="0.5">
      <c r="A42" s="5">
        <v>2009</v>
      </c>
      <c r="B42" s="5">
        <v>162</v>
      </c>
      <c r="C42" s="5">
        <v>4386</v>
      </c>
      <c r="D42" s="6">
        <v>528</v>
      </c>
      <c r="E42" s="6">
        <v>0</v>
      </c>
      <c r="F42" s="7"/>
    </row>
    <row r="43" spans="1:6" x14ac:dyDescent="0.5">
      <c r="A43" s="5">
        <v>2010</v>
      </c>
      <c r="B43" s="5">
        <v>374</v>
      </c>
      <c r="C43" s="6">
        <v>4852</v>
      </c>
      <c r="D43" s="6">
        <v>2070</v>
      </c>
      <c r="E43" s="6">
        <v>0</v>
      </c>
      <c r="F43" s="7"/>
    </row>
    <row r="44" spans="1:6" x14ac:dyDescent="0.5">
      <c r="A44" s="5">
        <v>2011</v>
      </c>
      <c r="B44" s="6">
        <v>232</v>
      </c>
      <c r="C44" s="6">
        <v>6059</v>
      </c>
      <c r="D44" s="5">
        <v>3606</v>
      </c>
      <c r="E44" s="5">
        <v>305</v>
      </c>
      <c r="F44" s="7"/>
    </row>
    <row r="45" spans="1:6" x14ac:dyDescent="0.5">
      <c r="A45" s="5">
        <v>2012</v>
      </c>
      <c r="B45" s="6">
        <v>317</v>
      </c>
      <c r="C45" s="6">
        <v>1959</v>
      </c>
      <c r="D45" s="5">
        <v>3088</v>
      </c>
      <c r="E45" s="5">
        <v>0</v>
      </c>
      <c r="F45" s="7"/>
    </row>
    <row r="46" spans="1:6" x14ac:dyDescent="0.5">
      <c r="A46" s="5">
        <v>2013</v>
      </c>
      <c r="B46" s="5">
        <v>224</v>
      </c>
      <c r="C46" s="5">
        <v>973</v>
      </c>
      <c r="D46" s="5">
        <v>562</v>
      </c>
      <c r="E46" s="5">
        <v>0</v>
      </c>
      <c r="F46" s="7"/>
    </row>
    <row r="47" spans="1:6" x14ac:dyDescent="0.5">
      <c r="A47" s="5">
        <v>2014</v>
      </c>
      <c r="B47" s="5">
        <v>161</v>
      </c>
      <c r="C47" s="5">
        <v>1966</v>
      </c>
      <c r="D47" s="5">
        <v>649</v>
      </c>
      <c r="E47" s="5">
        <v>0</v>
      </c>
      <c r="F47" s="7"/>
    </row>
    <row r="48" spans="1:6" x14ac:dyDescent="0.5">
      <c r="A48" s="5">
        <v>2015</v>
      </c>
      <c r="B48" s="5">
        <v>129</v>
      </c>
      <c r="C48" s="5">
        <v>1840</v>
      </c>
      <c r="D48" s="5">
        <v>143</v>
      </c>
      <c r="E48" s="5">
        <v>0</v>
      </c>
      <c r="F48" s="7"/>
    </row>
    <row r="49" spans="1:6" x14ac:dyDescent="0.5">
      <c r="A49" s="5">
        <v>2016</v>
      </c>
      <c r="B49" s="5">
        <v>203</v>
      </c>
      <c r="C49" s="5">
        <v>4716</v>
      </c>
      <c r="D49" s="5">
        <v>1392</v>
      </c>
      <c r="E49" s="5">
        <v>0</v>
      </c>
      <c r="F49" s="7"/>
    </row>
    <row r="50" spans="1:6" x14ac:dyDescent="0.5">
      <c r="A50" s="5">
        <v>2017</v>
      </c>
      <c r="B50" s="5">
        <v>174</v>
      </c>
      <c r="C50" s="5">
        <v>1990</v>
      </c>
      <c r="D50" s="5">
        <v>346</v>
      </c>
    </row>
    <row r="51" spans="1:6" x14ac:dyDescent="0.5">
      <c r="A51" s="5">
        <v>2018</v>
      </c>
      <c r="B51" s="5">
        <v>351</v>
      </c>
      <c r="C51" s="5">
        <v>5796</v>
      </c>
    </row>
    <row r="52" spans="1:6" x14ac:dyDescent="0.5">
      <c r="A52" s="5">
        <v>2019</v>
      </c>
      <c r="B52" s="5">
        <v>290</v>
      </c>
    </row>
  </sheetData>
  <pageMargins left="0.79" right="0" top="0.73" bottom="0" header="0.5" footer="0.5"/>
  <pageSetup scale="3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willChSRetRaw</vt:lpstr>
      <vt:lpstr>willChsCovRaw</vt:lpstr>
      <vt:lpstr>willChsHWPropRaw</vt:lpstr>
      <vt:lpstr>clackChSRetRaw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 Storch</dc:creator>
  <cp:lastModifiedBy>Adam J Storch</cp:lastModifiedBy>
  <dcterms:created xsi:type="dcterms:W3CDTF">2016-12-01T16:35:48Z</dcterms:created>
  <dcterms:modified xsi:type="dcterms:W3CDTF">2023-01-03T23:52:35Z</dcterms:modified>
</cp:coreProperties>
</file>