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0" documentId="13_ncr:1_{B68A57CB-7CA4-43B7-9E13-4BBA4C2DE509}" xr6:coauthVersionLast="47" xr6:coauthVersionMax="47" xr10:uidLastSave="{00000000-0000-0000-0000-000000000000}"/>
  <bookViews>
    <workbookView xWindow="-108" yWindow="-108" windowWidth="23256" windowHeight="12456" xr2:uid="{00000000-000D-0000-FFFF-FFFF00000000}"/>
  </bookViews>
  <sheets>
    <sheet name="SC" sheetId="2" r:id="rId1"/>
    <sheet name="PL" sheetId="4" r:id="rId2"/>
    <sheet name="CI" sheetId="3" r:id="rId3"/>
    <sheet name="报关单" sheetId="5" r:id="rId4"/>
    <sheet name="申报要素" sheetId="6" r:id="rId5"/>
  </sheets>
  <externalReferences>
    <externalReference r:id="rId6"/>
  </externalReferences>
  <definedNames>
    <definedName name="_xlnm.Print_Area" localSheetId="2">CI!$A$1:$L$35</definedName>
    <definedName name="_xlnm.Print_Area" localSheetId="1">PL!$D$1:$P$34</definedName>
    <definedName name="_xlnm.Print_Area" localSheetId="0">SC!$E$1:$M$67</definedName>
    <definedName name="_xlnm.Print_Area" localSheetId="3">报关单!$D$1:$N$79</definedName>
    <definedName name="_xlnm.Print_Area" localSheetId="4">申报要素!$D$1:$G$18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 i="3" l="1"/>
  <c r="R15" i="4"/>
  <c r="S15" i="4"/>
  <c r="T15" i="4"/>
  <c r="R16" i="4"/>
  <c r="S16" i="4"/>
  <c r="T16" i="4"/>
  <c r="R17" i="4"/>
  <c r="S17" i="4"/>
  <c r="T17" i="4"/>
  <c r="R18" i="4"/>
  <c r="S18" i="4"/>
  <c r="T18" i="4"/>
  <c r="R19" i="4"/>
  <c r="S19" i="4"/>
  <c r="T19" i="4"/>
  <c r="R20" i="4"/>
  <c r="S20" i="4"/>
  <c r="T20" i="4"/>
  <c r="R21" i="4"/>
  <c r="S21" i="4"/>
  <c r="T21" i="4"/>
  <c r="R22" i="4"/>
  <c r="S22" i="4"/>
  <c r="T22" i="4"/>
  <c r="R23" i="4"/>
  <c r="S23" i="4"/>
  <c r="T23" i="4"/>
  <c r="R24" i="4"/>
  <c r="S24" i="4"/>
  <c r="T24" i="4"/>
  <c r="R25" i="4"/>
  <c r="S25" i="4"/>
  <c r="T25" i="4"/>
  <c r="R26" i="4"/>
  <c r="S26" i="4"/>
  <c r="T26" i="4"/>
  <c r="R27" i="4"/>
  <c r="S27" i="4"/>
  <c r="T27" i="4"/>
  <c r="R28" i="4"/>
  <c r="S28" i="4"/>
  <c r="T28" i="4"/>
  <c r="R29" i="4"/>
  <c r="S29" i="4"/>
  <c r="T29" i="4"/>
  <c r="T14" i="4"/>
  <c r="S14" i="4"/>
  <c r="R14" i="4"/>
  <c r="H34" i="2"/>
  <c r="G34" i="2"/>
  <c r="H33" i="2"/>
  <c r="G33" i="2"/>
  <c r="F9" i="2"/>
  <c r="E9" i="2"/>
  <c r="L7" i="2"/>
  <c r="L6" i="2"/>
  <c r="D16" i="5"/>
  <c r="B13" i="3" l="1"/>
  <c r="E14" i="4" s="1"/>
  <c r="F33" i="3"/>
  <c r="F15" i="4"/>
  <c r="F16" i="4"/>
  <c r="F17" i="4"/>
  <c r="F18" i="4"/>
  <c r="F19" i="4"/>
  <c r="F20" i="4"/>
  <c r="F21" i="4"/>
  <c r="F22" i="4"/>
  <c r="F23" i="4"/>
  <c r="F24" i="4"/>
  <c r="F25" i="4"/>
  <c r="F26" i="4"/>
  <c r="F27" i="4"/>
  <c r="F28" i="4"/>
  <c r="F14" i="4"/>
  <c r="K15" i="4"/>
  <c r="K16" i="4"/>
  <c r="K17" i="4"/>
  <c r="K18" i="4"/>
  <c r="K19" i="4"/>
  <c r="K20" i="4"/>
  <c r="K21" i="4"/>
  <c r="K22" i="4"/>
  <c r="K23" i="4"/>
  <c r="K24" i="4"/>
  <c r="K25" i="4"/>
  <c r="K26" i="4"/>
  <c r="K27" i="4"/>
  <c r="K28" i="4"/>
  <c r="K14" i="4"/>
  <c r="J13" i="2"/>
  <c r="J14" i="2"/>
  <c r="J15" i="2"/>
  <c r="J16" i="2"/>
  <c r="J17" i="2"/>
  <c r="J18" i="2"/>
  <c r="J19" i="2"/>
  <c r="J20" i="2"/>
  <c r="J21" i="2"/>
  <c r="J22" i="2"/>
  <c r="J23" i="2"/>
  <c r="J24" i="2"/>
  <c r="J25" i="2"/>
  <c r="J26" i="2"/>
  <c r="J12" i="2"/>
  <c r="L15" i="4"/>
  <c r="M15" i="4"/>
  <c r="L16" i="4"/>
  <c r="M16" i="4"/>
  <c r="L17" i="4"/>
  <c r="M17" i="4"/>
  <c r="L18" i="4"/>
  <c r="M18" i="4"/>
  <c r="L19" i="4"/>
  <c r="M19" i="4"/>
  <c r="L20" i="4"/>
  <c r="M20" i="4"/>
  <c r="L21" i="4"/>
  <c r="M21" i="4"/>
  <c r="L22" i="4"/>
  <c r="M22" i="4"/>
  <c r="L23" i="4"/>
  <c r="M23" i="4"/>
  <c r="L24" i="4"/>
  <c r="M24" i="4"/>
  <c r="L25" i="4"/>
  <c r="M25" i="4"/>
  <c r="L26" i="4"/>
  <c r="M26" i="4"/>
  <c r="L27" i="4"/>
  <c r="M27" i="4"/>
  <c r="L28" i="4"/>
  <c r="M28" i="4"/>
  <c r="M14" i="4"/>
  <c r="L14" i="4"/>
  <c r="D8" i="4" l="1"/>
  <c r="D9" i="4"/>
  <c r="D7" i="4"/>
  <c r="A31" i="3"/>
  <c r="A32" i="3"/>
  <c r="A33" i="3"/>
  <c r="A34" i="3"/>
  <c r="A35" i="3"/>
  <c r="A30" i="3"/>
  <c r="D12" i="5" l="1"/>
  <c r="G30" i="2"/>
  <c r="E30" i="3" l="1"/>
  <c r="G29" i="2"/>
  <c r="M73" i="5"/>
  <c r="M71" i="5"/>
  <c r="M70" i="5"/>
  <c r="M68" i="5"/>
  <c r="M67" i="5"/>
  <c r="M65" i="5"/>
  <c r="M64" i="5"/>
  <c r="M62" i="5"/>
  <c r="M61" i="5"/>
  <c r="M59" i="5"/>
  <c r="M58" i="5"/>
  <c r="M56" i="5"/>
  <c r="M55" i="5"/>
  <c r="M53" i="5"/>
  <c r="M52" i="5"/>
  <c r="M50" i="5"/>
  <c r="M49" i="5"/>
  <c r="M47" i="5"/>
  <c r="M36" i="5"/>
  <c r="M34" i="5"/>
  <c r="M33" i="5"/>
  <c r="M31" i="5"/>
  <c r="M30" i="5"/>
  <c r="M28" i="5"/>
  <c r="M27" i="5"/>
  <c r="M25" i="5"/>
  <c r="M24" i="5"/>
  <c r="M22" i="5"/>
  <c r="M21" i="5"/>
  <c r="M19" i="5"/>
  <c r="I72" i="5"/>
  <c r="I69" i="5"/>
  <c r="I66" i="5"/>
  <c r="I63" i="5"/>
  <c r="I60" i="5"/>
  <c r="I57" i="5"/>
  <c r="I54" i="5"/>
  <c r="I51" i="5"/>
  <c r="I48" i="5"/>
  <c r="I35" i="5"/>
  <c r="I32" i="5"/>
  <c r="I29" i="5"/>
  <c r="I26" i="5"/>
  <c r="I23" i="5"/>
  <c r="I20" i="5"/>
  <c r="F71" i="5"/>
  <c r="F68" i="5"/>
  <c r="F65" i="5"/>
  <c r="F62" i="5"/>
  <c r="F59" i="5"/>
  <c r="F56" i="5"/>
  <c r="F53" i="5"/>
  <c r="F50" i="5"/>
  <c r="F47" i="5"/>
  <c r="F34" i="5"/>
  <c r="F31" i="5"/>
  <c r="F28" i="5"/>
  <c r="F25" i="5"/>
  <c r="F22" i="5"/>
  <c r="E72" i="5"/>
  <c r="E69" i="5"/>
  <c r="E66" i="5"/>
  <c r="E63" i="5"/>
  <c r="E60" i="5"/>
  <c r="E57" i="5"/>
  <c r="E54" i="5"/>
  <c r="E51" i="5"/>
  <c r="E48" i="5"/>
  <c r="E35" i="5"/>
  <c r="E32" i="5"/>
  <c r="E29" i="5"/>
  <c r="E26" i="5"/>
  <c r="E23" i="5"/>
  <c r="F19" i="5"/>
  <c r="E20" i="5"/>
  <c r="E32" i="3" l="1"/>
  <c r="E31" i="3"/>
  <c r="G31" i="4"/>
  <c r="I65" i="2"/>
  <c r="C82" i="2" s="1"/>
  <c r="H65" i="2"/>
  <c r="C81" i="2" s="1"/>
  <c r="C83" i="2"/>
  <c r="AA14" i="4" l="1"/>
  <c r="R26" i="2"/>
  <c r="R13" i="2"/>
  <c r="R14" i="2"/>
  <c r="R15" i="2"/>
  <c r="R16" i="2"/>
  <c r="R17" i="2"/>
  <c r="R18" i="2"/>
  <c r="R19" i="2"/>
  <c r="R20" i="2"/>
  <c r="R21" i="2"/>
  <c r="R22" i="2"/>
  <c r="R23" i="2"/>
  <c r="R24" i="2"/>
  <c r="R25" i="2"/>
  <c r="R12" i="2"/>
  <c r="G13" i="3" l="1"/>
  <c r="G14" i="3"/>
  <c r="G15" i="3"/>
  <c r="G16" i="3"/>
  <c r="G17" i="3"/>
  <c r="G18" i="3"/>
  <c r="G19" i="3"/>
  <c r="G20" i="3"/>
  <c r="G22" i="3"/>
  <c r="G23" i="3"/>
  <c r="G24" i="3"/>
  <c r="G25" i="3"/>
  <c r="G26" i="3"/>
  <c r="G27" i="3"/>
  <c r="H14" i="3"/>
  <c r="H15" i="3"/>
  <c r="H16" i="3"/>
  <c r="H17" i="3"/>
  <c r="H18" i="3"/>
  <c r="H19" i="3"/>
  <c r="H20" i="3"/>
  <c r="H21" i="3"/>
  <c r="H22" i="3"/>
  <c r="H23" i="3"/>
  <c r="H24" i="3"/>
  <c r="H25" i="3"/>
  <c r="H26" i="3"/>
  <c r="H27" i="3"/>
  <c r="J15" i="4"/>
  <c r="I14" i="3" s="1"/>
  <c r="J16" i="4"/>
  <c r="I15" i="3" s="1"/>
  <c r="J17" i="4"/>
  <c r="I16" i="3" s="1"/>
  <c r="J18" i="4"/>
  <c r="H32" i="5" s="1"/>
  <c r="J19" i="4"/>
  <c r="I18" i="3" s="1"/>
  <c r="J20" i="4"/>
  <c r="I19" i="3" s="1"/>
  <c r="J21" i="4"/>
  <c r="I20" i="3" s="1"/>
  <c r="J22" i="4"/>
  <c r="H54" i="5" s="1"/>
  <c r="J23" i="4"/>
  <c r="I22" i="3" s="1"/>
  <c r="J24" i="4"/>
  <c r="I23" i="3" s="1"/>
  <c r="J25" i="4"/>
  <c r="I24" i="3" s="1"/>
  <c r="J26" i="4"/>
  <c r="H66" i="5" s="1"/>
  <c r="J27" i="4"/>
  <c r="H69" i="5" s="1"/>
  <c r="J28" i="4"/>
  <c r="H72" i="5" s="1"/>
  <c r="J14" i="4"/>
  <c r="H13" i="3"/>
  <c r="J71" i="5"/>
  <c r="J68" i="5"/>
  <c r="J65" i="5"/>
  <c r="J62" i="5"/>
  <c r="J59" i="5"/>
  <c r="J56" i="5"/>
  <c r="J53" i="5"/>
  <c r="J50" i="5"/>
  <c r="J47" i="5"/>
  <c r="J34" i="5"/>
  <c r="J31" i="5"/>
  <c r="J28" i="5"/>
  <c r="J25" i="5"/>
  <c r="J22" i="5"/>
  <c r="J19" i="5"/>
  <c r="F72" i="5"/>
  <c r="F69" i="5"/>
  <c r="F66" i="5"/>
  <c r="F63" i="5"/>
  <c r="F60" i="5"/>
  <c r="F57" i="5"/>
  <c r="F54" i="5"/>
  <c r="F51" i="5"/>
  <c r="F48" i="5"/>
  <c r="F35" i="5"/>
  <c r="F32" i="5"/>
  <c r="F29" i="5"/>
  <c r="F26" i="5"/>
  <c r="F23" i="5"/>
  <c r="F20" i="5"/>
  <c r="E71" i="5"/>
  <c r="E68" i="5"/>
  <c r="E65" i="5"/>
  <c r="E62" i="5"/>
  <c r="E59" i="5"/>
  <c r="E56" i="5"/>
  <c r="E53" i="5"/>
  <c r="E50" i="5"/>
  <c r="E47" i="5"/>
  <c r="E34" i="5"/>
  <c r="E31" i="5"/>
  <c r="E28" i="5"/>
  <c r="E25" i="5"/>
  <c r="E22" i="5"/>
  <c r="E19" i="5"/>
  <c r="E21" i="6"/>
  <c r="E20" i="6"/>
  <c r="E19" i="6"/>
  <c r="E18" i="6"/>
  <c r="E17" i="6"/>
  <c r="E16" i="6"/>
  <c r="E15" i="6"/>
  <c r="E14" i="6"/>
  <c r="E13" i="6"/>
  <c r="E12" i="6"/>
  <c r="E11" i="6"/>
  <c r="E10" i="6"/>
  <c r="E9" i="6"/>
  <c r="E8" i="6"/>
  <c r="F8" i="6"/>
  <c r="F9" i="6"/>
  <c r="F10" i="6"/>
  <c r="F11" i="6"/>
  <c r="F12" i="6"/>
  <c r="F13" i="6"/>
  <c r="F14" i="6"/>
  <c r="F15" i="6"/>
  <c r="F16" i="6"/>
  <c r="F17" i="6"/>
  <c r="F18" i="6"/>
  <c r="F19" i="6"/>
  <c r="F20" i="6"/>
  <c r="F21" i="6"/>
  <c r="F7" i="6"/>
  <c r="E7" i="6"/>
  <c r="L12" i="5"/>
  <c r="K12" i="5"/>
  <c r="M10" i="5"/>
  <c r="L10" i="5"/>
  <c r="G10" i="5"/>
  <c r="J10" i="5"/>
  <c r="L68" i="5" s="1"/>
  <c r="G15" i="4"/>
  <c r="H15" i="4"/>
  <c r="I15" i="4"/>
  <c r="G16" i="4"/>
  <c r="H16" i="4"/>
  <c r="I16" i="4"/>
  <c r="G17" i="4"/>
  <c r="H17" i="4"/>
  <c r="I17" i="4"/>
  <c r="G18" i="4"/>
  <c r="H18" i="4"/>
  <c r="I18" i="4"/>
  <c r="G19" i="4"/>
  <c r="H19" i="4"/>
  <c r="I19" i="4"/>
  <c r="G20" i="4"/>
  <c r="H20" i="4"/>
  <c r="I20" i="4"/>
  <c r="G21" i="4"/>
  <c r="H21" i="4"/>
  <c r="I21" i="4"/>
  <c r="G22" i="4"/>
  <c r="H22" i="4"/>
  <c r="I22" i="4"/>
  <c r="G23" i="4"/>
  <c r="H23" i="4"/>
  <c r="I23" i="4"/>
  <c r="G24" i="4"/>
  <c r="H24" i="4"/>
  <c r="I24" i="4"/>
  <c r="G25" i="4"/>
  <c r="H25" i="4"/>
  <c r="I25" i="4"/>
  <c r="G26" i="4"/>
  <c r="H26" i="4"/>
  <c r="I26" i="4"/>
  <c r="G27" i="4"/>
  <c r="H27" i="4"/>
  <c r="I27" i="4"/>
  <c r="G28" i="4"/>
  <c r="H28" i="4"/>
  <c r="I28" i="4"/>
  <c r="I14" i="4"/>
  <c r="H14" i="4"/>
  <c r="G14" i="4"/>
  <c r="J14" i="3"/>
  <c r="K14" i="3"/>
  <c r="J15" i="3"/>
  <c r="K15" i="3"/>
  <c r="J16" i="3"/>
  <c r="K16" i="3"/>
  <c r="J17" i="3"/>
  <c r="K17" i="3"/>
  <c r="J18" i="3"/>
  <c r="K18" i="3"/>
  <c r="J19" i="3"/>
  <c r="K19" i="3"/>
  <c r="J20" i="3"/>
  <c r="K20" i="3"/>
  <c r="G21" i="3"/>
  <c r="J21" i="3"/>
  <c r="K21" i="3"/>
  <c r="J22" i="3"/>
  <c r="K22" i="3"/>
  <c r="J23" i="3"/>
  <c r="K23" i="3"/>
  <c r="J24" i="3"/>
  <c r="K24" i="3"/>
  <c r="J25" i="3"/>
  <c r="K25" i="3"/>
  <c r="J26" i="3"/>
  <c r="K26" i="3"/>
  <c r="J27" i="3"/>
  <c r="K27" i="3"/>
  <c r="F14" i="3"/>
  <c r="F15" i="3"/>
  <c r="F16" i="3"/>
  <c r="F17" i="3"/>
  <c r="F18" i="3"/>
  <c r="F19" i="3"/>
  <c r="F20" i="3"/>
  <c r="F21" i="3"/>
  <c r="F22" i="3"/>
  <c r="F23" i="3"/>
  <c r="F24" i="3"/>
  <c r="F25" i="3"/>
  <c r="F26" i="3"/>
  <c r="F27" i="3"/>
  <c r="E14" i="3"/>
  <c r="E15" i="3"/>
  <c r="E16" i="3"/>
  <c r="E17" i="3"/>
  <c r="E18" i="3"/>
  <c r="E19" i="3"/>
  <c r="E20" i="3"/>
  <c r="E21" i="3"/>
  <c r="E22" i="3"/>
  <c r="E23" i="3"/>
  <c r="E24" i="3"/>
  <c r="E25" i="3"/>
  <c r="E26" i="3"/>
  <c r="E27" i="3"/>
  <c r="C14" i="3"/>
  <c r="C15" i="3"/>
  <c r="C16" i="3"/>
  <c r="C17" i="3"/>
  <c r="C18" i="3"/>
  <c r="C19" i="3"/>
  <c r="C20" i="3"/>
  <c r="C21" i="3"/>
  <c r="C22" i="3"/>
  <c r="C23" i="3"/>
  <c r="C24" i="3"/>
  <c r="C25" i="3"/>
  <c r="C26" i="3"/>
  <c r="C27" i="3"/>
  <c r="F13" i="3"/>
  <c r="E13" i="3"/>
  <c r="K13" i="3"/>
  <c r="J13" i="3"/>
  <c r="C13" i="3"/>
  <c r="M9" i="4"/>
  <c r="K7" i="3"/>
  <c r="M7" i="4" s="1"/>
  <c r="H63" i="5" l="1"/>
  <c r="H48" i="5"/>
  <c r="H29" i="5"/>
  <c r="H60" i="5"/>
  <c r="H26" i="5"/>
  <c r="I27" i="3"/>
  <c r="H23" i="5"/>
  <c r="H57" i="5"/>
  <c r="I25" i="3"/>
  <c r="I17" i="3"/>
  <c r="I21" i="3"/>
  <c r="L71" i="5"/>
  <c r="L25" i="5"/>
  <c r="L47" i="5"/>
  <c r="L59" i="5"/>
  <c r="L28" i="5"/>
  <c r="L50" i="5"/>
  <c r="L31" i="5"/>
  <c r="L53" i="5"/>
  <c r="L65" i="5"/>
  <c r="L62" i="5"/>
  <c r="L22" i="5"/>
  <c r="L34" i="5"/>
  <c r="L56" i="5"/>
  <c r="H35" i="5"/>
  <c r="I26" i="3"/>
  <c r="H51" i="5"/>
  <c r="K23" i="5"/>
  <c r="K26" i="5" s="1"/>
  <c r="K29" i="5" s="1"/>
  <c r="K32" i="5" s="1"/>
  <c r="K35" i="5" s="1"/>
  <c r="K48" i="5" s="1"/>
  <c r="K51" i="5" s="1"/>
  <c r="K54" i="5" s="1"/>
  <c r="K57" i="5" s="1"/>
  <c r="K60" i="5" s="1"/>
  <c r="K63" i="5" s="1"/>
  <c r="K66" i="5" s="1"/>
  <c r="K69" i="5" s="1"/>
  <c r="K72" i="5" s="1"/>
  <c r="K22" i="5"/>
  <c r="K25" i="5" s="1"/>
  <c r="K28" i="5" s="1"/>
  <c r="K31" i="5" s="1"/>
  <c r="K34" i="5" s="1"/>
  <c r="K47" i="5" s="1"/>
  <c r="K50" i="5" s="1"/>
  <c r="K53" i="5" s="1"/>
  <c r="K56" i="5" s="1"/>
  <c r="K59" i="5" s="1"/>
  <c r="K62" i="5" s="1"/>
  <c r="K65" i="5" s="1"/>
  <c r="K68" i="5" s="1"/>
  <c r="K71" i="5" s="1"/>
  <c r="L19" i="5"/>
  <c r="Z29" i="4"/>
  <c r="L29" i="4"/>
  <c r="G12" i="5" s="1"/>
  <c r="P28" i="4"/>
  <c r="O28" i="4"/>
  <c r="N28" i="4"/>
  <c r="H71" i="5" s="1"/>
  <c r="D28" i="4"/>
  <c r="P27" i="4"/>
  <c r="O27" i="4"/>
  <c r="N27" i="4"/>
  <c r="H68" i="5" s="1"/>
  <c r="D27" i="4"/>
  <c r="P26" i="4"/>
  <c r="O26" i="4"/>
  <c r="N26" i="4"/>
  <c r="H65" i="5" s="1"/>
  <c r="D26" i="4"/>
  <c r="P25" i="4"/>
  <c r="O25" i="4"/>
  <c r="N25" i="4"/>
  <c r="H62" i="5" s="1"/>
  <c r="D25" i="4"/>
  <c r="P24" i="4"/>
  <c r="O24" i="4"/>
  <c r="N24" i="4"/>
  <c r="H59" i="5" s="1"/>
  <c r="D24" i="4"/>
  <c r="P23" i="4"/>
  <c r="O23" i="4"/>
  <c r="N23" i="4"/>
  <c r="H56" i="5" s="1"/>
  <c r="D23" i="4"/>
  <c r="P22" i="4"/>
  <c r="O22" i="4"/>
  <c r="N22" i="4"/>
  <c r="H53" i="5" s="1"/>
  <c r="D22" i="4"/>
  <c r="P21" i="4"/>
  <c r="O21" i="4"/>
  <c r="N21" i="4"/>
  <c r="H50" i="5" s="1"/>
  <c r="D21" i="4"/>
  <c r="P20" i="4"/>
  <c r="O20" i="4"/>
  <c r="N20" i="4"/>
  <c r="H47" i="5" s="1"/>
  <c r="D20" i="4"/>
  <c r="P19" i="4"/>
  <c r="O19" i="4"/>
  <c r="N19" i="4"/>
  <c r="H34" i="5" s="1"/>
  <c r="D19" i="4"/>
  <c r="P18" i="4"/>
  <c r="O18" i="4"/>
  <c r="N18" i="4"/>
  <c r="H31" i="5" s="1"/>
  <c r="D18" i="4"/>
  <c r="P17" i="4"/>
  <c r="O17" i="4"/>
  <c r="N17" i="4"/>
  <c r="H28" i="5" s="1"/>
  <c r="D17" i="4"/>
  <c r="P16" i="4"/>
  <c r="O16" i="4"/>
  <c r="N16" i="4"/>
  <c r="H25" i="5" s="1"/>
  <c r="D16" i="4"/>
  <c r="P15" i="4"/>
  <c r="O15" i="4"/>
  <c r="N15" i="4"/>
  <c r="H22" i="5" s="1"/>
  <c r="D15" i="4"/>
  <c r="AB14" i="4"/>
  <c r="AA15" i="4"/>
  <c r="P14" i="4"/>
  <c r="O14" i="4"/>
  <c r="N14" i="4"/>
  <c r="D14" i="4"/>
  <c r="G13" i="4"/>
  <c r="H7" i="4"/>
  <c r="D2" i="4"/>
  <c r="D1" i="4"/>
  <c r="H28" i="3"/>
  <c r="A27" i="3"/>
  <c r="A26" i="3"/>
  <c r="A25" i="3"/>
  <c r="A24" i="3"/>
  <c r="A23" i="3"/>
  <c r="A22" i="3"/>
  <c r="A21" i="3"/>
  <c r="A20" i="3"/>
  <c r="A19" i="3"/>
  <c r="A18" i="3"/>
  <c r="A17" i="3"/>
  <c r="A16" i="3"/>
  <c r="A15" i="3"/>
  <c r="A14" i="3"/>
  <c r="S13" i="3"/>
  <c r="P13" i="3"/>
  <c r="A13" i="3"/>
  <c r="A2" i="3"/>
  <c r="A1" i="3"/>
  <c r="Q34" i="2"/>
  <c r="Q33" i="2"/>
  <c r="G32" i="2"/>
  <c r="Q31" i="2"/>
  <c r="I27" i="2"/>
  <c r="M29" i="4" s="1"/>
  <c r="S26" i="2"/>
  <c r="Q26" i="2"/>
  <c r="S25" i="2"/>
  <c r="S24" i="2"/>
  <c r="Q24" i="2"/>
  <c r="S23" i="2"/>
  <c r="Q23" i="2"/>
  <c r="S22" i="2"/>
  <c r="Q22" i="2"/>
  <c r="S21" i="2"/>
  <c r="Q21" i="2"/>
  <c r="S20" i="2"/>
  <c r="S19" i="2"/>
  <c r="Q19" i="2"/>
  <c r="S18" i="2"/>
  <c r="Q18" i="2"/>
  <c r="S17" i="2"/>
  <c r="Q17" i="2"/>
  <c r="S16" i="2"/>
  <c r="S15" i="2"/>
  <c r="Q15" i="2"/>
  <c r="S14" i="2"/>
  <c r="Q14" i="2"/>
  <c r="S13" i="2"/>
  <c r="Q13" i="2"/>
  <c r="S12" i="2"/>
  <c r="F6" i="2"/>
  <c r="G9" i="4" l="1"/>
  <c r="E35" i="3"/>
  <c r="G8" i="4"/>
  <c r="E34" i="3"/>
  <c r="H9" i="4"/>
  <c r="F35" i="3"/>
  <c r="G7" i="4"/>
  <c r="E33" i="3"/>
  <c r="H8" i="4"/>
  <c r="F34" i="3"/>
  <c r="D11" i="4"/>
  <c r="A11" i="3"/>
  <c r="M16" i="2"/>
  <c r="J32" i="5" s="1"/>
  <c r="C11" i="3"/>
  <c r="F11" i="4"/>
  <c r="M20" i="2"/>
  <c r="J54" i="5" s="1"/>
  <c r="Q20" i="2"/>
  <c r="D6" i="5"/>
  <c r="C6" i="3"/>
  <c r="G6" i="4"/>
  <c r="D10" i="5"/>
  <c r="K6" i="3"/>
  <c r="Q25" i="2"/>
  <c r="O29" i="4"/>
  <c r="U14" i="4" s="1"/>
  <c r="P29" i="4"/>
  <c r="N29" i="4"/>
  <c r="J12" i="5" s="1"/>
  <c r="H19" i="5"/>
  <c r="M19" i="2"/>
  <c r="M24" i="2"/>
  <c r="M13" i="2"/>
  <c r="M14" i="2"/>
  <c r="M15" i="2"/>
  <c r="Q16" i="2"/>
  <c r="M23" i="2"/>
  <c r="H27" i="2"/>
  <c r="G28" i="3"/>
  <c r="AB15" i="4"/>
  <c r="AC15" i="4" s="1"/>
  <c r="AA16" i="4"/>
  <c r="M18" i="2"/>
  <c r="M22" i="2"/>
  <c r="M26" i="2"/>
  <c r="M17" i="2"/>
  <c r="M21" i="2"/>
  <c r="M25" i="2"/>
  <c r="W14" i="4" l="1"/>
  <c r="W15" i="4" s="1"/>
  <c r="W16" i="4" s="1"/>
  <c r="W17" i="4" s="1"/>
  <c r="W18" i="4" s="1"/>
  <c r="W19" i="4" s="1"/>
  <c r="W20" i="4" s="1"/>
  <c r="W21" i="4" s="1"/>
  <c r="W22" i="4" s="1"/>
  <c r="W23" i="4" s="1"/>
  <c r="W24" i="4" s="1"/>
  <c r="W25" i="4" s="1"/>
  <c r="W26" i="4" s="1"/>
  <c r="W27" i="4" s="1"/>
  <c r="W28" i="4" s="1"/>
  <c r="X28" i="4" s="1"/>
  <c r="L17" i="3"/>
  <c r="L21" i="3"/>
  <c r="U15" i="4"/>
  <c r="U16" i="4" s="1"/>
  <c r="U17" i="4" s="1"/>
  <c r="V14" i="4"/>
  <c r="V29" i="4" s="1"/>
  <c r="H12" i="5"/>
  <c r="E4" i="6"/>
  <c r="K8" i="3"/>
  <c r="M8" i="4" s="1"/>
  <c r="M6" i="4"/>
  <c r="X14" i="4"/>
  <c r="X29" i="4" s="1"/>
  <c r="L18" i="3"/>
  <c r="J35" i="5"/>
  <c r="J72" i="5"/>
  <c r="L27" i="3"/>
  <c r="J63" i="5"/>
  <c r="L24" i="3"/>
  <c r="L26" i="3"/>
  <c r="J69" i="5"/>
  <c r="J66" i="5"/>
  <c r="L25" i="3"/>
  <c r="J60" i="5"/>
  <c r="L23" i="3"/>
  <c r="L22" i="3"/>
  <c r="J57" i="5"/>
  <c r="J48" i="5"/>
  <c r="L19" i="3"/>
  <c r="J29" i="5"/>
  <c r="L16" i="3"/>
  <c r="J51" i="5"/>
  <c r="L20" i="3"/>
  <c r="J26" i="5"/>
  <c r="L15" i="3"/>
  <c r="L14" i="3"/>
  <c r="J23" i="5"/>
  <c r="AB16" i="4"/>
  <c r="AC16" i="4" s="1"/>
  <c r="AA17" i="4"/>
  <c r="X23" i="4" l="1"/>
  <c r="X17" i="4"/>
  <c r="X26" i="4"/>
  <c r="X20" i="4"/>
  <c r="X22" i="4"/>
  <c r="X16" i="4"/>
  <c r="X27" i="4"/>
  <c r="X19" i="4"/>
  <c r="X18" i="4"/>
  <c r="X21" i="4"/>
  <c r="X24" i="4"/>
  <c r="X25" i="4"/>
  <c r="X15" i="4"/>
  <c r="V16" i="4"/>
  <c r="Y16" i="4" s="1"/>
  <c r="V15" i="4"/>
  <c r="U18" i="4"/>
  <c r="V17" i="4"/>
  <c r="Y17" i="4" s="1"/>
  <c r="Y14" i="4"/>
  <c r="Y29" i="4" s="1"/>
  <c r="AB17" i="4"/>
  <c r="AC17" i="4" s="1"/>
  <c r="AA18" i="4"/>
  <c r="Y15" i="4" l="1"/>
  <c r="U19" i="4"/>
  <c r="V18" i="4"/>
  <c r="Y18" i="4" s="1"/>
  <c r="AB18" i="4"/>
  <c r="AC18" i="4" s="1"/>
  <c r="AA19" i="4"/>
  <c r="U20" i="4" l="1"/>
  <c r="V19" i="4"/>
  <c r="Y19" i="4" s="1"/>
  <c r="AB19" i="4"/>
  <c r="AC19" i="4" s="1"/>
  <c r="AA20" i="4"/>
  <c r="U21" i="4" l="1"/>
  <c r="V20" i="4"/>
  <c r="Y20" i="4" s="1"/>
  <c r="AB20" i="4"/>
  <c r="AC20" i="4" s="1"/>
  <c r="AA21" i="4"/>
  <c r="U22" i="4" l="1"/>
  <c r="V21" i="4"/>
  <c r="Y21" i="4" s="1"/>
  <c r="AB21" i="4"/>
  <c r="AC21" i="4" s="1"/>
  <c r="AA22" i="4"/>
  <c r="U23" i="4" l="1"/>
  <c r="V22" i="4"/>
  <c r="Y22" i="4" s="1"/>
  <c r="AB22" i="4"/>
  <c r="AC22" i="4" s="1"/>
  <c r="AA23" i="4"/>
  <c r="U24" i="4" l="1"/>
  <c r="V23" i="4"/>
  <c r="Y23" i="4" s="1"/>
  <c r="AB23" i="4"/>
  <c r="AC23" i="4" s="1"/>
  <c r="AA24" i="4"/>
  <c r="U25" i="4" l="1"/>
  <c r="V24" i="4"/>
  <c r="Y24" i="4" s="1"/>
  <c r="AB24" i="4"/>
  <c r="AC24" i="4" s="1"/>
  <c r="AA25" i="4"/>
  <c r="U26" i="4" l="1"/>
  <c r="V25" i="4"/>
  <c r="Y25" i="4" s="1"/>
  <c r="AB25" i="4"/>
  <c r="AC25" i="4" s="1"/>
  <c r="AA26" i="4"/>
  <c r="U27" i="4" l="1"/>
  <c r="V26" i="4"/>
  <c r="Y26" i="4" s="1"/>
  <c r="AB26" i="4"/>
  <c r="AC26" i="4" s="1"/>
  <c r="AA27" i="4"/>
  <c r="U28" i="4" l="1"/>
  <c r="V28" i="4" s="1"/>
  <c r="Y28" i="4" s="1"/>
  <c r="V27" i="4"/>
  <c r="Y27" i="4" s="1"/>
  <c r="AB27" i="4"/>
  <c r="AC27" i="4" s="1"/>
  <c r="AA28" i="4"/>
  <c r="AB28" i="4" s="1"/>
  <c r="AC28" i="4" s="1"/>
  <c r="I13" i="3" l="1"/>
  <c r="T13" i="3" s="1"/>
  <c r="Q12" i="2"/>
  <c r="Q27" i="2" s="1"/>
  <c r="Q32" i="2" s="1"/>
  <c r="AC14" i="4"/>
  <c r="M12" i="2"/>
  <c r="M27" i="2" s="1"/>
  <c r="Q30" i="2" l="1"/>
  <c r="Q35" i="2" s="1"/>
  <c r="M12" i="5"/>
  <c r="J20" i="5"/>
  <c r="H20" i="5"/>
  <c r="L13" i="3"/>
  <c r="L2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1" authorId="0" shapeId="0" xr:uid="{00000000-0006-0000-0000-000001000000}">
      <text>
        <r>
          <rPr>
            <sz val="9"/>
            <color indexed="81"/>
            <rFont val="宋体"/>
            <family val="3"/>
            <charset val="134"/>
          </rPr>
          <t>COMMODITY_Q'TY/PKG</t>
        </r>
      </text>
    </comment>
    <comment ref="O11" authorId="0" shapeId="0" xr:uid="{00000000-0006-0000-0000-000002000000}">
      <text>
        <r>
          <rPr>
            <b/>
            <sz val="9"/>
            <color indexed="81"/>
            <rFont val="宋体"/>
            <family val="3"/>
            <charset val="134"/>
          </rPr>
          <t>COMMDIDITY_商品编号</t>
        </r>
        <r>
          <rPr>
            <sz val="9"/>
            <color indexed="81"/>
            <rFont val="宋体"/>
            <family val="3"/>
            <charset val="13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K13" authorId="0" shapeId="0" xr:uid="{00000000-0006-0000-0100-000001000000}">
      <text>
        <r>
          <rPr>
            <sz val="9"/>
            <color indexed="81"/>
            <rFont val="宋体"/>
            <family val="3"/>
            <charset val="134"/>
          </rPr>
          <t>COMMODITY_Q'TY/PKG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8" authorId="0" shapeId="0" xr:uid="{00000000-0006-0000-0300-000001000000}">
      <text>
        <r>
          <rPr>
            <sz val="9"/>
            <color indexed="81"/>
            <rFont val="宋体"/>
            <family val="3"/>
            <charset val="134"/>
          </rPr>
          <t xml:space="preserve">此商品编号为 相关产品的报关用海关编码
</t>
        </r>
      </text>
    </comment>
    <comment ref="F18" authorId="0" shapeId="0" xr:uid="{00000000-0006-0000-0300-000002000000}">
      <text>
        <r>
          <rPr>
            <b/>
            <sz val="9"/>
            <color indexed="81"/>
            <rFont val="宋体"/>
            <family val="3"/>
            <charset val="134"/>
          </rPr>
          <t>商品名称和规格型号须在报关前让相关工厂书面确认能否按相关内容开票</t>
        </r>
      </text>
    </comment>
  </commentList>
</comments>
</file>

<file path=xl/sharedStrings.xml><?xml version="1.0" encoding="utf-8"?>
<sst xmlns="http://schemas.openxmlformats.org/spreadsheetml/2006/main" count="338" uniqueCount="258">
  <si>
    <t>SUZHOU GCST TRADING CO., LTD.</t>
  </si>
  <si>
    <t>A2706 NO. 117 SHAZHOU RD. (W) YANGSHE TOWN ZHANGJIAGANG JIANGSU PROV.</t>
  </si>
  <si>
    <t>SALES CONTRACT</t>
  </si>
  <si>
    <t>THE BUYER:</t>
  </si>
  <si>
    <t>S/C NO.:</t>
  </si>
  <si>
    <t>S/C DATE:</t>
  </si>
  <si>
    <r>
      <t xml:space="preserve">#
</t>
    </r>
    <r>
      <rPr>
        <b/>
        <sz val="10"/>
        <rFont val="宋体"/>
        <family val="3"/>
        <charset val="134"/>
      </rPr>
      <t>序号</t>
    </r>
  </si>
  <si>
    <t>海运单价</t>
  </si>
  <si>
    <t>TOTAL:</t>
  </si>
  <si>
    <t xml:space="preserve">  </t>
  </si>
  <si>
    <r>
      <t>总</t>
    </r>
    <r>
      <rPr>
        <b/>
        <sz val="12"/>
        <rFont val="Tahoma"/>
        <family val="2"/>
        <charset val="134"/>
      </rPr>
      <t>FOB</t>
    </r>
    <r>
      <rPr>
        <b/>
        <sz val="12"/>
        <rFont val="宋体"/>
        <family val="3"/>
        <charset val="134"/>
      </rPr>
      <t>金额</t>
    </r>
    <r>
      <rPr>
        <b/>
        <sz val="12"/>
        <rFont val="Tahoma"/>
        <family val="2"/>
        <charset val="134"/>
      </rPr>
      <t>:</t>
    </r>
    <phoneticPr fontId="9" type="noConversion"/>
  </si>
  <si>
    <t xml:space="preserve">. PACKING METHODS:                   </t>
    <phoneticPr fontId="9" type="noConversion"/>
  </si>
  <si>
    <t>负向保费:</t>
    <phoneticPr fontId="9" type="noConversion"/>
  </si>
  <si>
    <t>. PAYMENT TERMS:</t>
    <phoneticPr fontId="9" type="noConversion"/>
  </si>
  <si>
    <t>BY T/T</t>
  </si>
  <si>
    <t>海运费差额:</t>
    <phoneticPr fontId="9" type="noConversion"/>
  </si>
  <si>
    <t>. PORT OF LOADING:</t>
    <phoneticPr fontId="9" type="noConversion"/>
  </si>
  <si>
    <t>CHINA</t>
  </si>
  <si>
    <t>保险费:</t>
    <phoneticPr fontId="9" type="noConversion"/>
  </si>
  <si>
    <t>(FOB金额-佣金金额)*0.0004*1.1</t>
    <phoneticPr fontId="9" type="noConversion"/>
  </si>
  <si>
    <t>. PORT OF DISCHARGE:</t>
    <phoneticPr fontId="9" type="noConversion"/>
  </si>
  <si>
    <t>报关海运费:</t>
    <phoneticPr fontId="9" type="noConversion"/>
  </si>
  <si>
    <t>货代实际海运费+给客户的佣金</t>
    <phoneticPr fontId="9" type="noConversion"/>
  </si>
  <si>
    <t>负向佣金金额:</t>
    <phoneticPr fontId="9" type="noConversion"/>
  </si>
  <si>
    <r>
      <t>总</t>
    </r>
    <r>
      <rPr>
        <b/>
        <sz val="12"/>
        <rFont val="Tahoma"/>
        <family val="2"/>
        <charset val="134"/>
      </rPr>
      <t>CIF</t>
    </r>
    <r>
      <rPr>
        <b/>
        <sz val="12"/>
        <rFont val="宋体"/>
        <family val="3"/>
        <charset val="134"/>
      </rPr>
      <t>金额</t>
    </r>
    <r>
      <rPr>
        <b/>
        <sz val="12"/>
        <rFont val="Tahoma"/>
        <family val="2"/>
        <charset val="134"/>
      </rPr>
      <t>:</t>
    </r>
    <phoneticPr fontId="9" type="noConversion"/>
  </si>
  <si>
    <t>THE BUYER'S CONFIRMATION:</t>
  </si>
  <si>
    <t>THE SELLER'S CONFIRMATION:</t>
  </si>
  <si>
    <t>签名</t>
    <phoneticPr fontId="9" type="noConversion"/>
  </si>
  <si>
    <t>COMMERCIAL INVOICE</t>
  </si>
  <si>
    <t>C/I NO.:</t>
  </si>
  <si>
    <t>C/I  DATE:</t>
  </si>
  <si>
    <r>
      <t xml:space="preserve">SHIPPING MARKS
</t>
    </r>
    <r>
      <rPr>
        <b/>
        <sz val="11"/>
        <rFont val="宋体"/>
        <family val="3"/>
        <charset val="134"/>
      </rPr>
      <t>唛头</t>
    </r>
  </si>
  <si>
    <t>PACKING LIST</t>
  </si>
  <si>
    <t>C/I DATE:</t>
  </si>
  <si>
    <t>SIZES &amp; MODEL NO.
规格型号</t>
  </si>
  <si>
    <t>每件净重
(KGS)</t>
  </si>
  <si>
    <t>每件毛重
(KGS)</t>
  </si>
  <si>
    <t>每件体积
（CBM)</t>
  </si>
  <si>
    <r>
      <t>总毛重</t>
    </r>
    <r>
      <rPr>
        <sz val="12"/>
        <color indexed="40"/>
        <rFont val="Tahoma"/>
        <family val="2"/>
        <charset val="134"/>
      </rPr>
      <t xml:space="preserve">
(KGS)</t>
    </r>
  </si>
  <si>
    <r>
      <t>毛重</t>
    </r>
    <r>
      <rPr>
        <sz val="12"/>
        <color indexed="40"/>
        <rFont val="Tahoma"/>
        <family val="2"/>
        <charset val="134"/>
      </rPr>
      <t xml:space="preserve">
</t>
    </r>
    <r>
      <rPr>
        <sz val="12"/>
        <color indexed="40"/>
        <rFont val="宋体"/>
        <family val="3"/>
        <charset val="134"/>
      </rPr>
      <t>比例</t>
    </r>
  </si>
  <si>
    <r>
      <t>总体积</t>
    </r>
    <r>
      <rPr>
        <sz val="12"/>
        <color indexed="40"/>
        <rFont val="Tahoma"/>
        <family val="2"/>
        <charset val="134"/>
      </rPr>
      <t xml:space="preserve">
(CBM)</t>
    </r>
  </si>
  <si>
    <r>
      <t>体积</t>
    </r>
    <r>
      <rPr>
        <sz val="12"/>
        <color indexed="40"/>
        <rFont val="Tahoma"/>
        <family val="2"/>
        <charset val="134"/>
      </rPr>
      <t xml:space="preserve">
</t>
    </r>
    <r>
      <rPr>
        <sz val="12"/>
        <color indexed="40"/>
        <rFont val="宋体"/>
        <family val="3"/>
        <charset val="134"/>
      </rPr>
      <t>比例</t>
    </r>
  </si>
  <si>
    <r>
      <t>毛重</t>
    </r>
    <r>
      <rPr>
        <sz val="12"/>
        <color indexed="40"/>
        <rFont val="Tahoma"/>
        <family val="2"/>
        <charset val="134"/>
      </rPr>
      <t>+</t>
    </r>
    <r>
      <rPr>
        <sz val="12"/>
        <color indexed="40"/>
        <rFont val="宋体"/>
        <family val="3"/>
        <charset val="134"/>
      </rPr>
      <t>体积
综合比例</t>
    </r>
    <phoneticPr fontId="9" type="noConversion"/>
  </si>
  <si>
    <r>
      <t>调节
毛重</t>
    </r>
    <r>
      <rPr>
        <sz val="12"/>
        <color indexed="17"/>
        <rFont val="Tahoma"/>
        <family val="2"/>
        <charset val="134"/>
      </rPr>
      <t>+</t>
    </r>
    <r>
      <rPr>
        <sz val="12"/>
        <color indexed="17"/>
        <rFont val="宋体"/>
        <family val="3"/>
        <charset val="134"/>
      </rPr>
      <t>体积
比例</t>
    </r>
  </si>
  <si>
    <r>
      <t>美元</t>
    </r>
    <r>
      <rPr>
        <sz val="12"/>
        <color indexed="57"/>
        <rFont val="Tahoma"/>
        <family val="2"/>
        <charset val="134"/>
      </rPr>
      <t xml:space="preserve">
</t>
    </r>
    <r>
      <rPr>
        <sz val="12"/>
        <color indexed="57"/>
        <rFont val="宋体"/>
        <family val="3"/>
        <charset val="134"/>
      </rPr>
      <t>海运费</t>
    </r>
  </si>
  <si>
    <t>美元海运费分摊</t>
  </si>
  <si>
    <r>
      <t>调节</t>
    </r>
    <r>
      <rPr>
        <sz val="12"/>
        <color indexed="17"/>
        <rFont val="Tahoma"/>
        <family val="2"/>
        <charset val="134"/>
      </rPr>
      <t xml:space="preserve">
</t>
    </r>
    <r>
      <rPr>
        <sz val="12"/>
        <color indexed="17"/>
        <rFont val="宋体"/>
        <family val="3"/>
        <charset val="134"/>
      </rPr>
      <t>海运单价</t>
    </r>
  </si>
  <si>
    <t>. PACKING METHOD:</t>
  </si>
  <si>
    <t>中华人民共和国海关出口货物报关单</t>
  </si>
  <si>
    <t xml:space="preserve">境内发货人 (91320582MA1WTXRWXK)
</t>
    <phoneticPr fontId="9" type="noConversion"/>
  </si>
  <si>
    <t xml:space="preserve">出境关别
</t>
  </si>
  <si>
    <t xml:space="preserve">出口日期
</t>
  </si>
  <si>
    <t xml:space="preserve">申报日期
</t>
  </si>
  <si>
    <t xml:space="preserve">备案号
</t>
  </si>
  <si>
    <t>苏州工成商通贸易有限公司</t>
    <phoneticPr fontId="9" type="noConversion"/>
  </si>
  <si>
    <t xml:space="preserve">境外收货人
</t>
  </si>
  <si>
    <t xml:space="preserve">运输方式      （2）
</t>
  </si>
  <si>
    <t xml:space="preserve">运输工具名称及航次号
</t>
  </si>
  <si>
    <t xml:space="preserve">提运单号
</t>
  </si>
  <si>
    <t>水路运输</t>
  </si>
  <si>
    <t xml:space="preserve">生产销售单位 (91320582MA1WTXRWXK)
</t>
    <phoneticPr fontId="9" type="noConversion"/>
  </si>
  <si>
    <t xml:space="preserve">监管方式      （0110）
</t>
    <phoneticPr fontId="9" type="noConversion"/>
  </si>
  <si>
    <t xml:space="preserve">征免性质  (101)
</t>
    <phoneticPr fontId="9" type="noConversion"/>
  </si>
  <si>
    <t xml:space="preserve">许可证号
</t>
  </si>
  <si>
    <t>一般贸易</t>
    <phoneticPr fontId="9" type="noConversion"/>
  </si>
  <si>
    <t>一般征税</t>
    <phoneticPr fontId="9" type="noConversion"/>
  </si>
  <si>
    <t>合同协议号</t>
  </si>
  <si>
    <t xml:space="preserve">贸易国（地区）
</t>
    <phoneticPr fontId="9" type="noConversion"/>
  </si>
  <si>
    <t>运抵国（地区）</t>
  </si>
  <si>
    <t>指运港</t>
  </si>
  <si>
    <t>离境口岸</t>
  </si>
  <si>
    <t>包装种类</t>
    <phoneticPr fontId="9" type="noConversion"/>
  </si>
  <si>
    <t xml:space="preserve">件数
</t>
  </si>
  <si>
    <t xml:space="preserve">毛重（千克）
</t>
  </si>
  <si>
    <t xml:space="preserve">净重(千克)
</t>
  </si>
  <si>
    <t xml:space="preserve">成交方式   
</t>
  </si>
  <si>
    <t xml:space="preserve">运费                               </t>
  </si>
  <si>
    <t>保费</t>
  </si>
  <si>
    <t xml:space="preserve">杂费
</t>
  </si>
  <si>
    <t xml:space="preserve">随附单证及编号                                                                                                                                                                                                                             
</t>
  </si>
  <si>
    <t>标记唛码及备注                                                                                                                                                                                                                                
N/M</t>
  </si>
  <si>
    <t xml:space="preserve"> 项号</t>
  </si>
  <si>
    <t>商品编号</t>
  </si>
  <si>
    <t>商品名称及规格型号</t>
  </si>
  <si>
    <t>数量及单位</t>
  </si>
  <si>
    <t>单价/总价/币制</t>
  </si>
  <si>
    <t>原产国(地区)</t>
    <phoneticPr fontId="9" type="noConversion"/>
  </si>
  <si>
    <t>最终目的国（地区）</t>
  </si>
  <si>
    <t>境内货源地</t>
  </si>
  <si>
    <t>征免</t>
  </si>
  <si>
    <t>千克</t>
    <phoneticPr fontId="9" type="noConversion"/>
  </si>
  <si>
    <t>中国</t>
    <phoneticPr fontId="9" type="noConversion"/>
  </si>
  <si>
    <t>照章征税</t>
  </si>
  <si>
    <t>美元</t>
  </si>
  <si>
    <t>千克</t>
    <phoneticPr fontId="9" type="noConversion"/>
  </si>
  <si>
    <t>千克</t>
    <phoneticPr fontId="9" type="noConversion"/>
  </si>
  <si>
    <t xml:space="preserve">         特殊关系确认：无                       价格影响确认：无            支付特许权使用费确认：无        自报自缴：</t>
  </si>
  <si>
    <t>报关人员          报关人员证号          电话             兹申明对以上内容承担如实申报、依法纳税之法律责任
申报单位                                                                                  申报单位（签章）</t>
  </si>
  <si>
    <t xml:space="preserve">海关批注及签章     
                                       </t>
  </si>
  <si>
    <t>原产国(地区)</t>
  </si>
  <si>
    <t>千克</t>
    <phoneticPr fontId="9" type="noConversion"/>
  </si>
  <si>
    <t>千克</t>
    <phoneticPr fontId="9" type="noConversion"/>
  </si>
  <si>
    <t>千克</t>
    <phoneticPr fontId="9" type="noConversion"/>
  </si>
  <si>
    <t>千克</t>
    <phoneticPr fontId="9" type="noConversion"/>
  </si>
  <si>
    <t>千克</t>
    <phoneticPr fontId="9" type="noConversion"/>
  </si>
  <si>
    <t>苏州工成商通贸易有限公司</t>
  </si>
  <si>
    <t>江苏省张家港市杨舍镇沙洲西路117号A2706</t>
  </si>
  <si>
    <t>申报要素</t>
  </si>
  <si>
    <t>C/I编号:</t>
  </si>
  <si>
    <t>序号</t>
  </si>
  <si>
    <t>商品名称</t>
    <phoneticPr fontId="9" type="noConversion"/>
  </si>
  <si>
    <t>规格型号</t>
    <phoneticPr fontId="9" type="noConversion"/>
  </si>
  <si>
    <t xml:space="preserve">Hassim Omar </t>
  </si>
  <si>
    <t>John Suhali</t>
  </si>
  <si>
    <t>ABDULKADIR OMAR</t>
  </si>
  <si>
    <t>客户编号</t>
    <phoneticPr fontId="9" type="noConversion"/>
  </si>
  <si>
    <t>A. E. OKECHUKWU</t>
  </si>
  <si>
    <t>Ali Jamal</t>
    <phoneticPr fontId="3" type="noConversion"/>
  </si>
  <si>
    <t>Jason Nagalo</t>
    <phoneticPr fontId="3" type="noConversion"/>
  </si>
  <si>
    <t xml:space="preserve">
预录入编号：                                                     海关编号：                                                                                                                                            页码/页数：1/2</t>
    <phoneticPr fontId="9" type="noConversion"/>
  </si>
  <si>
    <t xml:space="preserve">
预录入编号：                                                     海关编号：                                                                                                                                           页码/页数：2/2</t>
    <phoneticPr fontId="9" type="noConversion"/>
  </si>
  <si>
    <t>^-</t>
    <phoneticPr fontId="3" type="noConversion"/>
  </si>
  <si>
    <t>^+</t>
    <phoneticPr fontId="3" type="noConversion"/>
  </si>
  <si>
    <t>t_commodity_14</t>
    <phoneticPr fontId="3" type="noConversion"/>
  </si>
  <si>
    <t>t_commodity_16</t>
    <phoneticPr fontId="3" type="noConversion"/>
  </si>
  <si>
    <t>t_commodity_27</t>
  </si>
  <si>
    <t>t_commodity_3</t>
    <phoneticPr fontId="3" type="noConversion"/>
  </si>
  <si>
    <t>t_commodity_23</t>
    <phoneticPr fontId="3" type="noConversion"/>
  </si>
  <si>
    <t>t_order_commodity_1</t>
    <phoneticPr fontId="3" type="noConversion"/>
  </si>
  <si>
    <t>商品编号</t>
    <phoneticPr fontId="3" type="noConversion"/>
  </si>
  <si>
    <t>t_order_3</t>
    <phoneticPr fontId="3" type="noConversion"/>
  </si>
  <si>
    <t>t_customer_19</t>
    <phoneticPr fontId="3" type="noConversion"/>
  </si>
  <si>
    <t>t_shipment_0</t>
    <phoneticPr fontId="9" type="noConversion"/>
  </si>
  <si>
    <t>t_order_1</t>
    <phoneticPr fontId="9" type="noConversion"/>
  </si>
  <si>
    <t>t_shipment_29</t>
    <phoneticPr fontId="3" type="noConversion"/>
  </si>
  <si>
    <t>t_loading_port_5</t>
    <phoneticPr fontId="3" type="noConversion"/>
  </si>
  <si>
    <t>t_loading_port_1</t>
    <phoneticPr fontId="3" type="noConversion"/>
  </si>
  <si>
    <r>
      <t>CUSTOMER_</t>
    </r>
    <r>
      <rPr>
        <sz val="12"/>
        <color rgb="FFFF0000"/>
        <rFont val="宋体"/>
        <family val="3"/>
        <charset val="134"/>
      </rPr>
      <t>卸货港</t>
    </r>
    <r>
      <rPr>
        <sz val="12"/>
        <color rgb="FFFF0000"/>
        <rFont val="Calibri"/>
        <family val="2"/>
      </rPr>
      <t>(</t>
    </r>
    <r>
      <rPr>
        <sz val="12"/>
        <color rgb="FFFF0000"/>
        <rFont val="宋体"/>
        <family val="3"/>
        <charset val="134"/>
      </rPr>
      <t>英简</t>
    </r>
    <r>
      <rPr>
        <sz val="12"/>
        <color rgb="FFFF0000"/>
        <rFont val="Calibri"/>
        <family val="2"/>
      </rPr>
      <t>)</t>
    </r>
  </si>
  <si>
    <r>
      <t>CUSTOMER_</t>
    </r>
    <r>
      <rPr>
        <sz val="12"/>
        <color rgb="FFFF0000"/>
        <rFont val="宋体"/>
        <family val="3"/>
        <charset val="134"/>
      </rPr>
      <t>卸货国</t>
    </r>
    <r>
      <rPr>
        <sz val="12"/>
        <color rgb="FFFF0000"/>
        <rFont val="Calibri"/>
        <family val="2"/>
      </rPr>
      <t>(</t>
    </r>
    <r>
      <rPr>
        <sz val="12"/>
        <color rgb="FFFF0000"/>
        <rFont val="宋体"/>
        <family val="3"/>
        <charset val="134"/>
      </rPr>
      <t>英</t>
    </r>
    <r>
      <rPr>
        <sz val="12"/>
        <color rgb="FFFF0000"/>
        <rFont val="Calibri"/>
        <family val="2"/>
      </rPr>
      <t>)</t>
    </r>
  </si>
  <si>
    <r>
      <t>CUSTOMER_</t>
    </r>
    <r>
      <rPr>
        <sz val="12"/>
        <color rgb="FFFF0000"/>
        <rFont val="宋体"/>
        <family val="3"/>
        <charset val="134"/>
      </rPr>
      <t>目的港</t>
    </r>
    <r>
      <rPr>
        <sz val="12"/>
        <color rgb="FFFF0000"/>
        <rFont val="Calibri"/>
        <family val="2"/>
      </rPr>
      <t>(</t>
    </r>
    <r>
      <rPr>
        <sz val="12"/>
        <color rgb="FFFF0000"/>
        <rFont val="宋体"/>
        <family val="3"/>
        <charset val="134"/>
      </rPr>
      <t>英简</t>
    </r>
    <r>
      <rPr>
        <sz val="12"/>
        <color rgb="FFFF0000"/>
        <rFont val="Calibri"/>
        <family val="2"/>
      </rPr>
      <t>)</t>
    </r>
  </si>
  <si>
    <r>
      <t>CUSTOMER_</t>
    </r>
    <r>
      <rPr>
        <sz val="12"/>
        <color rgb="FFFF0000"/>
        <rFont val="宋体"/>
        <family val="3"/>
        <charset val="134"/>
      </rPr>
      <t>目的国</t>
    </r>
    <r>
      <rPr>
        <sz val="12"/>
        <color rgb="FFFF0000"/>
        <rFont val="Calibri"/>
        <family val="2"/>
      </rPr>
      <t>(</t>
    </r>
    <r>
      <rPr>
        <sz val="12"/>
        <color rgb="FFFF0000"/>
        <rFont val="宋体"/>
        <family val="3"/>
        <charset val="134"/>
      </rPr>
      <t>英</t>
    </r>
    <r>
      <rPr>
        <sz val="12"/>
        <color rgb="FFFF0000"/>
        <rFont val="Calibri"/>
        <family val="2"/>
      </rPr>
      <t>)</t>
    </r>
  </si>
  <si>
    <r>
      <t xml:space="preserve">C/I </t>
    </r>
    <r>
      <rPr>
        <sz val="12"/>
        <color rgb="FFFF0000"/>
        <rFont val="宋体"/>
        <family val="3"/>
        <charset val="134"/>
      </rPr>
      <t>日期</t>
    </r>
    <r>
      <rPr>
        <sz val="12"/>
        <color rgb="FFFF0000"/>
        <rFont val="Calibri"/>
        <family val="2"/>
      </rPr>
      <t>:</t>
    </r>
  </si>
  <si>
    <r>
      <t>CUSTOMER_</t>
    </r>
    <r>
      <rPr>
        <sz val="12"/>
        <color rgb="FFFF0000"/>
        <rFont val="宋体"/>
        <family val="3"/>
        <charset val="134"/>
      </rPr>
      <t>运抵国</t>
    </r>
    <r>
      <rPr>
        <sz val="12"/>
        <color rgb="FFFF0000"/>
        <rFont val="Calibri"/>
        <family val="2"/>
      </rPr>
      <t>(</t>
    </r>
    <r>
      <rPr>
        <sz val="12"/>
        <color rgb="FFFF0000"/>
        <rFont val="宋体"/>
        <family val="3"/>
        <charset val="134"/>
      </rPr>
      <t>地区</t>
    </r>
    <r>
      <rPr>
        <sz val="12"/>
        <color rgb="FFFF0000"/>
        <rFont val="Calibri"/>
        <family val="2"/>
      </rPr>
      <t>)_</t>
    </r>
    <r>
      <rPr>
        <sz val="12"/>
        <color rgb="FFFF0000"/>
        <rFont val="宋体"/>
        <family val="3"/>
        <charset val="134"/>
      </rPr>
      <t>中简</t>
    </r>
    <phoneticPr fontId="9" type="noConversion"/>
  </si>
  <si>
    <t>t_customer_9</t>
    <phoneticPr fontId="3" type="noConversion"/>
  </si>
  <si>
    <t>t_customer_10</t>
  </si>
  <si>
    <t>t_customer_13</t>
    <phoneticPr fontId="3" type="noConversion"/>
  </si>
  <si>
    <t>t_customer_5</t>
    <phoneticPr fontId="3" type="noConversion"/>
  </si>
  <si>
    <t>t_customer_6</t>
    <phoneticPr fontId="3" type="noConversion"/>
  </si>
  <si>
    <t>t_customer_7</t>
  </si>
  <si>
    <t>t_shipment_8</t>
    <phoneticPr fontId="3" type="noConversion"/>
  </si>
  <si>
    <t>t_customer_4</t>
    <phoneticPr fontId="3" type="noConversion"/>
  </si>
  <si>
    <t>t_shipment_1</t>
    <phoneticPr fontId="3" type="noConversion"/>
  </si>
  <si>
    <t>t_shipment_34</t>
    <phoneticPr fontId="3" type="noConversion"/>
  </si>
  <si>
    <t>end</t>
    <phoneticPr fontId="3" type="noConversion"/>
  </si>
  <si>
    <t>t_commodity_24</t>
    <phoneticPr fontId="3" type="noConversion"/>
  </si>
  <si>
    <t>t_commodity_25</t>
  </si>
  <si>
    <t>t_commodity_26</t>
  </si>
  <si>
    <t>t_shipment_3</t>
  </si>
  <si>
    <t>t_shipment_42</t>
  </si>
  <si>
    <t>报关发票号</t>
    <phoneticPr fontId="3" type="noConversion"/>
  </si>
  <si>
    <t>t_commission_3</t>
    <phoneticPr fontId="3" type="noConversion"/>
  </si>
  <si>
    <t>佣金收款人代码</t>
    <phoneticPr fontId="3" type="noConversion"/>
  </si>
  <si>
    <t>佣金合同号</t>
    <phoneticPr fontId="3" type="noConversion"/>
  </si>
  <si>
    <t>单笔佣金金额</t>
    <phoneticPr fontId="3" type="noConversion"/>
  </si>
  <si>
    <t>总计:</t>
    <phoneticPr fontId="3" type="noConversion"/>
  </si>
  <si>
    <t>t_shipment_43</t>
    <phoneticPr fontId="3" type="noConversion"/>
  </si>
  <si>
    <t>实际装运港编号</t>
    <phoneticPr fontId="3" type="noConversion"/>
  </si>
  <si>
    <t>t_container_4</t>
  </si>
  <si>
    <t>t_container_3</t>
  </si>
  <si>
    <t>t_container_15</t>
  </si>
  <si>
    <t>货柜号</t>
    <phoneticPr fontId="3" type="noConversion"/>
  </si>
  <si>
    <t>货柜种类</t>
    <phoneticPr fontId="3" type="noConversion"/>
  </si>
  <si>
    <t>按柜美元海运费报价</t>
    <phoneticPr fontId="3" type="noConversion"/>
  </si>
  <si>
    <t>按柜美元海运费支付单价</t>
    <phoneticPr fontId="3" type="noConversion"/>
  </si>
  <si>
    <t>end</t>
    <phoneticPr fontId="3" type="noConversion"/>
  </si>
  <si>
    <t>t_order_commodity_1</t>
    <phoneticPr fontId="3" type="noConversion"/>
  </si>
  <si>
    <t>商品编号</t>
    <phoneticPr fontId="3" type="noConversion"/>
  </si>
  <si>
    <t>海关编码</t>
    <phoneticPr fontId="3" type="noConversion"/>
  </si>
  <si>
    <t>t_commodity_3</t>
    <phoneticPr fontId="3" type="noConversion"/>
  </si>
  <si>
    <t>商品名称</t>
    <phoneticPr fontId="3" type="noConversion"/>
  </si>
  <si>
    <t>t_commodity_15</t>
    <phoneticPr fontId="3" type="noConversion"/>
  </si>
  <si>
    <t>t_commodity_4</t>
    <phoneticPr fontId="3" type="noConversion"/>
  </si>
  <si>
    <t>扩展码</t>
    <phoneticPr fontId="3" type="noConversion"/>
  </si>
  <si>
    <t>t_commodity_16</t>
    <phoneticPr fontId="3" type="noConversion"/>
  </si>
  <si>
    <t>规格型号</t>
    <phoneticPr fontId="3" type="noConversion"/>
  </si>
  <si>
    <t>t_customer_8</t>
    <phoneticPr fontId="3" type="noConversion"/>
  </si>
  <si>
    <t>最终目的国（地区）</t>
    <phoneticPr fontId="3" type="noConversion"/>
  </si>
  <si>
    <t>最终目的国（地区）</t>
    <phoneticPr fontId="3" type="noConversion"/>
  </si>
  <si>
    <t>t_commodity_30</t>
  </si>
  <si>
    <t>供应商编号</t>
    <phoneticPr fontId="3" type="noConversion"/>
  </si>
  <si>
    <t>t_supplier_14</t>
    <phoneticPr fontId="3" type="noConversion"/>
  </si>
  <si>
    <t>t_supplier_15</t>
  </si>
  <si>
    <t>境内货源地代码</t>
    <phoneticPr fontId="3" type="noConversion"/>
  </si>
  <si>
    <t>单位2</t>
    <phoneticPr fontId="3" type="noConversion"/>
  </si>
  <si>
    <t>t_commodity_20</t>
    <phoneticPr fontId="3" type="noConversion"/>
  </si>
  <si>
    <t>t_commodity_17</t>
    <phoneticPr fontId="3" type="noConversion"/>
  </si>
  <si>
    <t>end</t>
    <phoneticPr fontId="3" type="noConversion"/>
  </si>
  <si>
    <t>DESCRIPTION OF GOODS 
商品名称</t>
  </si>
  <si>
    <t>t_shipment_41</t>
    <phoneticPr fontId="3" type="noConversion"/>
  </si>
  <si>
    <t>合并包装方式报关用EN</t>
  </si>
  <si>
    <t>合并包装方式报关用CN</t>
  </si>
  <si>
    <t>t_order_commodity_1</t>
    <phoneticPr fontId="3" type="noConversion"/>
  </si>
  <si>
    <t>t_commodity_19</t>
    <phoneticPr fontId="3" type="noConversion"/>
  </si>
  <si>
    <t>. GOODS DESTINATION:</t>
    <phoneticPr fontId="9" type="noConversion"/>
  </si>
  <si>
    <t>t_shipment_15</t>
    <phoneticPr fontId="3" type="noConversion"/>
  </si>
  <si>
    <t>t_shipment_11</t>
    <phoneticPr fontId="3" type="noConversion"/>
  </si>
  <si>
    <t>t_shipment_3</t>
    <phoneticPr fontId="3" type="noConversion"/>
  </si>
  <si>
    <t>装运港(英简)</t>
    <phoneticPr fontId="3" type="noConversion"/>
  </si>
  <si>
    <t>离境口岸</t>
    <phoneticPr fontId="3" type="noConversion"/>
  </si>
  <si>
    <t>. INCOTERMS:</t>
    <phoneticPr fontId="3" type="noConversion"/>
  </si>
  <si>
    <t>料号</t>
    <phoneticPr fontId="3" type="noConversion"/>
  </si>
  <si>
    <t>SC日期</t>
    <phoneticPr fontId="3" type="noConversion"/>
  </si>
  <si>
    <t>报关用货柜数量*种类</t>
    <phoneticPr fontId="3" type="noConversion"/>
  </si>
  <si>
    <t>SHIPPING_METHOD</t>
    <phoneticPr fontId="3" type="noConversion"/>
  </si>
  <si>
    <t>客户编号</t>
    <phoneticPr fontId="3" type="noConversion"/>
  </si>
  <si>
    <t>报关用客户名称</t>
    <phoneticPr fontId="3" type="noConversion"/>
  </si>
  <si>
    <t xml:space="preserve"> </t>
    <phoneticPr fontId="3" type="noConversion"/>
  </si>
  <si>
    <t>t_container_0</t>
    <phoneticPr fontId="3" type="noConversion"/>
  </si>
  <si>
    <t>铅封号</t>
    <phoneticPr fontId="3" type="noConversion"/>
  </si>
  <si>
    <r>
      <t xml:space="preserve">Q'TY/PKG
(UNITS)
</t>
    </r>
    <r>
      <rPr>
        <sz val="11"/>
        <rFont val="宋体"/>
        <family val="3"/>
        <charset val="134"/>
      </rPr>
      <t>每件数量</t>
    </r>
  </si>
  <si>
    <r>
      <t xml:space="preserve">DESCRIPTION OF GOODS 
</t>
    </r>
    <r>
      <rPr>
        <b/>
        <sz val="11"/>
        <rFont val="宋体"/>
        <family val="3"/>
        <charset val="134"/>
      </rPr>
      <t>商品名称</t>
    </r>
  </si>
  <si>
    <r>
      <t xml:space="preserve">SIZES &amp; MODEL NO.
</t>
    </r>
    <r>
      <rPr>
        <b/>
        <sz val="11"/>
        <rFont val="宋体"/>
        <family val="3"/>
        <charset val="134"/>
      </rPr>
      <t>规格型号</t>
    </r>
  </si>
  <si>
    <r>
      <t xml:space="preserve">PKGS
</t>
    </r>
    <r>
      <rPr>
        <b/>
        <sz val="11"/>
        <rFont val="宋体"/>
        <family val="3"/>
        <charset val="134"/>
      </rPr>
      <t>件数</t>
    </r>
  </si>
  <si>
    <r>
      <t xml:space="preserve">Q'TY
</t>
    </r>
    <r>
      <rPr>
        <b/>
        <sz val="11"/>
        <rFont val="宋体"/>
        <family val="3"/>
        <charset val="134"/>
      </rPr>
      <t>数量</t>
    </r>
  </si>
  <si>
    <r>
      <t xml:space="preserve">UNIT
</t>
    </r>
    <r>
      <rPr>
        <b/>
        <sz val="11"/>
        <rFont val="宋体"/>
        <family val="3"/>
        <charset val="134"/>
      </rPr>
      <t>单位</t>
    </r>
  </si>
  <si>
    <r>
      <t xml:space="preserve">UNIT PRICE
(USD)
</t>
    </r>
    <r>
      <rPr>
        <b/>
        <sz val="11"/>
        <rFont val="宋体"/>
        <family val="3"/>
        <charset val="134"/>
      </rPr>
      <t>单价</t>
    </r>
    <phoneticPr fontId="3" type="noConversion"/>
  </si>
  <si>
    <r>
      <t xml:space="preserve">TOTAL AMOUNT
(USD)
</t>
    </r>
    <r>
      <rPr>
        <b/>
        <sz val="11"/>
        <rFont val="宋体"/>
        <family val="3"/>
        <charset val="134"/>
      </rPr>
      <t>总金额</t>
    </r>
    <phoneticPr fontId="3" type="noConversion"/>
  </si>
  <si>
    <r>
      <t xml:space="preserve">H.S.CODE
</t>
    </r>
    <r>
      <rPr>
        <sz val="11"/>
        <rFont val="宋体"/>
        <family val="3"/>
        <charset val="134"/>
      </rPr>
      <t>海关编码</t>
    </r>
  </si>
  <si>
    <r>
      <t>外销合同</t>
    </r>
    <r>
      <rPr>
        <b/>
        <sz val="12"/>
        <rFont val="Tahoma"/>
        <family val="2"/>
        <charset val="134"/>
      </rPr>
      <t xml:space="preserve">
FOB</t>
    </r>
    <r>
      <rPr>
        <b/>
        <sz val="12"/>
        <rFont val="宋体"/>
        <family val="3"/>
        <charset val="134"/>
      </rPr>
      <t>单价</t>
    </r>
  </si>
  <si>
    <r>
      <t>FOB</t>
    </r>
    <r>
      <rPr>
        <b/>
        <sz val="12"/>
        <rFont val="宋体"/>
        <family val="3"/>
        <charset val="134"/>
      </rPr>
      <t>金额</t>
    </r>
  </si>
  <si>
    <r>
      <t>CNF</t>
    </r>
    <r>
      <rPr>
        <b/>
        <sz val="12"/>
        <rFont val="宋体"/>
        <family val="3"/>
        <charset val="134"/>
      </rPr>
      <t>单价</t>
    </r>
  </si>
  <si>
    <r>
      <rPr>
        <sz val="12"/>
        <color rgb="FFFF0000"/>
        <rFont val="宋体"/>
        <family val="3"/>
        <charset val="134"/>
      </rPr>
      <t>贸易国（地区）</t>
    </r>
    <phoneticPr fontId="9" type="noConversion"/>
  </si>
  <si>
    <r>
      <t>CUSTOMER_</t>
    </r>
    <r>
      <rPr>
        <sz val="12"/>
        <color rgb="FFFF0000"/>
        <rFont val="宋体"/>
        <family val="3"/>
        <charset val="134"/>
      </rPr>
      <t>指运港</t>
    </r>
    <r>
      <rPr>
        <sz val="12"/>
        <color rgb="FFFF0000"/>
        <rFont val="Calibri"/>
        <family val="2"/>
      </rPr>
      <t>(</t>
    </r>
    <r>
      <rPr>
        <sz val="12"/>
        <color rgb="FFFF0000"/>
        <rFont val="宋体"/>
        <family val="3"/>
        <charset val="134"/>
      </rPr>
      <t>指运国</t>
    </r>
    <r>
      <rPr>
        <sz val="12"/>
        <color rgb="FFFF0000"/>
        <rFont val="Calibri"/>
        <family val="2"/>
      </rPr>
      <t>)_</t>
    </r>
    <r>
      <rPr>
        <sz val="12"/>
        <color rgb="FFFF0000"/>
        <rFont val="宋体"/>
        <family val="3"/>
        <charset val="134"/>
      </rPr>
      <t>中</t>
    </r>
    <phoneticPr fontId="9" type="noConversion"/>
  </si>
  <si>
    <r>
      <t>SHIPMENT_</t>
    </r>
    <r>
      <rPr>
        <sz val="12"/>
        <color rgb="FFFF0000"/>
        <rFont val="宋体"/>
        <family val="3"/>
        <charset val="134"/>
      </rPr>
      <t>运费</t>
    </r>
    <r>
      <rPr>
        <sz val="12"/>
        <color rgb="FFFF0000"/>
        <rFont val="Calibri"/>
        <family val="2"/>
      </rPr>
      <t>(</t>
    </r>
    <r>
      <rPr>
        <sz val="12"/>
        <color rgb="FFFF0000"/>
        <rFont val="宋体"/>
        <family val="3"/>
        <charset val="134"/>
      </rPr>
      <t>货代海运费</t>
    </r>
    <r>
      <rPr>
        <sz val="12"/>
        <color rgb="FFFF0000"/>
        <rFont val="Calibri"/>
        <family val="2"/>
      </rPr>
      <t>)</t>
    </r>
    <phoneticPr fontId="9" type="noConversion"/>
  </si>
  <si>
    <r>
      <t>SHIPMENT_</t>
    </r>
    <r>
      <rPr>
        <sz val="12"/>
        <color rgb="FFFF0000"/>
        <rFont val="宋体"/>
        <family val="3"/>
        <charset val="134"/>
      </rPr>
      <t>客户支付海运费</t>
    </r>
    <phoneticPr fontId="9" type="noConversion"/>
  </si>
  <si>
    <r>
      <t>SHIPMENT_</t>
    </r>
    <r>
      <rPr>
        <sz val="12"/>
        <color rgb="FFFF0000"/>
        <rFont val="宋体"/>
        <family val="3"/>
        <charset val="134"/>
      </rPr>
      <t>佣金金额</t>
    </r>
    <phoneticPr fontId="9" type="noConversion"/>
  </si>
  <si>
    <r>
      <t>SHIPMENT_</t>
    </r>
    <r>
      <rPr>
        <sz val="12"/>
        <color rgb="FFFF0000"/>
        <rFont val="宋体"/>
        <family val="3"/>
        <charset val="134"/>
      </rPr>
      <t>唛头</t>
    </r>
    <phoneticPr fontId="9" type="noConversion"/>
  </si>
  <si>
    <r>
      <rPr>
        <sz val="12"/>
        <color rgb="FFFF0000"/>
        <rFont val="宋体"/>
        <family val="3"/>
        <charset val="134"/>
      </rPr>
      <t>成交方式</t>
    </r>
    <phoneticPr fontId="9" type="noConversion"/>
  </si>
  <si>
    <r>
      <t xml:space="preserve">H.S.CODE
</t>
    </r>
    <r>
      <rPr>
        <b/>
        <sz val="11"/>
        <rFont val="宋体"/>
        <family val="3"/>
        <charset val="134"/>
      </rPr>
      <t>海关编码</t>
    </r>
  </si>
  <si>
    <r>
      <t xml:space="preserve">TOTAL AMOUNT
(USD)
</t>
    </r>
    <r>
      <rPr>
        <b/>
        <sz val="11"/>
        <rFont val="宋体"/>
        <family val="3"/>
        <charset val="134"/>
      </rPr>
      <t>总金额</t>
    </r>
    <phoneticPr fontId="3" type="noConversion"/>
  </si>
  <si>
    <r>
      <t xml:space="preserve">UNIT PRICE
(USD)
</t>
    </r>
    <r>
      <rPr>
        <b/>
        <sz val="11"/>
        <rFont val="宋体"/>
        <family val="3"/>
        <charset val="134"/>
      </rPr>
      <t>单价</t>
    </r>
    <phoneticPr fontId="3" type="noConversion"/>
  </si>
  <si>
    <r>
      <t xml:space="preserve">#
</t>
    </r>
    <r>
      <rPr>
        <sz val="10"/>
        <rFont val="宋体"/>
        <family val="3"/>
        <charset val="134"/>
      </rPr>
      <t>序号</t>
    </r>
  </si>
  <si>
    <r>
      <t xml:space="preserve">SHIPPING MARK
</t>
    </r>
    <r>
      <rPr>
        <sz val="11"/>
        <rFont val="宋体"/>
        <family val="3"/>
        <charset val="134"/>
      </rPr>
      <t>唛头</t>
    </r>
  </si>
  <si>
    <r>
      <t xml:space="preserve">UNIT 
</t>
    </r>
    <r>
      <rPr>
        <sz val="11"/>
        <rFont val="宋体"/>
        <family val="3"/>
        <charset val="134"/>
      </rPr>
      <t>单位</t>
    </r>
  </si>
  <si>
    <r>
      <t xml:space="preserve">Q'TY (UNITS)
</t>
    </r>
    <r>
      <rPr>
        <sz val="11"/>
        <rFont val="宋体"/>
        <family val="3"/>
        <charset val="134"/>
      </rPr>
      <t>数量</t>
    </r>
  </si>
  <si>
    <r>
      <t xml:space="preserve">TTL PKGS
</t>
    </r>
    <r>
      <rPr>
        <sz val="11"/>
        <rFont val="宋体"/>
        <family val="3"/>
        <charset val="134"/>
      </rPr>
      <t>总件数</t>
    </r>
  </si>
  <si>
    <r>
      <t xml:space="preserve">TTL N.W. 
</t>
    </r>
    <r>
      <rPr>
        <sz val="11"/>
        <rFont val="宋体"/>
        <family val="3"/>
        <charset val="134"/>
      </rPr>
      <t>总净重</t>
    </r>
    <r>
      <rPr>
        <sz val="11"/>
        <rFont val="Tahoma"/>
        <family val="2"/>
        <charset val="134"/>
      </rPr>
      <t xml:space="preserve">
(KGS)</t>
    </r>
  </si>
  <si>
    <r>
      <t xml:space="preserve">TTL G.W. 
</t>
    </r>
    <r>
      <rPr>
        <sz val="11"/>
        <rFont val="宋体"/>
        <family val="3"/>
        <charset val="134"/>
      </rPr>
      <t>总毛重</t>
    </r>
    <r>
      <rPr>
        <sz val="11"/>
        <rFont val="Tahoma"/>
        <family val="2"/>
        <charset val="134"/>
      </rPr>
      <t xml:space="preserve">
(KGS)</t>
    </r>
  </si>
  <si>
    <r>
      <t xml:space="preserve">TTL VOLUME 
</t>
    </r>
    <r>
      <rPr>
        <sz val="11"/>
        <rFont val="宋体"/>
        <family val="3"/>
        <charset val="134"/>
      </rPr>
      <t>总体积</t>
    </r>
    <r>
      <rPr>
        <sz val="11"/>
        <rFont val="Tahoma"/>
        <family val="2"/>
        <charset val="134"/>
      </rPr>
      <t xml:space="preserve">
(CBM)</t>
    </r>
  </si>
  <si>
    <t>(142)</t>
    <phoneticPr fontId="9" type="noConversion"/>
  </si>
  <si>
    <t>料号</t>
    <phoneticPr fontId="3" type="noConversion"/>
  </si>
  <si>
    <t>料号</t>
    <phoneticPr fontId="3" type="noConversion"/>
  </si>
  <si>
    <t>t_commission_0</t>
  </si>
  <si>
    <t>t_commission_2</t>
    <phoneticPr fontId="3" type="noConversion"/>
  </si>
  <si>
    <t>t_container_17</t>
    <phoneticPr fontId="3" type="noConversion"/>
  </si>
  <si>
    <t>t_order_pc_commodity_1</t>
    <phoneticPr fontId="3" type="noConversion"/>
  </si>
  <si>
    <t>t_order_pc_commodity_13</t>
    <phoneticPr fontId="3" type="noConversion"/>
  </si>
  <si>
    <t>t_order_pc_commodity_8</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</si>
</sst>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7" formatCode="&quot;¥&quot;#,##0.00;&quot;¥&quot;\-#,##0.00"/>
    <numFmt numFmtId="24" formatCode="\$#,##0_);[Red]\(\$#,##0\)"/>
    <numFmt numFmtId="26" formatCode="\$#,##0.00_);[Red]\(\$#,##0.00\)"/>
    <numFmt numFmtId="176" formatCode="\$#,##0.0000;\-\$#,##0.0000"/>
    <numFmt numFmtId="177" formatCode="\$#,##0.00;\-\$#,##0.00"/>
    <numFmt numFmtId="178" formatCode="\$#,##0.000_);[Red]\(\$#,##0.000\)"/>
    <numFmt numFmtId="179" formatCode="\$#,##0.000;\-\$#,##0.000"/>
    <numFmt numFmtId="180" formatCode="0.00_ "/>
    <numFmt numFmtId="181" formatCode="0_ "/>
    <numFmt numFmtId="182" formatCode="0_);[Red]\(0\)"/>
    <numFmt numFmtId="183" formatCode="\$#,##0.000000;\-\$#,##0.000000"/>
    <numFmt numFmtId="184" formatCode="\$#,##0.00"/>
    <numFmt numFmtId="185" formatCode="\$#,##0;\-\$#,##0"/>
    <numFmt numFmtId="186" formatCode="0.0_ "/>
    <numFmt numFmtId="187" formatCode="0.000_ "/>
    <numFmt numFmtId="188" formatCode="[$-F800]dddd\,\ mmmm\ dd\,\ yyyy"/>
    <numFmt numFmtId="189" formatCode="[$-14809]d\ mmm\ yyyy;@"/>
  </numFmts>
  <fonts count="77">
    <font>
      <sz val="11"/>
      <color theme="1"/>
      <name val="等线"/>
      <family val="2"/>
      <scheme val="minor"/>
    </font>
    <font>
      <sz val="12"/>
      <name val="宋体"/>
      <family val="3"/>
      <charset val="134"/>
    </font>
    <font>
      <b/>
      <sz val="20"/>
      <name val="Tahoma"/>
      <family val="2"/>
      <charset val="134"/>
    </font>
    <font>
      <sz val="9"/>
      <name val="等线"/>
      <family val="3"/>
      <charset val="134"/>
      <scheme val="minor"/>
    </font>
    <font>
      <sz val="12"/>
      <name val="Tahoma"/>
      <family val="2"/>
      <charset val="134"/>
    </font>
    <font>
      <sz val="10"/>
      <name val="Tahoma"/>
      <family val="2"/>
      <charset val="134"/>
    </font>
    <font>
      <b/>
      <sz val="18"/>
      <name val="Tahoma"/>
      <family val="2"/>
      <charset val="134"/>
    </font>
    <font>
      <sz val="11"/>
      <name val="Tahoma"/>
      <family val="2"/>
      <charset val="134"/>
    </font>
    <font>
      <sz val="12"/>
      <color rgb="FFFF0000"/>
      <name val="宋体"/>
      <family val="3"/>
      <charset val="134"/>
    </font>
    <font>
      <sz val="9"/>
      <name val="宋体"/>
      <family val="3"/>
      <charset val="134"/>
    </font>
    <font>
      <sz val="11"/>
      <color rgb="FF00B0F0"/>
      <name val="Tahoma"/>
      <family val="2"/>
      <charset val="134"/>
    </font>
    <font>
      <sz val="12"/>
      <color rgb="FF00B0F0"/>
      <name val="宋体"/>
      <family val="3"/>
      <charset val="134"/>
    </font>
    <font>
      <sz val="12"/>
      <name val="宋体"/>
      <family val="3"/>
      <charset val="134"/>
    </font>
    <font>
      <b/>
      <i/>
      <sz val="12"/>
      <name val="Tahoma"/>
      <family val="2"/>
      <charset val="134"/>
    </font>
    <font>
      <sz val="12"/>
      <color rgb="FF00B050"/>
      <name val="宋体"/>
      <family val="3"/>
      <charset val="134"/>
    </font>
    <font>
      <b/>
      <sz val="10"/>
      <name val="Tahoma"/>
      <family val="2"/>
      <charset val="134"/>
    </font>
    <font>
      <b/>
      <sz val="10"/>
      <name val="宋体"/>
      <family val="3"/>
      <charset val="134"/>
    </font>
    <font>
      <sz val="10"/>
      <name val="宋体"/>
      <family val="3"/>
      <charset val="134"/>
    </font>
    <font>
      <sz val="10"/>
      <color rgb="FF00B0F0"/>
      <name val="Tahoma"/>
      <family val="2"/>
      <charset val="134"/>
    </font>
    <font>
      <sz val="12"/>
      <color rgb="FFFF0000"/>
      <name val="Tahoma"/>
      <family val="2"/>
      <charset val="134"/>
    </font>
    <font>
      <sz val="12"/>
      <color rgb="FF00B0F0"/>
      <name val="Tahoma"/>
      <family val="2"/>
      <charset val="134"/>
    </font>
    <font>
      <b/>
      <sz val="10"/>
      <color rgb="FF00B050"/>
      <name val="Tahoma"/>
      <family val="2"/>
      <charset val="134"/>
    </font>
    <font>
      <b/>
      <sz val="12"/>
      <name val="宋体"/>
      <family val="3"/>
      <charset val="134"/>
    </font>
    <font>
      <b/>
      <sz val="12"/>
      <name val="Tahoma"/>
      <family val="2"/>
      <charset val="134"/>
    </font>
    <font>
      <b/>
      <i/>
      <sz val="11"/>
      <name val="Tahoma"/>
      <family val="2"/>
      <charset val="134"/>
    </font>
    <font>
      <sz val="12"/>
      <color rgb="FF00B050"/>
      <name val="Tahoma"/>
      <family val="2"/>
      <charset val="134"/>
    </font>
    <font>
      <sz val="11"/>
      <color rgb="FF00B050"/>
      <name val="Tahoma"/>
      <family val="2"/>
      <charset val="134"/>
    </font>
    <font>
      <sz val="11"/>
      <color rgb="FFFF0000"/>
      <name val="Tahoma"/>
      <family val="2"/>
      <charset val="134"/>
    </font>
    <font>
      <b/>
      <sz val="11"/>
      <name val="Tahoma"/>
      <family val="2"/>
      <charset val="134"/>
    </font>
    <font>
      <b/>
      <u/>
      <sz val="12"/>
      <name val="Calibri"/>
      <family val="2"/>
    </font>
    <font>
      <sz val="9"/>
      <name val="Tahoma"/>
      <family val="2"/>
      <charset val="134"/>
    </font>
    <font>
      <u/>
      <sz val="12"/>
      <name val="Tahoma"/>
      <family val="2"/>
      <charset val="134"/>
    </font>
    <font>
      <sz val="11"/>
      <name val="宋体"/>
      <family val="3"/>
      <charset val="134"/>
    </font>
    <font>
      <sz val="11"/>
      <color rgb="FFFF0000"/>
      <name val="Calibri"/>
      <family val="2"/>
    </font>
    <font>
      <b/>
      <sz val="9"/>
      <color indexed="81"/>
      <name val="宋体"/>
      <family val="3"/>
      <charset val="134"/>
    </font>
    <font>
      <sz val="9"/>
      <color indexed="81"/>
      <name val="宋体"/>
      <family val="3"/>
      <charset val="134"/>
    </font>
    <font>
      <b/>
      <sz val="11"/>
      <name val="宋体"/>
      <family val="3"/>
      <charset val="134"/>
    </font>
    <font>
      <u/>
      <sz val="11"/>
      <name val="Tahoma"/>
      <family val="2"/>
      <charset val="134"/>
    </font>
    <font>
      <sz val="12"/>
      <color indexed="40"/>
      <name val="Tahoma"/>
      <family val="2"/>
      <charset val="134"/>
    </font>
    <font>
      <sz val="12"/>
      <color indexed="40"/>
      <name val="宋体"/>
      <family val="3"/>
      <charset val="134"/>
    </font>
    <font>
      <sz val="12"/>
      <color indexed="17"/>
      <name val="Tahoma"/>
      <family val="2"/>
      <charset val="134"/>
    </font>
    <font>
      <sz val="12"/>
      <color indexed="17"/>
      <name val="宋体"/>
      <family val="3"/>
      <charset val="134"/>
    </font>
    <font>
      <sz val="12"/>
      <color indexed="57"/>
      <name val="Tahoma"/>
      <family val="2"/>
      <charset val="134"/>
    </font>
    <font>
      <sz val="12"/>
      <color indexed="57"/>
      <name val="宋体"/>
      <family val="3"/>
      <charset val="134"/>
    </font>
    <font>
      <sz val="12"/>
      <color indexed="10"/>
      <name val="Tahoma"/>
      <family val="2"/>
      <charset val="134"/>
    </font>
    <font>
      <sz val="10"/>
      <color rgb="FFFF0000"/>
      <name val="Tahoma"/>
      <family val="2"/>
      <charset val="134"/>
    </font>
    <font>
      <sz val="10"/>
      <color rgb="FF00B050"/>
      <name val="Tahoma"/>
      <family val="2"/>
      <charset val="134"/>
    </font>
    <font>
      <b/>
      <sz val="14"/>
      <name val="等线"/>
      <family val="3"/>
      <charset val="134"/>
      <scheme val="minor"/>
    </font>
    <font>
      <sz val="14"/>
      <name val="等线"/>
      <family val="3"/>
      <charset val="134"/>
      <scheme val="minor"/>
    </font>
    <font>
      <sz val="12"/>
      <name val="等线"/>
      <family val="3"/>
      <charset val="134"/>
      <scheme val="minor"/>
    </font>
    <font>
      <b/>
      <sz val="18"/>
      <name val="微软雅黑"/>
      <family val="2"/>
      <charset val="134"/>
    </font>
    <font>
      <sz val="12"/>
      <name val="微软雅黑"/>
      <family val="2"/>
      <charset val="134"/>
    </font>
    <font>
      <b/>
      <sz val="12"/>
      <name val="微软雅黑"/>
      <family val="2"/>
      <charset val="134"/>
    </font>
    <font>
      <sz val="11"/>
      <name val="微软雅黑"/>
      <family val="2"/>
      <charset val="134"/>
    </font>
    <font>
      <i/>
      <sz val="12"/>
      <color rgb="FF0070C0"/>
      <name val="Segoe Print"/>
    </font>
    <font>
      <sz val="16"/>
      <name val="Segoe Script"/>
      <family val="4"/>
    </font>
    <font>
      <sz val="12"/>
      <name val="MV Boli"/>
    </font>
    <font>
      <sz val="18"/>
      <name val="Signature"/>
    </font>
    <font>
      <sz val="18"/>
      <name val="Harlow Solid Italic"/>
      <family val="5"/>
    </font>
    <font>
      <b/>
      <u/>
      <sz val="16"/>
      <name val="Calibri"/>
      <family val="2"/>
    </font>
    <font>
      <b/>
      <sz val="16"/>
      <name val="Calibri"/>
      <family val="2"/>
    </font>
    <font>
      <sz val="12"/>
      <name val="Tahoma"/>
      <family val="2"/>
    </font>
    <font>
      <sz val="12"/>
      <color rgb="FFFF0000"/>
      <name val="Tahoma"/>
      <family val="2"/>
    </font>
    <font>
      <sz val="12"/>
      <color rgb="FFFF0000"/>
      <name val="Calibri"/>
      <family val="2"/>
    </font>
    <font>
      <sz val="11"/>
      <name val="等线"/>
      <family val="3"/>
      <charset val="134"/>
      <scheme val="minor"/>
    </font>
    <font>
      <sz val="11"/>
      <name val="等线"/>
      <family val="2"/>
      <scheme val="minor"/>
    </font>
    <font>
      <sz val="11"/>
      <name val="Tahoma"/>
      <family val="2"/>
    </font>
    <font>
      <b/>
      <sz val="16"/>
      <color rgb="FFFF0000"/>
      <name val="Calibri"/>
      <family val="2"/>
    </font>
    <font>
      <b/>
      <sz val="10"/>
      <name val="Tahoma"/>
      <family val="2"/>
    </font>
    <font>
      <sz val="11"/>
      <color rgb="FFFF0000"/>
      <name val="宋体"/>
      <family val="3"/>
      <charset val="134"/>
    </font>
    <font>
      <b/>
      <sz val="11"/>
      <name val="Tahoma"/>
      <family val="2"/>
    </font>
    <font>
      <b/>
      <sz val="18"/>
      <name val="Tahoma"/>
      <family val="2"/>
    </font>
    <font>
      <b/>
      <i/>
      <sz val="12"/>
      <name val="Tahoma"/>
      <family val="2"/>
    </font>
    <font>
      <sz val="12"/>
      <color rgb="FFFF0000"/>
      <name val="微软雅黑"/>
      <family val="2"/>
      <charset val="134"/>
    </font>
    <font>
      <sz val="10"/>
      <color rgb="FFFF0000"/>
      <name val="宋体"/>
      <family val="3"/>
      <charset val="134"/>
    </font>
    <font>
      <b/>
      <sz val="12"/>
      <color rgb="FFFF0000"/>
      <name val="Tahoma"/>
      <family val="2"/>
      <charset val="134"/>
    </font>
    <font>
      <sz val="11"/>
      <color rgb="FFFF0000"/>
      <name val="等线"/>
      <family val="3"/>
      <charset val="134"/>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8"/>
      </bottom>
      <diagonal/>
    </border>
    <border>
      <left style="thin">
        <color indexed="64"/>
      </left>
      <right/>
      <top/>
      <bottom style="thin">
        <color indexed="8"/>
      </bottom>
      <diagonal/>
    </border>
    <border>
      <left/>
      <right/>
      <top/>
      <bottom style="thin">
        <color indexed="8"/>
      </bottom>
      <diagonal/>
    </border>
  </borders>
  <cellStyleXfs count="3">
    <xf numFmtId="0" fontId="0" fillId="0" borderId="0"/>
    <xf numFmtId="0" fontId="1" fillId="0" borderId="0">
      <alignment vertical="center"/>
    </xf>
    <xf numFmtId="0" fontId="12" fillId="0" borderId="0">
      <alignment vertical="center"/>
    </xf>
  </cellStyleXfs>
  <cellXfs count="488">
    <xf numFmtId="0" fontId="0" fillId="0" borderId="0" xfId="0"/>
    <xf numFmtId="0" fontId="4" fillId="2" borderId="0" xfId="1" applyFont="1" applyFill="1">
      <alignment vertical="center"/>
    </xf>
    <xf numFmtId="176" fontId="4" fillId="2" borderId="0" xfId="1" applyNumberFormat="1" applyFont="1" applyFill="1" applyAlignment="1">
      <alignment horizontal="center" vertical="center"/>
    </xf>
    <xf numFmtId="177" fontId="4" fillId="2" borderId="0" xfId="1" applyNumberFormat="1" applyFont="1" applyFill="1" applyAlignment="1">
      <alignment horizontal="center" vertical="center"/>
    </xf>
    <xf numFmtId="178" fontId="4" fillId="2" borderId="0" xfId="1" applyNumberFormat="1" applyFont="1" applyFill="1" applyAlignment="1">
      <alignment horizontal="center" vertical="center"/>
    </xf>
    <xf numFmtId="179" fontId="4" fillId="2" borderId="0" xfId="1" applyNumberFormat="1" applyFont="1" applyFill="1" applyAlignment="1">
      <alignment horizontal="center" vertical="center"/>
    </xf>
    <xf numFmtId="0" fontId="6" fillId="2" borderId="0" xfId="1" applyFont="1" applyFill="1" applyAlignment="1">
      <alignment horizontal="center" vertical="center"/>
    </xf>
    <xf numFmtId="7" fontId="6" fillId="2" borderId="0" xfId="1" applyNumberFormat="1" applyFont="1" applyFill="1" applyAlignment="1">
      <alignment horizontal="center" vertical="center"/>
    </xf>
    <xf numFmtId="0" fontId="5" fillId="2" borderId="0" xfId="1" applyFont="1" applyFill="1">
      <alignment vertical="center"/>
    </xf>
    <xf numFmtId="177" fontId="5" fillId="2" borderId="0" xfId="1" applyNumberFormat="1" applyFont="1" applyFill="1" applyAlignment="1">
      <alignment horizontal="center" vertical="center"/>
    </xf>
    <xf numFmtId="178" fontId="5" fillId="2" borderId="0" xfId="1" applyNumberFormat="1" applyFont="1" applyFill="1" applyAlignment="1">
      <alignment horizontal="center" vertical="center"/>
    </xf>
    <xf numFmtId="179" fontId="5" fillId="2" borderId="0" xfId="1" applyNumberFormat="1" applyFont="1" applyFill="1" applyAlignment="1">
      <alignment horizontal="center" vertical="center"/>
    </xf>
    <xf numFmtId="0" fontId="7" fillId="2" borderId="0" xfId="1" applyFont="1" applyFill="1" applyAlignment="1">
      <alignment horizontal="left" vertical="top"/>
    </xf>
    <xf numFmtId="0" fontId="13" fillId="2" borderId="0" xfId="1" applyFont="1" applyFill="1">
      <alignment vertical="center"/>
    </xf>
    <xf numFmtId="7" fontId="13" fillId="2" borderId="0" xfId="1" applyNumberFormat="1" applyFont="1" applyFill="1">
      <alignment vertical="center"/>
    </xf>
    <xf numFmtId="0" fontId="15" fillId="2" borderId="2" xfId="1" applyFont="1" applyFill="1" applyBorder="1" applyAlignment="1">
      <alignment horizontal="center" vertical="center" wrapText="1"/>
    </xf>
    <xf numFmtId="0" fontId="17" fillId="2" borderId="0" xfId="1" applyFont="1" applyFill="1" applyAlignment="1">
      <alignment horizontal="center" vertical="center" wrapText="1"/>
    </xf>
    <xf numFmtId="0" fontId="5" fillId="2" borderId="0" xfId="1" applyFont="1" applyFill="1" applyAlignment="1">
      <alignment horizontal="center" vertical="center" wrapText="1"/>
    </xf>
    <xf numFmtId="0" fontId="5" fillId="2" borderId="2" xfId="1" applyFont="1" applyFill="1" applyBorder="1" applyAlignment="1">
      <alignment horizontal="center" vertical="center"/>
    </xf>
    <xf numFmtId="180" fontId="5" fillId="2" borderId="2" xfId="1" applyNumberFormat="1" applyFont="1" applyFill="1" applyBorder="1" applyAlignment="1">
      <alignment vertical="center" wrapText="1"/>
    </xf>
    <xf numFmtId="181" fontId="18" fillId="2" borderId="3" xfId="1" applyNumberFormat="1" applyFont="1" applyFill="1" applyBorder="1" applyAlignment="1">
      <alignment horizontal="right" vertical="center" wrapText="1"/>
    </xf>
    <xf numFmtId="181" fontId="18" fillId="2" borderId="4" xfId="1" applyNumberFormat="1" applyFont="1" applyFill="1" applyBorder="1" applyAlignment="1">
      <alignment horizontal="left" vertical="center" wrapText="1"/>
    </xf>
    <xf numFmtId="181" fontId="5" fillId="2" borderId="2" xfId="1" applyNumberFormat="1" applyFont="1" applyFill="1" applyBorder="1" applyAlignment="1">
      <alignment vertical="center" wrapText="1"/>
    </xf>
    <xf numFmtId="179" fontId="5" fillId="2" borderId="2" xfId="1" applyNumberFormat="1" applyFont="1" applyFill="1" applyBorder="1" applyAlignment="1">
      <alignment horizontal="center" vertical="center" wrapText="1"/>
    </xf>
    <xf numFmtId="182" fontId="4" fillId="2" borderId="0" xfId="1" applyNumberFormat="1" applyFont="1" applyFill="1">
      <alignment vertical="center"/>
    </xf>
    <xf numFmtId="176" fontId="19" fillId="2" borderId="2" xfId="1" applyNumberFormat="1" applyFont="1" applyFill="1" applyBorder="1" applyAlignment="1">
      <alignment horizontal="center" vertical="center"/>
    </xf>
    <xf numFmtId="177" fontId="20" fillId="2" borderId="2" xfId="1" applyNumberFormat="1" applyFont="1" applyFill="1" applyBorder="1" applyAlignment="1">
      <alignment horizontal="center" vertical="center"/>
    </xf>
    <xf numFmtId="178" fontId="20" fillId="2" borderId="2" xfId="1" applyNumberFormat="1" applyFont="1" applyFill="1" applyBorder="1" applyAlignment="1">
      <alignment horizontal="center" vertical="center"/>
    </xf>
    <xf numFmtId="179" fontId="20" fillId="2" borderId="2" xfId="1" applyNumberFormat="1" applyFont="1" applyFill="1" applyBorder="1" applyAlignment="1">
      <alignment horizontal="center" vertical="center"/>
    </xf>
    <xf numFmtId="180" fontId="5" fillId="2" borderId="5" xfId="1" applyNumberFormat="1" applyFont="1" applyFill="1" applyBorder="1" applyAlignment="1">
      <alignment horizontal="left" vertical="center" wrapText="1"/>
    </xf>
    <xf numFmtId="181" fontId="21" fillId="2" borderId="4" xfId="1" applyNumberFormat="1" applyFont="1" applyFill="1" applyBorder="1" applyAlignment="1">
      <alignment horizontal="left" vertical="center" wrapText="1"/>
    </xf>
    <xf numFmtId="176" fontId="22" fillId="2" borderId="2" xfId="1" applyNumberFormat="1" applyFont="1" applyFill="1" applyBorder="1" applyAlignment="1">
      <alignment horizontal="right" vertical="center"/>
    </xf>
    <xf numFmtId="0" fontId="7" fillId="2" borderId="0" xfId="1" applyFont="1" applyFill="1">
      <alignment vertical="center"/>
    </xf>
    <xf numFmtId="0" fontId="24" fillId="2" borderId="0" xfId="1" applyFont="1" applyFill="1" applyAlignment="1">
      <alignment horizontal="right" vertical="center"/>
    </xf>
    <xf numFmtId="0" fontId="24" fillId="2" borderId="0" xfId="1" applyFont="1" applyFill="1" applyAlignment="1">
      <alignment horizontal="center" vertical="center"/>
    </xf>
    <xf numFmtId="7" fontId="24" fillId="2" borderId="0" xfId="1" applyNumberFormat="1" applyFont="1" applyFill="1" applyAlignment="1">
      <alignment horizontal="right" vertical="center"/>
    </xf>
    <xf numFmtId="176" fontId="4" fillId="2" borderId="0" xfId="1" applyNumberFormat="1" applyFont="1" applyFill="1" applyAlignment="1">
      <alignment horizontal="right" vertical="center"/>
    </xf>
    <xf numFmtId="177" fontId="20" fillId="2" borderId="0" xfId="1" applyNumberFormat="1" applyFont="1" applyFill="1" applyAlignment="1">
      <alignment horizontal="center" vertical="center"/>
    </xf>
    <xf numFmtId="179" fontId="25" fillId="2" borderId="0" xfId="1" applyNumberFormat="1" applyFont="1" applyFill="1" applyAlignment="1">
      <alignment horizontal="center" vertical="center"/>
    </xf>
    <xf numFmtId="176" fontId="22" fillId="2" borderId="0" xfId="1" applyNumberFormat="1" applyFont="1" applyFill="1" applyAlignment="1">
      <alignment horizontal="right" vertical="center"/>
    </xf>
    <xf numFmtId="177" fontId="10" fillId="2" borderId="0" xfId="1" applyNumberFormat="1" applyFont="1" applyFill="1" applyAlignment="1">
      <alignment horizontal="center" vertical="center"/>
    </xf>
    <xf numFmtId="177" fontId="10" fillId="2" borderId="2" xfId="1" applyNumberFormat="1" applyFont="1" applyFill="1" applyBorder="1" applyAlignment="1">
      <alignment horizontal="center" vertical="center"/>
    </xf>
    <xf numFmtId="176" fontId="22" fillId="2" borderId="5" xfId="1" applyNumberFormat="1" applyFont="1" applyFill="1" applyBorder="1" applyAlignment="1">
      <alignment horizontal="right" vertical="center"/>
    </xf>
    <xf numFmtId="177" fontId="10" fillId="2" borderId="5" xfId="1" applyNumberFormat="1" applyFont="1" applyFill="1" applyBorder="1" applyAlignment="1">
      <alignment horizontal="center" vertical="center"/>
    </xf>
    <xf numFmtId="178" fontId="5" fillId="2" borderId="0" xfId="1" applyNumberFormat="1" applyFont="1" applyFill="1" applyAlignment="1">
      <alignment horizontal="left" vertical="center"/>
    </xf>
    <xf numFmtId="183" fontId="5" fillId="2" borderId="0" xfId="1" applyNumberFormat="1" applyFont="1" applyFill="1">
      <alignment vertical="center"/>
    </xf>
    <xf numFmtId="177" fontId="27" fillId="2" borderId="2" xfId="1" applyNumberFormat="1" applyFont="1" applyFill="1" applyBorder="1" applyAlignment="1">
      <alignment horizontal="center" vertical="center"/>
    </xf>
    <xf numFmtId="178" fontId="17" fillId="2" borderId="0" xfId="1" applyNumberFormat="1" applyFont="1" applyFill="1" applyAlignment="1">
      <alignment horizontal="left" vertical="center"/>
    </xf>
    <xf numFmtId="0" fontId="7" fillId="2" borderId="0" xfId="1" applyFont="1" applyFill="1" applyAlignment="1">
      <alignment horizontal="left" vertical="center" wrapText="1"/>
    </xf>
    <xf numFmtId="0" fontId="29" fillId="2" borderId="0" xfId="1" applyFont="1" applyFill="1">
      <alignment vertical="center"/>
    </xf>
    <xf numFmtId="0" fontId="29" fillId="2" borderId="0" xfId="1" applyFont="1" applyFill="1" applyAlignment="1">
      <alignment horizontal="center" vertical="center"/>
    </xf>
    <xf numFmtId="7" fontId="29" fillId="2" borderId="0" xfId="1" applyNumberFormat="1" applyFont="1" applyFill="1">
      <alignment vertical="center"/>
    </xf>
    <xf numFmtId="176" fontId="29" fillId="2" borderId="0" xfId="1" applyNumberFormat="1" applyFont="1" applyFill="1" applyAlignment="1">
      <alignment horizontal="center" vertical="center"/>
    </xf>
    <xf numFmtId="177" fontId="29" fillId="2" borderId="0" xfId="1" applyNumberFormat="1" applyFont="1" applyFill="1" applyAlignment="1">
      <alignment horizontal="center" vertical="center"/>
    </xf>
    <xf numFmtId="178" fontId="29" fillId="2" borderId="0" xfId="1" applyNumberFormat="1" applyFont="1" applyFill="1" applyAlignment="1">
      <alignment horizontal="center" vertical="center"/>
    </xf>
    <xf numFmtId="179" fontId="29" fillId="2" borderId="0" xfId="1" applyNumberFormat="1" applyFont="1" applyFill="1" applyAlignment="1">
      <alignment horizontal="center" vertical="center"/>
    </xf>
    <xf numFmtId="183" fontId="29" fillId="2" borderId="0" xfId="1" applyNumberFormat="1" applyFont="1" applyFill="1">
      <alignment vertical="center"/>
    </xf>
    <xf numFmtId="0" fontId="12" fillId="2" borderId="0" xfId="1" applyFont="1" applyFill="1" applyAlignment="1">
      <alignment horizontal="right" vertical="center"/>
    </xf>
    <xf numFmtId="0" fontId="12" fillId="2" borderId="0" xfId="1" applyFont="1" applyFill="1">
      <alignment vertical="center"/>
    </xf>
    <xf numFmtId="7" fontId="12" fillId="2" borderId="0" xfId="1" applyNumberFormat="1" applyFont="1" applyFill="1">
      <alignment vertical="center"/>
    </xf>
    <xf numFmtId="183" fontId="4" fillId="2" borderId="0" xfId="1" applyNumberFormat="1" applyFont="1" applyFill="1">
      <alignment vertical="center"/>
    </xf>
    <xf numFmtId="0" fontId="30" fillId="2" borderId="0" xfId="1" applyFont="1" applyFill="1">
      <alignment vertical="center"/>
    </xf>
    <xf numFmtId="0" fontId="4" fillId="2" borderId="0" xfId="1" applyFont="1" applyFill="1" applyAlignment="1">
      <alignment horizontal="center" vertical="center"/>
    </xf>
    <xf numFmtId="7" fontId="4" fillId="2" borderId="0" xfId="1" applyNumberFormat="1" applyFont="1" applyFill="1">
      <alignment vertical="center"/>
    </xf>
    <xf numFmtId="0" fontId="31" fillId="2" borderId="0" xfId="1" applyFont="1" applyFill="1" applyAlignment="1">
      <alignment horizontal="left" vertical="center"/>
    </xf>
    <xf numFmtId="0" fontId="4" fillId="2" borderId="2" xfId="1" applyFont="1" applyFill="1" applyBorder="1">
      <alignment vertical="center"/>
    </xf>
    <xf numFmtId="0" fontId="4" fillId="2" borderId="0" xfId="2" applyFont="1" applyFill="1">
      <alignment vertical="center"/>
    </xf>
    <xf numFmtId="0" fontId="6" fillId="2" borderId="0" xfId="2" applyFont="1" applyFill="1" applyAlignment="1">
      <alignment horizontal="center" vertical="center"/>
    </xf>
    <xf numFmtId="0" fontId="5" fillId="2" borderId="0" xfId="2" applyFont="1" applyFill="1">
      <alignment vertical="center"/>
    </xf>
    <xf numFmtId="0" fontId="7" fillId="2" borderId="0" xfId="2" applyFont="1" applyFill="1">
      <alignment vertical="center"/>
    </xf>
    <xf numFmtId="0" fontId="7" fillId="2" borderId="0" xfId="2" applyFont="1" applyFill="1" applyAlignment="1">
      <alignment vertical="top"/>
    </xf>
    <xf numFmtId="0" fontId="7" fillId="2" borderId="0" xfId="2" applyFont="1" applyFill="1" applyAlignment="1">
      <alignment horizontal="left" vertical="top"/>
    </xf>
    <xf numFmtId="0" fontId="13" fillId="2" borderId="0" xfId="2" applyFont="1" applyFill="1">
      <alignment vertical="center"/>
    </xf>
    <xf numFmtId="0" fontId="15" fillId="2" borderId="2" xfId="2" applyFont="1" applyFill="1" applyBorder="1" applyAlignment="1">
      <alignment horizontal="center" vertical="center" wrapText="1"/>
    </xf>
    <xf numFmtId="0" fontId="28" fillId="2" borderId="2" xfId="2" applyFont="1" applyFill="1" applyBorder="1" applyAlignment="1">
      <alignment horizontal="center" vertical="center" wrapText="1"/>
    </xf>
    <xf numFmtId="0" fontId="5" fillId="2" borderId="0" xfId="2" applyFont="1" applyFill="1" applyAlignment="1">
      <alignment horizontal="center" vertical="center" wrapText="1"/>
    </xf>
    <xf numFmtId="0" fontId="7" fillId="2" borderId="3" xfId="2" applyFont="1" applyFill="1" applyBorder="1" applyAlignment="1">
      <alignment horizontal="center" vertical="center"/>
    </xf>
    <xf numFmtId="26" fontId="28" fillId="2" borderId="2" xfId="2" applyNumberFormat="1" applyFont="1" applyFill="1" applyBorder="1" applyAlignment="1">
      <alignment horizontal="center" vertical="center"/>
    </xf>
    <xf numFmtId="181" fontId="7" fillId="2" borderId="0" xfId="2" applyNumberFormat="1" applyFont="1" applyFill="1" applyAlignment="1">
      <alignment horizontal="left" vertical="center" wrapText="1"/>
    </xf>
    <xf numFmtId="0" fontId="7" fillId="2" borderId="0" xfId="2" applyFont="1" applyFill="1" applyAlignment="1">
      <alignment vertical="center" wrapText="1"/>
    </xf>
    <xf numFmtId="0" fontId="19" fillId="2" borderId="0" xfId="2" applyFont="1" applyFill="1">
      <alignment vertical="center"/>
    </xf>
    <xf numFmtId="0" fontId="27" fillId="2" borderId="0" xfId="2" applyFont="1" applyFill="1">
      <alignment vertical="center"/>
    </xf>
    <xf numFmtId="0" fontId="30" fillId="2" borderId="0" xfId="2" applyFont="1" applyFill="1">
      <alignment vertical="center"/>
    </xf>
    <xf numFmtId="0" fontId="4" fillId="2" borderId="0" xfId="2" applyFont="1" applyFill="1" applyAlignment="1">
      <alignment horizontal="center" vertical="center"/>
    </xf>
    <xf numFmtId="0" fontId="37" fillId="2" borderId="0" xfId="2" applyFont="1" applyFill="1">
      <alignment vertical="center"/>
    </xf>
    <xf numFmtId="0" fontId="31" fillId="2" borderId="0" xfId="2" applyFont="1" applyFill="1" applyAlignment="1">
      <alignment horizontal="left" vertical="center"/>
    </xf>
    <xf numFmtId="0" fontId="2" fillId="2" borderId="0" xfId="2" applyFont="1" applyFill="1" applyAlignment="1">
      <alignment horizontal="center" vertical="center"/>
    </xf>
    <xf numFmtId="9" fontId="4" fillId="2" borderId="0" xfId="2" applyNumberFormat="1" applyFont="1" applyFill="1" applyAlignment="1">
      <alignment horizontal="center" vertical="center"/>
    </xf>
    <xf numFmtId="9" fontId="19" fillId="2" borderId="0" xfId="2" applyNumberFormat="1" applyFont="1" applyFill="1" applyAlignment="1">
      <alignment horizontal="center" vertical="center"/>
    </xf>
    <xf numFmtId="185" fontId="25" fillId="2" borderId="0" xfId="2" applyNumberFormat="1" applyFont="1" applyFill="1" applyAlignment="1">
      <alignment horizontal="center" vertical="center"/>
    </xf>
    <xf numFmtId="185" fontId="20" fillId="2" borderId="0" xfId="2" applyNumberFormat="1" applyFont="1" applyFill="1" applyAlignment="1">
      <alignment horizontal="center" vertical="center"/>
    </xf>
    <xf numFmtId="178" fontId="20" fillId="2" borderId="0" xfId="2" applyNumberFormat="1" applyFont="1" applyFill="1" applyAlignment="1">
      <alignment horizontal="center" vertical="center"/>
    </xf>
    <xf numFmtId="178" fontId="4" fillId="2" borderId="0" xfId="2" applyNumberFormat="1" applyFont="1" applyFill="1" applyAlignment="1">
      <alignment horizontal="center" vertical="center"/>
    </xf>
    <xf numFmtId="0" fontId="5" fillId="2" borderId="0" xfId="2" applyFont="1" applyFill="1" applyAlignment="1">
      <alignment horizontal="center" vertical="center"/>
    </xf>
    <xf numFmtId="0" fontId="28" fillId="2" borderId="0" xfId="2" applyFont="1" applyFill="1" applyAlignment="1">
      <alignment horizontal="left" vertical="center"/>
    </xf>
    <xf numFmtId="9" fontId="7" fillId="2" borderId="0" xfId="2" applyNumberFormat="1" applyFont="1" applyFill="1" applyAlignment="1">
      <alignment horizontal="center" vertical="center"/>
    </xf>
    <xf numFmtId="9" fontId="27" fillId="2" borderId="0" xfId="2" applyNumberFormat="1" applyFont="1" applyFill="1" applyAlignment="1">
      <alignment horizontal="center" vertical="center"/>
    </xf>
    <xf numFmtId="185" fontId="26" fillId="2" borderId="0" xfId="2" applyNumberFormat="1" applyFont="1" applyFill="1" applyAlignment="1">
      <alignment horizontal="center" vertical="center"/>
    </xf>
    <xf numFmtId="185" fontId="10" fillId="2" borderId="0" xfId="2" applyNumberFormat="1" applyFont="1" applyFill="1" applyAlignment="1">
      <alignment horizontal="center" vertical="center"/>
    </xf>
    <xf numFmtId="178" fontId="10" fillId="2" borderId="0" xfId="2" applyNumberFormat="1" applyFont="1" applyFill="1" applyAlignment="1">
      <alignment horizontal="center" vertical="center"/>
    </xf>
    <xf numFmtId="178" fontId="7" fillId="2" borderId="0" xfId="2" applyNumberFormat="1" applyFont="1" applyFill="1" applyAlignment="1">
      <alignment horizontal="center" vertical="center"/>
    </xf>
    <xf numFmtId="0" fontId="7" fillId="2" borderId="0" xfId="2" applyFont="1" applyFill="1" applyAlignment="1">
      <alignment horizontal="left" vertical="center"/>
    </xf>
    <xf numFmtId="176" fontId="8" fillId="2" borderId="0" xfId="2" applyNumberFormat="1" applyFont="1" applyFill="1" applyAlignment="1">
      <alignment horizontal="left" vertical="center"/>
    </xf>
    <xf numFmtId="176" fontId="14" fillId="2" borderId="0" xfId="2" applyNumberFormat="1" applyFont="1" applyFill="1" applyAlignment="1">
      <alignment horizontal="left" vertical="center"/>
    </xf>
    <xf numFmtId="0" fontId="13" fillId="2" borderId="0" xfId="2" applyFont="1" applyFill="1" applyAlignment="1">
      <alignment horizontal="left" vertical="center"/>
    </xf>
    <xf numFmtId="0" fontId="7" fillId="2" borderId="0" xfId="2" applyFont="1" applyFill="1" applyAlignment="1">
      <alignment horizontal="center" vertical="center" wrapText="1"/>
    </xf>
    <xf numFmtId="0" fontId="11" fillId="2" borderId="2" xfId="2" applyFont="1" applyFill="1" applyBorder="1" applyAlignment="1">
      <alignment horizontal="center" vertical="center" wrapText="1"/>
    </xf>
    <xf numFmtId="9" fontId="11" fillId="2" borderId="2" xfId="2" applyNumberFormat="1" applyFont="1" applyFill="1" applyBorder="1" applyAlignment="1">
      <alignment horizontal="center" vertical="center" wrapText="1"/>
    </xf>
    <xf numFmtId="9" fontId="14" fillId="2" borderId="2" xfId="2" applyNumberFormat="1" applyFont="1" applyFill="1" applyBorder="1" applyAlignment="1">
      <alignment horizontal="center" vertical="center" wrapText="1"/>
    </xf>
    <xf numFmtId="185" fontId="14" fillId="2" borderId="2" xfId="2" applyNumberFormat="1" applyFont="1" applyFill="1" applyBorder="1" applyAlignment="1">
      <alignment horizontal="center" vertical="center" wrapText="1"/>
    </xf>
    <xf numFmtId="185" fontId="11" fillId="2" borderId="2" xfId="2" applyNumberFormat="1" applyFont="1" applyFill="1" applyBorder="1" applyAlignment="1">
      <alignment horizontal="center" vertical="center" wrapText="1"/>
    </xf>
    <xf numFmtId="178" fontId="11" fillId="2" borderId="2" xfId="2" applyNumberFormat="1" applyFont="1" applyFill="1" applyBorder="1" applyAlignment="1">
      <alignment horizontal="center" vertical="center" wrapText="1"/>
    </xf>
    <xf numFmtId="178" fontId="14" fillId="2" borderId="2" xfId="2" applyNumberFormat="1" applyFont="1" applyFill="1" applyBorder="1" applyAlignment="1">
      <alignment horizontal="center" vertical="center" wrapText="1"/>
    </xf>
    <xf numFmtId="49" fontId="7" fillId="2" borderId="2" xfId="2" applyNumberFormat="1" applyFont="1" applyFill="1" applyBorder="1" applyAlignment="1">
      <alignment vertical="center" wrapText="1"/>
    </xf>
    <xf numFmtId="0" fontId="10" fillId="2" borderId="2" xfId="2" applyFont="1" applyFill="1" applyBorder="1" applyAlignment="1">
      <alignment horizontal="center" vertical="center"/>
    </xf>
    <xf numFmtId="180" fontId="7" fillId="2" borderId="0" xfId="2" applyNumberFormat="1" applyFont="1" applyFill="1" applyAlignment="1">
      <alignment horizontal="center" vertical="center"/>
    </xf>
    <xf numFmtId="0" fontId="44" fillId="2" borderId="2" xfId="2" applyFont="1" applyFill="1" applyBorder="1" applyAlignment="1">
      <alignment horizontal="center" vertical="center"/>
    </xf>
    <xf numFmtId="9" fontId="10" fillId="2" borderId="2" xfId="2" applyNumberFormat="1" applyFont="1" applyFill="1" applyBorder="1" applyAlignment="1">
      <alignment horizontal="center" vertical="center"/>
    </xf>
    <xf numFmtId="9" fontId="26" fillId="2" borderId="2" xfId="2" applyNumberFormat="1" applyFont="1" applyFill="1" applyBorder="1" applyAlignment="1">
      <alignment horizontal="center" vertical="center"/>
    </xf>
    <xf numFmtId="185" fontId="26" fillId="2" borderId="2" xfId="2" applyNumberFormat="1" applyFont="1" applyFill="1" applyBorder="1" applyAlignment="1">
      <alignment horizontal="center" vertical="center"/>
    </xf>
    <xf numFmtId="185" fontId="10" fillId="2" borderId="2" xfId="2" applyNumberFormat="1" applyFont="1" applyFill="1" applyBorder="1" applyAlignment="1">
      <alignment horizontal="center" vertical="center"/>
    </xf>
    <xf numFmtId="178" fontId="10" fillId="2" borderId="2" xfId="2" applyNumberFormat="1" applyFont="1" applyFill="1" applyBorder="1" applyAlignment="1">
      <alignment horizontal="center" vertical="center"/>
    </xf>
    <xf numFmtId="178" fontId="27" fillId="2" borderId="2" xfId="2" applyNumberFormat="1" applyFont="1" applyFill="1" applyBorder="1" applyAlignment="1">
      <alignment horizontal="center" vertical="center"/>
    </xf>
    <xf numFmtId="180" fontId="7" fillId="2" borderId="4" xfId="2" applyNumberFormat="1" applyFont="1" applyFill="1" applyBorder="1" applyAlignment="1">
      <alignment horizontal="center" vertical="center" wrapText="1"/>
    </xf>
    <xf numFmtId="0" fontId="28" fillId="2" borderId="4" xfId="2" applyFont="1" applyFill="1" applyBorder="1" applyAlignment="1">
      <alignment vertical="center" wrapText="1"/>
    </xf>
    <xf numFmtId="181" fontId="28" fillId="2" borderId="3" xfId="2" applyNumberFormat="1" applyFont="1" applyFill="1" applyBorder="1" applyAlignment="1">
      <alignment horizontal="right" vertical="center"/>
    </xf>
    <xf numFmtId="180" fontId="28" fillId="2" borderId="0" xfId="2" applyNumberFormat="1" applyFont="1" applyFill="1" applyAlignment="1">
      <alignment horizontal="center" vertical="center"/>
    </xf>
    <xf numFmtId="0" fontId="23" fillId="2" borderId="0" xfId="2" applyFont="1" applyFill="1">
      <alignment vertical="center"/>
    </xf>
    <xf numFmtId="0" fontId="5" fillId="2" borderId="0" xfId="2" applyFont="1" applyFill="1" applyAlignment="1">
      <alignment horizontal="right" vertical="center" wrapText="1"/>
    </xf>
    <xf numFmtId="182" fontId="7" fillId="2" borderId="0" xfId="2" applyNumberFormat="1" applyFont="1" applyFill="1" applyAlignment="1">
      <alignment horizontal="center" vertical="center"/>
    </xf>
    <xf numFmtId="0" fontId="7" fillId="2" borderId="0" xfId="2" applyFont="1" applyFill="1" applyAlignment="1">
      <alignment horizontal="left" vertical="center" wrapText="1"/>
    </xf>
    <xf numFmtId="9" fontId="5" fillId="2" borderId="0" xfId="2" applyNumberFormat="1" applyFont="1" applyFill="1" applyAlignment="1">
      <alignment horizontal="center" vertical="center"/>
    </xf>
    <xf numFmtId="9" fontId="45" fillId="2" borderId="0" xfId="2" applyNumberFormat="1" applyFont="1" applyFill="1" applyAlignment="1">
      <alignment horizontal="center" vertical="center"/>
    </xf>
    <xf numFmtId="185" fontId="46" fillId="2" borderId="0" xfId="2" applyNumberFormat="1" applyFont="1" applyFill="1" applyAlignment="1">
      <alignment horizontal="center" vertical="center"/>
    </xf>
    <xf numFmtId="185" fontId="18" fillId="2" borderId="0" xfId="2" applyNumberFormat="1" applyFont="1" applyFill="1" applyAlignment="1">
      <alignment horizontal="center" vertical="center"/>
    </xf>
    <xf numFmtId="178" fontId="18" fillId="2" borderId="0" xfId="2" applyNumberFormat="1" applyFont="1" applyFill="1" applyAlignment="1">
      <alignment horizontal="center" vertical="center"/>
    </xf>
    <xf numFmtId="178" fontId="5" fillId="2" borderId="0" xfId="2" applyNumberFormat="1" applyFont="1" applyFill="1" applyAlignment="1">
      <alignment horizontal="center" vertical="center"/>
    </xf>
    <xf numFmtId="180" fontId="4" fillId="2" borderId="0" xfId="2" applyNumberFormat="1" applyFont="1" applyFill="1">
      <alignment vertical="center"/>
    </xf>
    <xf numFmtId="0" fontId="12" fillId="3" borderId="0" xfId="2" applyFill="1">
      <alignment vertical="center"/>
    </xf>
    <xf numFmtId="0" fontId="49" fillId="3" borderId="11" xfId="2" applyFont="1" applyFill="1" applyBorder="1" applyAlignment="1">
      <alignment vertical="top" wrapText="1"/>
    </xf>
    <xf numFmtId="0" fontId="49" fillId="3" borderId="0" xfId="2" applyFont="1" applyFill="1" applyAlignment="1">
      <alignment vertical="top" wrapText="1"/>
    </xf>
    <xf numFmtId="0" fontId="49" fillId="3" borderId="15" xfId="2" applyFont="1" applyFill="1" applyBorder="1" applyAlignment="1">
      <alignment horizontal="left" vertical="top" wrapText="1"/>
    </xf>
    <xf numFmtId="0" fontId="49" fillId="3" borderId="0" xfId="2" applyFont="1" applyFill="1" applyAlignment="1">
      <alignment horizontal="left" vertical="top" wrapText="1"/>
    </xf>
    <xf numFmtId="0" fontId="49" fillId="3" borderId="15" xfId="2" applyFont="1" applyFill="1" applyBorder="1" applyAlignment="1">
      <alignment vertical="top" wrapText="1"/>
    </xf>
    <xf numFmtId="0" fontId="49" fillId="3" borderId="5" xfId="2" applyFont="1" applyFill="1" applyBorder="1" applyAlignment="1">
      <alignment vertical="top" wrapText="1"/>
    </xf>
    <xf numFmtId="0" fontId="49" fillId="3" borderId="9" xfId="2" applyFont="1" applyFill="1" applyBorder="1" applyAlignment="1">
      <alignment vertical="top" wrapText="1"/>
    </xf>
    <xf numFmtId="0" fontId="49" fillId="3" borderId="7" xfId="2" applyFont="1" applyFill="1" applyBorder="1" applyAlignment="1">
      <alignment vertical="center" wrapText="1"/>
    </xf>
    <xf numFmtId="0" fontId="49" fillId="3" borderId="8" xfId="2" applyFont="1" applyFill="1" applyBorder="1" applyAlignment="1">
      <alignment vertical="center" wrapText="1"/>
    </xf>
    <xf numFmtId="0" fontId="8" fillId="3" borderId="0" xfId="2" applyFont="1" applyFill="1">
      <alignment vertical="center"/>
    </xf>
    <xf numFmtId="0" fontId="49" fillId="3" borderId="13" xfId="2" applyFont="1" applyFill="1" applyBorder="1" applyAlignment="1">
      <alignment horizontal="center" vertical="center"/>
    </xf>
    <xf numFmtId="0" fontId="49" fillId="3" borderId="1" xfId="2" applyFont="1" applyFill="1" applyBorder="1" applyAlignment="1">
      <alignment vertical="top" wrapText="1"/>
    </xf>
    <xf numFmtId="0" fontId="49" fillId="3" borderId="0" xfId="2" applyFont="1" applyFill="1" applyAlignment="1">
      <alignment horizontal="left" vertical="top"/>
    </xf>
    <xf numFmtId="0" fontId="49" fillId="3" borderId="3" xfId="2" applyFont="1" applyFill="1" applyBorder="1" applyAlignment="1">
      <alignment horizontal="center" vertical="center"/>
    </xf>
    <xf numFmtId="0" fontId="49" fillId="3" borderId="14" xfId="2" applyFont="1" applyFill="1" applyBorder="1" applyAlignment="1">
      <alignment vertical="top" wrapText="1"/>
    </xf>
    <xf numFmtId="0" fontId="51" fillId="3" borderId="0" xfId="2" applyFont="1" applyFill="1">
      <alignment vertical="center"/>
    </xf>
    <xf numFmtId="0" fontId="52" fillId="3" borderId="2" xfId="2" applyFont="1" applyFill="1" applyBorder="1" applyAlignment="1">
      <alignment horizontal="center" vertical="center"/>
    </xf>
    <xf numFmtId="0" fontId="52" fillId="3" borderId="0" xfId="2" applyFont="1" applyFill="1">
      <alignment vertical="center"/>
    </xf>
    <xf numFmtId="0" fontId="51" fillId="3" borderId="2" xfId="2" applyFont="1" applyFill="1" applyBorder="1" applyAlignment="1">
      <alignment horizontal="center" vertical="center"/>
    </xf>
    <xf numFmtId="0" fontId="51" fillId="3" borderId="2" xfId="2" applyFont="1" applyFill="1" applyBorder="1" applyAlignment="1">
      <alignment horizontal="left" vertical="center"/>
    </xf>
    <xf numFmtId="0" fontId="51" fillId="3" borderId="0" xfId="2" applyFont="1" applyFill="1" applyAlignment="1">
      <alignment horizontal="left" vertical="center"/>
    </xf>
    <xf numFmtId="0" fontId="4" fillId="2" borderId="2" xfId="1" applyFont="1" applyFill="1" applyBorder="1" applyAlignment="1">
      <alignment horizontal="center" vertical="center"/>
    </xf>
    <xf numFmtId="0" fontId="58" fillId="4" borderId="2" xfId="1" applyFont="1" applyFill="1" applyBorder="1" applyAlignment="1">
      <alignment horizontal="center" vertical="center"/>
    </xf>
    <xf numFmtId="0" fontId="10" fillId="2" borderId="0" xfId="2" applyFont="1" applyFill="1" applyAlignment="1">
      <alignment horizontal="left" vertical="center" wrapText="1"/>
    </xf>
    <xf numFmtId="0" fontId="59" fillId="2" borderId="0" xfId="1" applyFont="1" applyFill="1">
      <alignment vertical="center"/>
    </xf>
    <xf numFmtId="0" fontId="60" fillId="2" borderId="0" xfId="1" applyFont="1" applyFill="1">
      <alignment vertical="center"/>
    </xf>
    <xf numFmtId="0" fontId="60" fillId="2" borderId="0" xfId="1" applyFont="1" applyFill="1" applyAlignment="1">
      <alignment vertical="center" shrinkToFit="1"/>
    </xf>
    <xf numFmtId="0" fontId="60" fillId="2" borderId="0" xfId="1" applyFont="1" applyFill="1" applyAlignment="1">
      <alignment horizontal="center" vertical="center" wrapText="1"/>
    </xf>
    <xf numFmtId="9" fontId="62" fillId="2" borderId="0" xfId="2" applyNumberFormat="1" applyFont="1" applyFill="1" applyAlignment="1">
      <alignment horizontal="center" vertical="center" shrinkToFit="1"/>
    </xf>
    <xf numFmtId="0" fontId="17" fillId="2" borderId="2" xfId="1" applyFont="1" applyFill="1" applyBorder="1" applyAlignment="1">
      <alignment horizontal="center" vertical="center" wrapText="1"/>
    </xf>
    <xf numFmtId="0" fontId="63" fillId="3" borderId="2" xfId="2" applyFont="1" applyFill="1" applyBorder="1">
      <alignment vertical="center"/>
    </xf>
    <xf numFmtId="0" fontId="63" fillId="2" borderId="2" xfId="1" applyFont="1" applyFill="1" applyBorder="1">
      <alignment vertical="center"/>
    </xf>
    <xf numFmtId="0" fontId="32" fillId="3" borderId="0" xfId="2" applyFont="1" applyFill="1" applyAlignment="1">
      <alignment horizontal="center" vertical="center"/>
    </xf>
    <xf numFmtId="0" fontId="12" fillId="3" borderId="0" xfId="2" applyFill="1" applyAlignment="1">
      <alignment horizontal="center" vertical="center"/>
    </xf>
    <xf numFmtId="177" fontId="12" fillId="3" borderId="0" xfId="2" applyNumberFormat="1" applyFill="1">
      <alignment vertical="center"/>
    </xf>
    <xf numFmtId="0" fontId="64" fillId="3" borderId="2" xfId="0" applyFont="1" applyFill="1" applyBorder="1" applyAlignment="1">
      <alignment horizontal="center" vertical="center" shrinkToFit="1"/>
    </xf>
    <xf numFmtId="188" fontId="64" fillId="3" borderId="0" xfId="0" applyNumberFormat="1" applyFont="1" applyFill="1" applyAlignment="1">
      <alignment horizontal="center" vertical="center" shrinkToFit="1"/>
    </xf>
    <xf numFmtId="188" fontId="0" fillId="3" borderId="0" xfId="0" applyNumberFormat="1" applyFill="1"/>
    <xf numFmtId="177" fontId="64" fillId="3" borderId="2" xfId="0" applyNumberFormat="1" applyFont="1" applyFill="1" applyBorder="1" applyAlignment="1">
      <alignment horizontal="center" vertical="center" shrinkToFit="1"/>
    </xf>
    <xf numFmtId="177" fontId="0" fillId="3" borderId="2" xfId="0" applyNumberForma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shrinkToFit="1"/>
    </xf>
    <xf numFmtId="177" fontId="0" fillId="3" borderId="2" xfId="0" applyNumberFormat="1" applyFill="1" applyBorder="1" applyAlignment="1">
      <alignment horizontal="center" vertical="center"/>
    </xf>
    <xf numFmtId="177" fontId="63" fillId="3" borderId="2" xfId="2" applyNumberFormat="1" applyFont="1" applyFill="1" applyBorder="1" applyAlignment="1">
      <alignment horizontal="left" vertical="center"/>
    </xf>
    <xf numFmtId="0" fontId="65" fillId="3" borderId="2" xfId="0" applyFont="1" applyFill="1" applyBorder="1" applyAlignment="1">
      <alignment horizontal="center" vertical="center" shrinkToFit="1"/>
    </xf>
    <xf numFmtId="0" fontId="65" fillId="3" borderId="0" xfId="0" applyFont="1" applyFill="1" applyAlignment="1">
      <alignment horizontal="center" vertical="center" shrinkToFit="1"/>
    </xf>
    <xf numFmtId="0" fontId="64" fillId="3" borderId="0" xfId="0" applyFont="1" applyFill="1" applyAlignment="1">
      <alignment horizontal="left" vertical="center" shrinkToFit="1"/>
    </xf>
    <xf numFmtId="0" fontId="0" fillId="3" borderId="0" xfId="0" applyFill="1" applyAlignment="1">
      <alignment horizontal="left"/>
    </xf>
    <xf numFmtId="0" fontId="30" fillId="2" borderId="0" xfId="1" applyFont="1" applyFill="1" applyAlignment="1">
      <alignment horizontal="left" vertical="center"/>
    </xf>
    <xf numFmtId="0" fontId="65" fillId="3" borderId="0" xfId="0" applyFont="1" applyFill="1" applyAlignment="1">
      <alignment horizontal="left" vertical="center" shrinkToFit="1"/>
    </xf>
    <xf numFmtId="0" fontId="4" fillId="2" borderId="4" xfId="1" applyFont="1" applyFill="1" applyBorder="1" applyAlignment="1">
      <alignment horizontal="center" vertical="center"/>
    </xf>
    <xf numFmtId="0" fontId="33" fillId="3" borderId="2" xfId="2" applyFont="1" applyFill="1" applyBorder="1" applyAlignment="1">
      <alignment horizontal="left" vertical="center"/>
    </xf>
    <xf numFmtId="0" fontId="63" fillId="3" borderId="2" xfId="2" applyFont="1" applyFill="1" applyBorder="1" applyAlignment="1">
      <alignment horizontal="left" vertical="center"/>
    </xf>
    <xf numFmtId="0" fontId="63" fillId="2" borderId="2" xfId="1" applyFont="1" applyFill="1" applyBorder="1" applyAlignment="1">
      <alignment horizontal="left" vertical="center"/>
    </xf>
    <xf numFmtId="0" fontId="1" fillId="3" borderId="7" xfId="2" applyFont="1" applyFill="1" applyBorder="1" applyAlignment="1">
      <alignment horizontal="center" vertical="center"/>
    </xf>
    <xf numFmtId="0" fontId="8" fillId="3" borderId="2" xfId="2" applyFont="1" applyFill="1" applyBorder="1">
      <alignment vertical="center"/>
    </xf>
    <xf numFmtId="0" fontId="1" fillId="3" borderId="0" xfId="2" applyFont="1" applyFill="1" applyAlignment="1">
      <alignment horizontal="center" vertical="center" wrapText="1"/>
    </xf>
    <xf numFmtId="181" fontId="7" fillId="2" borderId="2" xfId="2" applyNumberFormat="1" applyFont="1" applyFill="1" applyBorder="1" applyAlignment="1">
      <alignment horizontal="center" vertical="center"/>
    </xf>
    <xf numFmtId="0" fontId="49" fillId="3" borderId="13" xfId="2" applyFont="1" applyFill="1" applyBorder="1" applyAlignment="1">
      <alignment vertical="center" wrapText="1"/>
    </xf>
    <xf numFmtId="0" fontId="1" fillId="3" borderId="0" xfId="2" applyFont="1" applyFill="1" applyAlignment="1">
      <alignment vertical="center" wrapText="1"/>
    </xf>
    <xf numFmtId="0" fontId="7" fillId="2" borderId="0" xfId="1" applyFont="1" applyFill="1" applyAlignment="1">
      <alignment horizontal="right" vertical="center"/>
    </xf>
    <xf numFmtId="0" fontId="7" fillId="2" borderId="0" xfId="2" applyFont="1" applyFill="1" applyAlignment="1">
      <alignment horizontal="right" vertical="center"/>
    </xf>
    <xf numFmtId="0" fontId="49" fillId="3" borderId="14" xfId="2" applyFont="1" applyFill="1" applyBorder="1" applyAlignment="1">
      <alignment horizontal="left" vertical="top" wrapText="1"/>
    </xf>
    <xf numFmtId="0" fontId="49" fillId="3" borderId="1" xfId="2" applyFont="1" applyFill="1" applyBorder="1" applyAlignment="1">
      <alignment horizontal="left" vertical="top" wrapText="1"/>
    </xf>
    <xf numFmtId="0" fontId="49" fillId="3" borderId="10" xfId="2" applyFont="1" applyFill="1" applyBorder="1" applyAlignment="1">
      <alignment horizontal="left" vertical="top" wrapText="1"/>
    </xf>
    <xf numFmtId="0" fontId="49" fillId="3" borderId="13" xfId="2" applyFont="1" applyFill="1" applyBorder="1" applyAlignment="1">
      <alignment vertical="top" wrapText="1"/>
    </xf>
    <xf numFmtId="0" fontId="49" fillId="3" borderId="14" xfId="2" applyFont="1" applyFill="1" applyBorder="1" applyAlignment="1">
      <alignment horizontal="center" vertical="top" wrapText="1"/>
    </xf>
    <xf numFmtId="0" fontId="49" fillId="3" borderId="12" xfId="2" applyFont="1" applyFill="1" applyBorder="1" applyAlignment="1">
      <alignment vertical="top" wrapText="1"/>
    </xf>
    <xf numFmtId="0" fontId="49" fillId="3" borderId="0" xfId="2" applyFont="1" applyFill="1" applyAlignment="1">
      <alignment horizontal="center" vertical="center"/>
    </xf>
    <xf numFmtId="0" fontId="49" fillId="3" borderId="13" xfId="2" applyFont="1" applyFill="1" applyBorder="1" applyAlignment="1">
      <alignment horizontal="center" vertical="top" wrapText="1"/>
    </xf>
    <xf numFmtId="0" fontId="49" fillId="3" borderId="15" xfId="2" applyFont="1" applyFill="1" applyBorder="1" applyAlignment="1">
      <alignment horizontal="center" vertical="top" wrapText="1"/>
    </xf>
    <xf numFmtId="0" fontId="49" fillId="3" borderId="6" xfId="2" applyFont="1" applyFill="1" applyBorder="1" applyAlignment="1">
      <alignment horizontal="center" vertical="center"/>
    </xf>
    <xf numFmtId="0" fontId="51" fillId="3" borderId="0" xfId="2" applyFont="1" applyFill="1" applyAlignment="1">
      <alignment horizontal="center" vertical="center"/>
    </xf>
    <xf numFmtId="0" fontId="32" fillId="2" borderId="2" xfId="1" applyFont="1" applyFill="1" applyBorder="1" applyAlignment="1">
      <alignment horizontal="center" vertical="center"/>
    </xf>
    <xf numFmtId="0" fontId="30" fillId="2" borderId="2" xfId="1" applyFont="1" applyFill="1" applyBorder="1">
      <alignment vertical="center"/>
    </xf>
    <xf numFmtId="24" fontId="32" fillId="3" borderId="2" xfId="2" applyNumberFormat="1" applyFont="1" applyFill="1" applyBorder="1" applyAlignment="1">
      <alignment horizontal="center" vertical="center"/>
    </xf>
    <xf numFmtId="24" fontId="30" fillId="2" borderId="2" xfId="1" applyNumberFormat="1" applyFont="1" applyFill="1" applyBorder="1">
      <alignment vertical="center"/>
    </xf>
    <xf numFmtId="24" fontId="12" fillId="3" borderId="2" xfId="2" applyNumberFormat="1" applyFill="1" applyBorder="1" applyAlignment="1">
      <alignment horizontal="center" vertical="center"/>
    </xf>
    <xf numFmtId="24" fontId="9" fillId="2" borderId="2" xfId="1" applyNumberFormat="1" applyFont="1" applyFill="1" applyBorder="1">
      <alignment vertical="center"/>
    </xf>
    <xf numFmtId="24" fontId="4" fillId="2" borderId="2" xfId="1" applyNumberFormat="1" applyFont="1" applyFill="1" applyBorder="1" applyAlignment="1">
      <alignment horizontal="center" vertical="center"/>
    </xf>
    <xf numFmtId="24" fontId="30" fillId="2" borderId="0" xfId="1" applyNumberFormat="1" applyFont="1" applyFill="1">
      <alignment vertical="center"/>
    </xf>
    <xf numFmtId="24" fontId="4" fillId="2" borderId="0" xfId="1" applyNumberFormat="1" applyFont="1" applyFill="1" applyAlignment="1">
      <alignment horizontal="center" vertical="center"/>
    </xf>
    <xf numFmtId="24" fontId="31" fillId="2" borderId="0" xfId="1" applyNumberFormat="1" applyFont="1" applyFill="1" applyAlignment="1">
      <alignment horizontal="left" vertical="center"/>
    </xf>
    <xf numFmtId="0" fontId="67" fillId="2" borderId="0" xfId="1" applyFont="1" applyFill="1" applyAlignment="1">
      <alignment horizontal="left" vertical="center" shrinkToFit="1"/>
    </xf>
    <xf numFmtId="0" fontId="19" fillId="2" borderId="2" xfId="1" applyFont="1" applyFill="1" applyBorder="1" applyAlignment="1">
      <alignment horizontal="center" vertical="center" shrinkToFit="1"/>
    </xf>
    <xf numFmtId="0" fontId="62" fillId="2" borderId="0" xfId="2" applyFont="1" applyFill="1" applyAlignment="1">
      <alignment horizontal="center" vertical="center" shrinkToFit="1"/>
    </xf>
    <xf numFmtId="0" fontId="19" fillId="2" borderId="0" xfId="1" applyFont="1" applyFill="1" applyAlignment="1">
      <alignment horizontal="center" vertical="center" shrinkToFit="1"/>
    </xf>
    <xf numFmtId="0" fontId="19" fillId="2" borderId="1" xfId="1" applyFont="1" applyFill="1" applyBorder="1" applyAlignment="1">
      <alignment horizontal="center" vertical="center" shrinkToFit="1"/>
    </xf>
    <xf numFmtId="7" fontId="19" fillId="2" borderId="0" xfId="1" applyNumberFormat="1" applyFont="1" applyFill="1" applyAlignment="1">
      <alignment horizontal="center" vertical="center" shrinkToFit="1"/>
    </xf>
    <xf numFmtId="0" fontId="62" fillId="2" borderId="1" xfId="2" applyFont="1" applyFill="1" applyBorder="1" applyAlignment="1">
      <alignment horizontal="left" vertical="center" shrinkToFit="1"/>
    </xf>
    <xf numFmtId="176" fontId="8" fillId="2" borderId="0" xfId="1" applyNumberFormat="1" applyFont="1" applyFill="1" applyAlignment="1">
      <alignment horizontal="center" vertical="center" shrinkToFit="1"/>
    </xf>
    <xf numFmtId="177" fontId="19" fillId="2" borderId="0" xfId="1" applyNumberFormat="1" applyFont="1" applyFill="1" applyAlignment="1">
      <alignment horizontal="center" vertical="center" shrinkToFit="1"/>
    </xf>
    <xf numFmtId="178" fontId="19" fillId="2" borderId="0" xfId="1" applyNumberFormat="1" applyFont="1" applyFill="1" applyAlignment="1">
      <alignment horizontal="center" vertical="center" shrinkToFit="1"/>
    </xf>
    <xf numFmtId="179" fontId="19" fillId="2" borderId="0" xfId="1" applyNumberFormat="1" applyFont="1" applyFill="1" applyAlignment="1">
      <alignment horizontal="center" vertical="center" shrinkToFit="1"/>
    </xf>
    <xf numFmtId="176" fontId="1" fillId="2" borderId="0" xfId="1" applyNumberFormat="1" applyFill="1" applyAlignment="1">
      <alignment horizontal="left" vertical="center"/>
    </xf>
    <xf numFmtId="176" fontId="1" fillId="2" borderId="0" xfId="1" applyNumberFormat="1" applyFill="1" applyAlignment="1">
      <alignment horizontal="center" vertical="center"/>
    </xf>
    <xf numFmtId="0" fontId="13" fillId="2" borderId="0" xfId="1" applyFont="1" applyFill="1" applyAlignment="1">
      <alignment horizontal="right" vertical="center"/>
    </xf>
    <xf numFmtId="182" fontId="5" fillId="2" borderId="2" xfId="1" applyNumberFormat="1" applyFont="1" applyFill="1" applyBorder="1" applyAlignment="1">
      <alignment vertical="center" wrapText="1"/>
    </xf>
    <xf numFmtId="177" fontId="5" fillId="2" borderId="2" xfId="1" applyNumberFormat="1" applyFont="1" applyFill="1" applyBorder="1" applyAlignment="1">
      <alignment horizontal="center" vertical="center"/>
    </xf>
    <xf numFmtId="177" fontId="68" fillId="2" borderId="5" xfId="1" applyNumberFormat="1" applyFont="1" applyFill="1" applyBorder="1" applyAlignment="1">
      <alignment horizontal="center" vertical="center"/>
    </xf>
    <xf numFmtId="181" fontId="15" fillId="2" borderId="3" xfId="1" applyNumberFormat="1" applyFont="1" applyFill="1" applyBorder="1" applyAlignment="1">
      <alignment horizontal="right" vertical="center" wrapText="1"/>
    </xf>
    <xf numFmtId="0" fontId="7" fillId="2" borderId="2" xfId="2" applyFont="1" applyFill="1" applyBorder="1" applyAlignment="1">
      <alignment horizontal="center" vertical="center" wrapText="1"/>
    </xf>
    <xf numFmtId="0" fontId="28" fillId="2" borderId="2" xfId="1" applyFont="1" applyFill="1" applyBorder="1" applyAlignment="1">
      <alignment horizontal="right" vertical="center" wrapText="1"/>
    </xf>
    <xf numFmtId="0" fontId="28" fillId="2" borderId="2" xfId="1" applyFont="1" applyFill="1" applyBorder="1" applyAlignment="1">
      <alignment horizontal="center" vertical="center" wrapText="1"/>
    </xf>
    <xf numFmtId="7" fontId="28" fillId="2" borderId="2" xfId="1" applyNumberFormat="1" applyFont="1" applyFill="1" applyBorder="1" applyAlignment="1">
      <alignment horizontal="center" vertical="center" wrapText="1"/>
    </xf>
    <xf numFmtId="176" fontId="22" fillId="2" borderId="2" xfId="1" applyNumberFormat="1" applyFont="1" applyFill="1" applyBorder="1" applyAlignment="1">
      <alignment horizontal="center" vertical="center" wrapText="1"/>
    </xf>
    <xf numFmtId="177" fontId="23" fillId="2" borderId="2" xfId="1" applyNumberFormat="1" applyFont="1" applyFill="1" applyBorder="1" applyAlignment="1">
      <alignment horizontal="center" vertical="center" wrapText="1"/>
    </xf>
    <xf numFmtId="178" fontId="22" fillId="2" borderId="2" xfId="1" applyNumberFormat="1" applyFont="1" applyFill="1" applyBorder="1" applyAlignment="1">
      <alignment horizontal="center" vertical="center" wrapText="1"/>
    </xf>
    <xf numFmtId="179" fontId="23" fillId="2" borderId="2" xfId="1" applyNumberFormat="1" applyFont="1" applyFill="1" applyBorder="1" applyAlignment="1">
      <alignment horizontal="center" vertical="center" wrapText="1"/>
    </xf>
    <xf numFmtId="0" fontId="19" fillId="2" borderId="2" xfId="1" applyFont="1" applyFill="1" applyBorder="1" applyAlignment="1">
      <alignment horizontal="left" vertical="center"/>
    </xf>
    <xf numFmtId="0" fontId="19" fillId="2" borderId="0" xfId="1" applyFont="1" applyFill="1">
      <alignment vertical="center"/>
    </xf>
    <xf numFmtId="0" fontId="63" fillId="0" borderId="2" xfId="2" applyFont="1" applyBorder="1" applyAlignment="1">
      <alignment horizontal="left" vertical="center"/>
    </xf>
    <xf numFmtId="0" fontId="69" fillId="3" borderId="2" xfId="2" applyFont="1" applyFill="1" applyBorder="1" applyAlignment="1">
      <alignment horizontal="left" vertical="center"/>
    </xf>
    <xf numFmtId="0" fontId="69" fillId="3" borderId="0" xfId="2" applyFont="1" applyFill="1" applyAlignment="1">
      <alignment horizontal="left" vertical="center"/>
    </xf>
    <xf numFmtId="0" fontId="63" fillId="2" borderId="5" xfId="1" applyFont="1" applyFill="1" applyBorder="1">
      <alignment vertical="center"/>
    </xf>
    <xf numFmtId="0" fontId="8" fillId="3" borderId="2" xfId="2" applyFont="1" applyFill="1" applyBorder="1" applyAlignment="1">
      <alignment horizontal="left" vertical="center"/>
    </xf>
    <xf numFmtId="0" fontId="8" fillId="3" borderId="2" xfId="2" applyFont="1" applyFill="1" applyBorder="1" applyAlignment="1">
      <alignment horizontal="center" vertical="center"/>
    </xf>
    <xf numFmtId="0" fontId="28" fillId="2" borderId="3" xfId="2" applyFont="1" applyFill="1" applyBorder="1" applyAlignment="1">
      <alignment horizontal="center" vertical="center" wrapText="1"/>
    </xf>
    <xf numFmtId="0" fontId="7" fillId="2" borderId="2" xfId="2" applyFont="1" applyFill="1" applyBorder="1" applyAlignment="1">
      <alignment horizontal="left" vertical="center" wrapText="1"/>
    </xf>
    <xf numFmtId="0" fontId="7" fillId="2" borderId="4" xfId="2" applyFont="1" applyFill="1" applyBorder="1" applyAlignment="1">
      <alignment horizontal="left" vertical="center" wrapText="1"/>
    </xf>
    <xf numFmtId="181" fontId="7" fillId="2" borderId="3" xfId="2" applyNumberFormat="1" applyFont="1" applyFill="1" applyBorder="1" applyAlignment="1">
      <alignment horizontal="right" vertical="center" wrapText="1"/>
    </xf>
    <xf numFmtId="181" fontId="7" fillId="2" borderId="4" xfId="2" applyNumberFormat="1" applyFont="1" applyFill="1" applyBorder="1" applyAlignment="1">
      <alignment horizontal="left" vertical="center" wrapText="1"/>
    </xf>
    <xf numFmtId="181" fontId="7" fillId="2" borderId="2" xfId="2" applyNumberFormat="1" applyFont="1" applyFill="1" applyBorder="1" applyAlignment="1">
      <alignment horizontal="right" vertical="center" wrapText="1"/>
    </xf>
    <xf numFmtId="181" fontId="7" fillId="2" borderId="2" xfId="2" applyNumberFormat="1" applyFont="1" applyFill="1" applyBorder="1" applyAlignment="1">
      <alignment horizontal="left" vertical="center" wrapText="1"/>
    </xf>
    <xf numFmtId="179" fontId="7" fillId="2" borderId="2" xfId="2" applyNumberFormat="1" applyFont="1" applyFill="1" applyBorder="1" applyAlignment="1">
      <alignment horizontal="center" vertical="center" wrapText="1"/>
    </xf>
    <xf numFmtId="184" fontId="7" fillId="2" borderId="2" xfId="2" applyNumberFormat="1" applyFont="1" applyFill="1" applyBorder="1" applyAlignment="1">
      <alignment horizontal="center" vertical="center"/>
    </xf>
    <xf numFmtId="181" fontId="28" fillId="2" borderId="4" xfId="2" applyNumberFormat="1" applyFont="1" applyFill="1" applyBorder="1" applyAlignment="1">
      <alignment horizontal="left" vertical="center" wrapText="1"/>
    </xf>
    <xf numFmtId="0" fontId="24" fillId="2" borderId="0" xfId="2" applyFont="1" applyFill="1" applyAlignment="1">
      <alignment horizontal="right" vertical="center"/>
    </xf>
    <xf numFmtId="0" fontId="24" fillId="2" borderId="0" xfId="2" applyFont="1" applyFill="1" applyAlignment="1">
      <alignment horizontal="center" vertical="center"/>
    </xf>
    <xf numFmtId="0" fontId="66" fillId="2" borderId="0" xfId="2" applyFont="1" applyFill="1" applyAlignment="1">
      <alignment horizontal="center" vertical="center"/>
    </xf>
    <xf numFmtId="0" fontId="1" fillId="2" borderId="0" xfId="2" applyFont="1" applyFill="1" applyAlignment="1">
      <alignment horizontal="left" vertical="center"/>
    </xf>
    <xf numFmtId="0" fontId="70" fillId="2" borderId="0" xfId="2" applyFont="1" applyFill="1">
      <alignment vertical="center"/>
    </xf>
    <xf numFmtId="0" fontId="66" fillId="2" borderId="0" xfId="2" applyFont="1" applyFill="1" applyAlignment="1">
      <alignment horizontal="right" vertical="center"/>
    </xf>
    <xf numFmtId="0" fontId="61" fillId="2" borderId="0" xfId="2" applyFont="1" applyFill="1">
      <alignment vertical="center"/>
    </xf>
    <xf numFmtId="0" fontId="71" fillId="2" borderId="0" xfId="2" applyFont="1" applyFill="1" applyAlignment="1">
      <alignment horizontal="center" vertical="center"/>
    </xf>
    <xf numFmtId="0" fontId="72" fillId="2" borderId="0" xfId="2" applyFont="1" applyFill="1">
      <alignment vertical="center"/>
    </xf>
    <xf numFmtId="0" fontId="5" fillId="2" borderId="2" xfId="2" applyFont="1" applyFill="1" applyBorder="1" applyAlignment="1">
      <alignment horizontal="center" vertical="center" wrapText="1"/>
    </xf>
    <xf numFmtId="0" fontId="7" fillId="2" borderId="3" xfId="2" applyFont="1" applyFill="1" applyBorder="1" applyAlignment="1">
      <alignment horizontal="center" vertical="center" wrapText="1"/>
    </xf>
    <xf numFmtId="0" fontId="7" fillId="2" borderId="3" xfId="2" applyFont="1" applyFill="1" applyBorder="1" applyAlignment="1">
      <alignment horizontal="left" vertical="center" wrapText="1"/>
    </xf>
    <xf numFmtId="0" fontId="7" fillId="2" borderId="4" xfId="2" applyFont="1" applyFill="1" applyBorder="1" applyAlignment="1">
      <alignment horizontal="center" vertical="center" wrapText="1"/>
    </xf>
    <xf numFmtId="0" fontId="7" fillId="2" borderId="2" xfId="2" applyFont="1" applyFill="1" applyBorder="1" applyAlignment="1">
      <alignment horizontal="center" vertical="center"/>
    </xf>
    <xf numFmtId="182" fontId="7" fillId="2" borderId="2" xfId="2" applyNumberFormat="1" applyFont="1" applyFill="1" applyBorder="1" applyAlignment="1">
      <alignment horizontal="center" vertical="center"/>
    </xf>
    <xf numFmtId="182" fontId="7" fillId="2" borderId="3" xfId="2" applyNumberFormat="1" applyFont="1" applyFill="1" applyBorder="1" applyAlignment="1">
      <alignment horizontal="right" vertical="center"/>
    </xf>
    <xf numFmtId="181" fontId="7" fillId="2" borderId="4" xfId="2" applyNumberFormat="1" applyFont="1" applyFill="1" applyBorder="1" applyAlignment="1">
      <alignment horizontal="left" vertical="center"/>
    </xf>
    <xf numFmtId="186" fontId="7" fillId="2" borderId="2" xfId="2" applyNumberFormat="1" applyFont="1" applyFill="1" applyBorder="1" applyAlignment="1">
      <alignment horizontal="center" vertical="center"/>
    </xf>
    <xf numFmtId="180" fontId="7" fillId="2" borderId="2" xfId="2" applyNumberFormat="1" applyFont="1" applyFill="1" applyBorder="1" applyAlignment="1">
      <alignment horizontal="center" vertical="center"/>
    </xf>
    <xf numFmtId="181" fontId="28" fillId="2" borderId="4" xfId="2" applyNumberFormat="1" applyFont="1" applyFill="1" applyBorder="1" applyAlignment="1">
      <alignment horizontal="left" vertical="center"/>
    </xf>
    <xf numFmtId="186" fontId="28" fillId="2" borderId="2" xfId="2" applyNumberFormat="1" applyFont="1" applyFill="1" applyBorder="1" applyAlignment="1">
      <alignment horizontal="center" vertical="center"/>
    </xf>
    <xf numFmtId="180" fontId="28" fillId="2" borderId="2" xfId="2" applyNumberFormat="1" applyFont="1" applyFill="1" applyBorder="1" applyAlignment="1">
      <alignment horizontal="center" vertical="center"/>
    </xf>
    <xf numFmtId="0" fontId="67" fillId="2" borderId="0" xfId="1" applyFont="1" applyFill="1" applyAlignment="1">
      <alignment vertical="center" shrinkToFit="1"/>
    </xf>
    <xf numFmtId="0" fontId="19" fillId="2" borderId="2" xfId="1" applyFont="1" applyFill="1" applyBorder="1" applyAlignment="1">
      <alignment vertical="center" shrinkToFit="1"/>
    </xf>
    <xf numFmtId="0" fontId="62" fillId="2" borderId="0" xfId="2" applyFont="1" applyFill="1" applyAlignment="1">
      <alignment vertical="center" shrinkToFit="1"/>
    </xf>
    <xf numFmtId="0" fontId="62" fillId="2" borderId="1" xfId="2" applyFont="1" applyFill="1" applyBorder="1" applyAlignment="1">
      <alignment horizontal="right" vertical="center" shrinkToFit="1"/>
    </xf>
    <xf numFmtId="0" fontId="19" fillId="2" borderId="0" xfId="1" applyFont="1" applyFill="1" applyAlignment="1">
      <alignment vertical="center" shrinkToFit="1"/>
    </xf>
    <xf numFmtId="0" fontId="62" fillId="2" borderId="0" xfId="2" applyFont="1" applyFill="1" applyAlignment="1">
      <alignment horizontal="left" vertical="center" shrinkToFit="1"/>
    </xf>
    <xf numFmtId="185" fontId="62" fillId="2" borderId="0" xfId="2" applyNumberFormat="1" applyFont="1" applyFill="1" applyAlignment="1">
      <alignment horizontal="center" vertical="center" shrinkToFit="1"/>
    </xf>
    <xf numFmtId="178" fontId="62" fillId="2" borderId="0" xfId="2" applyNumberFormat="1" applyFont="1" applyFill="1" applyAlignment="1">
      <alignment horizontal="center" vertical="center" shrinkToFit="1"/>
    </xf>
    <xf numFmtId="0" fontId="22" fillId="2" borderId="2" xfId="2" applyFont="1" applyFill="1" applyBorder="1" applyAlignment="1">
      <alignment horizontal="center" vertical="center" wrapText="1"/>
    </xf>
    <xf numFmtId="0" fontId="1" fillId="3" borderId="0" xfId="2" applyFont="1" applyFill="1" applyAlignment="1">
      <alignment horizontal="center" vertical="center"/>
    </xf>
    <xf numFmtId="0" fontId="1" fillId="3" borderId="8" xfId="2" applyFont="1" applyFill="1" applyBorder="1" applyAlignment="1">
      <alignment horizontal="center" vertical="center"/>
    </xf>
    <xf numFmtId="0" fontId="1" fillId="3" borderId="0" xfId="2" applyFont="1" applyFill="1">
      <alignment vertical="center"/>
    </xf>
    <xf numFmtId="49" fontId="49" fillId="3" borderId="7" xfId="2" applyNumberFormat="1" applyFont="1" applyFill="1" applyBorder="1" applyAlignment="1">
      <alignment horizontal="left" vertical="top" wrapText="1"/>
    </xf>
    <xf numFmtId="0" fontId="1" fillId="3" borderId="7" xfId="2" applyFont="1" applyFill="1" applyBorder="1" applyAlignment="1">
      <alignment vertical="top"/>
    </xf>
    <xf numFmtId="0" fontId="1" fillId="3" borderId="0" xfId="2" applyFont="1" applyFill="1" applyAlignment="1">
      <alignment horizontal="left" vertical="center"/>
    </xf>
    <xf numFmtId="187" fontId="1" fillId="3" borderId="7" xfId="2" applyNumberFormat="1" applyFont="1" applyFill="1" applyBorder="1" applyAlignment="1">
      <alignment horizontal="center" vertical="center"/>
    </xf>
    <xf numFmtId="0" fontId="1" fillId="3" borderId="7" xfId="2" applyFont="1" applyFill="1" applyBorder="1" applyAlignment="1">
      <alignment horizontal="center" vertical="top" wrapText="1"/>
    </xf>
    <xf numFmtId="0" fontId="49" fillId="3" borderId="0" xfId="2" applyFont="1" applyFill="1" applyAlignment="1">
      <alignment horizontal="left" vertical="center" wrapText="1"/>
    </xf>
    <xf numFmtId="0" fontId="49" fillId="3" borderId="0" xfId="2" applyFont="1" applyFill="1" applyAlignment="1">
      <alignment horizontal="center" vertical="top" wrapText="1"/>
    </xf>
    <xf numFmtId="0" fontId="1" fillId="3" borderId="0" xfId="2" applyFont="1" applyFill="1" applyAlignment="1">
      <alignment horizontal="right" vertical="center"/>
    </xf>
    <xf numFmtId="180" fontId="1" fillId="3" borderId="0" xfId="2" applyNumberFormat="1" applyFont="1" applyFill="1" applyAlignment="1">
      <alignment horizontal="center" vertical="center"/>
    </xf>
    <xf numFmtId="49" fontId="1" fillId="3" borderId="0" xfId="2" applyNumberFormat="1" applyFont="1" applyFill="1" applyAlignment="1">
      <alignment horizontal="center" vertical="top" wrapText="1"/>
    </xf>
    <xf numFmtId="0" fontId="1" fillId="3" borderId="9" xfId="2" applyFont="1" applyFill="1" applyBorder="1" applyAlignment="1">
      <alignment vertical="center" wrapText="1"/>
    </xf>
    <xf numFmtId="0" fontId="1" fillId="3" borderId="1" xfId="2" applyFont="1" applyFill="1" applyBorder="1">
      <alignment vertical="center"/>
    </xf>
    <xf numFmtId="0" fontId="1" fillId="3" borderId="18" xfId="2" applyFont="1" applyFill="1" applyBorder="1" applyAlignment="1">
      <alignment horizontal="left" vertical="center"/>
    </xf>
    <xf numFmtId="180" fontId="1" fillId="3" borderId="1" xfId="2" applyNumberFormat="1" applyFont="1" applyFill="1" applyBorder="1" applyAlignment="1">
      <alignment horizontal="center" vertical="center"/>
    </xf>
    <xf numFmtId="0" fontId="1" fillId="3" borderId="0" xfId="2" applyFont="1" applyFill="1" applyAlignment="1">
      <alignment vertical="top" wrapText="1"/>
    </xf>
    <xf numFmtId="0" fontId="1" fillId="3" borderId="7" xfId="2" applyFont="1" applyFill="1" applyBorder="1" applyAlignment="1">
      <alignment horizontal="center" vertical="center" wrapText="1"/>
    </xf>
    <xf numFmtId="49" fontId="1" fillId="3" borderId="0" xfId="2" applyNumberFormat="1" applyFont="1" applyFill="1" applyAlignment="1">
      <alignment horizontal="center" vertical="center" wrapText="1"/>
    </xf>
    <xf numFmtId="0" fontId="49" fillId="3" borderId="0" xfId="2" applyFont="1" applyFill="1">
      <alignment vertical="center"/>
    </xf>
    <xf numFmtId="0" fontId="1" fillId="3" borderId="0" xfId="2" applyFont="1" applyFill="1" applyAlignment="1">
      <alignment horizontal="center" vertical="top" wrapText="1"/>
    </xf>
    <xf numFmtId="0" fontId="1" fillId="3" borderId="7" xfId="2" applyFont="1" applyFill="1" applyBorder="1" applyAlignment="1">
      <alignment horizontal="left" vertical="center"/>
    </xf>
    <xf numFmtId="0" fontId="1" fillId="3" borderId="1" xfId="2" applyFont="1" applyFill="1" applyBorder="1" applyAlignment="1">
      <alignment vertical="center" wrapText="1"/>
    </xf>
    <xf numFmtId="0" fontId="1" fillId="3" borderId="10" xfId="2" applyFont="1" applyFill="1" applyBorder="1" applyAlignment="1">
      <alignment vertical="center" wrapText="1"/>
    </xf>
    <xf numFmtId="0" fontId="49" fillId="3" borderId="0" xfId="2" applyFont="1" applyFill="1" applyAlignment="1">
      <alignment horizontal="center" vertical="center" wrapText="1"/>
    </xf>
    <xf numFmtId="0" fontId="1" fillId="3" borderId="0" xfId="2" applyFont="1" applyFill="1" applyAlignment="1">
      <alignment horizontal="right" vertical="top"/>
    </xf>
    <xf numFmtId="0" fontId="1" fillId="3" borderId="0" xfId="2" applyFont="1" applyFill="1" applyAlignment="1">
      <alignment horizontal="left" vertical="top"/>
    </xf>
    <xf numFmtId="180" fontId="1" fillId="3" borderId="0" xfId="2" applyNumberFormat="1" applyFont="1" applyFill="1" applyAlignment="1">
      <alignment horizontal="center" vertical="top"/>
    </xf>
    <xf numFmtId="0" fontId="1" fillId="3" borderId="1" xfId="2" applyFont="1" applyFill="1" applyBorder="1" applyAlignment="1">
      <alignment horizontal="center" vertical="center" wrapText="1"/>
    </xf>
    <xf numFmtId="0" fontId="8" fillId="3" borderId="2" xfId="2" applyFont="1" applyFill="1" applyBorder="1" applyAlignment="1">
      <alignment horizontal="center" vertical="center" shrinkToFit="1"/>
    </xf>
    <xf numFmtId="0" fontId="8" fillId="3" borderId="0" xfId="2" applyFont="1" applyFill="1" applyAlignment="1">
      <alignment horizontal="center" vertical="center" shrinkToFit="1"/>
    </xf>
    <xf numFmtId="0" fontId="73" fillId="3" borderId="0" xfId="2" applyFont="1" applyFill="1">
      <alignment vertical="center"/>
    </xf>
    <xf numFmtId="0" fontId="73" fillId="3" borderId="0" xfId="2" applyFont="1" applyFill="1" applyAlignment="1">
      <alignment horizontal="center" vertical="center"/>
    </xf>
    <xf numFmtId="0" fontId="73" fillId="3" borderId="0" xfId="2" applyFont="1" applyFill="1" applyAlignment="1">
      <alignment horizontal="left" vertical="center"/>
    </xf>
    <xf numFmtId="0" fontId="74" fillId="2" borderId="2" xfId="1" applyFont="1" applyFill="1" applyBorder="1" applyAlignment="1">
      <alignment horizontal="center" vertical="center" wrapText="1"/>
    </xf>
    <xf numFmtId="0" fontId="73" fillId="3" borderId="2" xfId="2" applyFont="1" applyFill="1" applyBorder="1">
      <alignment vertical="center"/>
    </xf>
    <xf numFmtId="0" fontId="8" fillId="3" borderId="0" xfId="2" applyFont="1" applyFill="1" applyAlignment="1">
      <alignment horizontal="left" vertical="center"/>
    </xf>
    <xf numFmtId="0" fontId="19" fillId="2" borderId="2" xfId="1" applyFont="1" applyFill="1" applyBorder="1">
      <alignment vertical="center"/>
    </xf>
    <xf numFmtId="0" fontId="75" fillId="2" borderId="0" xfId="2" applyFont="1" applyFill="1">
      <alignment vertical="center"/>
    </xf>
    <xf numFmtId="0" fontId="45" fillId="2" borderId="0" xfId="2" applyFont="1" applyFill="1">
      <alignment vertical="center"/>
    </xf>
    <xf numFmtId="0" fontId="66" fillId="2" borderId="0" xfId="2" applyFont="1" applyFill="1" applyAlignment="1">
      <alignment horizontal="right" vertical="center" shrinkToFit="1"/>
    </xf>
    <xf numFmtId="0" fontId="66" fillId="2" borderId="0" xfId="2" applyFont="1" applyFill="1" applyAlignment="1">
      <alignment horizontal="left" vertical="center" shrinkToFit="1"/>
    </xf>
    <xf numFmtId="0" fontId="7" fillId="2" borderId="0" xfId="2" applyFont="1" applyFill="1" applyAlignment="1">
      <alignment vertical="center" shrinkToFit="1"/>
    </xf>
    <xf numFmtId="0" fontId="7" fillId="2" borderId="0" xfId="2" applyFont="1" applyFill="1" applyAlignment="1">
      <alignment horizontal="right" vertical="center" shrinkToFit="1"/>
    </xf>
    <xf numFmtId="0" fontId="5" fillId="2" borderId="0" xfId="2" applyFont="1" applyFill="1" applyAlignment="1">
      <alignment vertical="center" shrinkToFit="1"/>
    </xf>
    <xf numFmtId="0" fontId="7" fillId="2" borderId="0" xfId="2" applyFont="1" applyFill="1" applyAlignment="1">
      <alignment horizontal="left" vertical="center" shrinkToFit="1"/>
    </xf>
    <xf numFmtId="0" fontId="66" fillId="2" borderId="0" xfId="1" applyFont="1" applyFill="1" applyAlignment="1">
      <alignment horizontal="right" vertical="center" shrinkToFit="1"/>
    </xf>
    <xf numFmtId="0" fontId="66" fillId="2" borderId="0" xfId="1" applyFont="1" applyFill="1" applyAlignment="1">
      <alignment horizontal="left" vertical="center" wrapText="1"/>
    </xf>
    <xf numFmtId="7" fontId="66" fillId="2" borderId="0" xfId="1" applyNumberFormat="1" applyFont="1" applyFill="1" applyAlignment="1">
      <alignment horizontal="left" vertical="center" wrapText="1"/>
    </xf>
    <xf numFmtId="0" fontId="70" fillId="2" borderId="0" xfId="1" applyFont="1" applyFill="1" applyAlignment="1">
      <alignment vertical="top" wrapText="1"/>
    </xf>
    <xf numFmtId="0" fontId="63" fillId="2" borderId="0" xfId="1" applyFont="1" applyFill="1">
      <alignment vertical="center"/>
    </xf>
    <xf numFmtId="0" fontId="19" fillId="2" borderId="0" xfId="1" applyFont="1" applyFill="1" applyAlignment="1">
      <alignment horizontal="left" vertical="center"/>
    </xf>
    <xf numFmtId="0" fontId="63" fillId="0" borderId="0" xfId="2" applyFont="1" applyAlignment="1">
      <alignment horizontal="left" vertical="center"/>
    </xf>
    <xf numFmtId="0" fontId="33" fillId="3" borderId="0" xfId="2" applyFont="1" applyFill="1" applyAlignment="1">
      <alignment horizontal="left" vertical="center"/>
    </xf>
    <xf numFmtId="0" fontId="63" fillId="3" borderId="0" xfId="2" applyFont="1" applyFill="1">
      <alignment vertical="center"/>
    </xf>
    <xf numFmtId="0" fontId="63" fillId="3" borderId="0" xfId="2" applyFont="1" applyFill="1" applyAlignment="1">
      <alignment horizontal="left" vertical="center"/>
    </xf>
    <xf numFmtId="0" fontId="63" fillId="2" borderId="0" xfId="1" applyFont="1" applyFill="1" applyAlignment="1">
      <alignment horizontal="left" vertical="center"/>
    </xf>
    <xf numFmtId="0" fontId="76" fillId="3" borderId="2" xfId="0" applyFont="1" applyFill="1" applyBorder="1" applyAlignment="1">
      <alignment horizontal="center" vertical="center" shrinkToFit="1"/>
    </xf>
    <xf numFmtId="0" fontId="0" fillId="3" borderId="3" xfId="0" applyFill="1" applyBorder="1" applyAlignment="1">
      <alignment horizontal="right" vertical="center"/>
    </xf>
    <xf numFmtId="0" fontId="0" fillId="3" borderId="6" xfId="0" applyFill="1" applyBorder="1" applyAlignment="1">
      <alignment horizontal="right" vertical="center"/>
    </xf>
    <xf numFmtId="0" fontId="0" fillId="3" borderId="4" xfId="0" applyFill="1" applyBorder="1" applyAlignment="1">
      <alignment horizontal="right" vertical="center"/>
    </xf>
    <xf numFmtId="0" fontId="7" fillId="2" borderId="0" xfId="1" applyFont="1" applyFill="1" applyAlignment="1">
      <alignment horizontal="left" vertical="center" wrapText="1"/>
    </xf>
    <xf numFmtId="7" fontId="7" fillId="2" borderId="0" xfId="1" applyNumberFormat="1" applyFont="1" applyFill="1" applyAlignment="1">
      <alignment horizontal="left" vertical="center" wrapText="1"/>
    </xf>
    <xf numFmtId="0" fontId="7" fillId="2" borderId="0" xfId="1" applyFont="1" applyFill="1" applyAlignment="1">
      <alignment horizontal="left" vertical="center"/>
    </xf>
    <xf numFmtId="0" fontId="4" fillId="2" borderId="2" xfId="1" applyFont="1" applyFill="1" applyBorder="1" applyAlignment="1">
      <alignment horizontal="center" vertical="center"/>
    </xf>
    <xf numFmtId="0" fontId="58" fillId="4" borderId="2" xfId="1" applyFont="1" applyFill="1" applyBorder="1" applyAlignment="1">
      <alignment horizontal="center" vertical="center"/>
    </xf>
    <xf numFmtId="0" fontId="1" fillId="3" borderId="2" xfId="2" applyFont="1" applyFill="1" applyBorder="1" applyAlignment="1">
      <alignment horizontal="center" vertical="center"/>
    </xf>
    <xf numFmtId="0" fontId="12" fillId="3" borderId="2" xfId="2" applyFill="1" applyBorder="1" applyAlignment="1">
      <alignment horizontal="center" vertical="center"/>
    </xf>
    <xf numFmtId="0" fontId="54" fillId="2" borderId="2" xfId="1" applyFont="1" applyFill="1" applyBorder="1" applyAlignment="1">
      <alignment horizontal="center" vertical="center"/>
    </xf>
    <xf numFmtId="0" fontId="17" fillId="3" borderId="2" xfId="2" applyFont="1" applyFill="1" applyBorder="1" applyAlignment="1">
      <alignment horizontal="center" vertical="center" wrapText="1"/>
    </xf>
    <xf numFmtId="0" fontId="17" fillId="3" borderId="2" xfId="2" applyFont="1" applyFill="1" applyBorder="1" applyAlignment="1">
      <alignment horizontal="center" vertical="center"/>
    </xf>
    <xf numFmtId="0" fontId="55" fillId="4" borderId="2" xfId="1" applyFont="1" applyFill="1" applyBorder="1" applyAlignment="1">
      <alignment horizontal="center" vertical="center"/>
    </xf>
    <xf numFmtId="0" fontId="56" fillId="2" borderId="2" xfId="1" applyFont="1" applyFill="1" applyBorder="1" applyAlignment="1">
      <alignment horizontal="center" vertical="center"/>
    </xf>
    <xf numFmtId="7" fontId="66" fillId="2" borderId="0" xfId="1" applyNumberFormat="1" applyFont="1" applyFill="1" applyAlignment="1">
      <alignment horizontal="left" vertical="center"/>
    </xf>
    <xf numFmtId="0" fontId="4" fillId="2" borderId="4" xfId="1" applyFont="1" applyFill="1" applyBorder="1" applyAlignment="1">
      <alignment horizontal="center" vertical="center"/>
    </xf>
    <xf numFmtId="0" fontId="56" fillId="4" borderId="2" xfId="1" applyFont="1" applyFill="1" applyBorder="1" applyAlignment="1">
      <alignment horizontal="center" vertical="center"/>
    </xf>
    <xf numFmtId="0" fontId="57" fillId="4" borderId="2" xfId="1" applyFont="1" applyFill="1" applyBorder="1" applyAlignment="1">
      <alignment horizontal="center" vertical="center"/>
    </xf>
    <xf numFmtId="0" fontId="15" fillId="2" borderId="5" xfId="1" applyFont="1" applyFill="1" applyBorder="1" applyAlignment="1">
      <alignment horizontal="right" vertical="center" wrapText="1"/>
    </xf>
    <xf numFmtId="0" fontId="15" fillId="2" borderId="3" xfId="1" applyFont="1" applyFill="1" applyBorder="1" applyAlignment="1">
      <alignment horizontal="center" vertical="center" wrapText="1"/>
    </xf>
    <xf numFmtId="0" fontId="68" fillId="2" borderId="6" xfId="1" applyFont="1" applyFill="1" applyBorder="1" applyAlignment="1">
      <alignment horizontal="center" vertical="center" wrapText="1"/>
    </xf>
    <xf numFmtId="0" fontId="68" fillId="2" borderId="4" xfId="1" applyFont="1" applyFill="1" applyBorder="1" applyAlignment="1">
      <alignment horizontal="center" vertical="center" wrapText="1"/>
    </xf>
    <xf numFmtId="0" fontId="1" fillId="3" borderId="2" xfId="2" applyFont="1" applyFill="1" applyBorder="1" applyAlignment="1">
      <alignment horizontal="center" vertical="center" wrapText="1"/>
    </xf>
    <xf numFmtId="0" fontId="66" fillId="2" borderId="0" xfId="1" applyFont="1" applyFill="1" applyAlignment="1">
      <alignment horizontal="left" vertical="center"/>
    </xf>
    <xf numFmtId="0" fontId="66" fillId="2" borderId="0" xfId="1" applyFont="1" applyFill="1" applyAlignment="1">
      <alignment horizontal="left" vertical="center" wrapText="1"/>
    </xf>
    <xf numFmtId="7" fontId="66" fillId="2" borderId="0" xfId="1" applyNumberFormat="1" applyFont="1" applyFill="1" applyAlignment="1">
      <alignment horizontal="left" vertical="center" wrapText="1"/>
    </xf>
    <xf numFmtId="0" fontId="32" fillId="3" borderId="2" xfId="2" applyFont="1" applyFill="1" applyBorder="1" applyAlignment="1">
      <alignment horizontal="center" vertical="center"/>
    </xf>
    <xf numFmtId="0" fontId="2" fillId="2" borderId="0" xfId="1" applyFont="1" applyFill="1" applyAlignment="1">
      <alignment horizontal="center" vertical="center" wrapText="1"/>
    </xf>
    <xf numFmtId="7" fontId="2" fillId="2" borderId="0" xfId="1" applyNumberFormat="1" applyFont="1" applyFill="1" applyAlignment="1">
      <alignment horizontal="center" vertical="center" wrapText="1"/>
    </xf>
    <xf numFmtId="0" fontId="5" fillId="2" borderId="0" xfId="1" applyFont="1" applyFill="1" applyAlignment="1">
      <alignment horizontal="center" vertical="center"/>
    </xf>
    <xf numFmtId="7" fontId="5" fillId="2" borderId="0" xfId="1" applyNumberFormat="1" applyFont="1" applyFill="1" applyAlignment="1">
      <alignment horizontal="center" vertical="center"/>
    </xf>
    <xf numFmtId="0" fontId="4" fillId="2" borderId="0" xfId="1" applyFont="1" applyFill="1" applyAlignment="1">
      <alignment horizontal="center" vertical="center"/>
    </xf>
    <xf numFmtId="7" fontId="4" fillId="2" borderId="0" xfId="1" applyNumberFormat="1" applyFont="1" applyFill="1" applyAlignment="1">
      <alignment horizontal="center" vertical="center"/>
    </xf>
    <xf numFmtId="0" fontId="6" fillId="2" borderId="0" xfId="1" applyFont="1" applyFill="1" applyAlignment="1">
      <alignment horizontal="center" vertical="center"/>
    </xf>
    <xf numFmtId="7" fontId="6" fillId="2" borderId="0" xfId="1" applyNumberFormat="1" applyFont="1" applyFill="1" applyAlignment="1">
      <alignment horizontal="center" vertical="center"/>
    </xf>
    <xf numFmtId="0" fontId="28" fillId="2" borderId="0" xfId="1" applyFont="1" applyFill="1" applyAlignment="1">
      <alignment horizontal="left" vertical="center"/>
    </xf>
    <xf numFmtId="0" fontId="7" fillId="2" borderId="0" xfId="1" applyFont="1" applyFill="1" applyAlignment="1">
      <alignment horizontal="right" vertical="center"/>
    </xf>
    <xf numFmtId="189" fontId="7" fillId="2" borderId="0" xfId="1" applyNumberFormat="1" applyFont="1" applyFill="1" applyAlignment="1">
      <alignment horizontal="left" vertical="center"/>
    </xf>
    <xf numFmtId="0" fontId="13" fillId="2" borderId="0" xfId="1" applyFont="1" applyFill="1" applyAlignment="1">
      <alignment horizontal="left" vertical="center"/>
    </xf>
    <xf numFmtId="0" fontId="28" fillId="2" borderId="2" xfId="2" applyFont="1" applyFill="1" applyBorder="1" applyAlignment="1">
      <alignment horizontal="center" vertical="center" wrapText="1"/>
    </xf>
    <xf numFmtId="0" fontId="7" fillId="2" borderId="0" xfId="2" applyFont="1" applyFill="1" applyAlignment="1">
      <alignment horizontal="right" vertical="center"/>
    </xf>
    <xf numFmtId="0" fontId="7" fillId="2" borderId="0" xfId="2" applyFont="1" applyFill="1" applyAlignment="1">
      <alignment horizontal="left" vertical="center" wrapText="1"/>
    </xf>
    <xf numFmtId="0" fontId="7" fillId="2" borderId="0" xfId="2" applyFont="1" applyFill="1" applyAlignment="1">
      <alignment horizontal="left" vertical="center"/>
    </xf>
    <xf numFmtId="0" fontId="66" fillId="2" borderId="0" xfId="2" applyFont="1" applyFill="1" applyAlignment="1">
      <alignment horizontal="left" vertical="center"/>
    </xf>
    <xf numFmtId="0" fontId="70" fillId="2" borderId="0" xfId="2" applyFont="1" applyFill="1" applyAlignment="1">
      <alignment horizontal="left" vertical="center"/>
    </xf>
    <xf numFmtId="0" fontId="72" fillId="2" borderId="0" xfId="2" applyFont="1" applyFill="1" applyAlignment="1">
      <alignment horizontal="right" vertical="center"/>
    </xf>
    <xf numFmtId="0" fontId="7" fillId="2" borderId="3"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7" fillId="2" borderId="2" xfId="2" applyFont="1" applyFill="1" applyBorder="1" applyAlignment="1">
      <alignment horizontal="center" vertical="center" wrapText="1"/>
    </xf>
    <xf numFmtId="0" fontId="28" fillId="2" borderId="3" xfId="2" applyFont="1" applyFill="1" applyBorder="1" applyAlignment="1">
      <alignment horizontal="right" vertical="center" wrapText="1"/>
    </xf>
    <xf numFmtId="0" fontId="28" fillId="2" borderId="6" xfId="2" applyFont="1" applyFill="1" applyBorder="1" applyAlignment="1">
      <alignment horizontal="right" vertical="center" wrapText="1"/>
    </xf>
    <xf numFmtId="0" fontId="72" fillId="2" borderId="0" xfId="2" applyFont="1" applyFill="1" applyAlignment="1">
      <alignment horizontal="left" vertical="center"/>
    </xf>
    <xf numFmtId="0" fontId="2" fillId="2" borderId="0" xfId="2" applyFont="1" applyFill="1" applyAlignment="1">
      <alignment horizontal="center" vertical="center"/>
    </xf>
    <xf numFmtId="0" fontId="5" fillId="2" borderId="0" xfId="2" applyFont="1" applyFill="1" applyAlignment="1">
      <alignment horizontal="center" vertical="center"/>
    </xf>
    <xf numFmtId="0" fontId="6" fillId="2" borderId="0" xfId="2" applyFont="1" applyFill="1" applyAlignment="1">
      <alignment horizontal="center" vertical="center"/>
    </xf>
    <xf numFmtId="181" fontId="7" fillId="2" borderId="3" xfId="2" applyNumberFormat="1" applyFont="1" applyFill="1" applyBorder="1" applyAlignment="1">
      <alignment horizontal="center" vertical="center" wrapText="1"/>
    </xf>
    <xf numFmtId="181" fontId="7" fillId="2" borderId="6" xfId="2" applyNumberFormat="1" applyFont="1" applyFill="1" applyBorder="1" applyAlignment="1">
      <alignment horizontal="center" vertical="center" wrapText="1"/>
    </xf>
    <xf numFmtId="181" fontId="7" fillId="2" borderId="4" xfId="2" applyNumberFormat="1" applyFont="1" applyFill="1" applyBorder="1" applyAlignment="1">
      <alignment horizontal="center" vertical="center" wrapText="1"/>
    </xf>
    <xf numFmtId="0" fontId="28" fillId="2" borderId="2" xfId="2" applyFont="1" applyFill="1" applyBorder="1" applyAlignment="1">
      <alignment horizontal="right" vertical="center" wrapText="1"/>
    </xf>
    <xf numFmtId="0" fontId="13" fillId="2" borderId="1" xfId="2" applyFont="1" applyFill="1" applyBorder="1" applyAlignment="1">
      <alignment horizontal="right" vertical="center"/>
    </xf>
    <xf numFmtId="0" fontId="13" fillId="2" borderId="1" xfId="2" applyFont="1" applyFill="1" applyBorder="1" applyAlignment="1">
      <alignment horizontal="left" vertical="center"/>
    </xf>
    <xf numFmtId="0" fontId="28" fillId="2" borderId="3" xfId="2" applyFont="1" applyFill="1" applyBorder="1" applyAlignment="1">
      <alignment horizontal="center" vertical="center" wrapText="1"/>
    </xf>
    <xf numFmtId="0" fontId="28" fillId="2" borderId="6" xfId="2" applyFont="1" applyFill="1" applyBorder="1" applyAlignment="1">
      <alignment horizontal="center" vertical="center" wrapText="1"/>
    </xf>
    <xf numFmtId="0" fontId="28" fillId="2" borderId="4" xfId="2" applyFont="1" applyFill="1" applyBorder="1" applyAlignment="1">
      <alignment horizontal="center" vertical="center" wrapText="1"/>
    </xf>
    <xf numFmtId="0" fontId="7" fillId="2" borderId="11" xfId="2" applyFont="1" applyFill="1" applyBorder="1" applyAlignment="1">
      <alignment horizontal="center" vertical="center" wrapText="1"/>
    </xf>
    <xf numFmtId="0" fontId="7" fillId="2" borderId="12" xfId="2" applyFont="1" applyFill="1" applyBorder="1" applyAlignment="1">
      <alignment horizontal="center" vertical="center" wrapText="1"/>
    </xf>
    <xf numFmtId="0" fontId="7" fillId="2" borderId="5" xfId="2" applyFont="1" applyFill="1" applyBorder="1" applyAlignment="1">
      <alignment horizontal="center" vertical="center" wrapText="1"/>
    </xf>
    <xf numFmtId="0" fontId="5" fillId="2" borderId="0" xfId="2" applyFont="1" applyFill="1" applyAlignment="1">
      <alignment horizontal="left" vertical="center"/>
    </xf>
    <xf numFmtId="0" fontId="2" fillId="2" borderId="0" xfId="2" applyFont="1" applyFill="1" applyAlignment="1">
      <alignment horizontal="center" vertical="center" wrapText="1"/>
    </xf>
    <xf numFmtId="0" fontId="5" fillId="2" borderId="0" xfId="2" applyFont="1" applyFill="1" applyAlignment="1">
      <alignment horizontal="center" vertical="center" wrapText="1"/>
    </xf>
    <xf numFmtId="0" fontId="7" fillId="2" borderId="0" xfId="2" applyFont="1" applyFill="1" applyAlignment="1">
      <alignment horizontal="center" vertical="center"/>
    </xf>
    <xf numFmtId="0" fontId="28" fillId="2" borderId="0" xfId="2" applyFont="1" applyFill="1" applyAlignment="1">
      <alignment horizontal="left" vertical="center"/>
    </xf>
    <xf numFmtId="0" fontId="15" fillId="2" borderId="0" xfId="2" applyFont="1" applyFill="1" applyAlignment="1">
      <alignment horizontal="left" vertical="center"/>
    </xf>
    <xf numFmtId="0" fontId="49" fillId="3" borderId="2" xfId="2" applyFont="1" applyFill="1" applyBorder="1" applyAlignment="1">
      <alignment horizontal="left" vertical="center"/>
    </xf>
    <xf numFmtId="0" fontId="49" fillId="3" borderId="2" xfId="2" applyFont="1" applyFill="1" applyBorder="1" applyAlignment="1">
      <alignment horizontal="left" vertical="top" wrapText="1"/>
    </xf>
    <xf numFmtId="0" fontId="49" fillId="3" borderId="2" xfId="2" applyFont="1" applyFill="1" applyBorder="1" applyAlignment="1">
      <alignment horizontal="left" vertical="top"/>
    </xf>
    <xf numFmtId="0" fontId="49" fillId="3" borderId="7" xfId="2" applyFont="1" applyFill="1" applyBorder="1" applyAlignment="1">
      <alignment horizontal="left" vertical="top" wrapText="1"/>
    </xf>
    <xf numFmtId="0" fontId="1" fillId="3" borderId="7" xfId="2" applyFont="1" applyFill="1" applyBorder="1" applyAlignment="1">
      <alignment horizontal="center" vertical="center" wrapText="1"/>
    </xf>
    <xf numFmtId="0" fontId="1" fillId="3" borderId="0" xfId="2" applyFont="1" applyFill="1" applyAlignment="1">
      <alignment horizontal="center" vertical="center" wrapText="1"/>
    </xf>
    <xf numFmtId="0" fontId="49" fillId="3" borderId="0" xfId="2" applyFont="1" applyFill="1" applyAlignment="1">
      <alignment horizontal="left" vertical="top" wrapText="1"/>
    </xf>
    <xf numFmtId="0" fontId="49" fillId="3" borderId="13" xfId="2" applyFont="1" applyFill="1" applyBorder="1" applyAlignment="1">
      <alignment horizontal="center" vertical="top" wrapText="1"/>
    </xf>
    <xf numFmtId="0" fontId="49" fillId="3" borderId="15" xfId="2" applyFont="1" applyFill="1" applyBorder="1" applyAlignment="1">
      <alignment horizontal="center" vertical="top" wrapText="1"/>
    </xf>
    <xf numFmtId="0" fontId="49" fillId="3" borderId="0" xfId="2" applyFont="1" applyFill="1" applyAlignment="1">
      <alignment horizontal="left" vertical="top"/>
    </xf>
    <xf numFmtId="0" fontId="49" fillId="3" borderId="6" xfId="2" applyFont="1" applyFill="1" applyBorder="1" applyAlignment="1">
      <alignment horizontal="center" vertical="center"/>
    </xf>
    <xf numFmtId="0" fontId="1" fillId="3" borderId="7" xfId="2" applyFont="1" applyFill="1" applyBorder="1" applyAlignment="1">
      <alignment horizontal="center" vertical="center"/>
    </xf>
    <xf numFmtId="0" fontId="1" fillId="3" borderId="16" xfId="2" applyFont="1" applyFill="1" applyBorder="1" applyAlignment="1">
      <alignment horizontal="center" vertical="center"/>
    </xf>
    <xf numFmtId="0" fontId="49" fillId="3" borderId="17" xfId="2" applyFont="1" applyFill="1" applyBorder="1" applyAlignment="1">
      <alignment horizontal="center" vertical="top" wrapText="1"/>
    </xf>
    <xf numFmtId="0" fontId="49" fillId="3" borderId="0" xfId="2" applyFont="1" applyFill="1" applyAlignment="1">
      <alignment horizontal="left" vertical="center"/>
    </xf>
    <xf numFmtId="0" fontId="49" fillId="3" borderId="0" xfId="2" applyFont="1" applyFill="1" applyAlignment="1">
      <alignment horizontal="center" vertical="center" wrapText="1"/>
    </xf>
    <xf numFmtId="0" fontId="1" fillId="3" borderId="0" xfId="2" applyFont="1" applyFill="1" applyAlignment="1">
      <alignment horizontal="center" vertical="top" wrapText="1"/>
    </xf>
    <xf numFmtId="0" fontId="49" fillId="3" borderId="0" xfId="2" applyFont="1" applyFill="1" applyAlignment="1">
      <alignment horizontal="center" vertical="center"/>
    </xf>
    <xf numFmtId="0" fontId="1" fillId="3" borderId="0" xfId="2" applyFont="1" applyFill="1" applyAlignment="1">
      <alignment horizontal="center" vertical="center"/>
    </xf>
    <xf numFmtId="0" fontId="49" fillId="3" borderId="0" xfId="2" applyFont="1" applyFill="1" applyAlignment="1">
      <alignment horizontal="center" vertical="top" wrapText="1"/>
    </xf>
    <xf numFmtId="0" fontId="49" fillId="3" borderId="1" xfId="2" applyFont="1" applyFill="1" applyBorder="1" applyAlignment="1">
      <alignment horizontal="center" vertical="top" wrapText="1"/>
    </xf>
    <xf numFmtId="0" fontId="49" fillId="3" borderId="13" xfId="2" applyFont="1" applyFill="1" applyBorder="1" applyAlignment="1">
      <alignment horizontal="left" vertical="top" wrapText="1"/>
    </xf>
    <xf numFmtId="0" fontId="49" fillId="3" borderId="8" xfId="2" applyFont="1" applyFill="1" applyBorder="1" applyAlignment="1">
      <alignment horizontal="left" vertical="top" wrapText="1"/>
    </xf>
    <xf numFmtId="0" fontId="49" fillId="3" borderId="15" xfId="2" applyFont="1" applyFill="1" applyBorder="1" applyAlignment="1">
      <alignment horizontal="left" vertical="top" wrapText="1"/>
    </xf>
    <xf numFmtId="0" fontId="49" fillId="3" borderId="9" xfId="2" applyFont="1" applyFill="1" applyBorder="1" applyAlignment="1">
      <alignment horizontal="left" vertical="top" wrapText="1"/>
    </xf>
    <xf numFmtId="0" fontId="49" fillId="3" borderId="14" xfId="2" applyFont="1" applyFill="1" applyBorder="1" applyAlignment="1">
      <alignment horizontal="left" vertical="top" wrapText="1"/>
    </xf>
    <xf numFmtId="0" fontId="49" fillId="3" borderId="1" xfId="2" applyFont="1" applyFill="1" applyBorder="1" applyAlignment="1">
      <alignment horizontal="left" vertical="top" wrapText="1"/>
    </xf>
    <xf numFmtId="0" fontId="49" fillId="3" borderId="10" xfId="2" applyFont="1" applyFill="1" applyBorder="1" applyAlignment="1">
      <alignment horizontal="left" vertical="top" wrapText="1"/>
    </xf>
    <xf numFmtId="186" fontId="49" fillId="3" borderId="12" xfId="2" applyNumberFormat="1" applyFont="1" applyFill="1" applyBorder="1" applyAlignment="1">
      <alignment horizontal="center" vertical="top" wrapText="1"/>
    </xf>
    <xf numFmtId="186" fontId="49" fillId="3" borderId="5" xfId="2" applyNumberFormat="1" applyFont="1" applyFill="1" applyBorder="1" applyAlignment="1">
      <alignment horizontal="center" vertical="top" wrapText="1"/>
    </xf>
    <xf numFmtId="0" fontId="49" fillId="3" borderId="12" xfId="2" applyFont="1" applyFill="1" applyBorder="1" applyAlignment="1">
      <alignment horizontal="center" vertical="top" wrapText="1"/>
    </xf>
    <xf numFmtId="0" fontId="49" fillId="3" borderId="5" xfId="2" applyFont="1" applyFill="1" applyBorder="1" applyAlignment="1">
      <alignment horizontal="center" vertical="top" wrapText="1"/>
    </xf>
    <xf numFmtId="177" fontId="49" fillId="3" borderId="12" xfId="2" applyNumberFormat="1" applyFont="1" applyFill="1" applyBorder="1" applyAlignment="1">
      <alignment horizontal="center" vertical="top" wrapText="1"/>
    </xf>
    <xf numFmtId="177" fontId="49" fillId="3" borderId="5" xfId="2" applyNumberFormat="1" applyFont="1" applyFill="1" applyBorder="1" applyAlignment="1">
      <alignment horizontal="center" vertical="top" wrapText="1"/>
    </xf>
    <xf numFmtId="0" fontId="49" fillId="3" borderId="0" xfId="2" applyFont="1" applyFill="1" applyAlignment="1">
      <alignment vertical="top" wrapText="1"/>
    </xf>
    <xf numFmtId="0" fontId="49" fillId="3" borderId="0" xfId="2" applyFont="1" applyFill="1" applyAlignment="1">
      <alignment horizontal="left" vertical="center" wrapText="1"/>
    </xf>
    <xf numFmtId="186" fontId="49" fillId="3" borderId="15" xfId="2" applyNumberFormat="1" applyFont="1" applyFill="1" applyBorder="1" applyAlignment="1">
      <alignment horizontal="center" vertical="top" wrapText="1"/>
    </xf>
    <xf numFmtId="186" fontId="49" fillId="3" borderId="9" xfId="2" applyNumberFormat="1" applyFont="1" applyFill="1" applyBorder="1" applyAlignment="1">
      <alignment horizontal="center" vertical="top" wrapText="1"/>
    </xf>
    <xf numFmtId="186" fontId="49" fillId="3" borderId="14" xfId="2" applyNumberFormat="1" applyFont="1" applyFill="1" applyBorder="1" applyAlignment="1">
      <alignment horizontal="center" vertical="top" wrapText="1"/>
    </xf>
    <xf numFmtId="186" fontId="49" fillId="3" borderId="10" xfId="2" applyNumberFormat="1" applyFont="1" applyFill="1" applyBorder="1" applyAlignment="1">
      <alignment horizontal="center" vertical="top" wrapText="1"/>
    </xf>
    <xf numFmtId="0" fontId="49" fillId="3" borderId="11" xfId="2" applyFont="1" applyFill="1" applyBorder="1" applyAlignment="1">
      <alignment vertical="top" wrapText="1"/>
    </xf>
    <xf numFmtId="0" fontId="49" fillId="3" borderId="13" xfId="2" applyFont="1" applyFill="1" applyBorder="1" applyAlignment="1">
      <alignment vertical="top" wrapText="1"/>
    </xf>
    <xf numFmtId="0" fontId="49" fillId="3" borderId="7" xfId="2" applyFont="1" applyFill="1" applyBorder="1" applyAlignment="1">
      <alignment vertical="top" wrapText="1"/>
    </xf>
    <xf numFmtId="0" fontId="49" fillId="3" borderId="8" xfId="2" applyFont="1" applyFill="1" applyBorder="1" applyAlignment="1">
      <alignment vertical="top" wrapText="1"/>
    </xf>
    <xf numFmtId="0" fontId="49" fillId="3" borderId="15" xfId="2" applyFont="1" applyFill="1" applyBorder="1" applyAlignment="1">
      <alignment horizontal="left" vertical="center" wrapText="1"/>
    </xf>
    <xf numFmtId="0" fontId="49" fillId="3" borderId="9" xfId="2" applyFont="1" applyFill="1" applyBorder="1" applyAlignment="1">
      <alignment horizontal="left" vertical="center" wrapText="1"/>
    </xf>
    <xf numFmtId="0" fontId="49" fillId="3" borderId="14" xfId="2" applyFont="1" applyFill="1" applyBorder="1" applyAlignment="1">
      <alignment horizontal="left" vertical="center" wrapText="1"/>
    </xf>
    <xf numFmtId="0" fontId="49" fillId="3" borderId="1" xfId="2" applyFont="1" applyFill="1" applyBorder="1" applyAlignment="1">
      <alignment horizontal="left" vertical="center" wrapText="1"/>
    </xf>
    <xf numFmtId="0" fontId="49" fillId="3" borderId="10" xfId="2" applyFont="1" applyFill="1" applyBorder="1" applyAlignment="1">
      <alignment horizontal="left" vertical="center" wrapText="1"/>
    </xf>
    <xf numFmtId="0" fontId="49" fillId="3" borderId="14" xfId="2" applyFont="1" applyFill="1" applyBorder="1" applyAlignment="1">
      <alignment horizontal="center" vertical="top" wrapText="1"/>
    </xf>
    <xf numFmtId="0" fontId="49" fillId="3" borderId="10" xfId="2" applyFont="1" applyFill="1" applyBorder="1" applyAlignment="1">
      <alignment horizontal="center" vertical="top" wrapText="1"/>
    </xf>
    <xf numFmtId="0" fontId="49" fillId="3" borderId="12" xfId="2" applyFont="1" applyFill="1" applyBorder="1" applyAlignment="1">
      <alignment vertical="top" wrapText="1"/>
    </xf>
    <xf numFmtId="0" fontId="47" fillId="3" borderId="0" xfId="2" applyFont="1" applyFill="1" applyAlignment="1">
      <alignment horizontal="center" vertical="center"/>
    </xf>
    <xf numFmtId="0" fontId="48" fillId="3" borderId="0" xfId="2" applyFont="1" applyFill="1" applyAlignment="1">
      <alignment horizontal="center" vertical="center"/>
    </xf>
    <xf numFmtId="0" fontId="53" fillId="3" borderId="0" xfId="2" applyFont="1" applyFill="1" applyAlignment="1">
      <alignment horizontal="left" vertical="center" wrapText="1"/>
    </xf>
    <xf numFmtId="0" fontId="50" fillId="3" borderId="0" xfId="2" applyFont="1" applyFill="1" applyAlignment="1">
      <alignment horizontal="center" vertical="center"/>
    </xf>
    <xf numFmtId="0" fontId="51" fillId="3" borderId="0" xfId="2" applyFont="1" applyFill="1" applyAlignment="1">
      <alignment horizontal="center" vertical="center"/>
    </xf>
    <xf numFmtId="0" fontId="51" fillId="3" borderId="0" xfId="2" applyFont="1" applyFill="1" applyAlignment="1">
      <alignment horizontal="left" vertical="center"/>
    </xf>
  </cellXfs>
  <cellStyles count="3">
    <cellStyle name="常规" xfId="0" builtinId="0"/>
    <cellStyle name="常规 2" xfId="1" xr:uid="{00000000-0005-0000-0000-000001000000}"/>
    <cellStyle name="常规 2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8</xdr:col>
      <xdr:colOff>152400</xdr:colOff>
      <xdr:row>36</xdr:row>
      <xdr:rowOff>19050</xdr:rowOff>
    </xdr:from>
    <xdr:to>
      <xdr:col>11</xdr:col>
      <xdr:colOff>361950</xdr:colOff>
      <xdr:row>39</xdr:row>
      <xdr:rowOff>96743</xdr:rowOff>
    </xdr:to>
    <xdr:pic>
      <xdr:nvPicPr>
        <xdr:cNvPr id="2" name="图片 1" descr="中英文签名章 - 苏州工成商通贸易有限公司">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49750" y="8642350"/>
          <a:ext cx="200025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390714</xdr:colOff>
      <xdr:row>40</xdr:row>
      <xdr:rowOff>52296</xdr:rowOff>
    </xdr:from>
    <xdr:to>
      <xdr:col>17</xdr:col>
      <xdr:colOff>768354</xdr:colOff>
      <xdr:row>42</xdr:row>
      <xdr:rowOff>240556</xdr:rowOff>
    </xdr:to>
    <xdr:pic>
      <xdr:nvPicPr>
        <xdr:cNvPr id="3" name="图片 1" descr="Sameer Mufasa">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07067" y="18347767"/>
          <a:ext cx="1438462" cy="7261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196547</xdr:colOff>
      <xdr:row>30</xdr:row>
      <xdr:rowOff>141817</xdr:rowOff>
    </xdr:from>
    <xdr:to>
      <xdr:col>14</xdr:col>
      <xdr:colOff>337456</xdr:colOff>
      <xdr:row>32</xdr:row>
      <xdr:rowOff>200176</xdr:rowOff>
    </xdr:to>
    <xdr:pic>
      <xdr:nvPicPr>
        <xdr:cNvPr id="2" name="图片 1" descr="中英文签名章 - 苏州工成商通贸易有限公司">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64940" y="6892472"/>
          <a:ext cx="1940076" cy="821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64105</xdr:colOff>
      <xdr:row>31</xdr:row>
      <xdr:rowOff>52917</xdr:rowOff>
    </xdr:from>
    <xdr:to>
      <xdr:col>11</xdr:col>
      <xdr:colOff>612019</xdr:colOff>
      <xdr:row>34</xdr:row>
      <xdr:rowOff>211667</xdr:rowOff>
    </xdr:to>
    <xdr:pic>
      <xdr:nvPicPr>
        <xdr:cNvPr id="2" name="图片 1" descr="中英文签名章 - 苏州工成商通贸易有限公司">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2557" y="7196667"/>
          <a:ext cx="1997831" cy="8391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203200</xdr:colOff>
      <xdr:row>37</xdr:row>
      <xdr:rowOff>69850</xdr:rowOff>
    </xdr:from>
    <xdr:to>
      <xdr:col>10</xdr:col>
      <xdr:colOff>139700</xdr:colOff>
      <xdr:row>39</xdr:row>
      <xdr:rowOff>330200</xdr:rowOff>
    </xdr:to>
    <xdr:pic>
      <xdr:nvPicPr>
        <xdr:cNvPr id="2" name="图片 2" descr="报关章 1 - 苏州工成商通贸易有限公司">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99100" y="8159750"/>
          <a:ext cx="1568450" cy="113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241300</xdr:colOff>
      <xdr:row>74</xdr:row>
      <xdr:rowOff>158750</xdr:rowOff>
    </xdr:from>
    <xdr:to>
      <xdr:col>10</xdr:col>
      <xdr:colOff>273050</xdr:colOff>
      <xdr:row>78</xdr:row>
      <xdr:rowOff>120650</xdr:rowOff>
    </xdr:to>
    <xdr:pic>
      <xdr:nvPicPr>
        <xdr:cNvPr id="3" name="图片 2" descr="报关章 1 - 苏州工成商通贸易有限公司">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64550" y="16300450"/>
          <a:ext cx="166370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2%20-%20GM\F-GM-4%20&#25991;&#20214;&#27169;&#29256;\000%20&#35746;&#21333;&#25991;&#20214;&#22841;%20-%2020221123\3%20&#25253;&#20851;&#36164;&#26009;\GS-C1-3.4%20&#25253;&#20851;&#36164;&#26009;%20CI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sheetName val="CI"/>
      <sheetName val="PL"/>
      <sheetName val="报关单"/>
      <sheetName val="申报要素"/>
    </sheetNames>
    <sheetDataSet>
      <sheetData sheetId="0">
        <row r="1">
          <cell r="A1" t="str">
            <v>SUZHOU GCST TRADING CO., LTD.</v>
          </cell>
        </row>
        <row r="2">
          <cell r="A2" t="str">
            <v>A2706 NO. 117 SHAZHOU RD. (W) YANGSHE TOWN ZHANGJIAGANG JIANGSU PROV.</v>
          </cell>
        </row>
        <row r="10">
          <cell r="B10" t="str">
            <v>DESCRIPTION OF GOODS 
商品名称</v>
          </cell>
        </row>
        <row r="11">
          <cell r="A11">
            <v>1</v>
          </cell>
        </row>
        <row r="12">
          <cell r="A12">
            <v>2</v>
          </cell>
        </row>
        <row r="13">
          <cell r="A13">
            <v>3</v>
          </cell>
        </row>
        <row r="14">
          <cell r="A14">
            <v>4</v>
          </cell>
        </row>
        <row r="15">
          <cell r="A15">
            <v>5</v>
          </cell>
        </row>
        <row r="16">
          <cell r="A16">
            <v>6</v>
          </cell>
        </row>
        <row r="17">
          <cell r="A17">
            <v>7</v>
          </cell>
        </row>
        <row r="18">
          <cell r="A18">
            <v>8</v>
          </cell>
        </row>
        <row r="19">
          <cell r="A19">
            <v>9</v>
          </cell>
        </row>
        <row r="20">
          <cell r="A20">
            <v>10</v>
          </cell>
        </row>
        <row r="21">
          <cell r="A21">
            <v>11</v>
          </cell>
        </row>
        <row r="22">
          <cell r="A22">
            <v>12</v>
          </cell>
        </row>
        <row r="23">
          <cell r="A23">
            <v>13</v>
          </cell>
        </row>
        <row r="24">
          <cell r="A24">
            <v>14</v>
          </cell>
        </row>
        <row r="25">
          <cell r="A25">
            <v>15</v>
          </cell>
        </row>
        <row r="32">
          <cell r="D32" t="str">
            <v>CHINA</v>
          </cell>
        </row>
      </sheetData>
      <sheetData sheetId="1">
        <row r="6">
          <cell r="K6">
            <v>0</v>
          </cell>
        </row>
      </sheetData>
      <sheetData sheetId="2">
        <row r="13">
          <cell r="B13">
            <v>0</v>
          </cell>
        </row>
        <row r="28">
          <cell r="J28" t="str">
            <v>PKGS</v>
          </cell>
        </row>
      </sheetData>
      <sheetData sheetId="3">
        <row r="20">
          <cell r="C20">
            <v>0</v>
          </cell>
        </row>
      </sheetData>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22"/>
  <sheetViews>
    <sheetView tabSelected="1" topLeftCell="A5" zoomScale="85" workbookViewId="0">
      <selection activeCell="L10" sqref="L10"/>
    </sheetView>
  </sheetViews>
  <sheetFormatPr defaultColWidth="8.75" defaultRowHeight="21"/>
  <cols>
    <col min="1" max="1" width="8.75" style="164"/>
    <col min="2" max="3" width="17" style="1" customWidth="1"/>
    <col min="4" max="4" width="24.5" style="1" customWidth="1"/>
    <col min="5" max="5" width="11.375" style="1" customWidth="1"/>
    <col min="6" max="6" width="17.75" style="61" customWidth="1"/>
    <col min="7" max="7" width="19.625" style="61" customWidth="1"/>
    <col min="8" max="8" width="6.25" style="61" customWidth="1"/>
    <col min="9" max="9" width="9.5" style="61" customWidth="1"/>
    <col min="10" max="10" width="7.75" style="62" customWidth="1"/>
    <col min="11" max="11" width="6.5" style="62" customWidth="1"/>
    <col min="12" max="12" width="10.375" style="62" customWidth="1"/>
    <col min="13" max="13" width="14.625" style="63" customWidth="1"/>
    <col min="14" max="14" width="8.75" style="1"/>
    <col min="15" max="15" width="10.5" style="1" customWidth="1"/>
    <col min="16" max="16" width="15.375" style="2" customWidth="1"/>
    <col min="17" max="17" width="13.875" style="3" customWidth="1"/>
    <col min="18" max="18" width="13.875" style="4" bestFit="1" customWidth="1"/>
    <col min="19" max="19" width="16" style="5" bestFit="1" customWidth="1"/>
    <col min="20" max="20" width="9.125" style="1" bestFit="1" customWidth="1"/>
    <col min="21" max="21" width="14.75" style="1" bestFit="1" customWidth="1"/>
    <col min="22" max="22" width="12.625" style="1" customWidth="1"/>
    <col min="23" max="23" width="11.75" style="1" customWidth="1"/>
    <col min="24" max="261" width="8.75" style="1"/>
    <col min="262" max="262" width="11.375" style="1" customWidth="1"/>
    <col min="263" max="263" width="17.75" style="1" customWidth="1"/>
    <col min="264" max="264" width="19.625" style="1" customWidth="1"/>
    <col min="265" max="265" width="6.25" style="1" customWidth="1"/>
    <col min="266" max="266" width="10" style="1" customWidth="1"/>
    <col min="267" max="267" width="7.75" style="1" customWidth="1"/>
    <col min="268" max="268" width="5.75" style="1" customWidth="1"/>
    <col min="269" max="269" width="10.375" style="1" customWidth="1"/>
    <col min="270" max="270" width="14.625" style="1" customWidth="1"/>
    <col min="271" max="271" width="8.75" style="1"/>
    <col min="272" max="272" width="15.375" style="1" customWidth="1"/>
    <col min="273" max="273" width="13.875" style="1" customWidth="1"/>
    <col min="274" max="274" width="13.875" style="1" bestFit="1" customWidth="1"/>
    <col min="275" max="275" width="16" style="1" bestFit="1" customWidth="1"/>
    <col min="276" max="276" width="9.125" style="1" bestFit="1" customWidth="1"/>
    <col min="277" max="277" width="14.75" style="1" bestFit="1" customWidth="1"/>
    <col min="278" max="517" width="8.75" style="1"/>
    <col min="518" max="518" width="11.375" style="1" customWidth="1"/>
    <col min="519" max="519" width="17.75" style="1" customWidth="1"/>
    <col min="520" max="520" width="19.625" style="1" customWidth="1"/>
    <col min="521" max="521" width="6.25" style="1" customWidth="1"/>
    <col min="522" max="522" width="10" style="1" customWidth="1"/>
    <col min="523" max="523" width="7.75" style="1" customWidth="1"/>
    <col min="524" max="524" width="5.75" style="1" customWidth="1"/>
    <col min="525" max="525" width="10.375" style="1" customWidth="1"/>
    <col min="526" max="526" width="14.625" style="1" customWidth="1"/>
    <col min="527" max="527" width="8.75" style="1"/>
    <col min="528" max="528" width="15.375" style="1" customWidth="1"/>
    <col min="529" max="529" width="13.875" style="1" customWidth="1"/>
    <col min="530" max="530" width="13.875" style="1" bestFit="1" customWidth="1"/>
    <col min="531" max="531" width="16" style="1" bestFit="1" customWidth="1"/>
    <col min="532" max="532" width="9.125" style="1" bestFit="1" customWidth="1"/>
    <col min="533" max="533" width="14.75" style="1" bestFit="1" customWidth="1"/>
    <col min="534" max="773" width="8.75" style="1"/>
    <col min="774" max="774" width="11.375" style="1" customWidth="1"/>
    <col min="775" max="775" width="17.75" style="1" customWidth="1"/>
    <col min="776" max="776" width="19.625" style="1" customWidth="1"/>
    <col min="777" max="777" width="6.25" style="1" customWidth="1"/>
    <col min="778" max="778" width="10" style="1" customWidth="1"/>
    <col min="779" max="779" width="7.75" style="1" customWidth="1"/>
    <col min="780" max="780" width="5.75" style="1" customWidth="1"/>
    <col min="781" max="781" width="10.375" style="1" customWidth="1"/>
    <col min="782" max="782" width="14.625" style="1" customWidth="1"/>
    <col min="783" max="783" width="8.75" style="1"/>
    <col min="784" max="784" width="15.375" style="1" customWidth="1"/>
    <col min="785" max="785" width="13.875" style="1" customWidth="1"/>
    <col min="786" max="786" width="13.875" style="1" bestFit="1" customWidth="1"/>
    <col min="787" max="787" width="16" style="1" bestFit="1" customWidth="1"/>
    <col min="788" max="788" width="9.125" style="1" bestFit="1" customWidth="1"/>
    <col min="789" max="789" width="14.75" style="1" bestFit="1" customWidth="1"/>
    <col min="790" max="1029" width="8.75" style="1"/>
    <col min="1030" max="1030" width="11.375" style="1" customWidth="1"/>
    <col min="1031" max="1031" width="17.75" style="1" customWidth="1"/>
    <col min="1032" max="1032" width="19.625" style="1" customWidth="1"/>
    <col min="1033" max="1033" width="6.25" style="1" customWidth="1"/>
    <col min="1034" max="1034" width="10" style="1" customWidth="1"/>
    <col min="1035" max="1035" width="7.75" style="1" customWidth="1"/>
    <col min="1036" max="1036" width="5.75" style="1" customWidth="1"/>
    <col min="1037" max="1037" width="10.375" style="1" customWidth="1"/>
    <col min="1038" max="1038" width="14.625" style="1" customWidth="1"/>
    <col min="1039" max="1039" width="8.75" style="1"/>
    <col min="1040" max="1040" width="15.375" style="1" customWidth="1"/>
    <col min="1041" max="1041" width="13.875" style="1" customWidth="1"/>
    <col min="1042" max="1042" width="13.875" style="1" bestFit="1" customWidth="1"/>
    <col min="1043" max="1043" width="16" style="1" bestFit="1" customWidth="1"/>
    <col min="1044" max="1044" width="9.125" style="1" bestFit="1" customWidth="1"/>
    <col min="1045" max="1045" width="14.75" style="1" bestFit="1" customWidth="1"/>
    <col min="1046" max="1285" width="8.75" style="1"/>
    <col min="1286" max="1286" width="11.375" style="1" customWidth="1"/>
    <col min="1287" max="1287" width="17.75" style="1" customWidth="1"/>
    <col min="1288" max="1288" width="19.625" style="1" customWidth="1"/>
    <col min="1289" max="1289" width="6.25" style="1" customWidth="1"/>
    <col min="1290" max="1290" width="10" style="1" customWidth="1"/>
    <col min="1291" max="1291" width="7.75" style="1" customWidth="1"/>
    <col min="1292" max="1292" width="5.75" style="1" customWidth="1"/>
    <col min="1293" max="1293" width="10.375" style="1" customWidth="1"/>
    <col min="1294" max="1294" width="14.625" style="1" customWidth="1"/>
    <col min="1295" max="1295" width="8.75" style="1"/>
    <col min="1296" max="1296" width="15.375" style="1" customWidth="1"/>
    <col min="1297" max="1297" width="13.875" style="1" customWidth="1"/>
    <col min="1298" max="1298" width="13.875" style="1" bestFit="1" customWidth="1"/>
    <col min="1299" max="1299" width="16" style="1" bestFit="1" customWidth="1"/>
    <col min="1300" max="1300" width="9.125" style="1" bestFit="1" customWidth="1"/>
    <col min="1301" max="1301" width="14.75" style="1" bestFit="1" customWidth="1"/>
    <col min="1302" max="1541" width="8.75" style="1"/>
    <col min="1542" max="1542" width="11.375" style="1" customWidth="1"/>
    <col min="1543" max="1543" width="17.75" style="1" customWidth="1"/>
    <col min="1544" max="1544" width="19.625" style="1" customWidth="1"/>
    <col min="1545" max="1545" width="6.25" style="1" customWidth="1"/>
    <col min="1546" max="1546" width="10" style="1" customWidth="1"/>
    <col min="1547" max="1547" width="7.75" style="1" customWidth="1"/>
    <col min="1548" max="1548" width="5.75" style="1" customWidth="1"/>
    <col min="1549" max="1549" width="10.375" style="1" customWidth="1"/>
    <col min="1550" max="1550" width="14.625" style="1" customWidth="1"/>
    <col min="1551" max="1551" width="8.75" style="1"/>
    <col min="1552" max="1552" width="15.375" style="1" customWidth="1"/>
    <col min="1553" max="1553" width="13.875" style="1" customWidth="1"/>
    <col min="1554" max="1554" width="13.875" style="1" bestFit="1" customWidth="1"/>
    <col min="1555" max="1555" width="16" style="1" bestFit="1" customWidth="1"/>
    <col min="1556" max="1556" width="9.125" style="1" bestFit="1" customWidth="1"/>
    <col min="1557" max="1557" width="14.75" style="1" bestFit="1" customWidth="1"/>
    <col min="1558" max="1797" width="8.75" style="1"/>
    <col min="1798" max="1798" width="11.375" style="1" customWidth="1"/>
    <col min="1799" max="1799" width="17.75" style="1" customWidth="1"/>
    <col min="1800" max="1800" width="19.625" style="1" customWidth="1"/>
    <col min="1801" max="1801" width="6.25" style="1" customWidth="1"/>
    <col min="1802" max="1802" width="10" style="1" customWidth="1"/>
    <col min="1803" max="1803" width="7.75" style="1" customWidth="1"/>
    <col min="1804" max="1804" width="5.75" style="1" customWidth="1"/>
    <col min="1805" max="1805" width="10.375" style="1" customWidth="1"/>
    <col min="1806" max="1806" width="14.625" style="1" customWidth="1"/>
    <col min="1807" max="1807" width="8.75" style="1"/>
    <col min="1808" max="1808" width="15.375" style="1" customWidth="1"/>
    <col min="1809" max="1809" width="13.875" style="1" customWidth="1"/>
    <col min="1810" max="1810" width="13.875" style="1" bestFit="1" customWidth="1"/>
    <col min="1811" max="1811" width="16" style="1" bestFit="1" customWidth="1"/>
    <col min="1812" max="1812" width="9.125" style="1" bestFit="1" customWidth="1"/>
    <col min="1813" max="1813" width="14.75" style="1" bestFit="1" customWidth="1"/>
    <col min="1814" max="2053" width="8.75" style="1"/>
    <col min="2054" max="2054" width="11.375" style="1" customWidth="1"/>
    <col min="2055" max="2055" width="17.75" style="1" customWidth="1"/>
    <col min="2056" max="2056" width="19.625" style="1" customWidth="1"/>
    <col min="2057" max="2057" width="6.25" style="1" customWidth="1"/>
    <col min="2058" max="2058" width="10" style="1" customWidth="1"/>
    <col min="2059" max="2059" width="7.75" style="1" customWidth="1"/>
    <col min="2060" max="2060" width="5.75" style="1" customWidth="1"/>
    <col min="2061" max="2061" width="10.375" style="1" customWidth="1"/>
    <col min="2062" max="2062" width="14.625" style="1" customWidth="1"/>
    <col min="2063" max="2063" width="8.75" style="1"/>
    <col min="2064" max="2064" width="15.375" style="1" customWidth="1"/>
    <col min="2065" max="2065" width="13.875" style="1" customWidth="1"/>
    <col min="2066" max="2066" width="13.875" style="1" bestFit="1" customWidth="1"/>
    <col min="2067" max="2067" width="16" style="1" bestFit="1" customWidth="1"/>
    <col min="2068" max="2068" width="9.125" style="1" bestFit="1" customWidth="1"/>
    <col min="2069" max="2069" width="14.75" style="1" bestFit="1" customWidth="1"/>
    <col min="2070" max="2309" width="8.75" style="1"/>
    <col min="2310" max="2310" width="11.375" style="1" customWidth="1"/>
    <col min="2311" max="2311" width="17.75" style="1" customWidth="1"/>
    <col min="2312" max="2312" width="19.625" style="1" customWidth="1"/>
    <col min="2313" max="2313" width="6.25" style="1" customWidth="1"/>
    <col min="2314" max="2314" width="10" style="1" customWidth="1"/>
    <col min="2315" max="2315" width="7.75" style="1" customWidth="1"/>
    <col min="2316" max="2316" width="5.75" style="1" customWidth="1"/>
    <col min="2317" max="2317" width="10.375" style="1" customWidth="1"/>
    <col min="2318" max="2318" width="14.625" style="1" customWidth="1"/>
    <col min="2319" max="2319" width="8.75" style="1"/>
    <col min="2320" max="2320" width="15.375" style="1" customWidth="1"/>
    <col min="2321" max="2321" width="13.875" style="1" customWidth="1"/>
    <col min="2322" max="2322" width="13.875" style="1" bestFit="1" customWidth="1"/>
    <col min="2323" max="2323" width="16" style="1" bestFit="1" customWidth="1"/>
    <col min="2324" max="2324" width="9.125" style="1" bestFit="1" customWidth="1"/>
    <col min="2325" max="2325" width="14.75" style="1" bestFit="1" customWidth="1"/>
    <col min="2326" max="2565" width="8.75" style="1"/>
    <col min="2566" max="2566" width="11.375" style="1" customWidth="1"/>
    <col min="2567" max="2567" width="17.75" style="1" customWidth="1"/>
    <col min="2568" max="2568" width="19.625" style="1" customWidth="1"/>
    <col min="2569" max="2569" width="6.25" style="1" customWidth="1"/>
    <col min="2570" max="2570" width="10" style="1" customWidth="1"/>
    <col min="2571" max="2571" width="7.75" style="1" customWidth="1"/>
    <col min="2572" max="2572" width="5.75" style="1" customWidth="1"/>
    <col min="2573" max="2573" width="10.375" style="1" customWidth="1"/>
    <col min="2574" max="2574" width="14.625" style="1" customWidth="1"/>
    <col min="2575" max="2575" width="8.75" style="1"/>
    <col min="2576" max="2576" width="15.375" style="1" customWidth="1"/>
    <col min="2577" max="2577" width="13.875" style="1" customWidth="1"/>
    <col min="2578" max="2578" width="13.875" style="1" bestFit="1" customWidth="1"/>
    <col min="2579" max="2579" width="16" style="1" bestFit="1" customWidth="1"/>
    <col min="2580" max="2580" width="9.125" style="1" bestFit="1" customWidth="1"/>
    <col min="2581" max="2581" width="14.75" style="1" bestFit="1" customWidth="1"/>
    <col min="2582" max="2821" width="8.75" style="1"/>
    <col min="2822" max="2822" width="11.375" style="1" customWidth="1"/>
    <col min="2823" max="2823" width="17.75" style="1" customWidth="1"/>
    <col min="2824" max="2824" width="19.625" style="1" customWidth="1"/>
    <col min="2825" max="2825" width="6.25" style="1" customWidth="1"/>
    <col min="2826" max="2826" width="10" style="1" customWidth="1"/>
    <col min="2827" max="2827" width="7.75" style="1" customWidth="1"/>
    <col min="2828" max="2828" width="5.75" style="1" customWidth="1"/>
    <col min="2829" max="2829" width="10.375" style="1" customWidth="1"/>
    <col min="2830" max="2830" width="14.625" style="1" customWidth="1"/>
    <col min="2831" max="2831" width="8.75" style="1"/>
    <col min="2832" max="2832" width="15.375" style="1" customWidth="1"/>
    <col min="2833" max="2833" width="13.875" style="1" customWidth="1"/>
    <col min="2834" max="2834" width="13.875" style="1" bestFit="1" customWidth="1"/>
    <col min="2835" max="2835" width="16" style="1" bestFit="1" customWidth="1"/>
    <col min="2836" max="2836" width="9.125" style="1" bestFit="1" customWidth="1"/>
    <col min="2837" max="2837" width="14.75" style="1" bestFit="1" customWidth="1"/>
    <col min="2838" max="3077" width="8.75" style="1"/>
    <col min="3078" max="3078" width="11.375" style="1" customWidth="1"/>
    <col min="3079" max="3079" width="17.75" style="1" customWidth="1"/>
    <col min="3080" max="3080" width="19.625" style="1" customWidth="1"/>
    <col min="3081" max="3081" width="6.25" style="1" customWidth="1"/>
    <col min="3082" max="3082" width="10" style="1" customWidth="1"/>
    <col min="3083" max="3083" width="7.75" style="1" customWidth="1"/>
    <col min="3084" max="3084" width="5.75" style="1" customWidth="1"/>
    <col min="3085" max="3085" width="10.375" style="1" customWidth="1"/>
    <col min="3086" max="3086" width="14.625" style="1" customWidth="1"/>
    <col min="3087" max="3087" width="8.75" style="1"/>
    <col min="3088" max="3088" width="15.375" style="1" customWidth="1"/>
    <col min="3089" max="3089" width="13.875" style="1" customWidth="1"/>
    <col min="3090" max="3090" width="13.875" style="1" bestFit="1" customWidth="1"/>
    <col min="3091" max="3091" width="16" style="1" bestFit="1" customWidth="1"/>
    <col min="3092" max="3092" width="9.125" style="1" bestFit="1" customWidth="1"/>
    <col min="3093" max="3093" width="14.75" style="1" bestFit="1" customWidth="1"/>
    <col min="3094" max="3333" width="8.75" style="1"/>
    <col min="3334" max="3334" width="11.375" style="1" customWidth="1"/>
    <col min="3335" max="3335" width="17.75" style="1" customWidth="1"/>
    <col min="3336" max="3336" width="19.625" style="1" customWidth="1"/>
    <col min="3337" max="3337" width="6.25" style="1" customWidth="1"/>
    <col min="3338" max="3338" width="10" style="1" customWidth="1"/>
    <col min="3339" max="3339" width="7.75" style="1" customWidth="1"/>
    <col min="3340" max="3340" width="5.75" style="1" customWidth="1"/>
    <col min="3341" max="3341" width="10.375" style="1" customWidth="1"/>
    <col min="3342" max="3342" width="14.625" style="1" customWidth="1"/>
    <col min="3343" max="3343" width="8.75" style="1"/>
    <col min="3344" max="3344" width="15.375" style="1" customWidth="1"/>
    <col min="3345" max="3345" width="13.875" style="1" customWidth="1"/>
    <col min="3346" max="3346" width="13.875" style="1" bestFit="1" customWidth="1"/>
    <col min="3347" max="3347" width="16" style="1" bestFit="1" customWidth="1"/>
    <col min="3348" max="3348" width="9.125" style="1" bestFit="1" customWidth="1"/>
    <col min="3349" max="3349" width="14.75" style="1" bestFit="1" customWidth="1"/>
    <col min="3350" max="3589" width="8.75" style="1"/>
    <col min="3590" max="3590" width="11.375" style="1" customWidth="1"/>
    <col min="3591" max="3591" width="17.75" style="1" customWidth="1"/>
    <col min="3592" max="3592" width="19.625" style="1" customWidth="1"/>
    <col min="3593" max="3593" width="6.25" style="1" customWidth="1"/>
    <col min="3594" max="3594" width="10" style="1" customWidth="1"/>
    <col min="3595" max="3595" width="7.75" style="1" customWidth="1"/>
    <col min="3596" max="3596" width="5.75" style="1" customWidth="1"/>
    <col min="3597" max="3597" width="10.375" style="1" customWidth="1"/>
    <col min="3598" max="3598" width="14.625" style="1" customWidth="1"/>
    <col min="3599" max="3599" width="8.75" style="1"/>
    <col min="3600" max="3600" width="15.375" style="1" customWidth="1"/>
    <col min="3601" max="3601" width="13.875" style="1" customWidth="1"/>
    <col min="3602" max="3602" width="13.875" style="1" bestFit="1" customWidth="1"/>
    <col min="3603" max="3603" width="16" style="1" bestFit="1" customWidth="1"/>
    <col min="3604" max="3604" width="9.125" style="1" bestFit="1" customWidth="1"/>
    <col min="3605" max="3605" width="14.75" style="1" bestFit="1" customWidth="1"/>
    <col min="3606" max="3845" width="8.75" style="1"/>
    <col min="3846" max="3846" width="11.375" style="1" customWidth="1"/>
    <col min="3847" max="3847" width="17.75" style="1" customWidth="1"/>
    <col min="3848" max="3848" width="19.625" style="1" customWidth="1"/>
    <col min="3849" max="3849" width="6.25" style="1" customWidth="1"/>
    <col min="3850" max="3850" width="10" style="1" customWidth="1"/>
    <col min="3851" max="3851" width="7.75" style="1" customWidth="1"/>
    <col min="3852" max="3852" width="5.75" style="1" customWidth="1"/>
    <col min="3853" max="3853" width="10.375" style="1" customWidth="1"/>
    <col min="3854" max="3854" width="14.625" style="1" customWidth="1"/>
    <col min="3855" max="3855" width="8.75" style="1"/>
    <col min="3856" max="3856" width="15.375" style="1" customWidth="1"/>
    <col min="3857" max="3857" width="13.875" style="1" customWidth="1"/>
    <col min="3858" max="3858" width="13.875" style="1" bestFit="1" customWidth="1"/>
    <col min="3859" max="3859" width="16" style="1" bestFit="1" customWidth="1"/>
    <col min="3860" max="3860" width="9.125" style="1" bestFit="1" customWidth="1"/>
    <col min="3861" max="3861" width="14.75" style="1" bestFit="1" customWidth="1"/>
    <col min="3862" max="4101" width="8.75" style="1"/>
    <col min="4102" max="4102" width="11.375" style="1" customWidth="1"/>
    <col min="4103" max="4103" width="17.75" style="1" customWidth="1"/>
    <col min="4104" max="4104" width="19.625" style="1" customWidth="1"/>
    <col min="4105" max="4105" width="6.25" style="1" customWidth="1"/>
    <col min="4106" max="4106" width="10" style="1" customWidth="1"/>
    <col min="4107" max="4107" width="7.75" style="1" customWidth="1"/>
    <col min="4108" max="4108" width="5.75" style="1" customWidth="1"/>
    <col min="4109" max="4109" width="10.375" style="1" customWidth="1"/>
    <col min="4110" max="4110" width="14.625" style="1" customWidth="1"/>
    <col min="4111" max="4111" width="8.75" style="1"/>
    <col min="4112" max="4112" width="15.375" style="1" customWidth="1"/>
    <col min="4113" max="4113" width="13.875" style="1" customWidth="1"/>
    <col min="4114" max="4114" width="13.875" style="1" bestFit="1" customWidth="1"/>
    <col min="4115" max="4115" width="16" style="1" bestFit="1" customWidth="1"/>
    <col min="4116" max="4116" width="9.125" style="1" bestFit="1" customWidth="1"/>
    <col min="4117" max="4117" width="14.75" style="1" bestFit="1" customWidth="1"/>
    <col min="4118" max="4357" width="8.75" style="1"/>
    <col min="4358" max="4358" width="11.375" style="1" customWidth="1"/>
    <col min="4359" max="4359" width="17.75" style="1" customWidth="1"/>
    <col min="4360" max="4360" width="19.625" style="1" customWidth="1"/>
    <col min="4361" max="4361" width="6.25" style="1" customWidth="1"/>
    <col min="4362" max="4362" width="10" style="1" customWidth="1"/>
    <col min="4363" max="4363" width="7.75" style="1" customWidth="1"/>
    <col min="4364" max="4364" width="5.75" style="1" customWidth="1"/>
    <col min="4365" max="4365" width="10.375" style="1" customWidth="1"/>
    <col min="4366" max="4366" width="14.625" style="1" customWidth="1"/>
    <col min="4367" max="4367" width="8.75" style="1"/>
    <col min="4368" max="4368" width="15.375" style="1" customWidth="1"/>
    <col min="4369" max="4369" width="13.875" style="1" customWidth="1"/>
    <col min="4370" max="4370" width="13.875" style="1" bestFit="1" customWidth="1"/>
    <col min="4371" max="4371" width="16" style="1" bestFit="1" customWidth="1"/>
    <col min="4372" max="4372" width="9.125" style="1" bestFit="1" customWidth="1"/>
    <col min="4373" max="4373" width="14.75" style="1" bestFit="1" customWidth="1"/>
    <col min="4374" max="4613" width="8.75" style="1"/>
    <col min="4614" max="4614" width="11.375" style="1" customWidth="1"/>
    <col min="4615" max="4615" width="17.75" style="1" customWidth="1"/>
    <col min="4616" max="4616" width="19.625" style="1" customWidth="1"/>
    <col min="4617" max="4617" width="6.25" style="1" customWidth="1"/>
    <col min="4618" max="4618" width="10" style="1" customWidth="1"/>
    <col min="4619" max="4619" width="7.75" style="1" customWidth="1"/>
    <col min="4620" max="4620" width="5.75" style="1" customWidth="1"/>
    <col min="4621" max="4621" width="10.375" style="1" customWidth="1"/>
    <col min="4622" max="4622" width="14.625" style="1" customWidth="1"/>
    <col min="4623" max="4623" width="8.75" style="1"/>
    <col min="4624" max="4624" width="15.375" style="1" customWidth="1"/>
    <col min="4625" max="4625" width="13.875" style="1" customWidth="1"/>
    <col min="4626" max="4626" width="13.875" style="1" bestFit="1" customWidth="1"/>
    <col min="4627" max="4627" width="16" style="1" bestFit="1" customWidth="1"/>
    <col min="4628" max="4628" width="9.125" style="1" bestFit="1" customWidth="1"/>
    <col min="4629" max="4629" width="14.75" style="1" bestFit="1" customWidth="1"/>
    <col min="4630" max="4869" width="8.75" style="1"/>
    <col min="4870" max="4870" width="11.375" style="1" customWidth="1"/>
    <col min="4871" max="4871" width="17.75" style="1" customWidth="1"/>
    <col min="4872" max="4872" width="19.625" style="1" customWidth="1"/>
    <col min="4873" max="4873" width="6.25" style="1" customWidth="1"/>
    <col min="4874" max="4874" width="10" style="1" customWidth="1"/>
    <col min="4875" max="4875" width="7.75" style="1" customWidth="1"/>
    <col min="4876" max="4876" width="5.75" style="1" customWidth="1"/>
    <col min="4877" max="4877" width="10.375" style="1" customWidth="1"/>
    <col min="4878" max="4878" width="14.625" style="1" customWidth="1"/>
    <col min="4879" max="4879" width="8.75" style="1"/>
    <col min="4880" max="4880" width="15.375" style="1" customWidth="1"/>
    <col min="4881" max="4881" width="13.875" style="1" customWidth="1"/>
    <col min="4882" max="4882" width="13.875" style="1" bestFit="1" customWidth="1"/>
    <col min="4883" max="4883" width="16" style="1" bestFit="1" customWidth="1"/>
    <col min="4884" max="4884" width="9.125" style="1" bestFit="1" customWidth="1"/>
    <col min="4885" max="4885" width="14.75" style="1" bestFit="1" customWidth="1"/>
    <col min="4886" max="5125" width="8.75" style="1"/>
    <col min="5126" max="5126" width="11.375" style="1" customWidth="1"/>
    <col min="5127" max="5127" width="17.75" style="1" customWidth="1"/>
    <col min="5128" max="5128" width="19.625" style="1" customWidth="1"/>
    <col min="5129" max="5129" width="6.25" style="1" customWidth="1"/>
    <col min="5130" max="5130" width="10" style="1" customWidth="1"/>
    <col min="5131" max="5131" width="7.75" style="1" customWidth="1"/>
    <col min="5132" max="5132" width="5.75" style="1" customWidth="1"/>
    <col min="5133" max="5133" width="10.375" style="1" customWidth="1"/>
    <col min="5134" max="5134" width="14.625" style="1" customWidth="1"/>
    <col min="5135" max="5135" width="8.75" style="1"/>
    <col min="5136" max="5136" width="15.375" style="1" customWidth="1"/>
    <col min="5137" max="5137" width="13.875" style="1" customWidth="1"/>
    <col min="5138" max="5138" width="13.875" style="1" bestFit="1" customWidth="1"/>
    <col min="5139" max="5139" width="16" style="1" bestFit="1" customWidth="1"/>
    <col min="5140" max="5140" width="9.125" style="1" bestFit="1" customWidth="1"/>
    <col min="5141" max="5141" width="14.75" style="1" bestFit="1" customWidth="1"/>
    <col min="5142" max="5381" width="8.75" style="1"/>
    <col min="5382" max="5382" width="11.375" style="1" customWidth="1"/>
    <col min="5383" max="5383" width="17.75" style="1" customWidth="1"/>
    <col min="5384" max="5384" width="19.625" style="1" customWidth="1"/>
    <col min="5385" max="5385" width="6.25" style="1" customWidth="1"/>
    <col min="5386" max="5386" width="10" style="1" customWidth="1"/>
    <col min="5387" max="5387" width="7.75" style="1" customWidth="1"/>
    <col min="5388" max="5388" width="5.75" style="1" customWidth="1"/>
    <col min="5389" max="5389" width="10.375" style="1" customWidth="1"/>
    <col min="5390" max="5390" width="14.625" style="1" customWidth="1"/>
    <col min="5391" max="5391" width="8.75" style="1"/>
    <col min="5392" max="5392" width="15.375" style="1" customWidth="1"/>
    <col min="5393" max="5393" width="13.875" style="1" customWidth="1"/>
    <col min="5394" max="5394" width="13.875" style="1" bestFit="1" customWidth="1"/>
    <col min="5395" max="5395" width="16" style="1" bestFit="1" customWidth="1"/>
    <col min="5396" max="5396" width="9.125" style="1" bestFit="1" customWidth="1"/>
    <col min="5397" max="5397" width="14.75" style="1" bestFit="1" customWidth="1"/>
    <col min="5398" max="5637" width="8.75" style="1"/>
    <col min="5638" max="5638" width="11.375" style="1" customWidth="1"/>
    <col min="5639" max="5639" width="17.75" style="1" customWidth="1"/>
    <col min="5640" max="5640" width="19.625" style="1" customWidth="1"/>
    <col min="5641" max="5641" width="6.25" style="1" customWidth="1"/>
    <col min="5642" max="5642" width="10" style="1" customWidth="1"/>
    <col min="5643" max="5643" width="7.75" style="1" customWidth="1"/>
    <col min="5644" max="5644" width="5.75" style="1" customWidth="1"/>
    <col min="5645" max="5645" width="10.375" style="1" customWidth="1"/>
    <col min="5646" max="5646" width="14.625" style="1" customWidth="1"/>
    <col min="5647" max="5647" width="8.75" style="1"/>
    <col min="5648" max="5648" width="15.375" style="1" customWidth="1"/>
    <col min="5649" max="5649" width="13.875" style="1" customWidth="1"/>
    <col min="5650" max="5650" width="13.875" style="1" bestFit="1" customWidth="1"/>
    <col min="5651" max="5651" width="16" style="1" bestFit="1" customWidth="1"/>
    <col min="5652" max="5652" width="9.125" style="1" bestFit="1" customWidth="1"/>
    <col min="5653" max="5653" width="14.75" style="1" bestFit="1" customWidth="1"/>
    <col min="5654" max="5893" width="8.75" style="1"/>
    <col min="5894" max="5894" width="11.375" style="1" customWidth="1"/>
    <col min="5895" max="5895" width="17.75" style="1" customWidth="1"/>
    <col min="5896" max="5896" width="19.625" style="1" customWidth="1"/>
    <col min="5897" max="5897" width="6.25" style="1" customWidth="1"/>
    <col min="5898" max="5898" width="10" style="1" customWidth="1"/>
    <col min="5899" max="5899" width="7.75" style="1" customWidth="1"/>
    <col min="5900" max="5900" width="5.75" style="1" customWidth="1"/>
    <col min="5901" max="5901" width="10.375" style="1" customWidth="1"/>
    <col min="5902" max="5902" width="14.625" style="1" customWidth="1"/>
    <col min="5903" max="5903" width="8.75" style="1"/>
    <col min="5904" max="5904" width="15.375" style="1" customWidth="1"/>
    <col min="5905" max="5905" width="13.875" style="1" customWidth="1"/>
    <col min="5906" max="5906" width="13.875" style="1" bestFit="1" customWidth="1"/>
    <col min="5907" max="5907" width="16" style="1" bestFit="1" customWidth="1"/>
    <col min="5908" max="5908" width="9.125" style="1" bestFit="1" customWidth="1"/>
    <col min="5909" max="5909" width="14.75" style="1" bestFit="1" customWidth="1"/>
    <col min="5910" max="6149" width="8.75" style="1"/>
    <col min="6150" max="6150" width="11.375" style="1" customWidth="1"/>
    <col min="6151" max="6151" width="17.75" style="1" customWidth="1"/>
    <col min="6152" max="6152" width="19.625" style="1" customWidth="1"/>
    <col min="6153" max="6153" width="6.25" style="1" customWidth="1"/>
    <col min="6154" max="6154" width="10" style="1" customWidth="1"/>
    <col min="6155" max="6155" width="7.75" style="1" customWidth="1"/>
    <col min="6156" max="6156" width="5.75" style="1" customWidth="1"/>
    <col min="6157" max="6157" width="10.375" style="1" customWidth="1"/>
    <col min="6158" max="6158" width="14.625" style="1" customWidth="1"/>
    <col min="6159" max="6159" width="8.75" style="1"/>
    <col min="6160" max="6160" width="15.375" style="1" customWidth="1"/>
    <col min="6161" max="6161" width="13.875" style="1" customWidth="1"/>
    <col min="6162" max="6162" width="13.875" style="1" bestFit="1" customWidth="1"/>
    <col min="6163" max="6163" width="16" style="1" bestFit="1" customWidth="1"/>
    <col min="6164" max="6164" width="9.125" style="1" bestFit="1" customWidth="1"/>
    <col min="6165" max="6165" width="14.75" style="1" bestFit="1" customWidth="1"/>
    <col min="6166" max="6405" width="8.75" style="1"/>
    <col min="6406" max="6406" width="11.375" style="1" customWidth="1"/>
    <col min="6407" max="6407" width="17.75" style="1" customWidth="1"/>
    <col min="6408" max="6408" width="19.625" style="1" customWidth="1"/>
    <col min="6409" max="6409" width="6.25" style="1" customWidth="1"/>
    <col min="6410" max="6410" width="10" style="1" customWidth="1"/>
    <col min="6411" max="6411" width="7.75" style="1" customWidth="1"/>
    <col min="6412" max="6412" width="5.75" style="1" customWidth="1"/>
    <col min="6413" max="6413" width="10.375" style="1" customWidth="1"/>
    <col min="6414" max="6414" width="14.625" style="1" customWidth="1"/>
    <col min="6415" max="6415" width="8.75" style="1"/>
    <col min="6416" max="6416" width="15.375" style="1" customWidth="1"/>
    <col min="6417" max="6417" width="13.875" style="1" customWidth="1"/>
    <col min="6418" max="6418" width="13.875" style="1" bestFit="1" customWidth="1"/>
    <col min="6419" max="6419" width="16" style="1" bestFit="1" customWidth="1"/>
    <col min="6420" max="6420" width="9.125" style="1" bestFit="1" customWidth="1"/>
    <col min="6421" max="6421" width="14.75" style="1" bestFit="1" customWidth="1"/>
    <col min="6422" max="6661" width="8.75" style="1"/>
    <col min="6662" max="6662" width="11.375" style="1" customWidth="1"/>
    <col min="6663" max="6663" width="17.75" style="1" customWidth="1"/>
    <col min="6664" max="6664" width="19.625" style="1" customWidth="1"/>
    <col min="6665" max="6665" width="6.25" style="1" customWidth="1"/>
    <col min="6666" max="6666" width="10" style="1" customWidth="1"/>
    <col min="6667" max="6667" width="7.75" style="1" customWidth="1"/>
    <col min="6668" max="6668" width="5.75" style="1" customWidth="1"/>
    <col min="6669" max="6669" width="10.375" style="1" customWidth="1"/>
    <col min="6670" max="6670" width="14.625" style="1" customWidth="1"/>
    <col min="6671" max="6671" width="8.75" style="1"/>
    <col min="6672" max="6672" width="15.375" style="1" customWidth="1"/>
    <col min="6673" max="6673" width="13.875" style="1" customWidth="1"/>
    <col min="6674" max="6674" width="13.875" style="1" bestFit="1" customWidth="1"/>
    <col min="6675" max="6675" width="16" style="1" bestFit="1" customWidth="1"/>
    <col min="6676" max="6676" width="9.125" style="1" bestFit="1" customWidth="1"/>
    <col min="6677" max="6677" width="14.75" style="1" bestFit="1" customWidth="1"/>
    <col min="6678" max="6917" width="8.75" style="1"/>
    <col min="6918" max="6918" width="11.375" style="1" customWidth="1"/>
    <col min="6919" max="6919" width="17.75" style="1" customWidth="1"/>
    <col min="6920" max="6920" width="19.625" style="1" customWidth="1"/>
    <col min="6921" max="6921" width="6.25" style="1" customWidth="1"/>
    <col min="6922" max="6922" width="10" style="1" customWidth="1"/>
    <col min="6923" max="6923" width="7.75" style="1" customWidth="1"/>
    <col min="6924" max="6924" width="5.75" style="1" customWidth="1"/>
    <col min="6925" max="6925" width="10.375" style="1" customWidth="1"/>
    <col min="6926" max="6926" width="14.625" style="1" customWidth="1"/>
    <col min="6927" max="6927" width="8.75" style="1"/>
    <col min="6928" max="6928" width="15.375" style="1" customWidth="1"/>
    <col min="6929" max="6929" width="13.875" style="1" customWidth="1"/>
    <col min="6930" max="6930" width="13.875" style="1" bestFit="1" customWidth="1"/>
    <col min="6931" max="6931" width="16" style="1" bestFit="1" customWidth="1"/>
    <col min="6932" max="6932" width="9.125" style="1" bestFit="1" customWidth="1"/>
    <col min="6933" max="6933" width="14.75" style="1" bestFit="1" customWidth="1"/>
    <col min="6934" max="7173" width="8.75" style="1"/>
    <col min="7174" max="7174" width="11.375" style="1" customWidth="1"/>
    <col min="7175" max="7175" width="17.75" style="1" customWidth="1"/>
    <col min="7176" max="7176" width="19.625" style="1" customWidth="1"/>
    <col min="7177" max="7177" width="6.25" style="1" customWidth="1"/>
    <col min="7178" max="7178" width="10" style="1" customWidth="1"/>
    <col min="7179" max="7179" width="7.75" style="1" customWidth="1"/>
    <col min="7180" max="7180" width="5.75" style="1" customWidth="1"/>
    <col min="7181" max="7181" width="10.375" style="1" customWidth="1"/>
    <col min="7182" max="7182" width="14.625" style="1" customWidth="1"/>
    <col min="7183" max="7183" width="8.75" style="1"/>
    <col min="7184" max="7184" width="15.375" style="1" customWidth="1"/>
    <col min="7185" max="7185" width="13.875" style="1" customWidth="1"/>
    <col min="7186" max="7186" width="13.875" style="1" bestFit="1" customWidth="1"/>
    <col min="7187" max="7187" width="16" style="1" bestFit="1" customWidth="1"/>
    <col min="7188" max="7188" width="9.125" style="1" bestFit="1" customWidth="1"/>
    <col min="7189" max="7189" width="14.75" style="1" bestFit="1" customWidth="1"/>
    <col min="7190" max="7429" width="8.75" style="1"/>
    <col min="7430" max="7430" width="11.375" style="1" customWidth="1"/>
    <col min="7431" max="7431" width="17.75" style="1" customWidth="1"/>
    <col min="7432" max="7432" width="19.625" style="1" customWidth="1"/>
    <col min="7433" max="7433" width="6.25" style="1" customWidth="1"/>
    <col min="7434" max="7434" width="10" style="1" customWidth="1"/>
    <col min="7435" max="7435" width="7.75" style="1" customWidth="1"/>
    <col min="7436" max="7436" width="5.75" style="1" customWidth="1"/>
    <col min="7437" max="7437" width="10.375" style="1" customWidth="1"/>
    <col min="7438" max="7438" width="14.625" style="1" customWidth="1"/>
    <col min="7439" max="7439" width="8.75" style="1"/>
    <col min="7440" max="7440" width="15.375" style="1" customWidth="1"/>
    <col min="7441" max="7441" width="13.875" style="1" customWidth="1"/>
    <col min="7442" max="7442" width="13.875" style="1" bestFit="1" customWidth="1"/>
    <col min="7443" max="7443" width="16" style="1" bestFit="1" customWidth="1"/>
    <col min="7444" max="7444" width="9.125" style="1" bestFit="1" customWidth="1"/>
    <col min="7445" max="7445" width="14.75" style="1" bestFit="1" customWidth="1"/>
    <col min="7446" max="7685" width="8.75" style="1"/>
    <col min="7686" max="7686" width="11.375" style="1" customWidth="1"/>
    <col min="7687" max="7687" width="17.75" style="1" customWidth="1"/>
    <col min="7688" max="7688" width="19.625" style="1" customWidth="1"/>
    <col min="7689" max="7689" width="6.25" style="1" customWidth="1"/>
    <col min="7690" max="7690" width="10" style="1" customWidth="1"/>
    <col min="7691" max="7691" width="7.75" style="1" customWidth="1"/>
    <col min="7692" max="7692" width="5.75" style="1" customWidth="1"/>
    <col min="7693" max="7693" width="10.375" style="1" customWidth="1"/>
    <col min="7694" max="7694" width="14.625" style="1" customWidth="1"/>
    <col min="7695" max="7695" width="8.75" style="1"/>
    <col min="7696" max="7696" width="15.375" style="1" customWidth="1"/>
    <col min="7697" max="7697" width="13.875" style="1" customWidth="1"/>
    <col min="7698" max="7698" width="13.875" style="1" bestFit="1" customWidth="1"/>
    <col min="7699" max="7699" width="16" style="1" bestFit="1" customWidth="1"/>
    <col min="7700" max="7700" width="9.125" style="1" bestFit="1" customWidth="1"/>
    <col min="7701" max="7701" width="14.75" style="1" bestFit="1" customWidth="1"/>
    <col min="7702" max="7941" width="8.75" style="1"/>
    <col min="7942" max="7942" width="11.375" style="1" customWidth="1"/>
    <col min="7943" max="7943" width="17.75" style="1" customWidth="1"/>
    <col min="7944" max="7944" width="19.625" style="1" customWidth="1"/>
    <col min="7945" max="7945" width="6.25" style="1" customWidth="1"/>
    <col min="7946" max="7946" width="10" style="1" customWidth="1"/>
    <col min="7947" max="7947" width="7.75" style="1" customWidth="1"/>
    <col min="7948" max="7948" width="5.75" style="1" customWidth="1"/>
    <col min="7949" max="7949" width="10.375" style="1" customWidth="1"/>
    <col min="7950" max="7950" width="14.625" style="1" customWidth="1"/>
    <col min="7951" max="7951" width="8.75" style="1"/>
    <col min="7952" max="7952" width="15.375" style="1" customWidth="1"/>
    <col min="7953" max="7953" width="13.875" style="1" customWidth="1"/>
    <col min="7954" max="7954" width="13.875" style="1" bestFit="1" customWidth="1"/>
    <col min="7955" max="7955" width="16" style="1" bestFit="1" customWidth="1"/>
    <col min="7956" max="7956" width="9.125" style="1" bestFit="1" customWidth="1"/>
    <col min="7957" max="7957" width="14.75" style="1" bestFit="1" customWidth="1"/>
    <col min="7958" max="8197" width="8.75" style="1"/>
    <col min="8198" max="8198" width="11.375" style="1" customWidth="1"/>
    <col min="8199" max="8199" width="17.75" style="1" customWidth="1"/>
    <col min="8200" max="8200" width="19.625" style="1" customWidth="1"/>
    <col min="8201" max="8201" width="6.25" style="1" customWidth="1"/>
    <col min="8202" max="8202" width="10" style="1" customWidth="1"/>
    <col min="8203" max="8203" width="7.75" style="1" customWidth="1"/>
    <col min="8204" max="8204" width="5.75" style="1" customWidth="1"/>
    <col min="8205" max="8205" width="10.375" style="1" customWidth="1"/>
    <col min="8206" max="8206" width="14.625" style="1" customWidth="1"/>
    <col min="8207" max="8207" width="8.75" style="1"/>
    <col min="8208" max="8208" width="15.375" style="1" customWidth="1"/>
    <col min="8209" max="8209" width="13.875" style="1" customWidth="1"/>
    <col min="8210" max="8210" width="13.875" style="1" bestFit="1" customWidth="1"/>
    <col min="8211" max="8211" width="16" style="1" bestFit="1" customWidth="1"/>
    <col min="8212" max="8212" width="9.125" style="1" bestFit="1" customWidth="1"/>
    <col min="8213" max="8213" width="14.75" style="1" bestFit="1" customWidth="1"/>
    <col min="8214" max="8453" width="8.75" style="1"/>
    <col min="8454" max="8454" width="11.375" style="1" customWidth="1"/>
    <col min="8455" max="8455" width="17.75" style="1" customWidth="1"/>
    <col min="8456" max="8456" width="19.625" style="1" customWidth="1"/>
    <col min="8457" max="8457" width="6.25" style="1" customWidth="1"/>
    <col min="8458" max="8458" width="10" style="1" customWidth="1"/>
    <col min="8459" max="8459" width="7.75" style="1" customWidth="1"/>
    <col min="8460" max="8460" width="5.75" style="1" customWidth="1"/>
    <col min="8461" max="8461" width="10.375" style="1" customWidth="1"/>
    <col min="8462" max="8462" width="14.625" style="1" customWidth="1"/>
    <col min="8463" max="8463" width="8.75" style="1"/>
    <col min="8464" max="8464" width="15.375" style="1" customWidth="1"/>
    <col min="8465" max="8465" width="13.875" style="1" customWidth="1"/>
    <col min="8466" max="8466" width="13.875" style="1" bestFit="1" customWidth="1"/>
    <col min="8467" max="8467" width="16" style="1" bestFit="1" customWidth="1"/>
    <col min="8468" max="8468" width="9.125" style="1" bestFit="1" customWidth="1"/>
    <col min="8469" max="8469" width="14.75" style="1" bestFit="1" customWidth="1"/>
    <col min="8470" max="8709" width="8.75" style="1"/>
    <col min="8710" max="8710" width="11.375" style="1" customWidth="1"/>
    <col min="8711" max="8711" width="17.75" style="1" customWidth="1"/>
    <col min="8712" max="8712" width="19.625" style="1" customWidth="1"/>
    <col min="8713" max="8713" width="6.25" style="1" customWidth="1"/>
    <col min="8714" max="8714" width="10" style="1" customWidth="1"/>
    <col min="8715" max="8715" width="7.75" style="1" customWidth="1"/>
    <col min="8716" max="8716" width="5.75" style="1" customWidth="1"/>
    <col min="8717" max="8717" width="10.375" style="1" customWidth="1"/>
    <col min="8718" max="8718" width="14.625" style="1" customWidth="1"/>
    <col min="8719" max="8719" width="8.75" style="1"/>
    <col min="8720" max="8720" width="15.375" style="1" customWidth="1"/>
    <col min="8721" max="8721" width="13.875" style="1" customWidth="1"/>
    <col min="8722" max="8722" width="13.875" style="1" bestFit="1" customWidth="1"/>
    <col min="8723" max="8723" width="16" style="1" bestFit="1" customWidth="1"/>
    <col min="8724" max="8724" width="9.125" style="1" bestFit="1" customWidth="1"/>
    <col min="8725" max="8725" width="14.75" style="1" bestFit="1" customWidth="1"/>
    <col min="8726" max="8965" width="8.75" style="1"/>
    <col min="8966" max="8966" width="11.375" style="1" customWidth="1"/>
    <col min="8967" max="8967" width="17.75" style="1" customWidth="1"/>
    <col min="8968" max="8968" width="19.625" style="1" customWidth="1"/>
    <col min="8969" max="8969" width="6.25" style="1" customWidth="1"/>
    <col min="8970" max="8970" width="10" style="1" customWidth="1"/>
    <col min="8971" max="8971" width="7.75" style="1" customWidth="1"/>
    <col min="8972" max="8972" width="5.75" style="1" customWidth="1"/>
    <col min="8973" max="8973" width="10.375" style="1" customWidth="1"/>
    <col min="8974" max="8974" width="14.625" style="1" customWidth="1"/>
    <col min="8975" max="8975" width="8.75" style="1"/>
    <col min="8976" max="8976" width="15.375" style="1" customWidth="1"/>
    <col min="8977" max="8977" width="13.875" style="1" customWidth="1"/>
    <col min="8978" max="8978" width="13.875" style="1" bestFit="1" customWidth="1"/>
    <col min="8979" max="8979" width="16" style="1" bestFit="1" customWidth="1"/>
    <col min="8980" max="8980" width="9.125" style="1" bestFit="1" customWidth="1"/>
    <col min="8981" max="8981" width="14.75" style="1" bestFit="1" customWidth="1"/>
    <col min="8982" max="9221" width="8.75" style="1"/>
    <col min="9222" max="9222" width="11.375" style="1" customWidth="1"/>
    <col min="9223" max="9223" width="17.75" style="1" customWidth="1"/>
    <col min="9224" max="9224" width="19.625" style="1" customWidth="1"/>
    <col min="9225" max="9225" width="6.25" style="1" customWidth="1"/>
    <col min="9226" max="9226" width="10" style="1" customWidth="1"/>
    <col min="9227" max="9227" width="7.75" style="1" customWidth="1"/>
    <col min="9228" max="9228" width="5.75" style="1" customWidth="1"/>
    <col min="9229" max="9229" width="10.375" style="1" customWidth="1"/>
    <col min="9230" max="9230" width="14.625" style="1" customWidth="1"/>
    <col min="9231" max="9231" width="8.75" style="1"/>
    <col min="9232" max="9232" width="15.375" style="1" customWidth="1"/>
    <col min="9233" max="9233" width="13.875" style="1" customWidth="1"/>
    <col min="9234" max="9234" width="13.875" style="1" bestFit="1" customWidth="1"/>
    <col min="9235" max="9235" width="16" style="1" bestFit="1" customWidth="1"/>
    <col min="9236" max="9236" width="9.125" style="1" bestFit="1" customWidth="1"/>
    <col min="9237" max="9237" width="14.75" style="1" bestFit="1" customWidth="1"/>
    <col min="9238" max="9477" width="8.75" style="1"/>
    <col min="9478" max="9478" width="11.375" style="1" customWidth="1"/>
    <col min="9479" max="9479" width="17.75" style="1" customWidth="1"/>
    <col min="9480" max="9480" width="19.625" style="1" customWidth="1"/>
    <col min="9481" max="9481" width="6.25" style="1" customWidth="1"/>
    <col min="9482" max="9482" width="10" style="1" customWidth="1"/>
    <col min="9483" max="9483" width="7.75" style="1" customWidth="1"/>
    <col min="9484" max="9484" width="5.75" style="1" customWidth="1"/>
    <col min="9485" max="9485" width="10.375" style="1" customWidth="1"/>
    <col min="9486" max="9486" width="14.625" style="1" customWidth="1"/>
    <col min="9487" max="9487" width="8.75" style="1"/>
    <col min="9488" max="9488" width="15.375" style="1" customWidth="1"/>
    <col min="9489" max="9489" width="13.875" style="1" customWidth="1"/>
    <col min="9490" max="9490" width="13.875" style="1" bestFit="1" customWidth="1"/>
    <col min="9491" max="9491" width="16" style="1" bestFit="1" customWidth="1"/>
    <col min="9492" max="9492" width="9.125" style="1" bestFit="1" customWidth="1"/>
    <col min="9493" max="9493" width="14.75" style="1" bestFit="1" customWidth="1"/>
    <col min="9494" max="9733" width="8.75" style="1"/>
    <col min="9734" max="9734" width="11.375" style="1" customWidth="1"/>
    <col min="9735" max="9735" width="17.75" style="1" customWidth="1"/>
    <col min="9736" max="9736" width="19.625" style="1" customWidth="1"/>
    <col min="9737" max="9737" width="6.25" style="1" customWidth="1"/>
    <col min="9738" max="9738" width="10" style="1" customWidth="1"/>
    <col min="9739" max="9739" width="7.75" style="1" customWidth="1"/>
    <col min="9740" max="9740" width="5.75" style="1" customWidth="1"/>
    <col min="9741" max="9741" width="10.375" style="1" customWidth="1"/>
    <col min="9742" max="9742" width="14.625" style="1" customWidth="1"/>
    <col min="9743" max="9743" width="8.75" style="1"/>
    <col min="9744" max="9744" width="15.375" style="1" customWidth="1"/>
    <col min="9745" max="9745" width="13.875" style="1" customWidth="1"/>
    <col min="9746" max="9746" width="13.875" style="1" bestFit="1" customWidth="1"/>
    <col min="9747" max="9747" width="16" style="1" bestFit="1" customWidth="1"/>
    <col min="9748" max="9748" width="9.125" style="1" bestFit="1" customWidth="1"/>
    <col min="9749" max="9749" width="14.75" style="1" bestFit="1" customWidth="1"/>
    <col min="9750" max="9989" width="8.75" style="1"/>
    <col min="9990" max="9990" width="11.375" style="1" customWidth="1"/>
    <col min="9991" max="9991" width="17.75" style="1" customWidth="1"/>
    <col min="9992" max="9992" width="19.625" style="1" customWidth="1"/>
    <col min="9993" max="9993" width="6.25" style="1" customWidth="1"/>
    <col min="9994" max="9994" width="10" style="1" customWidth="1"/>
    <col min="9995" max="9995" width="7.75" style="1" customWidth="1"/>
    <col min="9996" max="9996" width="5.75" style="1" customWidth="1"/>
    <col min="9997" max="9997" width="10.375" style="1" customWidth="1"/>
    <col min="9998" max="9998" width="14.625" style="1" customWidth="1"/>
    <col min="9999" max="9999" width="8.75" style="1"/>
    <col min="10000" max="10000" width="15.375" style="1" customWidth="1"/>
    <col min="10001" max="10001" width="13.875" style="1" customWidth="1"/>
    <col min="10002" max="10002" width="13.875" style="1" bestFit="1" customWidth="1"/>
    <col min="10003" max="10003" width="16" style="1" bestFit="1" customWidth="1"/>
    <col min="10004" max="10004" width="9.125" style="1" bestFit="1" customWidth="1"/>
    <col min="10005" max="10005" width="14.75" style="1" bestFit="1" customWidth="1"/>
    <col min="10006" max="10245" width="8.75" style="1"/>
    <col min="10246" max="10246" width="11.375" style="1" customWidth="1"/>
    <col min="10247" max="10247" width="17.75" style="1" customWidth="1"/>
    <col min="10248" max="10248" width="19.625" style="1" customWidth="1"/>
    <col min="10249" max="10249" width="6.25" style="1" customWidth="1"/>
    <col min="10250" max="10250" width="10" style="1" customWidth="1"/>
    <col min="10251" max="10251" width="7.75" style="1" customWidth="1"/>
    <col min="10252" max="10252" width="5.75" style="1" customWidth="1"/>
    <col min="10253" max="10253" width="10.375" style="1" customWidth="1"/>
    <col min="10254" max="10254" width="14.625" style="1" customWidth="1"/>
    <col min="10255" max="10255" width="8.75" style="1"/>
    <col min="10256" max="10256" width="15.375" style="1" customWidth="1"/>
    <col min="10257" max="10257" width="13.875" style="1" customWidth="1"/>
    <col min="10258" max="10258" width="13.875" style="1" bestFit="1" customWidth="1"/>
    <col min="10259" max="10259" width="16" style="1" bestFit="1" customWidth="1"/>
    <col min="10260" max="10260" width="9.125" style="1" bestFit="1" customWidth="1"/>
    <col min="10261" max="10261" width="14.75" style="1" bestFit="1" customWidth="1"/>
    <col min="10262" max="10501" width="8.75" style="1"/>
    <col min="10502" max="10502" width="11.375" style="1" customWidth="1"/>
    <col min="10503" max="10503" width="17.75" style="1" customWidth="1"/>
    <col min="10504" max="10504" width="19.625" style="1" customWidth="1"/>
    <col min="10505" max="10505" width="6.25" style="1" customWidth="1"/>
    <col min="10506" max="10506" width="10" style="1" customWidth="1"/>
    <col min="10507" max="10507" width="7.75" style="1" customWidth="1"/>
    <col min="10508" max="10508" width="5.75" style="1" customWidth="1"/>
    <col min="10509" max="10509" width="10.375" style="1" customWidth="1"/>
    <col min="10510" max="10510" width="14.625" style="1" customWidth="1"/>
    <col min="10511" max="10511" width="8.75" style="1"/>
    <col min="10512" max="10512" width="15.375" style="1" customWidth="1"/>
    <col min="10513" max="10513" width="13.875" style="1" customWidth="1"/>
    <col min="10514" max="10514" width="13.875" style="1" bestFit="1" customWidth="1"/>
    <col min="10515" max="10515" width="16" style="1" bestFit="1" customWidth="1"/>
    <col min="10516" max="10516" width="9.125" style="1" bestFit="1" customWidth="1"/>
    <col min="10517" max="10517" width="14.75" style="1" bestFit="1" customWidth="1"/>
    <col min="10518" max="10757" width="8.75" style="1"/>
    <col min="10758" max="10758" width="11.375" style="1" customWidth="1"/>
    <col min="10759" max="10759" width="17.75" style="1" customWidth="1"/>
    <col min="10760" max="10760" width="19.625" style="1" customWidth="1"/>
    <col min="10761" max="10761" width="6.25" style="1" customWidth="1"/>
    <col min="10762" max="10762" width="10" style="1" customWidth="1"/>
    <col min="10763" max="10763" width="7.75" style="1" customWidth="1"/>
    <col min="10764" max="10764" width="5.75" style="1" customWidth="1"/>
    <col min="10765" max="10765" width="10.375" style="1" customWidth="1"/>
    <col min="10766" max="10766" width="14.625" style="1" customWidth="1"/>
    <col min="10767" max="10767" width="8.75" style="1"/>
    <col min="10768" max="10768" width="15.375" style="1" customWidth="1"/>
    <col min="10769" max="10769" width="13.875" style="1" customWidth="1"/>
    <col min="10770" max="10770" width="13.875" style="1" bestFit="1" customWidth="1"/>
    <col min="10771" max="10771" width="16" style="1" bestFit="1" customWidth="1"/>
    <col min="10772" max="10772" width="9.125" style="1" bestFit="1" customWidth="1"/>
    <col min="10773" max="10773" width="14.75" style="1" bestFit="1" customWidth="1"/>
    <col min="10774" max="11013" width="8.75" style="1"/>
    <col min="11014" max="11014" width="11.375" style="1" customWidth="1"/>
    <col min="11015" max="11015" width="17.75" style="1" customWidth="1"/>
    <col min="11016" max="11016" width="19.625" style="1" customWidth="1"/>
    <col min="11017" max="11017" width="6.25" style="1" customWidth="1"/>
    <col min="11018" max="11018" width="10" style="1" customWidth="1"/>
    <col min="11019" max="11019" width="7.75" style="1" customWidth="1"/>
    <col min="11020" max="11020" width="5.75" style="1" customWidth="1"/>
    <col min="11021" max="11021" width="10.375" style="1" customWidth="1"/>
    <col min="11022" max="11022" width="14.625" style="1" customWidth="1"/>
    <col min="11023" max="11023" width="8.75" style="1"/>
    <col min="11024" max="11024" width="15.375" style="1" customWidth="1"/>
    <col min="11025" max="11025" width="13.875" style="1" customWidth="1"/>
    <col min="11026" max="11026" width="13.875" style="1" bestFit="1" customWidth="1"/>
    <col min="11027" max="11027" width="16" style="1" bestFit="1" customWidth="1"/>
    <col min="11028" max="11028" width="9.125" style="1" bestFit="1" customWidth="1"/>
    <col min="11029" max="11029" width="14.75" style="1" bestFit="1" customWidth="1"/>
    <col min="11030" max="11269" width="8.75" style="1"/>
    <col min="11270" max="11270" width="11.375" style="1" customWidth="1"/>
    <col min="11271" max="11271" width="17.75" style="1" customWidth="1"/>
    <col min="11272" max="11272" width="19.625" style="1" customWidth="1"/>
    <col min="11273" max="11273" width="6.25" style="1" customWidth="1"/>
    <col min="11274" max="11274" width="10" style="1" customWidth="1"/>
    <col min="11275" max="11275" width="7.75" style="1" customWidth="1"/>
    <col min="11276" max="11276" width="5.75" style="1" customWidth="1"/>
    <col min="11277" max="11277" width="10.375" style="1" customWidth="1"/>
    <col min="11278" max="11278" width="14.625" style="1" customWidth="1"/>
    <col min="11279" max="11279" width="8.75" style="1"/>
    <col min="11280" max="11280" width="15.375" style="1" customWidth="1"/>
    <col min="11281" max="11281" width="13.875" style="1" customWidth="1"/>
    <col min="11282" max="11282" width="13.875" style="1" bestFit="1" customWidth="1"/>
    <col min="11283" max="11283" width="16" style="1" bestFit="1" customWidth="1"/>
    <col min="11284" max="11284" width="9.125" style="1" bestFit="1" customWidth="1"/>
    <col min="11285" max="11285" width="14.75" style="1" bestFit="1" customWidth="1"/>
    <col min="11286" max="11525" width="8.75" style="1"/>
    <col min="11526" max="11526" width="11.375" style="1" customWidth="1"/>
    <col min="11527" max="11527" width="17.75" style="1" customWidth="1"/>
    <col min="11528" max="11528" width="19.625" style="1" customWidth="1"/>
    <col min="11529" max="11529" width="6.25" style="1" customWidth="1"/>
    <col min="11530" max="11530" width="10" style="1" customWidth="1"/>
    <col min="11531" max="11531" width="7.75" style="1" customWidth="1"/>
    <col min="11532" max="11532" width="5.75" style="1" customWidth="1"/>
    <col min="11533" max="11533" width="10.375" style="1" customWidth="1"/>
    <col min="11534" max="11534" width="14.625" style="1" customWidth="1"/>
    <col min="11535" max="11535" width="8.75" style="1"/>
    <col min="11536" max="11536" width="15.375" style="1" customWidth="1"/>
    <col min="11537" max="11537" width="13.875" style="1" customWidth="1"/>
    <col min="11538" max="11538" width="13.875" style="1" bestFit="1" customWidth="1"/>
    <col min="11539" max="11539" width="16" style="1" bestFit="1" customWidth="1"/>
    <col min="11540" max="11540" width="9.125" style="1" bestFit="1" customWidth="1"/>
    <col min="11541" max="11541" width="14.75" style="1" bestFit="1" customWidth="1"/>
    <col min="11542" max="11781" width="8.75" style="1"/>
    <col min="11782" max="11782" width="11.375" style="1" customWidth="1"/>
    <col min="11783" max="11783" width="17.75" style="1" customWidth="1"/>
    <col min="11784" max="11784" width="19.625" style="1" customWidth="1"/>
    <col min="11785" max="11785" width="6.25" style="1" customWidth="1"/>
    <col min="11786" max="11786" width="10" style="1" customWidth="1"/>
    <col min="11787" max="11787" width="7.75" style="1" customWidth="1"/>
    <col min="11788" max="11788" width="5.75" style="1" customWidth="1"/>
    <col min="11789" max="11789" width="10.375" style="1" customWidth="1"/>
    <col min="11790" max="11790" width="14.625" style="1" customWidth="1"/>
    <col min="11791" max="11791" width="8.75" style="1"/>
    <col min="11792" max="11792" width="15.375" style="1" customWidth="1"/>
    <col min="11793" max="11793" width="13.875" style="1" customWidth="1"/>
    <col min="11794" max="11794" width="13.875" style="1" bestFit="1" customWidth="1"/>
    <col min="11795" max="11795" width="16" style="1" bestFit="1" customWidth="1"/>
    <col min="11796" max="11796" width="9.125" style="1" bestFit="1" customWidth="1"/>
    <col min="11797" max="11797" width="14.75" style="1" bestFit="1" customWidth="1"/>
    <col min="11798" max="12037" width="8.75" style="1"/>
    <col min="12038" max="12038" width="11.375" style="1" customWidth="1"/>
    <col min="12039" max="12039" width="17.75" style="1" customWidth="1"/>
    <col min="12040" max="12040" width="19.625" style="1" customWidth="1"/>
    <col min="12041" max="12041" width="6.25" style="1" customWidth="1"/>
    <col min="12042" max="12042" width="10" style="1" customWidth="1"/>
    <col min="12043" max="12043" width="7.75" style="1" customWidth="1"/>
    <col min="12044" max="12044" width="5.75" style="1" customWidth="1"/>
    <col min="12045" max="12045" width="10.375" style="1" customWidth="1"/>
    <col min="12046" max="12046" width="14.625" style="1" customWidth="1"/>
    <col min="12047" max="12047" width="8.75" style="1"/>
    <col min="12048" max="12048" width="15.375" style="1" customWidth="1"/>
    <col min="12049" max="12049" width="13.875" style="1" customWidth="1"/>
    <col min="12050" max="12050" width="13.875" style="1" bestFit="1" customWidth="1"/>
    <col min="12051" max="12051" width="16" style="1" bestFit="1" customWidth="1"/>
    <col min="12052" max="12052" width="9.125" style="1" bestFit="1" customWidth="1"/>
    <col min="12053" max="12053" width="14.75" style="1" bestFit="1" customWidth="1"/>
    <col min="12054" max="12293" width="8.75" style="1"/>
    <col min="12294" max="12294" width="11.375" style="1" customWidth="1"/>
    <col min="12295" max="12295" width="17.75" style="1" customWidth="1"/>
    <col min="12296" max="12296" width="19.625" style="1" customWidth="1"/>
    <col min="12297" max="12297" width="6.25" style="1" customWidth="1"/>
    <col min="12298" max="12298" width="10" style="1" customWidth="1"/>
    <col min="12299" max="12299" width="7.75" style="1" customWidth="1"/>
    <col min="12300" max="12300" width="5.75" style="1" customWidth="1"/>
    <col min="12301" max="12301" width="10.375" style="1" customWidth="1"/>
    <col min="12302" max="12302" width="14.625" style="1" customWidth="1"/>
    <col min="12303" max="12303" width="8.75" style="1"/>
    <col min="12304" max="12304" width="15.375" style="1" customWidth="1"/>
    <col min="12305" max="12305" width="13.875" style="1" customWidth="1"/>
    <col min="12306" max="12306" width="13.875" style="1" bestFit="1" customWidth="1"/>
    <col min="12307" max="12307" width="16" style="1" bestFit="1" customWidth="1"/>
    <col min="12308" max="12308" width="9.125" style="1" bestFit="1" customWidth="1"/>
    <col min="12309" max="12309" width="14.75" style="1" bestFit="1" customWidth="1"/>
    <col min="12310" max="12549" width="8.75" style="1"/>
    <col min="12550" max="12550" width="11.375" style="1" customWidth="1"/>
    <col min="12551" max="12551" width="17.75" style="1" customWidth="1"/>
    <col min="12552" max="12552" width="19.625" style="1" customWidth="1"/>
    <col min="12553" max="12553" width="6.25" style="1" customWidth="1"/>
    <col min="12554" max="12554" width="10" style="1" customWidth="1"/>
    <col min="12555" max="12555" width="7.75" style="1" customWidth="1"/>
    <col min="12556" max="12556" width="5.75" style="1" customWidth="1"/>
    <col min="12557" max="12557" width="10.375" style="1" customWidth="1"/>
    <col min="12558" max="12558" width="14.625" style="1" customWidth="1"/>
    <col min="12559" max="12559" width="8.75" style="1"/>
    <col min="12560" max="12560" width="15.375" style="1" customWidth="1"/>
    <col min="12561" max="12561" width="13.875" style="1" customWidth="1"/>
    <col min="12562" max="12562" width="13.875" style="1" bestFit="1" customWidth="1"/>
    <col min="12563" max="12563" width="16" style="1" bestFit="1" customWidth="1"/>
    <col min="12564" max="12564" width="9.125" style="1" bestFit="1" customWidth="1"/>
    <col min="12565" max="12565" width="14.75" style="1" bestFit="1" customWidth="1"/>
    <col min="12566" max="12805" width="8.75" style="1"/>
    <col min="12806" max="12806" width="11.375" style="1" customWidth="1"/>
    <col min="12807" max="12807" width="17.75" style="1" customWidth="1"/>
    <col min="12808" max="12808" width="19.625" style="1" customWidth="1"/>
    <col min="12809" max="12809" width="6.25" style="1" customWidth="1"/>
    <col min="12810" max="12810" width="10" style="1" customWidth="1"/>
    <col min="12811" max="12811" width="7.75" style="1" customWidth="1"/>
    <col min="12812" max="12812" width="5.75" style="1" customWidth="1"/>
    <col min="12813" max="12813" width="10.375" style="1" customWidth="1"/>
    <col min="12814" max="12814" width="14.625" style="1" customWidth="1"/>
    <col min="12815" max="12815" width="8.75" style="1"/>
    <col min="12816" max="12816" width="15.375" style="1" customWidth="1"/>
    <col min="12817" max="12817" width="13.875" style="1" customWidth="1"/>
    <col min="12818" max="12818" width="13.875" style="1" bestFit="1" customWidth="1"/>
    <col min="12819" max="12819" width="16" style="1" bestFit="1" customWidth="1"/>
    <col min="12820" max="12820" width="9.125" style="1" bestFit="1" customWidth="1"/>
    <col min="12821" max="12821" width="14.75" style="1" bestFit="1" customWidth="1"/>
    <col min="12822" max="13061" width="8.75" style="1"/>
    <col min="13062" max="13062" width="11.375" style="1" customWidth="1"/>
    <col min="13063" max="13063" width="17.75" style="1" customWidth="1"/>
    <col min="13064" max="13064" width="19.625" style="1" customWidth="1"/>
    <col min="13065" max="13065" width="6.25" style="1" customWidth="1"/>
    <col min="13066" max="13066" width="10" style="1" customWidth="1"/>
    <col min="13067" max="13067" width="7.75" style="1" customWidth="1"/>
    <col min="13068" max="13068" width="5.75" style="1" customWidth="1"/>
    <col min="13069" max="13069" width="10.375" style="1" customWidth="1"/>
    <col min="13070" max="13070" width="14.625" style="1" customWidth="1"/>
    <col min="13071" max="13071" width="8.75" style="1"/>
    <col min="13072" max="13072" width="15.375" style="1" customWidth="1"/>
    <col min="13073" max="13073" width="13.875" style="1" customWidth="1"/>
    <col min="13074" max="13074" width="13.875" style="1" bestFit="1" customWidth="1"/>
    <col min="13075" max="13075" width="16" style="1" bestFit="1" customWidth="1"/>
    <col min="13076" max="13076" width="9.125" style="1" bestFit="1" customWidth="1"/>
    <col min="13077" max="13077" width="14.75" style="1" bestFit="1" customWidth="1"/>
    <col min="13078" max="13317" width="8.75" style="1"/>
    <col min="13318" max="13318" width="11.375" style="1" customWidth="1"/>
    <col min="13319" max="13319" width="17.75" style="1" customWidth="1"/>
    <col min="13320" max="13320" width="19.625" style="1" customWidth="1"/>
    <col min="13321" max="13321" width="6.25" style="1" customWidth="1"/>
    <col min="13322" max="13322" width="10" style="1" customWidth="1"/>
    <col min="13323" max="13323" width="7.75" style="1" customWidth="1"/>
    <col min="13324" max="13324" width="5.75" style="1" customWidth="1"/>
    <col min="13325" max="13325" width="10.375" style="1" customWidth="1"/>
    <col min="13326" max="13326" width="14.625" style="1" customWidth="1"/>
    <col min="13327" max="13327" width="8.75" style="1"/>
    <col min="13328" max="13328" width="15.375" style="1" customWidth="1"/>
    <col min="13329" max="13329" width="13.875" style="1" customWidth="1"/>
    <col min="13330" max="13330" width="13.875" style="1" bestFit="1" customWidth="1"/>
    <col min="13331" max="13331" width="16" style="1" bestFit="1" customWidth="1"/>
    <col min="13332" max="13332" width="9.125" style="1" bestFit="1" customWidth="1"/>
    <col min="13333" max="13333" width="14.75" style="1" bestFit="1" customWidth="1"/>
    <col min="13334" max="13573" width="8.75" style="1"/>
    <col min="13574" max="13574" width="11.375" style="1" customWidth="1"/>
    <col min="13575" max="13575" width="17.75" style="1" customWidth="1"/>
    <col min="13576" max="13576" width="19.625" style="1" customWidth="1"/>
    <col min="13577" max="13577" width="6.25" style="1" customWidth="1"/>
    <col min="13578" max="13578" width="10" style="1" customWidth="1"/>
    <col min="13579" max="13579" width="7.75" style="1" customWidth="1"/>
    <col min="13580" max="13580" width="5.75" style="1" customWidth="1"/>
    <col min="13581" max="13581" width="10.375" style="1" customWidth="1"/>
    <col min="13582" max="13582" width="14.625" style="1" customWidth="1"/>
    <col min="13583" max="13583" width="8.75" style="1"/>
    <col min="13584" max="13584" width="15.375" style="1" customWidth="1"/>
    <col min="13585" max="13585" width="13.875" style="1" customWidth="1"/>
    <col min="13586" max="13586" width="13.875" style="1" bestFit="1" customWidth="1"/>
    <col min="13587" max="13587" width="16" style="1" bestFit="1" customWidth="1"/>
    <col min="13588" max="13588" width="9.125" style="1" bestFit="1" customWidth="1"/>
    <col min="13589" max="13589" width="14.75" style="1" bestFit="1" customWidth="1"/>
    <col min="13590" max="13829" width="8.75" style="1"/>
    <col min="13830" max="13830" width="11.375" style="1" customWidth="1"/>
    <col min="13831" max="13831" width="17.75" style="1" customWidth="1"/>
    <col min="13832" max="13832" width="19.625" style="1" customWidth="1"/>
    <col min="13833" max="13833" width="6.25" style="1" customWidth="1"/>
    <col min="13834" max="13834" width="10" style="1" customWidth="1"/>
    <col min="13835" max="13835" width="7.75" style="1" customWidth="1"/>
    <col min="13836" max="13836" width="5.75" style="1" customWidth="1"/>
    <col min="13837" max="13837" width="10.375" style="1" customWidth="1"/>
    <col min="13838" max="13838" width="14.625" style="1" customWidth="1"/>
    <col min="13839" max="13839" width="8.75" style="1"/>
    <col min="13840" max="13840" width="15.375" style="1" customWidth="1"/>
    <col min="13841" max="13841" width="13.875" style="1" customWidth="1"/>
    <col min="13842" max="13842" width="13.875" style="1" bestFit="1" customWidth="1"/>
    <col min="13843" max="13843" width="16" style="1" bestFit="1" customWidth="1"/>
    <col min="13844" max="13844" width="9.125" style="1" bestFit="1" customWidth="1"/>
    <col min="13845" max="13845" width="14.75" style="1" bestFit="1" customWidth="1"/>
    <col min="13846" max="14085" width="8.75" style="1"/>
    <col min="14086" max="14086" width="11.375" style="1" customWidth="1"/>
    <col min="14087" max="14087" width="17.75" style="1" customWidth="1"/>
    <col min="14088" max="14088" width="19.625" style="1" customWidth="1"/>
    <col min="14089" max="14089" width="6.25" style="1" customWidth="1"/>
    <col min="14090" max="14090" width="10" style="1" customWidth="1"/>
    <col min="14091" max="14091" width="7.75" style="1" customWidth="1"/>
    <col min="14092" max="14092" width="5.75" style="1" customWidth="1"/>
    <col min="14093" max="14093" width="10.375" style="1" customWidth="1"/>
    <col min="14094" max="14094" width="14.625" style="1" customWidth="1"/>
    <col min="14095" max="14095" width="8.75" style="1"/>
    <col min="14096" max="14096" width="15.375" style="1" customWidth="1"/>
    <col min="14097" max="14097" width="13.875" style="1" customWidth="1"/>
    <col min="14098" max="14098" width="13.875" style="1" bestFit="1" customWidth="1"/>
    <col min="14099" max="14099" width="16" style="1" bestFit="1" customWidth="1"/>
    <col min="14100" max="14100" width="9.125" style="1" bestFit="1" customWidth="1"/>
    <col min="14101" max="14101" width="14.75" style="1" bestFit="1" customWidth="1"/>
    <col min="14102" max="14341" width="8.75" style="1"/>
    <col min="14342" max="14342" width="11.375" style="1" customWidth="1"/>
    <col min="14343" max="14343" width="17.75" style="1" customWidth="1"/>
    <col min="14344" max="14344" width="19.625" style="1" customWidth="1"/>
    <col min="14345" max="14345" width="6.25" style="1" customWidth="1"/>
    <col min="14346" max="14346" width="10" style="1" customWidth="1"/>
    <col min="14347" max="14347" width="7.75" style="1" customWidth="1"/>
    <col min="14348" max="14348" width="5.75" style="1" customWidth="1"/>
    <col min="14349" max="14349" width="10.375" style="1" customWidth="1"/>
    <col min="14350" max="14350" width="14.625" style="1" customWidth="1"/>
    <col min="14351" max="14351" width="8.75" style="1"/>
    <col min="14352" max="14352" width="15.375" style="1" customWidth="1"/>
    <col min="14353" max="14353" width="13.875" style="1" customWidth="1"/>
    <col min="14354" max="14354" width="13.875" style="1" bestFit="1" customWidth="1"/>
    <col min="14355" max="14355" width="16" style="1" bestFit="1" customWidth="1"/>
    <col min="14356" max="14356" width="9.125" style="1" bestFit="1" customWidth="1"/>
    <col min="14357" max="14357" width="14.75" style="1" bestFit="1" customWidth="1"/>
    <col min="14358" max="14597" width="8.75" style="1"/>
    <col min="14598" max="14598" width="11.375" style="1" customWidth="1"/>
    <col min="14599" max="14599" width="17.75" style="1" customWidth="1"/>
    <col min="14600" max="14600" width="19.625" style="1" customWidth="1"/>
    <col min="14601" max="14601" width="6.25" style="1" customWidth="1"/>
    <col min="14602" max="14602" width="10" style="1" customWidth="1"/>
    <col min="14603" max="14603" width="7.75" style="1" customWidth="1"/>
    <col min="14604" max="14604" width="5.75" style="1" customWidth="1"/>
    <col min="14605" max="14605" width="10.375" style="1" customWidth="1"/>
    <col min="14606" max="14606" width="14.625" style="1" customWidth="1"/>
    <col min="14607" max="14607" width="8.75" style="1"/>
    <col min="14608" max="14608" width="15.375" style="1" customWidth="1"/>
    <col min="14609" max="14609" width="13.875" style="1" customWidth="1"/>
    <col min="14610" max="14610" width="13.875" style="1" bestFit="1" customWidth="1"/>
    <col min="14611" max="14611" width="16" style="1" bestFit="1" customWidth="1"/>
    <col min="14612" max="14612" width="9.125" style="1" bestFit="1" customWidth="1"/>
    <col min="14613" max="14613" width="14.75" style="1" bestFit="1" customWidth="1"/>
    <col min="14614" max="14853" width="8.75" style="1"/>
    <col min="14854" max="14854" width="11.375" style="1" customWidth="1"/>
    <col min="14855" max="14855" width="17.75" style="1" customWidth="1"/>
    <col min="14856" max="14856" width="19.625" style="1" customWidth="1"/>
    <col min="14857" max="14857" width="6.25" style="1" customWidth="1"/>
    <col min="14858" max="14858" width="10" style="1" customWidth="1"/>
    <col min="14859" max="14859" width="7.75" style="1" customWidth="1"/>
    <col min="14860" max="14860" width="5.75" style="1" customWidth="1"/>
    <col min="14861" max="14861" width="10.375" style="1" customWidth="1"/>
    <col min="14862" max="14862" width="14.625" style="1" customWidth="1"/>
    <col min="14863" max="14863" width="8.75" style="1"/>
    <col min="14864" max="14864" width="15.375" style="1" customWidth="1"/>
    <col min="14865" max="14865" width="13.875" style="1" customWidth="1"/>
    <col min="14866" max="14866" width="13.875" style="1" bestFit="1" customWidth="1"/>
    <col min="14867" max="14867" width="16" style="1" bestFit="1" customWidth="1"/>
    <col min="14868" max="14868" width="9.125" style="1" bestFit="1" customWidth="1"/>
    <col min="14869" max="14869" width="14.75" style="1" bestFit="1" customWidth="1"/>
    <col min="14870" max="15109" width="8.75" style="1"/>
    <col min="15110" max="15110" width="11.375" style="1" customWidth="1"/>
    <col min="15111" max="15111" width="17.75" style="1" customWidth="1"/>
    <col min="15112" max="15112" width="19.625" style="1" customWidth="1"/>
    <col min="15113" max="15113" width="6.25" style="1" customWidth="1"/>
    <col min="15114" max="15114" width="10" style="1" customWidth="1"/>
    <col min="15115" max="15115" width="7.75" style="1" customWidth="1"/>
    <col min="15116" max="15116" width="5.75" style="1" customWidth="1"/>
    <col min="15117" max="15117" width="10.375" style="1" customWidth="1"/>
    <col min="15118" max="15118" width="14.625" style="1" customWidth="1"/>
    <col min="15119" max="15119" width="8.75" style="1"/>
    <col min="15120" max="15120" width="15.375" style="1" customWidth="1"/>
    <col min="15121" max="15121" width="13.875" style="1" customWidth="1"/>
    <col min="15122" max="15122" width="13.875" style="1" bestFit="1" customWidth="1"/>
    <col min="15123" max="15123" width="16" style="1" bestFit="1" customWidth="1"/>
    <col min="15124" max="15124" width="9.125" style="1" bestFit="1" customWidth="1"/>
    <col min="15125" max="15125" width="14.75" style="1" bestFit="1" customWidth="1"/>
    <col min="15126" max="15365" width="8.75" style="1"/>
    <col min="15366" max="15366" width="11.375" style="1" customWidth="1"/>
    <col min="15367" max="15367" width="17.75" style="1" customWidth="1"/>
    <col min="15368" max="15368" width="19.625" style="1" customWidth="1"/>
    <col min="15369" max="15369" width="6.25" style="1" customWidth="1"/>
    <col min="15370" max="15370" width="10" style="1" customWidth="1"/>
    <col min="15371" max="15371" width="7.75" style="1" customWidth="1"/>
    <col min="15372" max="15372" width="5.75" style="1" customWidth="1"/>
    <col min="15373" max="15373" width="10.375" style="1" customWidth="1"/>
    <col min="15374" max="15374" width="14.625" style="1" customWidth="1"/>
    <col min="15375" max="15375" width="8.75" style="1"/>
    <col min="15376" max="15376" width="15.375" style="1" customWidth="1"/>
    <col min="15377" max="15377" width="13.875" style="1" customWidth="1"/>
    <col min="15378" max="15378" width="13.875" style="1" bestFit="1" customWidth="1"/>
    <col min="15379" max="15379" width="16" style="1" bestFit="1" customWidth="1"/>
    <col min="15380" max="15380" width="9.125" style="1" bestFit="1" customWidth="1"/>
    <col min="15381" max="15381" width="14.75" style="1" bestFit="1" customWidth="1"/>
    <col min="15382" max="15621" width="8.75" style="1"/>
    <col min="15622" max="15622" width="11.375" style="1" customWidth="1"/>
    <col min="15623" max="15623" width="17.75" style="1" customWidth="1"/>
    <col min="15624" max="15624" width="19.625" style="1" customWidth="1"/>
    <col min="15625" max="15625" width="6.25" style="1" customWidth="1"/>
    <col min="15626" max="15626" width="10" style="1" customWidth="1"/>
    <col min="15627" max="15627" width="7.75" style="1" customWidth="1"/>
    <col min="15628" max="15628" width="5.75" style="1" customWidth="1"/>
    <col min="15629" max="15629" width="10.375" style="1" customWidth="1"/>
    <col min="15630" max="15630" width="14.625" style="1" customWidth="1"/>
    <col min="15631" max="15631" width="8.75" style="1"/>
    <col min="15632" max="15632" width="15.375" style="1" customWidth="1"/>
    <col min="15633" max="15633" width="13.875" style="1" customWidth="1"/>
    <col min="15634" max="15634" width="13.875" style="1" bestFit="1" customWidth="1"/>
    <col min="15635" max="15635" width="16" style="1" bestFit="1" customWidth="1"/>
    <col min="15636" max="15636" width="9.125" style="1" bestFit="1" customWidth="1"/>
    <col min="15637" max="15637" width="14.75" style="1" bestFit="1" customWidth="1"/>
    <col min="15638" max="15877" width="8.75" style="1"/>
    <col min="15878" max="15878" width="11.375" style="1" customWidth="1"/>
    <col min="15879" max="15879" width="17.75" style="1" customWidth="1"/>
    <col min="15880" max="15880" width="19.625" style="1" customWidth="1"/>
    <col min="15881" max="15881" width="6.25" style="1" customWidth="1"/>
    <col min="15882" max="15882" width="10" style="1" customWidth="1"/>
    <col min="15883" max="15883" width="7.75" style="1" customWidth="1"/>
    <col min="15884" max="15884" width="5.75" style="1" customWidth="1"/>
    <col min="15885" max="15885" width="10.375" style="1" customWidth="1"/>
    <col min="15886" max="15886" width="14.625" style="1" customWidth="1"/>
    <col min="15887" max="15887" width="8.75" style="1"/>
    <col min="15888" max="15888" width="15.375" style="1" customWidth="1"/>
    <col min="15889" max="15889" width="13.875" style="1" customWidth="1"/>
    <col min="15890" max="15890" width="13.875" style="1" bestFit="1" customWidth="1"/>
    <col min="15891" max="15891" width="16" style="1" bestFit="1" customWidth="1"/>
    <col min="15892" max="15892" width="9.125" style="1" bestFit="1" customWidth="1"/>
    <col min="15893" max="15893" width="14.75" style="1" bestFit="1" customWidth="1"/>
    <col min="15894" max="16133" width="8.75" style="1"/>
    <col min="16134" max="16134" width="11.375" style="1" customWidth="1"/>
    <col min="16135" max="16135" width="17.75" style="1" customWidth="1"/>
    <col min="16136" max="16136" width="19.625" style="1" customWidth="1"/>
    <col min="16137" max="16137" width="6.25" style="1" customWidth="1"/>
    <col min="16138" max="16138" width="10" style="1" customWidth="1"/>
    <col min="16139" max="16139" width="7.75" style="1" customWidth="1"/>
    <col min="16140" max="16140" width="5.75" style="1" customWidth="1"/>
    <col min="16141" max="16141" width="10.375" style="1" customWidth="1"/>
    <col min="16142" max="16142" width="14.625" style="1" customWidth="1"/>
    <col min="16143" max="16143" width="8.75" style="1"/>
    <col min="16144" max="16144" width="15.375" style="1" customWidth="1"/>
    <col min="16145" max="16145" width="13.875" style="1" customWidth="1"/>
    <col min="16146" max="16146" width="13.875" style="1" bestFit="1" customWidth="1"/>
    <col min="16147" max="16147" width="16" style="1" bestFit="1" customWidth="1"/>
    <col min="16148" max="16148" width="9.125" style="1" bestFit="1" customWidth="1"/>
    <col min="16149" max="16149" width="14.75" style="1" bestFit="1" customWidth="1"/>
    <col min="16150" max="16384" width="8.75" style="1"/>
  </cols>
  <sheetData>
    <row r="1" spans="1:25" ht="22.5" customHeight="1">
      <c r="E1" s="384" t="s">
        <v>0</v>
      </c>
      <c r="F1" s="384"/>
      <c r="G1" s="384"/>
      <c r="H1" s="384"/>
      <c r="I1" s="384"/>
      <c r="J1" s="384"/>
      <c r="K1" s="384"/>
      <c r="L1" s="384"/>
      <c r="M1" s="385"/>
    </row>
    <row r="2" spans="1:25" ht="19.899999999999999" customHeight="1">
      <c r="E2" s="386" t="s">
        <v>1</v>
      </c>
      <c r="F2" s="386"/>
      <c r="G2" s="386"/>
      <c r="H2" s="386"/>
      <c r="I2" s="386"/>
      <c r="J2" s="386"/>
      <c r="K2" s="386"/>
      <c r="L2" s="386"/>
      <c r="M2" s="387"/>
    </row>
    <row r="3" spans="1:25" ht="9" customHeight="1">
      <c r="E3" s="388"/>
      <c r="F3" s="388"/>
      <c r="G3" s="388"/>
      <c r="H3" s="388"/>
      <c r="I3" s="388"/>
      <c r="J3" s="388"/>
      <c r="K3" s="388"/>
      <c r="L3" s="388"/>
      <c r="M3" s="389"/>
    </row>
    <row r="4" spans="1:25" ht="22.15" customHeight="1">
      <c r="E4" s="390" t="s">
        <v>2</v>
      </c>
      <c r="F4" s="390"/>
      <c r="G4" s="390"/>
      <c r="H4" s="390"/>
      <c r="I4" s="390"/>
      <c r="J4" s="390"/>
      <c r="K4" s="390"/>
      <c r="L4" s="390"/>
      <c r="M4" s="391"/>
    </row>
    <row r="5" spans="1:25" ht="6" customHeight="1">
      <c r="F5" s="6"/>
      <c r="G5" s="6"/>
      <c r="H5" s="6"/>
      <c r="I5" s="6"/>
      <c r="J5" s="6"/>
      <c r="K5" s="6"/>
      <c r="L5" s="6"/>
      <c r="M5" s="7"/>
    </row>
    <row r="6" spans="1:25" s="8" customFormat="1" ht="20.100000000000001" customHeight="1">
      <c r="A6" s="164"/>
      <c r="E6" s="199" t="s">
        <v>3</v>
      </c>
      <c r="F6" s="392">
        <f>C80</f>
        <v>0</v>
      </c>
      <c r="G6" s="392"/>
      <c r="H6" s="392"/>
      <c r="I6" s="392"/>
      <c r="J6" s="393" t="s">
        <v>4</v>
      </c>
      <c r="K6" s="393"/>
      <c r="L6" s="392">
        <f>C68</f>
        <v>0</v>
      </c>
      <c r="M6" s="392"/>
      <c r="P6" s="233"/>
      <c r="Q6" s="9"/>
      <c r="R6" s="10"/>
      <c r="S6" s="11"/>
    </row>
    <row r="7" spans="1:25" s="8" customFormat="1" ht="20.100000000000001" customHeight="1">
      <c r="A7" s="164"/>
      <c r="E7" s="199"/>
      <c r="F7" s="361"/>
      <c r="G7" s="361"/>
      <c r="H7" s="361"/>
      <c r="I7" s="12"/>
      <c r="J7" s="393" t="s">
        <v>5</v>
      </c>
      <c r="K7" s="393"/>
      <c r="L7" s="394">
        <f>C69</f>
        <v>0</v>
      </c>
      <c r="M7" s="394"/>
      <c r="P7" s="233"/>
      <c r="Q7" s="9"/>
      <c r="R7" s="10"/>
      <c r="S7" s="11"/>
    </row>
    <row r="8" spans="1:25" ht="3" customHeight="1">
      <c r="F8" s="6"/>
      <c r="G8" s="6"/>
      <c r="H8" s="6"/>
      <c r="I8" s="6"/>
      <c r="J8" s="6"/>
      <c r="K8" s="6"/>
      <c r="L8" s="6"/>
      <c r="M8" s="7"/>
      <c r="P8" s="234"/>
    </row>
    <row r="9" spans="1:25" ht="19.899999999999999" customHeight="1">
      <c r="E9" s="235">
        <f>C71</f>
        <v>0</v>
      </c>
      <c r="F9" s="395">
        <f>C70</f>
        <v>0</v>
      </c>
      <c r="G9" s="395"/>
      <c r="H9" s="13"/>
      <c r="I9" s="13"/>
      <c r="J9" s="13"/>
      <c r="K9" s="13"/>
      <c r="L9" s="13"/>
      <c r="M9" s="14"/>
      <c r="P9" s="233"/>
    </row>
    <row r="10" spans="1:25" s="225" customFormat="1" ht="19.899999999999999" customHeight="1">
      <c r="A10" s="222" t="s">
        <v>121</v>
      </c>
      <c r="B10" s="223" t="s">
        <v>255</v>
      </c>
      <c r="D10" s="224" t="s">
        <v>127</v>
      </c>
      <c r="F10" s="226" t="s">
        <v>123</v>
      </c>
      <c r="G10" s="226" t="s">
        <v>124</v>
      </c>
      <c r="H10" s="225" t="s">
        <v>256</v>
      </c>
      <c r="I10" s="225" t="s">
        <v>125</v>
      </c>
      <c r="K10" s="225" t="s">
        <v>202</v>
      </c>
      <c r="L10" s="225" t="s">
        <v>257</v>
      </c>
      <c r="M10" s="227"/>
      <c r="O10" s="228" t="s">
        <v>126</v>
      </c>
      <c r="P10" s="229"/>
      <c r="Q10" s="230"/>
      <c r="R10" s="231"/>
      <c r="S10" s="232"/>
      <c r="U10" s="290" t="s">
        <v>154</v>
      </c>
      <c r="V10" s="290" t="s">
        <v>155</v>
      </c>
      <c r="W10" s="290" t="s">
        <v>156</v>
      </c>
      <c r="Y10" s="225" t="s">
        <v>153</v>
      </c>
    </row>
    <row r="11" spans="1:25" s="17" customFormat="1" ht="66.75" customHeight="1">
      <c r="A11" s="166"/>
      <c r="B11" s="168" t="s">
        <v>210</v>
      </c>
      <c r="C11" s="168"/>
      <c r="D11" s="240" t="s">
        <v>219</v>
      </c>
      <c r="E11" s="15" t="s">
        <v>6</v>
      </c>
      <c r="F11" s="74" t="s">
        <v>220</v>
      </c>
      <c r="G11" s="74" t="s">
        <v>221</v>
      </c>
      <c r="H11" s="396" t="s">
        <v>222</v>
      </c>
      <c r="I11" s="396"/>
      <c r="J11" s="241" t="s">
        <v>223</v>
      </c>
      <c r="K11" s="242" t="s">
        <v>224</v>
      </c>
      <c r="L11" s="242" t="s">
        <v>225</v>
      </c>
      <c r="M11" s="243" t="s">
        <v>226</v>
      </c>
      <c r="N11" s="16"/>
      <c r="O11" s="240" t="s">
        <v>227</v>
      </c>
      <c r="P11" s="244" t="s">
        <v>228</v>
      </c>
      <c r="Q11" s="245" t="s">
        <v>229</v>
      </c>
      <c r="R11" s="246" t="s">
        <v>7</v>
      </c>
      <c r="S11" s="247" t="s">
        <v>230</v>
      </c>
      <c r="U11" s="296" t="s">
        <v>35</v>
      </c>
      <c r="V11" s="296" t="s">
        <v>36</v>
      </c>
      <c r="W11" s="296" t="s">
        <v>37</v>
      </c>
    </row>
    <row r="12" spans="1:25" ht="18" customHeight="1">
      <c r="B12" s="65"/>
      <c r="C12" s="65"/>
      <c r="D12" s="196"/>
      <c r="E12" s="18">
        <v>1</v>
      </c>
      <c r="F12" s="19"/>
      <c r="G12" s="19"/>
      <c r="H12" s="20"/>
      <c r="I12" s="21"/>
      <c r="J12" s="236">
        <f>D12*H12</f>
        <v>0</v>
      </c>
      <c r="K12" s="22"/>
      <c r="L12" s="23"/>
      <c r="M12" s="237">
        <f>J12*L12</f>
        <v>0</v>
      </c>
      <c r="N12" s="24"/>
      <c r="O12" s="113"/>
      <c r="P12" s="25"/>
      <c r="Q12" s="26">
        <f>J12*P12</f>
        <v>0</v>
      </c>
      <c r="R12" s="27">
        <f>PL!AD14</f>
        <v>0</v>
      </c>
      <c r="S12" s="28">
        <f>P12+R12</f>
        <v>0</v>
      </c>
      <c r="U12" s="65"/>
      <c r="V12" s="65"/>
      <c r="W12" s="65"/>
    </row>
    <row r="13" spans="1:25" ht="18" customHeight="1">
      <c r="B13" s="65"/>
      <c r="C13" s="65"/>
      <c r="D13" s="196"/>
      <c r="E13" s="18">
        <v>2</v>
      </c>
      <c r="F13" s="19"/>
      <c r="G13" s="19"/>
      <c r="H13" s="20"/>
      <c r="I13" s="21"/>
      <c r="J13" s="236">
        <f t="shared" ref="J13:J26" si="0">D13*H13</f>
        <v>0</v>
      </c>
      <c r="K13" s="22"/>
      <c r="L13" s="23"/>
      <c r="M13" s="237">
        <f t="shared" ref="M13:M26" si="1">J13*L13</f>
        <v>0</v>
      </c>
      <c r="N13" s="24"/>
      <c r="O13" s="113"/>
      <c r="P13" s="25"/>
      <c r="Q13" s="26">
        <f t="shared" ref="Q13:Q26" si="2">J13*P13</f>
        <v>0</v>
      </c>
      <c r="R13" s="27">
        <f>PL!AD15</f>
        <v>0</v>
      </c>
      <c r="S13" s="28">
        <f t="shared" ref="S13:S26" si="3">P13+R13</f>
        <v>0</v>
      </c>
      <c r="U13" s="65"/>
      <c r="V13" s="65"/>
      <c r="W13" s="65"/>
    </row>
    <row r="14" spans="1:25" ht="18" customHeight="1">
      <c r="B14" s="65"/>
      <c r="C14" s="65"/>
      <c r="D14" s="196"/>
      <c r="E14" s="18">
        <v>3</v>
      </c>
      <c r="F14" s="19"/>
      <c r="G14" s="19"/>
      <c r="H14" s="20"/>
      <c r="I14" s="21"/>
      <c r="J14" s="236">
        <f t="shared" si="0"/>
        <v>0</v>
      </c>
      <c r="K14" s="22"/>
      <c r="L14" s="23"/>
      <c r="M14" s="237">
        <f t="shared" si="1"/>
        <v>0</v>
      </c>
      <c r="N14" s="24"/>
      <c r="O14" s="113"/>
      <c r="P14" s="25"/>
      <c r="Q14" s="26">
        <f t="shared" si="2"/>
        <v>0</v>
      </c>
      <c r="R14" s="27">
        <f>PL!AD16</f>
        <v>0</v>
      </c>
      <c r="S14" s="28">
        <f t="shared" si="3"/>
        <v>0</v>
      </c>
      <c r="U14" s="65"/>
      <c r="V14" s="65"/>
      <c r="W14" s="65"/>
    </row>
    <row r="15" spans="1:25" ht="18" customHeight="1">
      <c r="B15" s="65"/>
      <c r="C15" s="65"/>
      <c r="D15" s="196"/>
      <c r="E15" s="18">
        <v>4</v>
      </c>
      <c r="F15" s="19"/>
      <c r="G15" s="19"/>
      <c r="H15" s="20"/>
      <c r="I15" s="21"/>
      <c r="J15" s="236">
        <f t="shared" si="0"/>
        <v>0</v>
      </c>
      <c r="K15" s="22"/>
      <c r="L15" s="23"/>
      <c r="M15" s="237">
        <f t="shared" si="1"/>
        <v>0</v>
      </c>
      <c r="N15" s="24"/>
      <c r="O15" s="113"/>
      <c r="P15" s="25"/>
      <c r="Q15" s="26">
        <f t="shared" si="2"/>
        <v>0</v>
      </c>
      <c r="R15" s="27">
        <f>PL!AD17</f>
        <v>0</v>
      </c>
      <c r="S15" s="28">
        <f t="shared" si="3"/>
        <v>0</v>
      </c>
      <c r="U15" s="65"/>
      <c r="V15" s="65"/>
      <c r="W15" s="65"/>
    </row>
    <row r="16" spans="1:25" ht="18" customHeight="1">
      <c r="B16" s="65"/>
      <c r="C16" s="65"/>
      <c r="D16" s="196"/>
      <c r="E16" s="18">
        <v>5</v>
      </c>
      <c r="F16" s="19"/>
      <c r="G16" s="19"/>
      <c r="H16" s="20"/>
      <c r="I16" s="21"/>
      <c r="J16" s="236">
        <f t="shared" si="0"/>
        <v>0</v>
      </c>
      <c r="K16" s="22"/>
      <c r="L16" s="23"/>
      <c r="M16" s="237">
        <f t="shared" si="1"/>
        <v>0</v>
      </c>
      <c r="N16" s="24"/>
      <c r="O16" s="113"/>
      <c r="P16" s="25"/>
      <c r="Q16" s="26">
        <f t="shared" si="2"/>
        <v>0</v>
      </c>
      <c r="R16" s="27">
        <f>PL!AD18</f>
        <v>0</v>
      </c>
      <c r="S16" s="28">
        <f t="shared" si="3"/>
        <v>0</v>
      </c>
      <c r="U16" s="65"/>
      <c r="V16" s="65"/>
      <c r="W16" s="65"/>
    </row>
    <row r="17" spans="1:23" ht="18" customHeight="1">
      <c r="B17" s="65"/>
      <c r="C17" s="65"/>
      <c r="D17" s="196"/>
      <c r="E17" s="18">
        <v>6</v>
      </c>
      <c r="F17" s="19"/>
      <c r="G17" s="19"/>
      <c r="H17" s="20"/>
      <c r="I17" s="21"/>
      <c r="J17" s="236">
        <f t="shared" si="0"/>
        <v>0</v>
      </c>
      <c r="K17" s="22"/>
      <c r="L17" s="23"/>
      <c r="M17" s="237">
        <f t="shared" si="1"/>
        <v>0</v>
      </c>
      <c r="N17" s="24"/>
      <c r="O17" s="113"/>
      <c r="P17" s="25"/>
      <c r="Q17" s="26">
        <f t="shared" si="2"/>
        <v>0</v>
      </c>
      <c r="R17" s="27">
        <f>PL!AD19</f>
        <v>0</v>
      </c>
      <c r="S17" s="28">
        <f t="shared" si="3"/>
        <v>0</v>
      </c>
      <c r="U17" s="65"/>
      <c r="V17" s="65"/>
      <c r="W17" s="65"/>
    </row>
    <row r="18" spans="1:23" ht="18" customHeight="1">
      <c r="B18" s="65"/>
      <c r="C18" s="65"/>
      <c r="D18" s="196"/>
      <c r="E18" s="18">
        <v>7</v>
      </c>
      <c r="F18" s="19"/>
      <c r="G18" s="19"/>
      <c r="H18" s="20"/>
      <c r="I18" s="21"/>
      <c r="J18" s="236">
        <f t="shared" si="0"/>
        <v>0</v>
      </c>
      <c r="K18" s="22"/>
      <c r="L18" s="23"/>
      <c r="M18" s="237">
        <f t="shared" si="1"/>
        <v>0</v>
      </c>
      <c r="N18" s="24"/>
      <c r="O18" s="113"/>
      <c r="P18" s="25"/>
      <c r="Q18" s="26">
        <f t="shared" si="2"/>
        <v>0</v>
      </c>
      <c r="R18" s="27">
        <f>PL!AD20</f>
        <v>0</v>
      </c>
      <c r="S18" s="28">
        <f t="shared" si="3"/>
        <v>0</v>
      </c>
      <c r="U18" s="65"/>
      <c r="V18" s="65"/>
      <c r="W18" s="65"/>
    </row>
    <row r="19" spans="1:23" ht="18" customHeight="1">
      <c r="B19" s="65"/>
      <c r="C19" s="65"/>
      <c r="D19" s="196"/>
      <c r="E19" s="18">
        <v>8</v>
      </c>
      <c r="F19" s="19"/>
      <c r="G19" s="19"/>
      <c r="H19" s="20"/>
      <c r="I19" s="21"/>
      <c r="J19" s="236">
        <f t="shared" si="0"/>
        <v>0</v>
      </c>
      <c r="K19" s="22"/>
      <c r="L19" s="23"/>
      <c r="M19" s="237">
        <f t="shared" si="1"/>
        <v>0</v>
      </c>
      <c r="N19" s="24"/>
      <c r="O19" s="113"/>
      <c r="P19" s="25"/>
      <c r="Q19" s="26">
        <f t="shared" si="2"/>
        <v>0</v>
      </c>
      <c r="R19" s="27">
        <f>PL!AD21</f>
        <v>0</v>
      </c>
      <c r="S19" s="28">
        <f t="shared" si="3"/>
        <v>0</v>
      </c>
      <c r="U19" s="65"/>
      <c r="V19" s="65"/>
      <c r="W19" s="65"/>
    </row>
    <row r="20" spans="1:23" ht="18" customHeight="1">
      <c r="B20" s="65"/>
      <c r="C20" s="65"/>
      <c r="D20" s="196"/>
      <c r="E20" s="18">
        <v>9</v>
      </c>
      <c r="F20" s="19"/>
      <c r="G20" s="19"/>
      <c r="H20" s="20"/>
      <c r="I20" s="21"/>
      <c r="J20" s="236">
        <f t="shared" si="0"/>
        <v>0</v>
      </c>
      <c r="K20" s="22"/>
      <c r="L20" s="23"/>
      <c r="M20" s="237">
        <f t="shared" si="1"/>
        <v>0</v>
      </c>
      <c r="N20" s="24"/>
      <c r="O20" s="113"/>
      <c r="P20" s="25"/>
      <c r="Q20" s="26">
        <f t="shared" si="2"/>
        <v>0</v>
      </c>
      <c r="R20" s="27">
        <f>PL!AD22</f>
        <v>0</v>
      </c>
      <c r="S20" s="28">
        <f t="shared" si="3"/>
        <v>0</v>
      </c>
      <c r="U20" s="65"/>
      <c r="V20" s="65"/>
      <c r="W20" s="65"/>
    </row>
    <row r="21" spans="1:23" ht="18" customHeight="1">
      <c r="B21" s="65"/>
      <c r="C21" s="65"/>
      <c r="D21" s="196"/>
      <c r="E21" s="18">
        <v>10</v>
      </c>
      <c r="F21" s="19"/>
      <c r="G21" s="19"/>
      <c r="H21" s="20"/>
      <c r="I21" s="21"/>
      <c r="J21" s="236">
        <f t="shared" si="0"/>
        <v>0</v>
      </c>
      <c r="K21" s="22"/>
      <c r="L21" s="23"/>
      <c r="M21" s="237">
        <f t="shared" si="1"/>
        <v>0</v>
      </c>
      <c r="N21" s="24"/>
      <c r="O21" s="113"/>
      <c r="P21" s="25"/>
      <c r="Q21" s="26">
        <f t="shared" si="2"/>
        <v>0</v>
      </c>
      <c r="R21" s="27">
        <f>PL!AD23</f>
        <v>0</v>
      </c>
      <c r="S21" s="28">
        <f t="shared" si="3"/>
        <v>0</v>
      </c>
      <c r="U21" s="65"/>
      <c r="V21" s="65"/>
      <c r="W21" s="65"/>
    </row>
    <row r="22" spans="1:23" ht="18" customHeight="1">
      <c r="B22" s="65"/>
      <c r="C22" s="65"/>
      <c r="D22" s="196"/>
      <c r="E22" s="18">
        <v>11</v>
      </c>
      <c r="F22" s="19"/>
      <c r="G22" s="19"/>
      <c r="H22" s="20"/>
      <c r="I22" s="21"/>
      <c r="J22" s="236">
        <f t="shared" si="0"/>
        <v>0</v>
      </c>
      <c r="K22" s="22"/>
      <c r="L22" s="23"/>
      <c r="M22" s="237">
        <f t="shared" si="1"/>
        <v>0</v>
      </c>
      <c r="N22" s="24"/>
      <c r="O22" s="113"/>
      <c r="P22" s="25"/>
      <c r="Q22" s="26">
        <f t="shared" si="2"/>
        <v>0</v>
      </c>
      <c r="R22" s="27">
        <f>PL!AD24</f>
        <v>0</v>
      </c>
      <c r="S22" s="28">
        <f t="shared" si="3"/>
        <v>0</v>
      </c>
      <c r="U22" s="65"/>
      <c r="V22" s="65"/>
      <c r="W22" s="65"/>
    </row>
    <row r="23" spans="1:23" ht="18" customHeight="1">
      <c r="B23" s="65"/>
      <c r="C23" s="65"/>
      <c r="D23" s="196"/>
      <c r="E23" s="18">
        <v>12</v>
      </c>
      <c r="F23" s="19"/>
      <c r="G23" s="19"/>
      <c r="H23" s="20"/>
      <c r="I23" s="21"/>
      <c r="J23" s="236">
        <f t="shared" si="0"/>
        <v>0</v>
      </c>
      <c r="K23" s="22"/>
      <c r="L23" s="23"/>
      <c r="M23" s="237">
        <f t="shared" si="1"/>
        <v>0</v>
      </c>
      <c r="N23" s="24"/>
      <c r="O23" s="113"/>
      <c r="P23" s="25"/>
      <c r="Q23" s="26">
        <f t="shared" si="2"/>
        <v>0</v>
      </c>
      <c r="R23" s="27">
        <f>PL!AD25</f>
        <v>0</v>
      </c>
      <c r="S23" s="28">
        <f t="shared" si="3"/>
        <v>0</v>
      </c>
      <c r="U23" s="65"/>
      <c r="V23" s="65"/>
      <c r="W23" s="65"/>
    </row>
    <row r="24" spans="1:23" ht="18" customHeight="1">
      <c r="B24" s="65"/>
      <c r="C24" s="65"/>
      <c r="D24" s="196"/>
      <c r="E24" s="18">
        <v>13</v>
      </c>
      <c r="F24" s="29"/>
      <c r="G24" s="29"/>
      <c r="H24" s="20"/>
      <c r="I24" s="21"/>
      <c r="J24" s="236">
        <f t="shared" si="0"/>
        <v>0</v>
      </c>
      <c r="K24" s="22"/>
      <c r="L24" s="23"/>
      <c r="M24" s="237">
        <f t="shared" si="1"/>
        <v>0</v>
      </c>
      <c r="N24" s="24"/>
      <c r="O24" s="113"/>
      <c r="P24" s="25"/>
      <c r="Q24" s="26">
        <f t="shared" si="2"/>
        <v>0</v>
      </c>
      <c r="R24" s="27">
        <f>PL!AD26</f>
        <v>0</v>
      </c>
      <c r="S24" s="28">
        <f t="shared" si="3"/>
        <v>0</v>
      </c>
      <c r="U24" s="65"/>
      <c r="V24" s="65"/>
      <c r="W24" s="65"/>
    </row>
    <row r="25" spans="1:23" ht="18" customHeight="1">
      <c r="B25" s="65"/>
      <c r="C25" s="65"/>
      <c r="D25" s="196"/>
      <c r="E25" s="18">
        <v>14</v>
      </c>
      <c r="F25" s="29"/>
      <c r="G25" s="29"/>
      <c r="H25" s="20"/>
      <c r="I25" s="21"/>
      <c r="J25" s="236">
        <f t="shared" si="0"/>
        <v>0</v>
      </c>
      <c r="K25" s="22"/>
      <c r="L25" s="23"/>
      <c r="M25" s="237">
        <f t="shared" si="1"/>
        <v>0</v>
      </c>
      <c r="N25" s="24"/>
      <c r="O25" s="113"/>
      <c r="P25" s="25"/>
      <c r="Q25" s="26">
        <f t="shared" si="2"/>
        <v>0</v>
      </c>
      <c r="R25" s="27">
        <f>PL!AD27</f>
        <v>0</v>
      </c>
      <c r="S25" s="28">
        <f t="shared" si="3"/>
        <v>0</v>
      </c>
      <c r="U25" s="65"/>
      <c r="V25" s="65"/>
      <c r="W25" s="65"/>
    </row>
    <row r="26" spans="1:23" ht="18" customHeight="1">
      <c r="B26" s="65"/>
      <c r="C26" s="65"/>
      <c r="D26" s="196"/>
      <c r="E26" s="18">
        <v>15</v>
      </c>
      <c r="F26" s="29"/>
      <c r="G26" s="29"/>
      <c r="H26" s="20"/>
      <c r="I26" s="21"/>
      <c r="J26" s="236">
        <f t="shared" si="0"/>
        <v>0</v>
      </c>
      <c r="K26" s="22"/>
      <c r="L26" s="23"/>
      <c r="M26" s="237">
        <f t="shared" si="1"/>
        <v>0</v>
      </c>
      <c r="N26" s="24"/>
      <c r="O26" s="113"/>
      <c r="P26" s="25"/>
      <c r="Q26" s="26">
        <f t="shared" si="2"/>
        <v>0</v>
      </c>
      <c r="R26" s="27">
        <f>PL!AD28</f>
        <v>0</v>
      </c>
      <c r="S26" s="28">
        <f t="shared" si="3"/>
        <v>0</v>
      </c>
      <c r="U26" s="65"/>
      <c r="V26" s="65"/>
      <c r="W26" s="65"/>
    </row>
    <row r="27" spans="1:23" ht="18" customHeight="1">
      <c r="E27" s="375" t="s">
        <v>8</v>
      </c>
      <c r="F27" s="375"/>
      <c r="G27" s="375"/>
      <c r="H27" s="239">
        <f>SUM(H12:H26)</f>
        <v>0</v>
      </c>
      <c r="I27" s="30" t="str">
        <f>[1]PL!J28</f>
        <v>PKGS</v>
      </c>
      <c r="J27" s="376" t="s">
        <v>9</v>
      </c>
      <c r="K27" s="377"/>
      <c r="L27" s="378"/>
      <c r="M27" s="238">
        <f>SUM(M12:M26)</f>
        <v>0</v>
      </c>
      <c r="P27" s="31" t="s">
        <v>10</v>
      </c>
      <c r="Q27" s="26">
        <f>SUM(Q12:Q26)</f>
        <v>0</v>
      </c>
      <c r="R27" s="27"/>
      <c r="S27" s="28"/>
    </row>
    <row r="28" spans="1:23" ht="3" customHeight="1">
      <c r="E28" s="32"/>
      <c r="F28" s="33"/>
      <c r="G28" s="33"/>
      <c r="H28" s="33"/>
      <c r="I28" s="33"/>
      <c r="J28" s="34"/>
      <c r="K28" s="34"/>
      <c r="L28" s="34"/>
      <c r="M28" s="35"/>
      <c r="P28" s="36"/>
      <c r="Q28" s="37"/>
      <c r="S28" s="38"/>
    </row>
    <row r="29" spans="1:23" ht="18" customHeight="1">
      <c r="E29" s="361" t="s">
        <v>209</v>
      </c>
      <c r="F29" s="361"/>
      <c r="G29" s="380">
        <f>C87</f>
        <v>0</v>
      </c>
      <c r="H29" s="380"/>
      <c r="I29" s="380"/>
      <c r="J29" s="380"/>
      <c r="K29" s="380"/>
      <c r="L29" s="380"/>
      <c r="M29" s="380"/>
      <c r="P29" s="36"/>
      <c r="Q29" s="37"/>
      <c r="S29" s="38"/>
    </row>
    <row r="30" spans="1:23" s="8" customFormat="1" ht="19.899999999999999" customHeight="1">
      <c r="A30" s="164"/>
      <c r="E30" s="359" t="s">
        <v>11</v>
      </c>
      <c r="F30" s="359"/>
      <c r="G30" s="359">
        <f>C88</f>
        <v>0</v>
      </c>
      <c r="H30" s="359"/>
      <c r="I30" s="359"/>
      <c r="J30" s="359"/>
      <c r="K30" s="359"/>
      <c r="L30" s="359"/>
      <c r="M30" s="360"/>
      <c r="P30" s="39" t="s">
        <v>12</v>
      </c>
      <c r="Q30" s="40">
        <f>-Q32</f>
        <v>0</v>
      </c>
      <c r="R30" s="10"/>
      <c r="S30" s="11"/>
    </row>
    <row r="31" spans="1:23" s="8" customFormat="1" ht="19.899999999999999" customHeight="1">
      <c r="A31" s="164"/>
      <c r="E31" s="359" t="s">
        <v>13</v>
      </c>
      <c r="F31" s="359"/>
      <c r="G31" s="359" t="s">
        <v>14</v>
      </c>
      <c r="H31" s="359"/>
      <c r="I31" s="359"/>
      <c r="J31" s="359"/>
      <c r="K31" s="359"/>
      <c r="L31" s="359"/>
      <c r="M31" s="360"/>
      <c r="P31" s="31" t="s">
        <v>15</v>
      </c>
      <c r="Q31" s="41">
        <f>C82-C81</f>
        <v>0</v>
      </c>
      <c r="R31" s="10"/>
      <c r="S31" s="11"/>
    </row>
    <row r="32" spans="1:23" s="8" customFormat="1" ht="19.899999999999999" customHeight="1">
      <c r="A32" s="164"/>
      <c r="E32" s="361" t="s">
        <v>16</v>
      </c>
      <c r="F32" s="361"/>
      <c r="G32" s="199">
        <f>C92</f>
        <v>0</v>
      </c>
      <c r="H32" s="361" t="s">
        <v>17</v>
      </c>
      <c r="I32" s="361"/>
      <c r="J32" s="361"/>
      <c r="K32" s="361"/>
      <c r="L32" s="361"/>
      <c r="M32" s="371"/>
      <c r="P32" s="42" t="s">
        <v>18</v>
      </c>
      <c r="Q32" s="43">
        <f>(Q27+Q34)*1.1*0.0004</f>
        <v>0</v>
      </c>
      <c r="R32" s="44" t="s">
        <v>19</v>
      </c>
      <c r="S32" s="11"/>
      <c r="U32" s="45"/>
    </row>
    <row r="33" spans="1:21" s="8" customFormat="1" ht="19.899999999999999" customHeight="1">
      <c r="A33" s="164"/>
      <c r="E33" s="359" t="s">
        <v>20</v>
      </c>
      <c r="F33" s="359"/>
      <c r="G33" s="344">
        <f>C77</f>
        <v>0</v>
      </c>
      <c r="H33" s="381">
        <f>C78</f>
        <v>0</v>
      </c>
      <c r="I33" s="381"/>
      <c r="J33" s="381"/>
      <c r="K33" s="381"/>
      <c r="L33" s="381"/>
      <c r="M33" s="382"/>
      <c r="P33" s="31" t="s">
        <v>21</v>
      </c>
      <c r="Q33" s="46">
        <f>C81+C83</f>
        <v>0</v>
      </c>
      <c r="R33" s="47" t="s">
        <v>22</v>
      </c>
      <c r="S33" s="11"/>
    </row>
    <row r="34" spans="1:21" s="8" customFormat="1" ht="19.899999999999999" customHeight="1">
      <c r="A34" s="164"/>
      <c r="E34" s="359" t="s">
        <v>203</v>
      </c>
      <c r="F34" s="359"/>
      <c r="G34" s="344">
        <f>C75</f>
        <v>0</v>
      </c>
      <c r="H34" s="381">
        <f>C76</f>
        <v>0</v>
      </c>
      <c r="I34" s="381"/>
      <c r="J34" s="381"/>
      <c r="K34" s="381"/>
      <c r="L34" s="381"/>
      <c r="M34" s="382"/>
      <c r="P34" s="31" t="s">
        <v>23</v>
      </c>
      <c r="Q34" s="41">
        <f>-C83</f>
        <v>0</v>
      </c>
      <c r="R34" s="10"/>
      <c r="S34" s="11"/>
    </row>
    <row r="35" spans="1:21" s="8" customFormat="1" ht="19.899999999999999" customHeight="1">
      <c r="A35" s="164"/>
      <c r="E35" s="48"/>
      <c r="F35" s="48"/>
      <c r="G35" s="347"/>
      <c r="H35" s="345"/>
      <c r="I35" s="345"/>
      <c r="J35" s="345"/>
      <c r="K35" s="345"/>
      <c r="L35" s="345"/>
      <c r="M35" s="346"/>
      <c r="P35" s="31" t="s">
        <v>24</v>
      </c>
      <c r="Q35" s="41">
        <f>SUM(Q27:Q34)</f>
        <v>0</v>
      </c>
      <c r="R35" s="10"/>
      <c r="S35" s="11"/>
    </row>
    <row r="36" spans="1:21" s="49" customFormat="1" ht="20.100000000000001" customHeight="1">
      <c r="A36" s="163"/>
      <c r="E36" s="49" t="s">
        <v>25</v>
      </c>
      <c r="I36" s="49" t="s">
        <v>26</v>
      </c>
      <c r="J36" s="50"/>
      <c r="K36" s="50"/>
      <c r="L36" s="50"/>
      <c r="M36" s="51"/>
      <c r="P36" s="52"/>
      <c r="Q36" s="53"/>
      <c r="R36" s="54"/>
      <c r="S36" s="55"/>
      <c r="U36" s="56"/>
    </row>
    <row r="37" spans="1:21" ht="20.100000000000001" customHeight="1">
      <c r="E37" s="57"/>
      <c r="F37" s="58"/>
      <c r="G37" s="58"/>
      <c r="H37" s="58"/>
      <c r="I37" s="58"/>
      <c r="J37" s="58"/>
      <c r="K37" s="58"/>
      <c r="L37" s="58"/>
      <c r="M37" s="59"/>
      <c r="U37" s="60"/>
    </row>
    <row r="38" spans="1:21" ht="20.100000000000001" customHeight="1"/>
    <row r="40" spans="1:21">
      <c r="A40" s="222" t="s">
        <v>121</v>
      </c>
      <c r="B40" s="174" t="s">
        <v>157</v>
      </c>
      <c r="C40" s="355" t="s">
        <v>253</v>
      </c>
      <c r="D40" s="355" t="s">
        <v>252</v>
      </c>
      <c r="E40" s="177" t="s">
        <v>160</v>
      </c>
      <c r="F40" s="185" t="s">
        <v>174</v>
      </c>
      <c r="I40" s="62"/>
      <c r="N40" s="383" t="s">
        <v>115</v>
      </c>
      <c r="O40" s="383"/>
      <c r="P40" s="383"/>
      <c r="Q40" s="362" t="s">
        <v>27</v>
      </c>
      <c r="R40" s="362"/>
    </row>
    <row r="41" spans="1:21">
      <c r="B41" s="174" t="s">
        <v>159</v>
      </c>
      <c r="C41" s="179" t="s">
        <v>161</v>
      </c>
      <c r="D41" s="174" t="s">
        <v>162</v>
      </c>
      <c r="E41" s="177" t="s">
        <v>163</v>
      </c>
      <c r="F41" s="185"/>
      <c r="I41" s="62"/>
      <c r="N41" s="379">
        <v>255</v>
      </c>
      <c r="O41" s="379"/>
      <c r="P41" s="379"/>
      <c r="Q41" s="362"/>
      <c r="R41" s="362"/>
    </row>
    <row r="42" spans="1:21">
      <c r="B42" s="179"/>
      <c r="C42" s="179"/>
      <c r="D42" s="180"/>
      <c r="E42" s="181"/>
      <c r="F42" s="186"/>
      <c r="I42" s="62"/>
      <c r="N42" s="379"/>
      <c r="O42" s="379"/>
      <c r="P42" s="379"/>
      <c r="Q42" s="362"/>
      <c r="R42" s="362"/>
    </row>
    <row r="43" spans="1:21">
      <c r="B43" s="179"/>
      <c r="C43" s="179"/>
      <c r="D43" s="180"/>
      <c r="E43" s="181"/>
      <c r="F43" s="186"/>
      <c r="I43" s="62"/>
      <c r="N43" s="379"/>
      <c r="O43" s="379"/>
      <c r="P43" s="379"/>
      <c r="Q43" s="362"/>
      <c r="R43" s="362"/>
    </row>
    <row r="44" spans="1:21">
      <c r="B44" s="179"/>
      <c r="C44" s="179"/>
      <c r="D44" s="180"/>
      <c r="E44" s="181"/>
      <c r="F44" s="186"/>
      <c r="I44" s="62"/>
      <c r="N44" s="364">
        <v>88</v>
      </c>
      <c r="O44" s="365"/>
      <c r="P44" s="365"/>
      <c r="Q44" s="366" t="s">
        <v>112</v>
      </c>
      <c r="R44" s="366"/>
    </row>
    <row r="45" spans="1:21">
      <c r="B45" s="356" t="s">
        <v>164</v>
      </c>
      <c r="C45" s="357"/>
      <c r="D45" s="358"/>
      <c r="E45" s="178"/>
      <c r="F45" s="186"/>
      <c r="I45" s="62"/>
      <c r="N45" s="365"/>
      <c r="O45" s="365"/>
      <c r="P45" s="365"/>
      <c r="Q45" s="366"/>
      <c r="R45" s="366"/>
    </row>
    <row r="46" spans="1:21">
      <c r="A46" s="222" t="s">
        <v>121</v>
      </c>
      <c r="E46" s="183" t="s">
        <v>217</v>
      </c>
      <c r="F46" s="183" t="s">
        <v>167</v>
      </c>
      <c r="G46" s="183" t="s">
        <v>168</v>
      </c>
      <c r="H46" s="183" t="s">
        <v>254</v>
      </c>
      <c r="I46" s="183" t="s">
        <v>169</v>
      </c>
      <c r="K46" s="188" t="s">
        <v>153</v>
      </c>
      <c r="N46" s="365"/>
      <c r="O46" s="365"/>
      <c r="P46" s="365"/>
      <c r="Q46" s="366"/>
      <c r="R46" s="366"/>
    </row>
    <row r="47" spans="1:21">
      <c r="E47" s="212" t="s">
        <v>218</v>
      </c>
      <c r="F47" s="183" t="s">
        <v>170</v>
      </c>
      <c r="G47" s="183" t="s">
        <v>171</v>
      </c>
      <c r="H47" s="183" t="s">
        <v>172</v>
      </c>
      <c r="I47" s="183" t="s">
        <v>173</v>
      </c>
      <c r="K47" s="184"/>
      <c r="N47" s="365"/>
      <c r="O47" s="365"/>
      <c r="P47" s="365"/>
      <c r="Q47" s="366"/>
      <c r="R47" s="366"/>
    </row>
    <row r="48" spans="1:21">
      <c r="E48" s="213"/>
      <c r="F48" s="65"/>
      <c r="G48" s="65"/>
      <c r="H48" s="214"/>
      <c r="I48" s="215"/>
      <c r="K48" s="61"/>
      <c r="N48" s="367">
        <v>96</v>
      </c>
      <c r="O48" s="368"/>
      <c r="P48" s="368"/>
      <c r="Q48" s="369" t="s">
        <v>113</v>
      </c>
      <c r="R48" s="369"/>
    </row>
    <row r="49" spans="5:18">
      <c r="E49" s="213"/>
      <c r="F49" s="65"/>
      <c r="G49" s="65"/>
      <c r="H49" s="214"/>
      <c r="I49" s="215"/>
      <c r="K49" s="61"/>
      <c r="N49" s="368"/>
      <c r="O49" s="368"/>
      <c r="P49" s="368"/>
      <c r="Q49" s="369"/>
      <c r="R49" s="369"/>
    </row>
    <row r="50" spans="5:18">
      <c r="E50" s="213"/>
      <c r="F50" s="65"/>
      <c r="G50" s="65"/>
      <c r="H50" s="214"/>
      <c r="I50" s="215"/>
      <c r="K50" s="61"/>
      <c r="N50" s="368"/>
      <c r="O50" s="368"/>
      <c r="P50" s="368"/>
      <c r="Q50" s="369"/>
      <c r="R50" s="369"/>
    </row>
    <row r="51" spans="5:18">
      <c r="E51" s="213"/>
      <c r="F51" s="65"/>
      <c r="G51" s="65"/>
      <c r="H51" s="214"/>
      <c r="I51" s="215"/>
      <c r="K51" s="61"/>
      <c r="N51" s="364">
        <v>25102</v>
      </c>
      <c r="O51" s="365"/>
      <c r="P51" s="365"/>
      <c r="Q51" s="370" t="s">
        <v>114</v>
      </c>
      <c r="R51" s="370"/>
    </row>
    <row r="52" spans="5:18">
      <c r="E52" s="213"/>
      <c r="F52" s="65"/>
      <c r="G52" s="65"/>
      <c r="H52" s="216"/>
      <c r="I52" s="215"/>
      <c r="K52" s="61"/>
      <c r="N52" s="365"/>
      <c r="O52" s="365"/>
      <c r="P52" s="365"/>
      <c r="Q52" s="370"/>
      <c r="R52" s="370"/>
    </row>
    <row r="53" spans="5:18">
      <c r="E53" s="213"/>
      <c r="F53" s="65"/>
      <c r="G53" s="65"/>
      <c r="H53" s="216"/>
      <c r="I53" s="215"/>
      <c r="K53" s="61"/>
      <c r="N53" s="365"/>
      <c r="O53" s="365"/>
      <c r="P53" s="365"/>
      <c r="Q53" s="370"/>
      <c r="R53" s="370"/>
    </row>
    <row r="54" spans="5:18">
      <c r="E54" s="213"/>
      <c r="F54" s="65"/>
      <c r="G54" s="65"/>
      <c r="H54" s="214"/>
      <c r="I54" s="215"/>
      <c r="K54" s="61"/>
      <c r="N54" s="365">
        <v>228</v>
      </c>
      <c r="O54" s="365"/>
      <c r="P54" s="365"/>
      <c r="Q54" s="373" t="s">
        <v>116</v>
      </c>
      <c r="R54" s="373"/>
    </row>
    <row r="55" spans="5:18">
      <c r="E55" s="213"/>
      <c r="F55" s="65"/>
      <c r="G55" s="65"/>
      <c r="H55" s="216"/>
      <c r="I55" s="215"/>
      <c r="K55" s="61"/>
      <c r="N55" s="365"/>
      <c r="O55" s="365"/>
      <c r="P55" s="365"/>
      <c r="Q55" s="373"/>
      <c r="R55" s="373"/>
    </row>
    <row r="56" spans="5:18">
      <c r="E56" s="213"/>
      <c r="F56" s="65"/>
      <c r="G56" s="65"/>
      <c r="H56" s="214"/>
      <c r="I56" s="215"/>
      <c r="K56" s="61"/>
      <c r="N56" s="365"/>
      <c r="O56" s="365"/>
      <c r="P56" s="365"/>
      <c r="Q56" s="373"/>
      <c r="R56" s="373"/>
    </row>
    <row r="57" spans="5:18">
      <c r="E57" s="213"/>
      <c r="F57" s="65"/>
      <c r="G57" s="65"/>
      <c r="H57" s="216"/>
      <c r="I57" s="217"/>
      <c r="K57" s="61"/>
      <c r="N57" s="362">
        <v>256</v>
      </c>
      <c r="O57" s="362"/>
      <c r="P57" s="362"/>
      <c r="Q57" s="374" t="s">
        <v>117</v>
      </c>
      <c r="R57" s="374"/>
    </row>
    <row r="58" spans="5:18">
      <c r="E58" s="213"/>
      <c r="F58" s="65"/>
      <c r="G58" s="65"/>
      <c r="H58" s="214"/>
      <c r="I58" s="215"/>
      <c r="K58" s="61"/>
      <c r="N58" s="362"/>
      <c r="O58" s="362"/>
      <c r="P58" s="362"/>
      <c r="Q58" s="374"/>
      <c r="R58" s="374"/>
    </row>
    <row r="59" spans="5:18">
      <c r="E59" s="213"/>
      <c r="F59" s="65"/>
      <c r="G59" s="65"/>
      <c r="H59" s="216"/>
      <c r="I59" s="215"/>
      <c r="K59" s="61"/>
      <c r="N59" s="362"/>
      <c r="O59" s="362"/>
      <c r="P59" s="362"/>
      <c r="Q59" s="374"/>
      <c r="R59" s="374"/>
    </row>
    <row r="60" spans="5:18">
      <c r="E60" s="213"/>
      <c r="F60" s="65"/>
      <c r="G60" s="65"/>
      <c r="H60" s="216"/>
      <c r="I60" s="215"/>
      <c r="K60" s="61"/>
      <c r="N60" s="362">
        <v>22601</v>
      </c>
      <c r="O60" s="362"/>
      <c r="P60" s="362"/>
      <c r="Q60" s="363" t="s">
        <v>118</v>
      </c>
      <c r="R60" s="363"/>
    </row>
    <row r="61" spans="5:18">
      <c r="E61" s="213"/>
      <c r="F61" s="65"/>
      <c r="G61" s="65"/>
      <c r="H61" s="216"/>
      <c r="I61" s="215"/>
      <c r="K61" s="61"/>
      <c r="N61" s="362"/>
      <c r="O61" s="362"/>
      <c r="P61" s="362"/>
      <c r="Q61" s="363"/>
      <c r="R61" s="363"/>
    </row>
    <row r="62" spans="5:18">
      <c r="E62" s="213"/>
      <c r="F62" s="65"/>
      <c r="G62" s="65"/>
      <c r="H62" s="216"/>
      <c r="I62" s="215"/>
      <c r="K62" s="61"/>
      <c r="N62" s="362"/>
      <c r="O62" s="362"/>
      <c r="P62" s="362"/>
      <c r="Q62" s="363"/>
      <c r="R62" s="363"/>
    </row>
    <row r="63" spans="5:18">
      <c r="E63" s="213"/>
      <c r="F63" s="65"/>
      <c r="G63" s="65"/>
      <c r="H63" s="216"/>
      <c r="I63" s="215"/>
      <c r="K63" s="61"/>
    </row>
    <row r="64" spans="5:18">
      <c r="E64" s="213"/>
      <c r="F64" s="65"/>
      <c r="G64" s="65"/>
      <c r="H64" s="214"/>
      <c r="I64" s="215"/>
      <c r="K64" s="61"/>
    </row>
    <row r="65" spans="1:11">
      <c r="E65" s="213"/>
      <c r="F65" s="65"/>
      <c r="G65" s="65"/>
      <c r="H65" s="218">
        <f>SUM(H48:H64)</f>
        <v>0</v>
      </c>
      <c r="I65" s="218">
        <f>SUM(I48:I64)</f>
        <v>0</v>
      </c>
      <c r="K65" s="61"/>
    </row>
    <row r="66" spans="1:11">
      <c r="E66" s="61"/>
      <c r="H66" s="219"/>
      <c r="I66" s="220"/>
    </row>
    <row r="67" spans="1:11">
      <c r="A67" s="165"/>
      <c r="E67" s="61"/>
      <c r="H67" s="219"/>
      <c r="I67" s="220"/>
    </row>
    <row r="68" spans="1:11" ht="21.4" customHeight="1">
      <c r="A68" s="165" t="s">
        <v>122</v>
      </c>
      <c r="B68" s="170" t="s">
        <v>206</v>
      </c>
      <c r="C68" s="248"/>
      <c r="D68" s="249" t="s">
        <v>159</v>
      </c>
      <c r="E68" s="61"/>
      <c r="F68" s="66"/>
      <c r="H68" s="219"/>
      <c r="I68" s="220"/>
    </row>
    <row r="69" spans="1:11" ht="21.4" customHeight="1">
      <c r="A69" s="165"/>
      <c r="B69" s="250" t="s">
        <v>133</v>
      </c>
      <c r="C69" s="190"/>
      <c r="D69" s="249" t="s">
        <v>211</v>
      </c>
      <c r="E69" s="61"/>
      <c r="F69" s="66"/>
      <c r="H69" s="219"/>
      <c r="I69" s="220"/>
    </row>
    <row r="70" spans="1:11">
      <c r="B70" s="169" t="s">
        <v>205</v>
      </c>
      <c r="C70" s="190"/>
      <c r="D70" s="249" t="s">
        <v>212</v>
      </c>
      <c r="E70" s="61"/>
      <c r="F70" s="66"/>
      <c r="H70" s="219"/>
      <c r="I70" s="221"/>
      <c r="K70" s="64"/>
    </row>
    <row r="71" spans="1:11">
      <c r="B71" s="169" t="s">
        <v>204</v>
      </c>
      <c r="C71" s="190"/>
      <c r="D71" s="249" t="s">
        <v>213</v>
      </c>
      <c r="E71" s="61"/>
      <c r="F71" s="66"/>
      <c r="H71" s="219"/>
      <c r="I71" s="221"/>
      <c r="K71" s="64"/>
    </row>
    <row r="72" spans="1:11">
      <c r="B72" s="191" t="s">
        <v>130</v>
      </c>
      <c r="C72" s="251"/>
      <c r="D72" s="252" t="s">
        <v>214</v>
      </c>
      <c r="E72" s="171"/>
      <c r="F72" s="66"/>
      <c r="G72" s="171"/>
      <c r="H72" s="219"/>
      <c r="I72" s="220"/>
    </row>
    <row r="73" spans="1:11">
      <c r="B73" s="170" t="s">
        <v>150</v>
      </c>
      <c r="C73" s="192"/>
      <c r="D73" s="253" t="s">
        <v>231</v>
      </c>
      <c r="E73" s="61"/>
      <c r="F73" s="66"/>
      <c r="G73" s="171"/>
      <c r="H73" s="219"/>
      <c r="I73" s="220"/>
    </row>
    <row r="74" spans="1:11">
      <c r="B74" s="169" t="s">
        <v>146</v>
      </c>
      <c r="C74" s="191"/>
      <c r="D74" s="169" t="s">
        <v>142</v>
      </c>
      <c r="E74" s="61"/>
      <c r="F74" s="66"/>
      <c r="G74" s="138"/>
      <c r="H74" s="219"/>
      <c r="I74" s="220"/>
    </row>
    <row r="75" spans="1:11">
      <c r="B75" s="169" t="s">
        <v>147</v>
      </c>
      <c r="C75" s="191"/>
      <c r="D75" s="169" t="s">
        <v>139</v>
      </c>
      <c r="E75" s="61"/>
      <c r="F75" s="66"/>
      <c r="G75" s="138"/>
      <c r="H75" s="219"/>
      <c r="I75" s="220"/>
    </row>
    <row r="76" spans="1:11">
      <c r="B76" s="169" t="s">
        <v>148</v>
      </c>
      <c r="C76" s="191"/>
      <c r="D76" s="169" t="s">
        <v>140</v>
      </c>
      <c r="E76" s="61"/>
      <c r="F76" s="66"/>
      <c r="G76" s="138"/>
      <c r="H76" s="219"/>
      <c r="I76" s="220"/>
    </row>
    <row r="77" spans="1:11">
      <c r="B77" s="169" t="s">
        <v>143</v>
      </c>
      <c r="C77" s="191"/>
      <c r="D77" s="169" t="s">
        <v>137</v>
      </c>
      <c r="E77" s="61"/>
      <c r="F77" s="66"/>
      <c r="G77" s="138"/>
      <c r="I77" s="62"/>
    </row>
    <row r="78" spans="1:11">
      <c r="B78" s="169" t="s">
        <v>144</v>
      </c>
      <c r="C78" s="191"/>
      <c r="D78" s="169" t="s">
        <v>138</v>
      </c>
      <c r="E78" s="61"/>
      <c r="F78" s="66"/>
      <c r="G78" s="138"/>
      <c r="I78" s="62"/>
    </row>
    <row r="79" spans="1:11">
      <c r="B79" s="169" t="s">
        <v>145</v>
      </c>
      <c r="C79" s="191"/>
      <c r="D79" s="169" t="s">
        <v>232</v>
      </c>
      <c r="E79" s="61"/>
      <c r="F79" s="66"/>
      <c r="G79" s="138"/>
      <c r="I79" s="62"/>
    </row>
    <row r="80" spans="1:11">
      <c r="B80" s="169" t="s">
        <v>131</v>
      </c>
      <c r="C80" s="190"/>
      <c r="D80" s="254" t="s">
        <v>215</v>
      </c>
      <c r="E80" s="61"/>
      <c r="G80" s="138"/>
      <c r="I80" s="62"/>
    </row>
    <row r="81" spans="1:13">
      <c r="B81" s="169"/>
      <c r="C81" s="182">
        <f>H65</f>
        <v>0</v>
      </c>
      <c r="D81" s="169" t="s">
        <v>233</v>
      </c>
      <c r="E81" s="61"/>
      <c r="G81" s="138"/>
      <c r="I81" s="62"/>
    </row>
    <row r="82" spans="1:13">
      <c r="B82" s="169"/>
      <c r="C82" s="182">
        <f>I65</f>
        <v>0</v>
      </c>
      <c r="D82" s="169" t="s">
        <v>234</v>
      </c>
      <c r="E82" s="61"/>
      <c r="G82" s="138"/>
      <c r="I82" s="62"/>
    </row>
    <row r="83" spans="1:13">
      <c r="B83" s="169" t="s">
        <v>165</v>
      </c>
      <c r="C83" s="182">
        <f>E45</f>
        <v>0</v>
      </c>
      <c r="D83" s="169" t="s">
        <v>235</v>
      </c>
      <c r="E83" s="61"/>
      <c r="G83" s="138"/>
      <c r="I83" s="62"/>
    </row>
    <row r="84" spans="1:13">
      <c r="B84" s="169" t="s">
        <v>132</v>
      </c>
      <c r="C84" s="190"/>
      <c r="D84" s="255"/>
      <c r="E84" s="61"/>
      <c r="F84" s="61" t="s">
        <v>216</v>
      </c>
      <c r="G84" s="138"/>
      <c r="I84" s="62"/>
    </row>
    <row r="85" spans="1:13">
      <c r="B85" s="169" t="s">
        <v>151</v>
      </c>
      <c r="C85" s="191"/>
      <c r="D85" s="169" t="s">
        <v>141</v>
      </c>
      <c r="E85" s="61"/>
      <c r="G85" s="138"/>
      <c r="I85" s="62"/>
    </row>
    <row r="86" spans="1:13">
      <c r="B86" s="170" t="s">
        <v>149</v>
      </c>
      <c r="C86" s="192"/>
      <c r="D86" s="170" t="s">
        <v>236</v>
      </c>
      <c r="E86" s="61"/>
      <c r="G86" s="138"/>
      <c r="I86" s="62"/>
    </row>
    <row r="87" spans="1:13">
      <c r="B87" s="170" t="s">
        <v>152</v>
      </c>
      <c r="C87" s="192"/>
      <c r="D87" s="170" t="s">
        <v>237</v>
      </c>
      <c r="E87" s="61"/>
      <c r="G87" s="138"/>
      <c r="I87" s="62"/>
    </row>
    <row r="88" spans="1:13">
      <c r="B88" s="169" t="s">
        <v>198</v>
      </c>
      <c r="C88" s="190"/>
      <c r="D88" s="254" t="s">
        <v>199</v>
      </c>
      <c r="E88" s="61"/>
      <c r="G88" s="138"/>
      <c r="I88" s="62"/>
    </row>
    <row r="89" spans="1:13">
      <c r="B89" s="169" t="s">
        <v>158</v>
      </c>
      <c r="C89" s="190"/>
      <c r="D89" s="254" t="s">
        <v>200</v>
      </c>
      <c r="E89" s="61"/>
      <c r="G89" s="138"/>
      <c r="I89" s="62"/>
    </row>
    <row r="90" spans="1:13">
      <c r="B90" s="169" t="s">
        <v>134</v>
      </c>
      <c r="C90" s="190"/>
      <c r="D90" s="254" t="s">
        <v>166</v>
      </c>
      <c r="E90" s="61"/>
      <c r="G90" s="138"/>
      <c r="I90" s="62"/>
    </row>
    <row r="91" spans="1:13">
      <c r="B91" s="169" t="s">
        <v>136</v>
      </c>
      <c r="C91" s="190"/>
      <c r="D91" s="254" t="s">
        <v>208</v>
      </c>
      <c r="E91" s="61"/>
      <c r="G91" s="138"/>
      <c r="I91" s="62"/>
    </row>
    <row r="92" spans="1:13">
      <c r="B92" s="169" t="s">
        <v>135</v>
      </c>
      <c r="C92" s="190"/>
      <c r="D92" s="254" t="s">
        <v>207</v>
      </c>
      <c r="E92" s="61"/>
      <c r="G92" s="138"/>
      <c r="I92" s="62"/>
    </row>
    <row r="93" spans="1:13">
      <c r="B93" s="1" t="s">
        <v>153</v>
      </c>
      <c r="E93" s="171"/>
      <c r="H93" s="138"/>
    </row>
    <row r="94" spans="1:13">
      <c r="E94" s="171"/>
      <c r="H94" s="138"/>
    </row>
    <row r="95" spans="1:13" ht="15">
      <c r="A95" s="1"/>
      <c r="F95" s="1"/>
      <c r="G95" s="1"/>
      <c r="H95" s="175"/>
      <c r="I95" s="198"/>
      <c r="J95" s="198"/>
      <c r="K95" s="198"/>
      <c r="L95" s="1"/>
      <c r="M95" s="1"/>
    </row>
    <row r="96" spans="1:13" ht="15">
      <c r="A96" s="1"/>
      <c r="F96" s="1"/>
      <c r="G96" s="1"/>
      <c r="H96" s="175"/>
      <c r="I96" s="198"/>
      <c r="J96" s="198"/>
      <c r="K96" s="198"/>
      <c r="L96" s="1"/>
      <c r="M96" s="1"/>
    </row>
    <row r="97" spans="1:13" ht="15">
      <c r="A97" s="1"/>
      <c r="F97" s="1"/>
      <c r="G97" s="1"/>
      <c r="H97" s="176"/>
      <c r="I97" s="1"/>
      <c r="J97" s="1"/>
      <c r="K97" s="1"/>
      <c r="L97" s="1"/>
      <c r="M97" s="1"/>
    </row>
    <row r="98" spans="1:13" ht="15">
      <c r="A98" s="1"/>
      <c r="F98" s="1"/>
      <c r="G98" s="1"/>
      <c r="H98" s="176"/>
      <c r="I98" s="1"/>
      <c r="J98" s="1"/>
      <c r="K98" s="1"/>
      <c r="L98" s="1"/>
      <c r="M98" s="1"/>
    </row>
    <row r="99" spans="1:13" ht="15">
      <c r="A99" s="1"/>
      <c r="F99" s="1"/>
      <c r="G99" s="1"/>
      <c r="H99" s="176"/>
      <c r="I99" s="1"/>
      <c r="J99" s="1"/>
      <c r="K99" s="1"/>
      <c r="L99" s="1"/>
      <c r="M99" s="1"/>
    </row>
    <row r="100" spans="1:13" ht="15">
      <c r="A100" s="1"/>
      <c r="F100" s="1"/>
      <c r="G100" s="1"/>
      <c r="H100" s="176"/>
      <c r="I100" s="1"/>
      <c r="J100" s="1"/>
      <c r="K100" s="1"/>
      <c r="L100" s="1"/>
      <c r="M100" s="1"/>
    </row>
    <row r="101" spans="1:13">
      <c r="E101" s="172"/>
      <c r="G101" s="187"/>
      <c r="H101" s="138"/>
      <c r="I101" s="1"/>
      <c r="J101" s="1"/>
      <c r="K101" s="1"/>
      <c r="L101" s="1"/>
      <c r="M101" s="1"/>
    </row>
    <row r="102" spans="1:13">
      <c r="H102" s="184"/>
      <c r="I102" s="1"/>
      <c r="J102" s="1"/>
      <c r="K102" s="1"/>
      <c r="L102" s="1"/>
      <c r="M102" s="1"/>
    </row>
    <row r="103" spans="1:13">
      <c r="H103" s="184"/>
      <c r="I103" s="1"/>
      <c r="J103" s="1"/>
      <c r="K103" s="1"/>
      <c r="L103" s="1"/>
      <c r="M103" s="1"/>
    </row>
    <row r="104" spans="1:13">
      <c r="H104" s="138"/>
      <c r="I104" s="1"/>
      <c r="J104" s="1"/>
      <c r="K104" s="1"/>
      <c r="L104" s="1"/>
      <c r="M104" s="1"/>
    </row>
    <row r="105" spans="1:13">
      <c r="H105" s="138"/>
      <c r="I105" s="1"/>
      <c r="J105" s="1"/>
      <c r="K105" s="1"/>
      <c r="L105" s="1"/>
      <c r="M105" s="1"/>
    </row>
    <row r="106" spans="1:13">
      <c r="H106" s="138"/>
      <c r="I106" s="1"/>
      <c r="J106" s="1"/>
      <c r="K106" s="1"/>
      <c r="L106" s="1"/>
      <c r="M106" s="1"/>
    </row>
    <row r="107" spans="1:13">
      <c r="H107" s="173"/>
      <c r="I107" s="1"/>
      <c r="J107" s="1"/>
      <c r="K107" s="1"/>
      <c r="L107" s="1"/>
      <c r="M107" s="1"/>
    </row>
    <row r="108" spans="1:13">
      <c r="H108" s="138"/>
      <c r="I108" s="1"/>
      <c r="J108" s="1"/>
      <c r="K108" s="1"/>
      <c r="L108" s="1"/>
      <c r="M108" s="1"/>
    </row>
    <row r="109" spans="1:13">
      <c r="H109" s="138"/>
      <c r="I109" s="1"/>
      <c r="J109" s="1"/>
      <c r="K109" s="1"/>
      <c r="L109" s="1"/>
      <c r="M109" s="1"/>
    </row>
    <row r="110" spans="1:13">
      <c r="H110" s="138"/>
      <c r="I110" s="1"/>
      <c r="J110" s="1"/>
      <c r="K110" s="1"/>
      <c r="L110" s="1"/>
      <c r="M110" s="1"/>
    </row>
    <row r="111" spans="1:13">
      <c r="I111" s="1"/>
      <c r="J111" s="1"/>
      <c r="K111" s="1"/>
      <c r="L111" s="1"/>
      <c r="M111" s="1"/>
    </row>
    <row r="112" spans="1:13">
      <c r="I112" s="1"/>
      <c r="J112" s="1"/>
      <c r="K112" s="1"/>
      <c r="L112" s="1"/>
      <c r="M112" s="1"/>
    </row>
    <row r="113" spans="9:13">
      <c r="I113" s="1"/>
      <c r="J113" s="1"/>
      <c r="K113" s="1"/>
      <c r="L113" s="1"/>
      <c r="M113" s="1"/>
    </row>
    <row r="114" spans="9:13">
      <c r="I114" s="1"/>
      <c r="J114" s="1"/>
      <c r="K114" s="1"/>
      <c r="L114" s="1"/>
      <c r="M114" s="1"/>
    </row>
    <row r="115" spans="9:13">
      <c r="I115" s="1"/>
      <c r="J115" s="1"/>
      <c r="K115" s="1"/>
      <c r="L115" s="1"/>
      <c r="M115" s="1"/>
    </row>
    <row r="116" spans="9:13" ht="25.5">
      <c r="I116" s="189"/>
      <c r="J116" s="160"/>
      <c r="K116" s="160"/>
      <c r="L116" s="161"/>
      <c r="M116" s="161"/>
    </row>
    <row r="117" spans="9:13" ht="25.5">
      <c r="I117" s="189"/>
      <c r="J117" s="160"/>
      <c r="K117" s="160"/>
      <c r="L117" s="161"/>
      <c r="M117" s="161"/>
    </row>
    <row r="118" spans="9:13" ht="25.5">
      <c r="I118" s="189"/>
      <c r="J118" s="160"/>
      <c r="K118" s="160"/>
      <c r="L118" s="161"/>
      <c r="M118" s="161"/>
    </row>
    <row r="119" spans="9:13" ht="25.5">
      <c r="I119" s="189"/>
      <c r="J119" s="160"/>
      <c r="K119" s="160"/>
      <c r="L119" s="161"/>
      <c r="M119" s="161"/>
    </row>
    <row r="120" spans="9:13">
      <c r="I120" s="372"/>
      <c r="J120" s="362"/>
      <c r="K120" s="362"/>
      <c r="L120" s="362"/>
      <c r="M120" s="362"/>
    </row>
    <row r="121" spans="9:13">
      <c r="I121" s="372"/>
      <c r="J121" s="362"/>
      <c r="K121" s="362"/>
      <c r="L121" s="362"/>
      <c r="M121" s="362"/>
    </row>
    <row r="122" spans="9:13">
      <c r="I122" s="372"/>
      <c r="J122" s="362"/>
      <c r="K122" s="362"/>
      <c r="L122" s="362"/>
      <c r="M122" s="362"/>
    </row>
  </sheetData>
  <sheetProtection selectLockedCells="1" selectUnlockedCells="1"/>
  <mergeCells count="45">
    <mergeCell ref="F7:H7"/>
    <mergeCell ref="J7:K7"/>
    <mergeCell ref="L7:M7"/>
    <mergeCell ref="F9:G9"/>
    <mergeCell ref="H11:I11"/>
    <mergeCell ref="E1:M1"/>
    <mergeCell ref="E2:M2"/>
    <mergeCell ref="E3:M3"/>
    <mergeCell ref="E4:M4"/>
    <mergeCell ref="F6:I6"/>
    <mergeCell ref="J6:K6"/>
    <mergeCell ref="L6:M6"/>
    <mergeCell ref="E27:G27"/>
    <mergeCell ref="J27:L27"/>
    <mergeCell ref="N41:P43"/>
    <mergeCell ref="Q41:R43"/>
    <mergeCell ref="E29:F29"/>
    <mergeCell ref="G29:M29"/>
    <mergeCell ref="E33:F33"/>
    <mergeCell ref="H33:M33"/>
    <mergeCell ref="E34:F34"/>
    <mergeCell ref="H34:M34"/>
    <mergeCell ref="N40:P40"/>
    <mergeCell ref="Q40:R40"/>
    <mergeCell ref="E30:F30"/>
    <mergeCell ref="G30:M30"/>
    <mergeCell ref="E31:F31"/>
    <mergeCell ref="I120:K122"/>
    <mergeCell ref="L120:M122"/>
    <mergeCell ref="N54:P56"/>
    <mergeCell ref="Q54:R56"/>
    <mergeCell ref="N57:P59"/>
    <mergeCell ref="Q57:R59"/>
    <mergeCell ref="B45:D45"/>
    <mergeCell ref="G31:M31"/>
    <mergeCell ref="E32:F32"/>
    <mergeCell ref="N60:P62"/>
    <mergeCell ref="Q60:R62"/>
    <mergeCell ref="N44:P47"/>
    <mergeCell ref="Q44:R47"/>
    <mergeCell ref="N48:P50"/>
    <mergeCell ref="Q48:R50"/>
    <mergeCell ref="N51:P53"/>
    <mergeCell ref="Q51:R53"/>
    <mergeCell ref="H32:M32"/>
  </mergeCells>
  <phoneticPr fontId="3" type="noConversion"/>
  <pageMargins left="0.47244094488188981" right="0.43307086614173229" top="0.98425196850393704" bottom="0.31496062992125984" header="0.35433070866141736" footer="0.59055118110236227"/>
  <pageSetup paperSize="9" scale="85" orientation="portrait" r:id="rId1"/>
  <headerFooter scaleWithDoc="0" alignWithMargins="0">
    <oddHeader xml:space="preserve">&amp;R&amp;"Georgia"&amp;10
</oddHeader>
    <oddFooter>&amp;LGS-C1-1-1.5.2 报关合同</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46"/>
  <sheetViews>
    <sheetView topLeftCell="A16" zoomScale="84" workbookViewId="0">
      <selection activeCell="P14" sqref="P14"/>
    </sheetView>
  </sheetViews>
  <sheetFormatPr defaultColWidth="8.75" defaultRowHeight="15"/>
  <cols>
    <col min="1" max="1" width="8.75" style="66"/>
    <col min="2" max="2" width="15.125" style="80" customWidth="1"/>
    <col min="3" max="3" width="8.75" style="66"/>
    <col min="4" max="4" width="4.75" style="66" customWidth="1"/>
    <col min="5" max="5" width="9.125" style="82" customWidth="1"/>
    <col min="6" max="6" width="12.125" style="66" customWidth="1"/>
    <col min="7" max="7" width="18" style="83" customWidth="1"/>
    <col min="8" max="8" width="14.625" style="83" customWidth="1"/>
    <col min="9" max="9" width="6.25" style="83" customWidth="1"/>
    <col min="10" max="10" width="9.5" style="66" customWidth="1"/>
    <col min="11" max="11" width="9.375" style="66" customWidth="1"/>
    <col min="12" max="12" width="6.5" style="66" customWidth="1"/>
    <col min="13" max="13" width="6.25" style="66" customWidth="1"/>
    <col min="14" max="14" width="10.875" style="66" customWidth="1"/>
    <col min="15" max="15" width="10.75" style="66" customWidth="1"/>
    <col min="16" max="16" width="11.75" style="66" customWidth="1"/>
    <col min="17" max="17" width="4.75" style="66" customWidth="1"/>
    <col min="18" max="18" width="11.125" style="66" customWidth="1"/>
    <col min="19" max="20" width="11.625" style="66" bestFit="1" customWidth="1"/>
    <col min="21" max="21" width="8.75" style="66"/>
    <col min="22" max="22" width="8" style="87" customWidth="1"/>
    <col min="23" max="23" width="8.75" style="66"/>
    <col min="24" max="24" width="8" style="87" customWidth="1"/>
    <col min="25" max="25" width="9.75" style="87" customWidth="1"/>
    <col min="26" max="26" width="11.125" style="88" customWidth="1"/>
    <col min="27" max="27" width="8.75" style="89"/>
    <col min="28" max="28" width="10.125" style="90" customWidth="1"/>
    <col min="29" max="29" width="12.625" style="91" bestFit="1" customWidth="1"/>
    <col min="30" max="30" width="12" style="92" customWidth="1"/>
    <col min="31" max="259" width="8.75" style="66"/>
    <col min="260" max="260" width="4.75" style="66" customWidth="1"/>
    <col min="261" max="261" width="9.125" style="66" customWidth="1"/>
    <col min="262" max="262" width="12.125" style="66" customWidth="1"/>
    <col min="263" max="263" width="18" style="66" customWidth="1"/>
    <col min="264" max="264" width="14.625" style="66" customWidth="1"/>
    <col min="265" max="265" width="6.25" style="66" customWidth="1"/>
    <col min="266" max="266" width="9.5" style="66" customWidth="1"/>
    <col min="267" max="267" width="9.375" style="66" customWidth="1"/>
    <col min="268" max="268" width="6.5" style="66" customWidth="1"/>
    <col min="269" max="269" width="6.25" style="66" customWidth="1"/>
    <col min="270" max="270" width="10.875" style="66" customWidth="1"/>
    <col min="271" max="271" width="10.75" style="66" customWidth="1"/>
    <col min="272" max="272" width="11.75" style="66" customWidth="1"/>
    <col min="273" max="273" width="4.75" style="66" customWidth="1"/>
    <col min="274" max="274" width="10.25" style="66" customWidth="1"/>
    <col min="275" max="276" width="11.625" style="66" bestFit="1" customWidth="1"/>
    <col min="277" max="277" width="8.75" style="66"/>
    <col min="278" max="278" width="8" style="66" customWidth="1"/>
    <col min="279" max="279" width="8.75" style="66"/>
    <col min="280" max="280" width="8" style="66" customWidth="1"/>
    <col min="281" max="281" width="9.75" style="66" customWidth="1"/>
    <col min="282" max="282" width="11.125" style="66" customWidth="1"/>
    <col min="283" max="283" width="8.75" style="66"/>
    <col min="284" max="284" width="10.125" style="66" customWidth="1"/>
    <col min="285" max="285" width="12.625" style="66" bestFit="1" customWidth="1"/>
    <col min="286" max="286" width="12" style="66" customWidth="1"/>
    <col min="287" max="515" width="8.75" style="66"/>
    <col min="516" max="516" width="4.75" style="66" customWidth="1"/>
    <col min="517" max="517" width="9.125" style="66" customWidth="1"/>
    <col min="518" max="518" width="12.125" style="66" customWidth="1"/>
    <col min="519" max="519" width="18" style="66" customWidth="1"/>
    <col min="520" max="520" width="14.625" style="66" customWidth="1"/>
    <col min="521" max="521" width="6.25" style="66" customWidth="1"/>
    <col min="522" max="522" width="9.5" style="66" customWidth="1"/>
    <col min="523" max="523" width="9.375" style="66" customWidth="1"/>
    <col min="524" max="524" width="6.5" style="66" customWidth="1"/>
    <col min="525" max="525" width="6.25" style="66" customWidth="1"/>
    <col min="526" max="526" width="10.875" style="66" customWidth="1"/>
    <col min="527" max="527" width="10.75" style="66" customWidth="1"/>
    <col min="528" max="528" width="11.75" style="66" customWidth="1"/>
    <col min="529" max="529" width="4.75" style="66" customWidth="1"/>
    <col min="530" max="530" width="10.25" style="66" customWidth="1"/>
    <col min="531" max="532" width="11.625" style="66" bestFit="1" customWidth="1"/>
    <col min="533" max="533" width="8.75" style="66"/>
    <col min="534" max="534" width="8" style="66" customWidth="1"/>
    <col min="535" max="535" width="8.75" style="66"/>
    <col min="536" max="536" width="8" style="66" customWidth="1"/>
    <col min="537" max="537" width="9.75" style="66" customWidth="1"/>
    <col min="538" max="538" width="11.125" style="66" customWidth="1"/>
    <col min="539" max="539" width="8.75" style="66"/>
    <col min="540" max="540" width="10.125" style="66" customWidth="1"/>
    <col min="541" max="541" width="12.625" style="66" bestFit="1" customWidth="1"/>
    <col min="542" max="542" width="12" style="66" customWidth="1"/>
    <col min="543" max="771" width="8.75" style="66"/>
    <col min="772" max="772" width="4.75" style="66" customWidth="1"/>
    <col min="773" max="773" width="9.125" style="66" customWidth="1"/>
    <col min="774" max="774" width="12.125" style="66" customWidth="1"/>
    <col min="775" max="775" width="18" style="66" customWidth="1"/>
    <col min="776" max="776" width="14.625" style="66" customWidth="1"/>
    <col min="777" max="777" width="6.25" style="66" customWidth="1"/>
    <col min="778" max="778" width="9.5" style="66" customWidth="1"/>
    <col min="779" max="779" width="9.375" style="66" customWidth="1"/>
    <col min="780" max="780" width="6.5" style="66" customWidth="1"/>
    <col min="781" max="781" width="6.25" style="66" customWidth="1"/>
    <col min="782" max="782" width="10.875" style="66" customWidth="1"/>
    <col min="783" max="783" width="10.75" style="66" customWidth="1"/>
    <col min="784" max="784" width="11.75" style="66" customWidth="1"/>
    <col min="785" max="785" width="4.75" style="66" customWidth="1"/>
    <col min="786" max="786" width="10.25" style="66" customWidth="1"/>
    <col min="787" max="788" width="11.625" style="66" bestFit="1" customWidth="1"/>
    <col min="789" max="789" width="8.75" style="66"/>
    <col min="790" max="790" width="8" style="66" customWidth="1"/>
    <col min="791" max="791" width="8.75" style="66"/>
    <col min="792" max="792" width="8" style="66" customWidth="1"/>
    <col min="793" max="793" width="9.75" style="66" customWidth="1"/>
    <col min="794" max="794" width="11.125" style="66" customWidth="1"/>
    <col min="795" max="795" width="8.75" style="66"/>
    <col min="796" max="796" width="10.125" style="66" customWidth="1"/>
    <col min="797" max="797" width="12.625" style="66" bestFit="1" customWidth="1"/>
    <col min="798" max="798" width="12" style="66" customWidth="1"/>
    <col min="799" max="1027" width="8.75" style="66"/>
    <col min="1028" max="1028" width="4.75" style="66" customWidth="1"/>
    <col min="1029" max="1029" width="9.125" style="66" customWidth="1"/>
    <col min="1030" max="1030" width="12.125" style="66" customWidth="1"/>
    <col min="1031" max="1031" width="18" style="66" customWidth="1"/>
    <col min="1032" max="1032" width="14.625" style="66" customWidth="1"/>
    <col min="1033" max="1033" width="6.25" style="66" customWidth="1"/>
    <col min="1034" max="1034" width="9.5" style="66" customWidth="1"/>
    <col min="1035" max="1035" width="9.375" style="66" customWidth="1"/>
    <col min="1036" max="1036" width="6.5" style="66" customWidth="1"/>
    <col min="1037" max="1037" width="6.25" style="66" customWidth="1"/>
    <col min="1038" max="1038" width="10.875" style="66" customWidth="1"/>
    <col min="1039" max="1039" width="10.75" style="66" customWidth="1"/>
    <col min="1040" max="1040" width="11.75" style="66" customWidth="1"/>
    <col min="1041" max="1041" width="4.75" style="66" customWidth="1"/>
    <col min="1042" max="1042" width="10.25" style="66" customWidth="1"/>
    <col min="1043" max="1044" width="11.625" style="66" bestFit="1" customWidth="1"/>
    <col min="1045" max="1045" width="8.75" style="66"/>
    <col min="1046" max="1046" width="8" style="66" customWidth="1"/>
    <col min="1047" max="1047" width="8.75" style="66"/>
    <col min="1048" max="1048" width="8" style="66" customWidth="1"/>
    <col min="1049" max="1049" width="9.75" style="66" customWidth="1"/>
    <col min="1050" max="1050" width="11.125" style="66" customWidth="1"/>
    <col min="1051" max="1051" width="8.75" style="66"/>
    <col min="1052" max="1052" width="10.125" style="66" customWidth="1"/>
    <col min="1053" max="1053" width="12.625" style="66" bestFit="1" customWidth="1"/>
    <col min="1054" max="1054" width="12" style="66" customWidth="1"/>
    <col min="1055" max="1283" width="8.75" style="66"/>
    <col min="1284" max="1284" width="4.75" style="66" customWidth="1"/>
    <col min="1285" max="1285" width="9.125" style="66" customWidth="1"/>
    <col min="1286" max="1286" width="12.125" style="66" customWidth="1"/>
    <col min="1287" max="1287" width="18" style="66" customWidth="1"/>
    <col min="1288" max="1288" width="14.625" style="66" customWidth="1"/>
    <col min="1289" max="1289" width="6.25" style="66" customWidth="1"/>
    <col min="1290" max="1290" width="9.5" style="66" customWidth="1"/>
    <col min="1291" max="1291" width="9.375" style="66" customWidth="1"/>
    <col min="1292" max="1292" width="6.5" style="66" customWidth="1"/>
    <col min="1293" max="1293" width="6.25" style="66" customWidth="1"/>
    <col min="1294" max="1294" width="10.875" style="66" customWidth="1"/>
    <col min="1295" max="1295" width="10.75" style="66" customWidth="1"/>
    <col min="1296" max="1296" width="11.75" style="66" customWidth="1"/>
    <col min="1297" max="1297" width="4.75" style="66" customWidth="1"/>
    <col min="1298" max="1298" width="10.25" style="66" customWidth="1"/>
    <col min="1299" max="1300" width="11.625" style="66" bestFit="1" customWidth="1"/>
    <col min="1301" max="1301" width="8.75" style="66"/>
    <col min="1302" max="1302" width="8" style="66" customWidth="1"/>
    <col min="1303" max="1303" width="8.75" style="66"/>
    <col min="1304" max="1304" width="8" style="66" customWidth="1"/>
    <col min="1305" max="1305" width="9.75" style="66" customWidth="1"/>
    <col min="1306" max="1306" width="11.125" style="66" customWidth="1"/>
    <col min="1307" max="1307" width="8.75" style="66"/>
    <col min="1308" max="1308" width="10.125" style="66" customWidth="1"/>
    <col min="1309" max="1309" width="12.625" style="66" bestFit="1" customWidth="1"/>
    <col min="1310" max="1310" width="12" style="66" customWidth="1"/>
    <col min="1311" max="1539" width="8.75" style="66"/>
    <col min="1540" max="1540" width="4.75" style="66" customWidth="1"/>
    <col min="1541" max="1541" width="9.125" style="66" customWidth="1"/>
    <col min="1542" max="1542" width="12.125" style="66" customWidth="1"/>
    <col min="1543" max="1543" width="18" style="66" customWidth="1"/>
    <col min="1544" max="1544" width="14.625" style="66" customWidth="1"/>
    <col min="1545" max="1545" width="6.25" style="66" customWidth="1"/>
    <col min="1546" max="1546" width="9.5" style="66" customWidth="1"/>
    <col min="1547" max="1547" width="9.375" style="66" customWidth="1"/>
    <col min="1548" max="1548" width="6.5" style="66" customWidth="1"/>
    <col min="1549" max="1549" width="6.25" style="66" customWidth="1"/>
    <col min="1550" max="1550" width="10.875" style="66" customWidth="1"/>
    <col min="1551" max="1551" width="10.75" style="66" customWidth="1"/>
    <col min="1552" max="1552" width="11.75" style="66" customWidth="1"/>
    <col min="1553" max="1553" width="4.75" style="66" customWidth="1"/>
    <col min="1554" max="1554" width="10.25" style="66" customWidth="1"/>
    <col min="1555" max="1556" width="11.625" style="66" bestFit="1" customWidth="1"/>
    <col min="1557" max="1557" width="8.75" style="66"/>
    <col min="1558" max="1558" width="8" style="66" customWidth="1"/>
    <col min="1559" max="1559" width="8.75" style="66"/>
    <col min="1560" max="1560" width="8" style="66" customWidth="1"/>
    <col min="1561" max="1561" width="9.75" style="66" customWidth="1"/>
    <col min="1562" max="1562" width="11.125" style="66" customWidth="1"/>
    <col min="1563" max="1563" width="8.75" style="66"/>
    <col min="1564" max="1564" width="10.125" style="66" customWidth="1"/>
    <col min="1565" max="1565" width="12.625" style="66" bestFit="1" customWidth="1"/>
    <col min="1566" max="1566" width="12" style="66" customWidth="1"/>
    <col min="1567" max="1795" width="8.75" style="66"/>
    <col min="1796" max="1796" width="4.75" style="66" customWidth="1"/>
    <col min="1797" max="1797" width="9.125" style="66" customWidth="1"/>
    <col min="1798" max="1798" width="12.125" style="66" customWidth="1"/>
    <col min="1799" max="1799" width="18" style="66" customWidth="1"/>
    <col min="1800" max="1800" width="14.625" style="66" customWidth="1"/>
    <col min="1801" max="1801" width="6.25" style="66" customWidth="1"/>
    <col min="1802" max="1802" width="9.5" style="66" customWidth="1"/>
    <col min="1803" max="1803" width="9.375" style="66" customWidth="1"/>
    <col min="1804" max="1804" width="6.5" style="66" customWidth="1"/>
    <col min="1805" max="1805" width="6.25" style="66" customWidth="1"/>
    <col min="1806" max="1806" width="10.875" style="66" customWidth="1"/>
    <col min="1807" max="1807" width="10.75" style="66" customWidth="1"/>
    <col min="1808" max="1808" width="11.75" style="66" customWidth="1"/>
    <col min="1809" max="1809" width="4.75" style="66" customWidth="1"/>
    <col min="1810" max="1810" width="10.25" style="66" customWidth="1"/>
    <col min="1811" max="1812" width="11.625" style="66" bestFit="1" customWidth="1"/>
    <col min="1813" max="1813" width="8.75" style="66"/>
    <col min="1814" max="1814" width="8" style="66" customWidth="1"/>
    <col min="1815" max="1815" width="8.75" style="66"/>
    <col min="1816" max="1816" width="8" style="66" customWidth="1"/>
    <col min="1817" max="1817" width="9.75" style="66" customWidth="1"/>
    <col min="1818" max="1818" width="11.125" style="66" customWidth="1"/>
    <col min="1819" max="1819" width="8.75" style="66"/>
    <col min="1820" max="1820" width="10.125" style="66" customWidth="1"/>
    <col min="1821" max="1821" width="12.625" style="66" bestFit="1" customWidth="1"/>
    <col min="1822" max="1822" width="12" style="66" customWidth="1"/>
    <col min="1823" max="2051" width="8.75" style="66"/>
    <col min="2052" max="2052" width="4.75" style="66" customWidth="1"/>
    <col min="2053" max="2053" width="9.125" style="66" customWidth="1"/>
    <col min="2054" max="2054" width="12.125" style="66" customWidth="1"/>
    <col min="2055" max="2055" width="18" style="66" customWidth="1"/>
    <col min="2056" max="2056" width="14.625" style="66" customWidth="1"/>
    <col min="2057" max="2057" width="6.25" style="66" customWidth="1"/>
    <col min="2058" max="2058" width="9.5" style="66" customWidth="1"/>
    <col min="2059" max="2059" width="9.375" style="66" customWidth="1"/>
    <col min="2060" max="2060" width="6.5" style="66" customWidth="1"/>
    <col min="2061" max="2061" width="6.25" style="66" customWidth="1"/>
    <col min="2062" max="2062" width="10.875" style="66" customWidth="1"/>
    <col min="2063" max="2063" width="10.75" style="66" customWidth="1"/>
    <col min="2064" max="2064" width="11.75" style="66" customWidth="1"/>
    <col min="2065" max="2065" width="4.75" style="66" customWidth="1"/>
    <col min="2066" max="2066" width="10.25" style="66" customWidth="1"/>
    <col min="2067" max="2068" width="11.625" style="66" bestFit="1" customWidth="1"/>
    <col min="2069" max="2069" width="8.75" style="66"/>
    <col min="2070" max="2070" width="8" style="66" customWidth="1"/>
    <col min="2071" max="2071" width="8.75" style="66"/>
    <col min="2072" max="2072" width="8" style="66" customWidth="1"/>
    <col min="2073" max="2073" width="9.75" style="66" customWidth="1"/>
    <col min="2074" max="2074" width="11.125" style="66" customWidth="1"/>
    <col min="2075" max="2075" width="8.75" style="66"/>
    <col min="2076" max="2076" width="10.125" style="66" customWidth="1"/>
    <col min="2077" max="2077" width="12.625" style="66" bestFit="1" customWidth="1"/>
    <col min="2078" max="2078" width="12" style="66" customWidth="1"/>
    <col min="2079" max="2307" width="8.75" style="66"/>
    <col min="2308" max="2308" width="4.75" style="66" customWidth="1"/>
    <col min="2309" max="2309" width="9.125" style="66" customWidth="1"/>
    <col min="2310" max="2310" width="12.125" style="66" customWidth="1"/>
    <col min="2311" max="2311" width="18" style="66" customWidth="1"/>
    <col min="2312" max="2312" width="14.625" style="66" customWidth="1"/>
    <col min="2313" max="2313" width="6.25" style="66" customWidth="1"/>
    <col min="2314" max="2314" width="9.5" style="66" customWidth="1"/>
    <col min="2315" max="2315" width="9.375" style="66" customWidth="1"/>
    <col min="2316" max="2316" width="6.5" style="66" customWidth="1"/>
    <col min="2317" max="2317" width="6.25" style="66" customWidth="1"/>
    <col min="2318" max="2318" width="10.875" style="66" customWidth="1"/>
    <col min="2319" max="2319" width="10.75" style="66" customWidth="1"/>
    <col min="2320" max="2320" width="11.75" style="66" customWidth="1"/>
    <col min="2321" max="2321" width="4.75" style="66" customWidth="1"/>
    <col min="2322" max="2322" width="10.25" style="66" customWidth="1"/>
    <col min="2323" max="2324" width="11.625" style="66" bestFit="1" customWidth="1"/>
    <col min="2325" max="2325" width="8.75" style="66"/>
    <col min="2326" max="2326" width="8" style="66" customWidth="1"/>
    <col min="2327" max="2327" width="8.75" style="66"/>
    <col min="2328" max="2328" width="8" style="66" customWidth="1"/>
    <col min="2329" max="2329" width="9.75" style="66" customWidth="1"/>
    <col min="2330" max="2330" width="11.125" style="66" customWidth="1"/>
    <col min="2331" max="2331" width="8.75" style="66"/>
    <col min="2332" max="2332" width="10.125" style="66" customWidth="1"/>
    <col min="2333" max="2333" width="12.625" style="66" bestFit="1" customWidth="1"/>
    <col min="2334" max="2334" width="12" style="66" customWidth="1"/>
    <col min="2335" max="2563" width="8.75" style="66"/>
    <col min="2564" max="2564" width="4.75" style="66" customWidth="1"/>
    <col min="2565" max="2565" width="9.125" style="66" customWidth="1"/>
    <col min="2566" max="2566" width="12.125" style="66" customWidth="1"/>
    <col min="2567" max="2567" width="18" style="66" customWidth="1"/>
    <col min="2568" max="2568" width="14.625" style="66" customWidth="1"/>
    <col min="2569" max="2569" width="6.25" style="66" customWidth="1"/>
    <col min="2570" max="2570" width="9.5" style="66" customWidth="1"/>
    <col min="2571" max="2571" width="9.375" style="66" customWidth="1"/>
    <col min="2572" max="2572" width="6.5" style="66" customWidth="1"/>
    <col min="2573" max="2573" width="6.25" style="66" customWidth="1"/>
    <col min="2574" max="2574" width="10.875" style="66" customWidth="1"/>
    <col min="2575" max="2575" width="10.75" style="66" customWidth="1"/>
    <col min="2576" max="2576" width="11.75" style="66" customWidth="1"/>
    <col min="2577" max="2577" width="4.75" style="66" customWidth="1"/>
    <col min="2578" max="2578" width="10.25" style="66" customWidth="1"/>
    <col min="2579" max="2580" width="11.625" style="66" bestFit="1" customWidth="1"/>
    <col min="2581" max="2581" width="8.75" style="66"/>
    <col min="2582" max="2582" width="8" style="66" customWidth="1"/>
    <col min="2583" max="2583" width="8.75" style="66"/>
    <col min="2584" max="2584" width="8" style="66" customWidth="1"/>
    <col min="2585" max="2585" width="9.75" style="66" customWidth="1"/>
    <col min="2586" max="2586" width="11.125" style="66" customWidth="1"/>
    <col min="2587" max="2587" width="8.75" style="66"/>
    <col min="2588" max="2588" width="10.125" style="66" customWidth="1"/>
    <col min="2589" max="2589" width="12.625" style="66" bestFit="1" customWidth="1"/>
    <col min="2590" max="2590" width="12" style="66" customWidth="1"/>
    <col min="2591" max="2819" width="8.75" style="66"/>
    <col min="2820" max="2820" width="4.75" style="66" customWidth="1"/>
    <col min="2821" max="2821" width="9.125" style="66" customWidth="1"/>
    <col min="2822" max="2822" width="12.125" style="66" customWidth="1"/>
    <col min="2823" max="2823" width="18" style="66" customWidth="1"/>
    <col min="2824" max="2824" width="14.625" style="66" customWidth="1"/>
    <col min="2825" max="2825" width="6.25" style="66" customWidth="1"/>
    <col min="2826" max="2826" width="9.5" style="66" customWidth="1"/>
    <col min="2827" max="2827" width="9.375" style="66" customWidth="1"/>
    <col min="2828" max="2828" width="6.5" style="66" customWidth="1"/>
    <col min="2829" max="2829" width="6.25" style="66" customWidth="1"/>
    <col min="2830" max="2830" width="10.875" style="66" customWidth="1"/>
    <col min="2831" max="2831" width="10.75" style="66" customWidth="1"/>
    <col min="2832" max="2832" width="11.75" style="66" customWidth="1"/>
    <col min="2833" max="2833" width="4.75" style="66" customWidth="1"/>
    <col min="2834" max="2834" width="10.25" style="66" customWidth="1"/>
    <col min="2835" max="2836" width="11.625" style="66" bestFit="1" customWidth="1"/>
    <col min="2837" max="2837" width="8.75" style="66"/>
    <col min="2838" max="2838" width="8" style="66" customWidth="1"/>
    <col min="2839" max="2839" width="8.75" style="66"/>
    <col min="2840" max="2840" width="8" style="66" customWidth="1"/>
    <col min="2841" max="2841" width="9.75" style="66" customWidth="1"/>
    <col min="2842" max="2842" width="11.125" style="66" customWidth="1"/>
    <col min="2843" max="2843" width="8.75" style="66"/>
    <col min="2844" max="2844" width="10.125" style="66" customWidth="1"/>
    <col min="2845" max="2845" width="12.625" style="66" bestFit="1" customWidth="1"/>
    <col min="2846" max="2846" width="12" style="66" customWidth="1"/>
    <col min="2847" max="3075" width="8.75" style="66"/>
    <col min="3076" max="3076" width="4.75" style="66" customWidth="1"/>
    <col min="3077" max="3077" width="9.125" style="66" customWidth="1"/>
    <col min="3078" max="3078" width="12.125" style="66" customWidth="1"/>
    <col min="3079" max="3079" width="18" style="66" customWidth="1"/>
    <col min="3080" max="3080" width="14.625" style="66" customWidth="1"/>
    <col min="3081" max="3081" width="6.25" style="66" customWidth="1"/>
    <col min="3082" max="3082" width="9.5" style="66" customWidth="1"/>
    <col min="3083" max="3083" width="9.375" style="66" customWidth="1"/>
    <col min="3084" max="3084" width="6.5" style="66" customWidth="1"/>
    <col min="3085" max="3085" width="6.25" style="66" customWidth="1"/>
    <col min="3086" max="3086" width="10.875" style="66" customWidth="1"/>
    <col min="3087" max="3087" width="10.75" style="66" customWidth="1"/>
    <col min="3088" max="3088" width="11.75" style="66" customWidth="1"/>
    <col min="3089" max="3089" width="4.75" style="66" customWidth="1"/>
    <col min="3090" max="3090" width="10.25" style="66" customWidth="1"/>
    <col min="3091" max="3092" width="11.625" style="66" bestFit="1" customWidth="1"/>
    <col min="3093" max="3093" width="8.75" style="66"/>
    <col min="3094" max="3094" width="8" style="66" customWidth="1"/>
    <col min="3095" max="3095" width="8.75" style="66"/>
    <col min="3096" max="3096" width="8" style="66" customWidth="1"/>
    <col min="3097" max="3097" width="9.75" style="66" customWidth="1"/>
    <col min="3098" max="3098" width="11.125" style="66" customWidth="1"/>
    <col min="3099" max="3099" width="8.75" style="66"/>
    <col min="3100" max="3100" width="10.125" style="66" customWidth="1"/>
    <col min="3101" max="3101" width="12.625" style="66" bestFit="1" customWidth="1"/>
    <col min="3102" max="3102" width="12" style="66" customWidth="1"/>
    <col min="3103" max="3331" width="8.75" style="66"/>
    <col min="3332" max="3332" width="4.75" style="66" customWidth="1"/>
    <col min="3333" max="3333" width="9.125" style="66" customWidth="1"/>
    <col min="3334" max="3334" width="12.125" style="66" customWidth="1"/>
    <col min="3335" max="3335" width="18" style="66" customWidth="1"/>
    <col min="3336" max="3336" width="14.625" style="66" customWidth="1"/>
    <col min="3337" max="3337" width="6.25" style="66" customWidth="1"/>
    <col min="3338" max="3338" width="9.5" style="66" customWidth="1"/>
    <col min="3339" max="3339" width="9.375" style="66" customWidth="1"/>
    <col min="3340" max="3340" width="6.5" style="66" customWidth="1"/>
    <col min="3341" max="3341" width="6.25" style="66" customWidth="1"/>
    <col min="3342" max="3342" width="10.875" style="66" customWidth="1"/>
    <col min="3343" max="3343" width="10.75" style="66" customWidth="1"/>
    <col min="3344" max="3344" width="11.75" style="66" customWidth="1"/>
    <col min="3345" max="3345" width="4.75" style="66" customWidth="1"/>
    <col min="3346" max="3346" width="10.25" style="66" customWidth="1"/>
    <col min="3347" max="3348" width="11.625" style="66" bestFit="1" customWidth="1"/>
    <col min="3349" max="3349" width="8.75" style="66"/>
    <col min="3350" max="3350" width="8" style="66" customWidth="1"/>
    <col min="3351" max="3351" width="8.75" style="66"/>
    <col min="3352" max="3352" width="8" style="66" customWidth="1"/>
    <col min="3353" max="3353" width="9.75" style="66" customWidth="1"/>
    <col min="3354" max="3354" width="11.125" style="66" customWidth="1"/>
    <col min="3355" max="3355" width="8.75" style="66"/>
    <col min="3356" max="3356" width="10.125" style="66" customWidth="1"/>
    <col min="3357" max="3357" width="12.625" style="66" bestFit="1" customWidth="1"/>
    <col min="3358" max="3358" width="12" style="66" customWidth="1"/>
    <col min="3359" max="3587" width="8.75" style="66"/>
    <col min="3588" max="3588" width="4.75" style="66" customWidth="1"/>
    <col min="3589" max="3589" width="9.125" style="66" customWidth="1"/>
    <col min="3590" max="3590" width="12.125" style="66" customWidth="1"/>
    <col min="3591" max="3591" width="18" style="66" customWidth="1"/>
    <col min="3592" max="3592" width="14.625" style="66" customWidth="1"/>
    <col min="3593" max="3593" width="6.25" style="66" customWidth="1"/>
    <col min="3594" max="3594" width="9.5" style="66" customWidth="1"/>
    <col min="3595" max="3595" width="9.375" style="66" customWidth="1"/>
    <col min="3596" max="3596" width="6.5" style="66" customWidth="1"/>
    <col min="3597" max="3597" width="6.25" style="66" customWidth="1"/>
    <col min="3598" max="3598" width="10.875" style="66" customWidth="1"/>
    <col min="3599" max="3599" width="10.75" style="66" customWidth="1"/>
    <col min="3600" max="3600" width="11.75" style="66" customWidth="1"/>
    <col min="3601" max="3601" width="4.75" style="66" customWidth="1"/>
    <col min="3602" max="3602" width="10.25" style="66" customWidth="1"/>
    <col min="3603" max="3604" width="11.625" style="66" bestFit="1" customWidth="1"/>
    <col min="3605" max="3605" width="8.75" style="66"/>
    <col min="3606" max="3606" width="8" style="66" customWidth="1"/>
    <col min="3607" max="3607" width="8.75" style="66"/>
    <col min="3608" max="3608" width="8" style="66" customWidth="1"/>
    <col min="3609" max="3609" width="9.75" style="66" customWidth="1"/>
    <col min="3610" max="3610" width="11.125" style="66" customWidth="1"/>
    <col min="3611" max="3611" width="8.75" style="66"/>
    <col min="3612" max="3612" width="10.125" style="66" customWidth="1"/>
    <col min="3613" max="3613" width="12.625" style="66" bestFit="1" customWidth="1"/>
    <col min="3614" max="3614" width="12" style="66" customWidth="1"/>
    <col min="3615" max="3843" width="8.75" style="66"/>
    <col min="3844" max="3844" width="4.75" style="66" customWidth="1"/>
    <col min="3845" max="3845" width="9.125" style="66" customWidth="1"/>
    <col min="3846" max="3846" width="12.125" style="66" customWidth="1"/>
    <col min="3847" max="3847" width="18" style="66" customWidth="1"/>
    <col min="3848" max="3848" width="14.625" style="66" customWidth="1"/>
    <col min="3849" max="3849" width="6.25" style="66" customWidth="1"/>
    <col min="3850" max="3850" width="9.5" style="66" customWidth="1"/>
    <col min="3851" max="3851" width="9.375" style="66" customWidth="1"/>
    <col min="3852" max="3852" width="6.5" style="66" customWidth="1"/>
    <col min="3853" max="3853" width="6.25" style="66" customWidth="1"/>
    <col min="3854" max="3854" width="10.875" style="66" customWidth="1"/>
    <col min="3855" max="3855" width="10.75" style="66" customWidth="1"/>
    <col min="3856" max="3856" width="11.75" style="66" customWidth="1"/>
    <col min="3857" max="3857" width="4.75" style="66" customWidth="1"/>
    <col min="3858" max="3858" width="10.25" style="66" customWidth="1"/>
    <col min="3859" max="3860" width="11.625" style="66" bestFit="1" customWidth="1"/>
    <col min="3861" max="3861" width="8.75" style="66"/>
    <col min="3862" max="3862" width="8" style="66" customWidth="1"/>
    <col min="3863" max="3863" width="8.75" style="66"/>
    <col min="3864" max="3864" width="8" style="66" customWidth="1"/>
    <col min="3865" max="3865" width="9.75" style="66" customWidth="1"/>
    <col min="3866" max="3866" width="11.125" style="66" customWidth="1"/>
    <col min="3867" max="3867" width="8.75" style="66"/>
    <col min="3868" max="3868" width="10.125" style="66" customWidth="1"/>
    <col min="3869" max="3869" width="12.625" style="66" bestFit="1" customWidth="1"/>
    <col min="3870" max="3870" width="12" style="66" customWidth="1"/>
    <col min="3871" max="4099" width="8.75" style="66"/>
    <col min="4100" max="4100" width="4.75" style="66" customWidth="1"/>
    <col min="4101" max="4101" width="9.125" style="66" customWidth="1"/>
    <col min="4102" max="4102" width="12.125" style="66" customWidth="1"/>
    <col min="4103" max="4103" width="18" style="66" customWidth="1"/>
    <col min="4104" max="4104" width="14.625" style="66" customWidth="1"/>
    <col min="4105" max="4105" width="6.25" style="66" customWidth="1"/>
    <col min="4106" max="4106" width="9.5" style="66" customWidth="1"/>
    <col min="4107" max="4107" width="9.375" style="66" customWidth="1"/>
    <col min="4108" max="4108" width="6.5" style="66" customWidth="1"/>
    <col min="4109" max="4109" width="6.25" style="66" customWidth="1"/>
    <col min="4110" max="4110" width="10.875" style="66" customWidth="1"/>
    <col min="4111" max="4111" width="10.75" style="66" customWidth="1"/>
    <col min="4112" max="4112" width="11.75" style="66" customWidth="1"/>
    <col min="4113" max="4113" width="4.75" style="66" customWidth="1"/>
    <col min="4114" max="4114" width="10.25" style="66" customWidth="1"/>
    <col min="4115" max="4116" width="11.625" style="66" bestFit="1" customWidth="1"/>
    <col min="4117" max="4117" width="8.75" style="66"/>
    <col min="4118" max="4118" width="8" style="66" customWidth="1"/>
    <col min="4119" max="4119" width="8.75" style="66"/>
    <col min="4120" max="4120" width="8" style="66" customWidth="1"/>
    <col min="4121" max="4121" width="9.75" style="66" customWidth="1"/>
    <col min="4122" max="4122" width="11.125" style="66" customWidth="1"/>
    <col min="4123" max="4123" width="8.75" style="66"/>
    <col min="4124" max="4124" width="10.125" style="66" customWidth="1"/>
    <col min="4125" max="4125" width="12.625" style="66" bestFit="1" customWidth="1"/>
    <col min="4126" max="4126" width="12" style="66" customWidth="1"/>
    <col min="4127" max="4355" width="8.75" style="66"/>
    <col min="4356" max="4356" width="4.75" style="66" customWidth="1"/>
    <col min="4357" max="4357" width="9.125" style="66" customWidth="1"/>
    <col min="4358" max="4358" width="12.125" style="66" customWidth="1"/>
    <col min="4359" max="4359" width="18" style="66" customWidth="1"/>
    <col min="4360" max="4360" width="14.625" style="66" customWidth="1"/>
    <col min="4361" max="4361" width="6.25" style="66" customWidth="1"/>
    <col min="4362" max="4362" width="9.5" style="66" customWidth="1"/>
    <col min="4363" max="4363" width="9.375" style="66" customWidth="1"/>
    <col min="4364" max="4364" width="6.5" style="66" customWidth="1"/>
    <col min="4365" max="4365" width="6.25" style="66" customWidth="1"/>
    <col min="4366" max="4366" width="10.875" style="66" customWidth="1"/>
    <col min="4367" max="4367" width="10.75" style="66" customWidth="1"/>
    <col min="4368" max="4368" width="11.75" style="66" customWidth="1"/>
    <col min="4369" max="4369" width="4.75" style="66" customWidth="1"/>
    <col min="4370" max="4370" width="10.25" style="66" customWidth="1"/>
    <col min="4371" max="4372" width="11.625" style="66" bestFit="1" customWidth="1"/>
    <col min="4373" max="4373" width="8.75" style="66"/>
    <col min="4374" max="4374" width="8" style="66" customWidth="1"/>
    <col min="4375" max="4375" width="8.75" style="66"/>
    <col min="4376" max="4376" width="8" style="66" customWidth="1"/>
    <col min="4377" max="4377" width="9.75" style="66" customWidth="1"/>
    <col min="4378" max="4378" width="11.125" style="66" customWidth="1"/>
    <col min="4379" max="4379" width="8.75" style="66"/>
    <col min="4380" max="4380" width="10.125" style="66" customWidth="1"/>
    <col min="4381" max="4381" width="12.625" style="66" bestFit="1" customWidth="1"/>
    <col min="4382" max="4382" width="12" style="66" customWidth="1"/>
    <col min="4383" max="4611" width="8.75" style="66"/>
    <col min="4612" max="4612" width="4.75" style="66" customWidth="1"/>
    <col min="4613" max="4613" width="9.125" style="66" customWidth="1"/>
    <col min="4614" max="4614" width="12.125" style="66" customWidth="1"/>
    <col min="4615" max="4615" width="18" style="66" customWidth="1"/>
    <col min="4616" max="4616" width="14.625" style="66" customWidth="1"/>
    <col min="4617" max="4617" width="6.25" style="66" customWidth="1"/>
    <col min="4618" max="4618" width="9.5" style="66" customWidth="1"/>
    <col min="4619" max="4619" width="9.375" style="66" customWidth="1"/>
    <col min="4620" max="4620" width="6.5" style="66" customWidth="1"/>
    <col min="4621" max="4621" width="6.25" style="66" customWidth="1"/>
    <col min="4622" max="4622" width="10.875" style="66" customWidth="1"/>
    <col min="4623" max="4623" width="10.75" style="66" customWidth="1"/>
    <col min="4624" max="4624" width="11.75" style="66" customWidth="1"/>
    <col min="4625" max="4625" width="4.75" style="66" customWidth="1"/>
    <col min="4626" max="4626" width="10.25" style="66" customWidth="1"/>
    <col min="4627" max="4628" width="11.625" style="66" bestFit="1" customWidth="1"/>
    <col min="4629" max="4629" width="8.75" style="66"/>
    <col min="4630" max="4630" width="8" style="66" customWidth="1"/>
    <col min="4631" max="4631" width="8.75" style="66"/>
    <col min="4632" max="4632" width="8" style="66" customWidth="1"/>
    <col min="4633" max="4633" width="9.75" style="66" customWidth="1"/>
    <col min="4634" max="4634" width="11.125" style="66" customWidth="1"/>
    <col min="4635" max="4635" width="8.75" style="66"/>
    <col min="4636" max="4636" width="10.125" style="66" customWidth="1"/>
    <col min="4637" max="4637" width="12.625" style="66" bestFit="1" customWidth="1"/>
    <col min="4638" max="4638" width="12" style="66" customWidth="1"/>
    <col min="4639" max="4867" width="8.75" style="66"/>
    <col min="4868" max="4868" width="4.75" style="66" customWidth="1"/>
    <col min="4869" max="4869" width="9.125" style="66" customWidth="1"/>
    <col min="4870" max="4870" width="12.125" style="66" customWidth="1"/>
    <col min="4871" max="4871" width="18" style="66" customWidth="1"/>
    <col min="4872" max="4872" width="14.625" style="66" customWidth="1"/>
    <col min="4873" max="4873" width="6.25" style="66" customWidth="1"/>
    <col min="4874" max="4874" width="9.5" style="66" customWidth="1"/>
    <col min="4875" max="4875" width="9.375" style="66" customWidth="1"/>
    <col min="4876" max="4876" width="6.5" style="66" customWidth="1"/>
    <col min="4877" max="4877" width="6.25" style="66" customWidth="1"/>
    <col min="4878" max="4878" width="10.875" style="66" customWidth="1"/>
    <col min="4879" max="4879" width="10.75" style="66" customWidth="1"/>
    <col min="4880" max="4880" width="11.75" style="66" customWidth="1"/>
    <col min="4881" max="4881" width="4.75" style="66" customWidth="1"/>
    <col min="4882" max="4882" width="10.25" style="66" customWidth="1"/>
    <col min="4883" max="4884" width="11.625" style="66" bestFit="1" customWidth="1"/>
    <col min="4885" max="4885" width="8.75" style="66"/>
    <col min="4886" max="4886" width="8" style="66" customWidth="1"/>
    <col min="4887" max="4887" width="8.75" style="66"/>
    <col min="4888" max="4888" width="8" style="66" customWidth="1"/>
    <col min="4889" max="4889" width="9.75" style="66" customWidth="1"/>
    <col min="4890" max="4890" width="11.125" style="66" customWidth="1"/>
    <col min="4891" max="4891" width="8.75" style="66"/>
    <col min="4892" max="4892" width="10.125" style="66" customWidth="1"/>
    <col min="4893" max="4893" width="12.625" style="66" bestFit="1" customWidth="1"/>
    <col min="4894" max="4894" width="12" style="66" customWidth="1"/>
    <col min="4895" max="5123" width="8.75" style="66"/>
    <col min="5124" max="5124" width="4.75" style="66" customWidth="1"/>
    <col min="5125" max="5125" width="9.125" style="66" customWidth="1"/>
    <col min="5126" max="5126" width="12.125" style="66" customWidth="1"/>
    <col min="5127" max="5127" width="18" style="66" customWidth="1"/>
    <col min="5128" max="5128" width="14.625" style="66" customWidth="1"/>
    <col min="5129" max="5129" width="6.25" style="66" customWidth="1"/>
    <col min="5130" max="5130" width="9.5" style="66" customWidth="1"/>
    <col min="5131" max="5131" width="9.375" style="66" customWidth="1"/>
    <col min="5132" max="5132" width="6.5" style="66" customWidth="1"/>
    <col min="5133" max="5133" width="6.25" style="66" customWidth="1"/>
    <col min="5134" max="5134" width="10.875" style="66" customWidth="1"/>
    <col min="5135" max="5135" width="10.75" style="66" customWidth="1"/>
    <col min="5136" max="5136" width="11.75" style="66" customWidth="1"/>
    <col min="5137" max="5137" width="4.75" style="66" customWidth="1"/>
    <col min="5138" max="5138" width="10.25" style="66" customWidth="1"/>
    <col min="5139" max="5140" width="11.625" style="66" bestFit="1" customWidth="1"/>
    <col min="5141" max="5141" width="8.75" style="66"/>
    <col min="5142" max="5142" width="8" style="66" customWidth="1"/>
    <col min="5143" max="5143" width="8.75" style="66"/>
    <col min="5144" max="5144" width="8" style="66" customWidth="1"/>
    <col min="5145" max="5145" width="9.75" style="66" customWidth="1"/>
    <col min="5146" max="5146" width="11.125" style="66" customWidth="1"/>
    <col min="5147" max="5147" width="8.75" style="66"/>
    <col min="5148" max="5148" width="10.125" style="66" customWidth="1"/>
    <col min="5149" max="5149" width="12.625" style="66" bestFit="1" customWidth="1"/>
    <col min="5150" max="5150" width="12" style="66" customWidth="1"/>
    <col min="5151" max="5379" width="8.75" style="66"/>
    <col min="5380" max="5380" width="4.75" style="66" customWidth="1"/>
    <col min="5381" max="5381" width="9.125" style="66" customWidth="1"/>
    <col min="5382" max="5382" width="12.125" style="66" customWidth="1"/>
    <col min="5383" max="5383" width="18" style="66" customWidth="1"/>
    <col min="5384" max="5384" width="14.625" style="66" customWidth="1"/>
    <col min="5385" max="5385" width="6.25" style="66" customWidth="1"/>
    <col min="5386" max="5386" width="9.5" style="66" customWidth="1"/>
    <col min="5387" max="5387" width="9.375" style="66" customWidth="1"/>
    <col min="5388" max="5388" width="6.5" style="66" customWidth="1"/>
    <col min="5389" max="5389" width="6.25" style="66" customWidth="1"/>
    <col min="5390" max="5390" width="10.875" style="66" customWidth="1"/>
    <col min="5391" max="5391" width="10.75" style="66" customWidth="1"/>
    <col min="5392" max="5392" width="11.75" style="66" customWidth="1"/>
    <col min="5393" max="5393" width="4.75" style="66" customWidth="1"/>
    <col min="5394" max="5394" width="10.25" style="66" customWidth="1"/>
    <col min="5395" max="5396" width="11.625" style="66" bestFit="1" customWidth="1"/>
    <col min="5397" max="5397" width="8.75" style="66"/>
    <col min="5398" max="5398" width="8" style="66" customWidth="1"/>
    <col min="5399" max="5399" width="8.75" style="66"/>
    <col min="5400" max="5400" width="8" style="66" customWidth="1"/>
    <col min="5401" max="5401" width="9.75" style="66" customWidth="1"/>
    <col min="5402" max="5402" width="11.125" style="66" customWidth="1"/>
    <col min="5403" max="5403" width="8.75" style="66"/>
    <col min="5404" max="5404" width="10.125" style="66" customWidth="1"/>
    <col min="5405" max="5405" width="12.625" style="66" bestFit="1" customWidth="1"/>
    <col min="5406" max="5406" width="12" style="66" customWidth="1"/>
    <col min="5407" max="5635" width="8.75" style="66"/>
    <col min="5636" max="5636" width="4.75" style="66" customWidth="1"/>
    <col min="5637" max="5637" width="9.125" style="66" customWidth="1"/>
    <col min="5638" max="5638" width="12.125" style="66" customWidth="1"/>
    <col min="5639" max="5639" width="18" style="66" customWidth="1"/>
    <col min="5640" max="5640" width="14.625" style="66" customWidth="1"/>
    <col min="5641" max="5641" width="6.25" style="66" customWidth="1"/>
    <col min="5642" max="5642" width="9.5" style="66" customWidth="1"/>
    <col min="5643" max="5643" width="9.375" style="66" customWidth="1"/>
    <col min="5644" max="5644" width="6.5" style="66" customWidth="1"/>
    <col min="5645" max="5645" width="6.25" style="66" customWidth="1"/>
    <col min="5646" max="5646" width="10.875" style="66" customWidth="1"/>
    <col min="5647" max="5647" width="10.75" style="66" customWidth="1"/>
    <col min="5648" max="5648" width="11.75" style="66" customWidth="1"/>
    <col min="5649" max="5649" width="4.75" style="66" customWidth="1"/>
    <col min="5650" max="5650" width="10.25" style="66" customWidth="1"/>
    <col min="5651" max="5652" width="11.625" style="66" bestFit="1" customWidth="1"/>
    <col min="5653" max="5653" width="8.75" style="66"/>
    <col min="5654" max="5654" width="8" style="66" customWidth="1"/>
    <col min="5655" max="5655" width="8.75" style="66"/>
    <col min="5656" max="5656" width="8" style="66" customWidth="1"/>
    <col min="5657" max="5657" width="9.75" style="66" customWidth="1"/>
    <col min="5658" max="5658" width="11.125" style="66" customWidth="1"/>
    <col min="5659" max="5659" width="8.75" style="66"/>
    <col min="5660" max="5660" width="10.125" style="66" customWidth="1"/>
    <col min="5661" max="5661" width="12.625" style="66" bestFit="1" customWidth="1"/>
    <col min="5662" max="5662" width="12" style="66" customWidth="1"/>
    <col min="5663" max="5891" width="8.75" style="66"/>
    <col min="5892" max="5892" width="4.75" style="66" customWidth="1"/>
    <col min="5893" max="5893" width="9.125" style="66" customWidth="1"/>
    <col min="5894" max="5894" width="12.125" style="66" customWidth="1"/>
    <col min="5895" max="5895" width="18" style="66" customWidth="1"/>
    <col min="5896" max="5896" width="14.625" style="66" customWidth="1"/>
    <col min="5897" max="5897" width="6.25" style="66" customWidth="1"/>
    <col min="5898" max="5898" width="9.5" style="66" customWidth="1"/>
    <col min="5899" max="5899" width="9.375" style="66" customWidth="1"/>
    <col min="5900" max="5900" width="6.5" style="66" customWidth="1"/>
    <col min="5901" max="5901" width="6.25" style="66" customWidth="1"/>
    <col min="5902" max="5902" width="10.875" style="66" customWidth="1"/>
    <col min="5903" max="5903" width="10.75" style="66" customWidth="1"/>
    <col min="5904" max="5904" width="11.75" style="66" customWidth="1"/>
    <col min="5905" max="5905" width="4.75" style="66" customWidth="1"/>
    <col min="5906" max="5906" width="10.25" style="66" customWidth="1"/>
    <col min="5907" max="5908" width="11.625" style="66" bestFit="1" customWidth="1"/>
    <col min="5909" max="5909" width="8.75" style="66"/>
    <col min="5910" max="5910" width="8" style="66" customWidth="1"/>
    <col min="5911" max="5911" width="8.75" style="66"/>
    <col min="5912" max="5912" width="8" style="66" customWidth="1"/>
    <col min="5913" max="5913" width="9.75" style="66" customWidth="1"/>
    <col min="5914" max="5914" width="11.125" style="66" customWidth="1"/>
    <col min="5915" max="5915" width="8.75" style="66"/>
    <col min="5916" max="5916" width="10.125" style="66" customWidth="1"/>
    <col min="5917" max="5917" width="12.625" style="66" bestFit="1" customWidth="1"/>
    <col min="5918" max="5918" width="12" style="66" customWidth="1"/>
    <col min="5919" max="6147" width="8.75" style="66"/>
    <col min="6148" max="6148" width="4.75" style="66" customWidth="1"/>
    <col min="6149" max="6149" width="9.125" style="66" customWidth="1"/>
    <col min="6150" max="6150" width="12.125" style="66" customWidth="1"/>
    <col min="6151" max="6151" width="18" style="66" customWidth="1"/>
    <col min="6152" max="6152" width="14.625" style="66" customWidth="1"/>
    <col min="6153" max="6153" width="6.25" style="66" customWidth="1"/>
    <col min="6154" max="6154" width="9.5" style="66" customWidth="1"/>
    <col min="6155" max="6155" width="9.375" style="66" customWidth="1"/>
    <col min="6156" max="6156" width="6.5" style="66" customWidth="1"/>
    <col min="6157" max="6157" width="6.25" style="66" customWidth="1"/>
    <col min="6158" max="6158" width="10.875" style="66" customWidth="1"/>
    <col min="6159" max="6159" width="10.75" style="66" customWidth="1"/>
    <col min="6160" max="6160" width="11.75" style="66" customWidth="1"/>
    <col min="6161" max="6161" width="4.75" style="66" customWidth="1"/>
    <col min="6162" max="6162" width="10.25" style="66" customWidth="1"/>
    <col min="6163" max="6164" width="11.625" style="66" bestFit="1" customWidth="1"/>
    <col min="6165" max="6165" width="8.75" style="66"/>
    <col min="6166" max="6166" width="8" style="66" customWidth="1"/>
    <col min="6167" max="6167" width="8.75" style="66"/>
    <col min="6168" max="6168" width="8" style="66" customWidth="1"/>
    <col min="6169" max="6169" width="9.75" style="66" customWidth="1"/>
    <col min="6170" max="6170" width="11.125" style="66" customWidth="1"/>
    <col min="6171" max="6171" width="8.75" style="66"/>
    <col min="6172" max="6172" width="10.125" style="66" customWidth="1"/>
    <col min="6173" max="6173" width="12.625" style="66" bestFit="1" customWidth="1"/>
    <col min="6174" max="6174" width="12" style="66" customWidth="1"/>
    <col min="6175" max="6403" width="8.75" style="66"/>
    <col min="6404" max="6404" width="4.75" style="66" customWidth="1"/>
    <col min="6405" max="6405" width="9.125" style="66" customWidth="1"/>
    <col min="6406" max="6406" width="12.125" style="66" customWidth="1"/>
    <col min="6407" max="6407" width="18" style="66" customWidth="1"/>
    <col min="6408" max="6408" width="14.625" style="66" customWidth="1"/>
    <col min="6409" max="6409" width="6.25" style="66" customWidth="1"/>
    <col min="6410" max="6410" width="9.5" style="66" customWidth="1"/>
    <col min="6411" max="6411" width="9.375" style="66" customWidth="1"/>
    <col min="6412" max="6412" width="6.5" style="66" customWidth="1"/>
    <col min="6413" max="6413" width="6.25" style="66" customWidth="1"/>
    <col min="6414" max="6414" width="10.875" style="66" customWidth="1"/>
    <col min="6415" max="6415" width="10.75" style="66" customWidth="1"/>
    <col min="6416" max="6416" width="11.75" style="66" customWidth="1"/>
    <col min="6417" max="6417" width="4.75" style="66" customWidth="1"/>
    <col min="6418" max="6418" width="10.25" style="66" customWidth="1"/>
    <col min="6419" max="6420" width="11.625" style="66" bestFit="1" customWidth="1"/>
    <col min="6421" max="6421" width="8.75" style="66"/>
    <col min="6422" max="6422" width="8" style="66" customWidth="1"/>
    <col min="6423" max="6423" width="8.75" style="66"/>
    <col min="6424" max="6424" width="8" style="66" customWidth="1"/>
    <col min="6425" max="6425" width="9.75" style="66" customWidth="1"/>
    <col min="6426" max="6426" width="11.125" style="66" customWidth="1"/>
    <col min="6427" max="6427" width="8.75" style="66"/>
    <col min="6428" max="6428" width="10.125" style="66" customWidth="1"/>
    <col min="6429" max="6429" width="12.625" style="66" bestFit="1" customWidth="1"/>
    <col min="6430" max="6430" width="12" style="66" customWidth="1"/>
    <col min="6431" max="6659" width="8.75" style="66"/>
    <col min="6660" max="6660" width="4.75" style="66" customWidth="1"/>
    <col min="6661" max="6661" width="9.125" style="66" customWidth="1"/>
    <col min="6662" max="6662" width="12.125" style="66" customWidth="1"/>
    <col min="6663" max="6663" width="18" style="66" customWidth="1"/>
    <col min="6664" max="6664" width="14.625" style="66" customWidth="1"/>
    <col min="6665" max="6665" width="6.25" style="66" customWidth="1"/>
    <col min="6666" max="6666" width="9.5" style="66" customWidth="1"/>
    <col min="6667" max="6667" width="9.375" style="66" customWidth="1"/>
    <col min="6668" max="6668" width="6.5" style="66" customWidth="1"/>
    <col min="6669" max="6669" width="6.25" style="66" customWidth="1"/>
    <col min="6670" max="6670" width="10.875" style="66" customWidth="1"/>
    <col min="6671" max="6671" width="10.75" style="66" customWidth="1"/>
    <col min="6672" max="6672" width="11.75" style="66" customWidth="1"/>
    <col min="6673" max="6673" width="4.75" style="66" customWidth="1"/>
    <col min="6674" max="6674" width="10.25" style="66" customWidth="1"/>
    <col min="6675" max="6676" width="11.625" style="66" bestFit="1" customWidth="1"/>
    <col min="6677" max="6677" width="8.75" style="66"/>
    <col min="6678" max="6678" width="8" style="66" customWidth="1"/>
    <col min="6679" max="6679" width="8.75" style="66"/>
    <col min="6680" max="6680" width="8" style="66" customWidth="1"/>
    <col min="6681" max="6681" width="9.75" style="66" customWidth="1"/>
    <col min="6682" max="6682" width="11.125" style="66" customWidth="1"/>
    <col min="6683" max="6683" width="8.75" style="66"/>
    <col min="6684" max="6684" width="10.125" style="66" customWidth="1"/>
    <col min="6685" max="6685" width="12.625" style="66" bestFit="1" customWidth="1"/>
    <col min="6686" max="6686" width="12" style="66" customWidth="1"/>
    <col min="6687" max="6915" width="8.75" style="66"/>
    <col min="6916" max="6916" width="4.75" style="66" customWidth="1"/>
    <col min="6917" max="6917" width="9.125" style="66" customWidth="1"/>
    <col min="6918" max="6918" width="12.125" style="66" customWidth="1"/>
    <col min="6919" max="6919" width="18" style="66" customWidth="1"/>
    <col min="6920" max="6920" width="14.625" style="66" customWidth="1"/>
    <col min="6921" max="6921" width="6.25" style="66" customWidth="1"/>
    <col min="6922" max="6922" width="9.5" style="66" customWidth="1"/>
    <col min="6923" max="6923" width="9.375" style="66" customWidth="1"/>
    <col min="6924" max="6924" width="6.5" style="66" customWidth="1"/>
    <col min="6925" max="6925" width="6.25" style="66" customWidth="1"/>
    <col min="6926" max="6926" width="10.875" style="66" customWidth="1"/>
    <col min="6927" max="6927" width="10.75" style="66" customWidth="1"/>
    <col min="6928" max="6928" width="11.75" style="66" customWidth="1"/>
    <col min="6929" max="6929" width="4.75" style="66" customWidth="1"/>
    <col min="6930" max="6930" width="10.25" style="66" customWidth="1"/>
    <col min="6931" max="6932" width="11.625" style="66" bestFit="1" customWidth="1"/>
    <col min="6933" max="6933" width="8.75" style="66"/>
    <col min="6934" max="6934" width="8" style="66" customWidth="1"/>
    <col min="6935" max="6935" width="8.75" style="66"/>
    <col min="6936" max="6936" width="8" style="66" customWidth="1"/>
    <col min="6937" max="6937" width="9.75" style="66" customWidth="1"/>
    <col min="6938" max="6938" width="11.125" style="66" customWidth="1"/>
    <col min="6939" max="6939" width="8.75" style="66"/>
    <col min="6940" max="6940" width="10.125" style="66" customWidth="1"/>
    <col min="6941" max="6941" width="12.625" style="66" bestFit="1" customWidth="1"/>
    <col min="6942" max="6942" width="12" style="66" customWidth="1"/>
    <col min="6943" max="7171" width="8.75" style="66"/>
    <col min="7172" max="7172" width="4.75" style="66" customWidth="1"/>
    <col min="7173" max="7173" width="9.125" style="66" customWidth="1"/>
    <col min="7174" max="7174" width="12.125" style="66" customWidth="1"/>
    <col min="7175" max="7175" width="18" style="66" customWidth="1"/>
    <col min="7176" max="7176" width="14.625" style="66" customWidth="1"/>
    <col min="7177" max="7177" width="6.25" style="66" customWidth="1"/>
    <col min="7178" max="7178" width="9.5" style="66" customWidth="1"/>
    <col min="7179" max="7179" width="9.375" style="66" customWidth="1"/>
    <col min="7180" max="7180" width="6.5" style="66" customWidth="1"/>
    <col min="7181" max="7181" width="6.25" style="66" customWidth="1"/>
    <col min="7182" max="7182" width="10.875" style="66" customWidth="1"/>
    <col min="7183" max="7183" width="10.75" style="66" customWidth="1"/>
    <col min="7184" max="7184" width="11.75" style="66" customWidth="1"/>
    <col min="7185" max="7185" width="4.75" style="66" customWidth="1"/>
    <col min="7186" max="7186" width="10.25" style="66" customWidth="1"/>
    <col min="7187" max="7188" width="11.625" style="66" bestFit="1" customWidth="1"/>
    <col min="7189" max="7189" width="8.75" style="66"/>
    <col min="7190" max="7190" width="8" style="66" customWidth="1"/>
    <col min="7191" max="7191" width="8.75" style="66"/>
    <col min="7192" max="7192" width="8" style="66" customWidth="1"/>
    <col min="7193" max="7193" width="9.75" style="66" customWidth="1"/>
    <col min="7194" max="7194" width="11.125" style="66" customWidth="1"/>
    <col min="7195" max="7195" width="8.75" style="66"/>
    <col min="7196" max="7196" width="10.125" style="66" customWidth="1"/>
    <col min="7197" max="7197" width="12.625" style="66" bestFit="1" customWidth="1"/>
    <col min="7198" max="7198" width="12" style="66" customWidth="1"/>
    <col min="7199" max="7427" width="8.75" style="66"/>
    <col min="7428" max="7428" width="4.75" style="66" customWidth="1"/>
    <col min="7429" max="7429" width="9.125" style="66" customWidth="1"/>
    <col min="7430" max="7430" width="12.125" style="66" customWidth="1"/>
    <col min="7431" max="7431" width="18" style="66" customWidth="1"/>
    <col min="7432" max="7432" width="14.625" style="66" customWidth="1"/>
    <col min="7433" max="7433" width="6.25" style="66" customWidth="1"/>
    <col min="7434" max="7434" width="9.5" style="66" customWidth="1"/>
    <col min="7435" max="7435" width="9.375" style="66" customWidth="1"/>
    <col min="7436" max="7436" width="6.5" style="66" customWidth="1"/>
    <col min="7437" max="7437" width="6.25" style="66" customWidth="1"/>
    <col min="7438" max="7438" width="10.875" style="66" customWidth="1"/>
    <col min="7439" max="7439" width="10.75" style="66" customWidth="1"/>
    <col min="7440" max="7440" width="11.75" style="66" customWidth="1"/>
    <col min="7441" max="7441" width="4.75" style="66" customWidth="1"/>
    <col min="7442" max="7442" width="10.25" style="66" customWidth="1"/>
    <col min="7443" max="7444" width="11.625" style="66" bestFit="1" customWidth="1"/>
    <col min="7445" max="7445" width="8.75" style="66"/>
    <col min="7446" max="7446" width="8" style="66" customWidth="1"/>
    <col min="7447" max="7447" width="8.75" style="66"/>
    <col min="7448" max="7448" width="8" style="66" customWidth="1"/>
    <col min="7449" max="7449" width="9.75" style="66" customWidth="1"/>
    <col min="7450" max="7450" width="11.125" style="66" customWidth="1"/>
    <col min="7451" max="7451" width="8.75" style="66"/>
    <col min="7452" max="7452" width="10.125" style="66" customWidth="1"/>
    <col min="7453" max="7453" width="12.625" style="66" bestFit="1" customWidth="1"/>
    <col min="7454" max="7454" width="12" style="66" customWidth="1"/>
    <col min="7455" max="7683" width="8.75" style="66"/>
    <col min="7684" max="7684" width="4.75" style="66" customWidth="1"/>
    <col min="7685" max="7685" width="9.125" style="66" customWidth="1"/>
    <col min="7686" max="7686" width="12.125" style="66" customWidth="1"/>
    <col min="7687" max="7687" width="18" style="66" customWidth="1"/>
    <col min="7688" max="7688" width="14.625" style="66" customWidth="1"/>
    <col min="7689" max="7689" width="6.25" style="66" customWidth="1"/>
    <col min="7690" max="7690" width="9.5" style="66" customWidth="1"/>
    <col min="7691" max="7691" width="9.375" style="66" customWidth="1"/>
    <col min="7692" max="7692" width="6.5" style="66" customWidth="1"/>
    <col min="7693" max="7693" width="6.25" style="66" customWidth="1"/>
    <col min="7694" max="7694" width="10.875" style="66" customWidth="1"/>
    <col min="7695" max="7695" width="10.75" style="66" customWidth="1"/>
    <col min="7696" max="7696" width="11.75" style="66" customWidth="1"/>
    <col min="7697" max="7697" width="4.75" style="66" customWidth="1"/>
    <col min="7698" max="7698" width="10.25" style="66" customWidth="1"/>
    <col min="7699" max="7700" width="11.625" style="66" bestFit="1" customWidth="1"/>
    <col min="7701" max="7701" width="8.75" style="66"/>
    <col min="7702" max="7702" width="8" style="66" customWidth="1"/>
    <col min="7703" max="7703" width="8.75" style="66"/>
    <col min="7704" max="7704" width="8" style="66" customWidth="1"/>
    <col min="7705" max="7705" width="9.75" style="66" customWidth="1"/>
    <col min="7706" max="7706" width="11.125" style="66" customWidth="1"/>
    <col min="7707" max="7707" width="8.75" style="66"/>
    <col min="7708" max="7708" width="10.125" style="66" customWidth="1"/>
    <col min="7709" max="7709" width="12.625" style="66" bestFit="1" customWidth="1"/>
    <col min="7710" max="7710" width="12" style="66" customWidth="1"/>
    <col min="7711" max="7939" width="8.75" style="66"/>
    <col min="7940" max="7940" width="4.75" style="66" customWidth="1"/>
    <col min="7941" max="7941" width="9.125" style="66" customWidth="1"/>
    <col min="7942" max="7942" width="12.125" style="66" customWidth="1"/>
    <col min="7943" max="7943" width="18" style="66" customWidth="1"/>
    <col min="7944" max="7944" width="14.625" style="66" customWidth="1"/>
    <col min="7945" max="7945" width="6.25" style="66" customWidth="1"/>
    <col min="7946" max="7946" width="9.5" style="66" customWidth="1"/>
    <col min="7947" max="7947" width="9.375" style="66" customWidth="1"/>
    <col min="7948" max="7948" width="6.5" style="66" customWidth="1"/>
    <col min="7949" max="7949" width="6.25" style="66" customWidth="1"/>
    <col min="7950" max="7950" width="10.875" style="66" customWidth="1"/>
    <col min="7951" max="7951" width="10.75" style="66" customWidth="1"/>
    <col min="7952" max="7952" width="11.75" style="66" customWidth="1"/>
    <col min="7953" max="7953" width="4.75" style="66" customWidth="1"/>
    <col min="7954" max="7954" width="10.25" style="66" customWidth="1"/>
    <col min="7955" max="7956" width="11.625" style="66" bestFit="1" customWidth="1"/>
    <col min="7957" max="7957" width="8.75" style="66"/>
    <col min="7958" max="7958" width="8" style="66" customWidth="1"/>
    <col min="7959" max="7959" width="8.75" style="66"/>
    <col min="7960" max="7960" width="8" style="66" customWidth="1"/>
    <col min="7961" max="7961" width="9.75" style="66" customWidth="1"/>
    <col min="7962" max="7962" width="11.125" style="66" customWidth="1"/>
    <col min="7963" max="7963" width="8.75" style="66"/>
    <col min="7964" max="7964" width="10.125" style="66" customWidth="1"/>
    <col min="7965" max="7965" width="12.625" style="66" bestFit="1" customWidth="1"/>
    <col min="7966" max="7966" width="12" style="66" customWidth="1"/>
    <col min="7967" max="8195" width="8.75" style="66"/>
    <col min="8196" max="8196" width="4.75" style="66" customWidth="1"/>
    <col min="8197" max="8197" width="9.125" style="66" customWidth="1"/>
    <col min="8198" max="8198" width="12.125" style="66" customWidth="1"/>
    <col min="8199" max="8199" width="18" style="66" customWidth="1"/>
    <col min="8200" max="8200" width="14.625" style="66" customWidth="1"/>
    <col min="8201" max="8201" width="6.25" style="66" customWidth="1"/>
    <col min="8202" max="8202" width="9.5" style="66" customWidth="1"/>
    <col min="8203" max="8203" width="9.375" style="66" customWidth="1"/>
    <col min="8204" max="8204" width="6.5" style="66" customWidth="1"/>
    <col min="8205" max="8205" width="6.25" style="66" customWidth="1"/>
    <col min="8206" max="8206" width="10.875" style="66" customWidth="1"/>
    <col min="8207" max="8207" width="10.75" style="66" customWidth="1"/>
    <col min="8208" max="8208" width="11.75" style="66" customWidth="1"/>
    <col min="8209" max="8209" width="4.75" style="66" customWidth="1"/>
    <col min="8210" max="8210" width="10.25" style="66" customWidth="1"/>
    <col min="8211" max="8212" width="11.625" style="66" bestFit="1" customWidth="1"/>
    <col min="8213" max="8213" width="8.75" style="66"/>
    <col min="8214" max="8214" width="8" style="66" customWidth="1"/>
    <col min="8215" max="8215" width="8.75" style="66"/>
    <col min="8216" max="8216" width="8" style="66" customWidth="1"/>
    <col min="8217" max="8217" width="9.75" style="66" customWidth="1"/>
    <col min="8218" max="8218" width="11.125" style="66" customWidth="1"/>
    <col min="8219" max="8219" width="8.75" style="66"/>
    <col min="8220" max="8220" width="10.125" style="66" customWidth="1"/>
    <col min="8221" max="8221" width="12.625" style="66" bestFit="1" customWidth="1"/>
    <col min="8222" max="8222" width="12" style="66" customWidth="1"/>
    <col min="8223" max="8451" width="8.75" style="66"/>
    <col min="8452" max="8452" width="4.75" style="66" customWidth="1"/>
    <col min="8453" max="8453" width="9.125" style="66" customWidth="1"/>
    <col min="8454" max="8454" width="12.125" style="66" customWidth="1"/>
    <col min="8455" max="8455" width="18" style="66" customWidth="1"/>
    <col min="8456" max="8456" width="14.625" style="66" customWidth="1"/>
    <col min="8457" max="8457" width="6.25" style="66" customWidth="1"/>
    <col min="8458" max="8458" width="9.5" style="66" customWidth="1"/>
    <col min="8459" max="8459" width="9.375" style="66" customWidth="1"/>
    <col min="8460" max="8460" width="6.5" style="66" customWidth="1"/>
    <col min="8461" max="8461" width="6.25" style="66" customWidth="1"/>
    <col min="8462" max="8462" width="10.875" style="66" customWidth="1"/>
    <col min="8463" max="8463" width="10.75" style="66" customWidth="1"/>
    <col min="8464" max="8464" width="11.75" style="66" customWidth="1"/>
    <col min="8465" max="8465" width="4.75" style="66" customWidth="1"/>
    <col min="8466" max="8466" width="10.25" style="66" customWidth="1"/>
    <col min="8467" max="8468" width="11.625" style="66" bestFit="1" customWidth="1"/>
    <col min="8469" max="8469" width="8.75" style="66"/>
    <col min="8470" max="8470" width="8" style="66" customWidth="1"/>
    <col min="8471" max="8471" width="8.75" style="66"/>
    <col min="8472" max="8472" width="8" style="66" customWidth="1"/>
    <col min="8473" max="8473" width="9.75" style="66" customWidth="1"/>
    <col min="8474" max="8474" width="11.125" style="66" customWidth="1"/>
    <col min="8475" max="8475" width="8.75" style="66"/>
    <col min="8476" max="8476" width="10.125" style="66" customWidth="1"/>
    <col min="8477" max="8477" width="12.625" style="66" bestFit="1" customWidth="1"/>
    <col min="8478" max="8478" width="12" style="66" customWidth="1"/>
    <col min="8479" max="8707" width="8.75" style="66"/>
    <col min="8708" max="8708" width="4.75" style="66" customWidth="1"/>
    <col min="8709" max="8709" width="9.125" style="66" customWidth="1"/>
    <col min="8710" max="8710" width="12.125" style="66" customWidth="1"/>
    <col min="8711" max="8711" width="18" style="66" customWidth="1"/>
    <col min="8712" max="8712" width="14.625" style="66" customWidth="1"/>
    <col min="8713" max="8713" width="6.25" style="66" customWidth="1"/>
    <col min="8714" max="8714" width="9.5" style="66" customWidth="1"/>
    <col min="8715" max="8715" width="9.375" style="66" customWidth="1"/>
    <col min="8716" max="8716" width="6.5" style="66" customWidth="1"/>
    <col min="8717" max="8717" width="6.25" style="66" customWidth="1"/>
    <col min="8718" max="8718" width="10.875" style="66" customWidth="1"/>
    <col min="8719" max="8719" width="10.75" style="66" customWidth="1"/>
    <col min="8720" max="8720" width="11.75" style="66" customWidth="1"/>
    <col min="8721" max="8721" width="4.75" style="66" customWidth="1"/>
    <col min="8722" max="8722" width="10.25" style="66" customWidth="1"/>
    <col min="8723" max="8724" width="11.625" style="66" bestFit="1" customWidth="1"/>
    <col min="8725" max="8725" width="8.75" style="66"/>
    <col min="8726" max="8726" width="8" style="66" customWidth="1"/>
    <col min="8727" max="8727" width="8.75" style="66"/>
    <col min="8728" max="8728" width="8" style="66" customWidth="1"/>
    <col min="8729" max="8729" width="9.75" style="66" customWidth="1"/>
    <col min="8730" max="8730" width="11.125" style="66" customWidth="1"/>
    <col min="8731" max="8731" width="8.75" style="66"/>
    <col min="8732" max="8732" width="10.125" style="66" customWidth="1"/>
    <col min="8733" max="8733" width="12.625" style="66" bestFit="1" customWidth="1"/>
    <col min="8734" max="8734" width="12" style="66" customWidth="1"/>
    <col min="8735" max="8963" width="8.75" style="66"/>
    <col min="8964" max="8964" width="4.75" style="66" customWidth="1"/>
    <col min="8965" max="8965" width="9.125" style="66" customWidth="1"/>
    <col min="8966" max="8966" width="12.125" style="66" customWidth="1"/>
    <col min="8967" max="8967" width="18" style="66" customWidth="1"/>
    <col min="8968" max="8968" width="14.625" style="66" customWidth="1"/>
    <col min="8969" max="8969" width="6.25" style="66" customWidth="1"/>
    <col min="8970" max="8970" width="9.5" style="66" customWidth="1"/>
    <col min="8971" max="8971" width="9.375" style="66" customWidth="1"/>
    <col min="8972" max="8972" width="6.5" style="66" customWidth="1"/>
    <col min="8973" max="8973" width="6.25" style="66" customWidth="1"/>
    <col min="8974" max="8974" width="10.875" style="66" customWidth="1"/>
    <col min="8975" max="8975" width="10.75" style="66" customWidth="1"/>
    <col min="8976" max="8976" width="11.75" style="66" customWidth="1"/>
    <col min="8977" max="8977" width="4.75" style="66" customWidth="1"/>
    <col min="8978" max="8978" width="10.25" style="66" customWidth="1"/>
    <col min="8979" max="8980" width="11.625" style="66" bestFit="1" customWidth="1"/>
    <col min="8981" max="8981" width="8.75" style="66"/>
    <col min="8982" max="8982" width="8" style="66" customWidth="1"/>
    <col min="8983" max="8983" width="8.75" style="66"/>
    <col min="8984" max="8984" width="8" style="66" customWidth="1"/>
    <col min="8985" max="8985" width="9.75" style="66" customWidth="1"/>
    <col min="8986" max="8986" width="11.125" style="66" customWidth="1"/>
    <col min="8987" max="8987" width="8.75" style="66"/>
    <col min="8988" max="8988" width="10.125" style="66" customWidth="1"/>
    <col min="8989" max="8989" width="12.625" style="66" bestFit="1" customWidth="1"/>
    <col min="8990" max="8990" width="12" style="66" customWidth="1"/>
    <col min="8991" max="9219" width="8.75" style="66"/>
    <col min="9220" max="9220" width="4.75" style="66" customWidth="1"/>
    <col min="9221" max="9221" width="9.125" style="66" customWidth="1"/>
    <col min="9222" max="9222" width="12.125" style="66" customWidth="1"/>
    <col min="9223" max="9223" width="18" style="66" customWidth="1"/>
    <col min="9224" max="9224" width="14.625" style="66" customWidth="1"/>
    <col min="9225" max="9225" width="6.25" style="66" customWidth="1"/>
    <col min="9226" max="9226" width="9.5" style="66" customWidth="1"/>
    <col min="9227" max="9227" width="9.375" style="66" customWidth="1"/>
    <col min="9228" max="9228" width="6.5" style="66" customWidth="1"/>
    <col min="9229" max="9229" width="6.25" style="66" customWidth="1"/>
    <col min="9230" max="9230" width="10.875" style="66" customWidth="1"/>
    <col min="9231" max="9231" width="10.75" style="66" customWidth="1"/>
    <col min="9232" max="9232" width="11.75" style="66" customWidth="1"/>
    <col min="9233" max="9233" width="4.75" style="66" customWidth="1"/>
    <col min="9234" max="9234" width="10.25" style="66" customWidth="1"/>
    <col min="9235" max="9236" width="11.625" style="66" bestFit="1" customWidth="1"/>
    <col min="9237" max="9237" width="8.75" style="66"/>
    <col min="9238" max="9238" width="8" style="66" customWidth="1"/>
    <col min="9239" max="9239" width="8.75" style="66"/>
    <col min="9240" max="9240" width="8" style="66" customWidth="1"/>
    <col min="9241" max="9241" width="9.75" style="66" customWidth="1"/>
    <col min="9242" max="9242" width="11.125" style="66" customWidth="1"/>
    <col min="9243" max="9243" width="8.75" style="66"/>
    <col min="9244" max="9244" width="10.125" style="66" customWidth="1"/>
    <col min="9245" max="9245" width="12.625" style="66" bestFit="1" customWidth="1"/>
    <col min="9246" max="9246" width="12" style="66" customWidth="1"/>
    <col min="9247" max="9475" width="8.75" style="66"/>
    <col min="9476" max="9476" width="4.75" style="66" customWidth="1"/>
    <col min="9477" max="9477" width="9.125" style="66" customWidth="1"/>
    <col min="9478" max="9478" width="12.125" style="66" customWidth="1"/>
    <col min="9479" max="9479" width="18" style="66" customWidth="1"/>
    <col min="9480" max="9480" width="14.625" style="66" customWidth="1"/>
    <col min="9481" max="9481" width="6.25" style="66" customWidth="1"/>
    <col min="9482" max="9482" width="9.5" style="66" customWidth="1"/>
    <col min="9483" max="9483" width="9.375" style="66" customWidth="1"/>
    <col min="9484" max="9484" width="6.5" style="66" customWidth="1"/>
    <col min="9485" max="9485" width="6.25" style="66" customWidth="1"/>
    <col min="9486" max="9486" width="10.875" style="66" customWidth="1"/>
    <col min="9487" max="9487" width="10.75" style="66" customWidth="1"/>
    <col min="9488" max="9488" width="11.75" style="66" customWidth="1"/>
    <col min="9489" max="9489" width="4.75" style="66" customWidth="1"/>
    <col min="9490" max="9490" width="10.25" style="66" customWidth="1"/>
    <col min="9491" max="9492" width="11.625" style="66" bestFit="1" customWidth="1"/>
    <col min="9493" max="9493" width="8.75" style="66"/>
    <col min="9494" max="9494" width="8" style="66" customWidth="1"/>
    <col min="9495" max="9495" width="8.75" style="66"/>
    <col min="9496" max="9496" width="8" style="66" customWidth="1"/>
    <col min="9497" max="9497" width="9.75" style="66" customWidth="1"/>
    <col min="9498" max="9498" width="11.125" style="66" customWidth="1"/>
    <col min="9499" max="9499" width="8.75" style="66"/>
    <col min="9500" max="9500" width="10.125" style="66" customWidth="1"/>
    <col min="9501" max="9501" width="12.625" style="66" bestFit="1" customWidth="1"/>
    <col min="9502" max="9502" width="12" style="66" customWidth="1"/>
    <col min="9503" max="9731" width="8.75" style="66"/>
    <col min="9732" max="9732" width="4.75" style="66" customWidth="1"/>
    <col min="9733" max="9733" width="9.125" style="66" customWidth="1"/>
    <col min="9734" max="9734" width="12.125" style="66" customWidth="1"/>
    <col min="9735" max="9735" width="18" style="66" customWidth="1"/>
    <col min="9736" max="9736" width="14.625" style="66" customWidth="1"/>
    <col min="9737" max="9737" width="6.25" style="66" customWidth="1"/>
    <col min="9738" max="9738" width="9.5" style="66" customWidth="1"/>
    <col min="9739" max="9739" width="9.375" style="66" customWidth="1"/>
    <col min="9740" max="9740" width="6.5" style="66" customWidth="1"/>
    <col min="9741" max="9741" width="6.25" style="66" customWidth="1"/>
    <col min="9742" max="9742" width="10.875" style="66" customWidth="1"/>
    <col min="9743" max="9743" width="10.75" style="66" customWidth="1"/>
    <col min="9744" max="9744" width="11.75" style="66" customWidth="1"/>
    <col min="9745" max="9745" width="4.75" style="66" customWidth="1"/>
    <col min="9746" max="9746" width="10.25" style="66" customWidth="1"/>
    <col min="9747" max="9748" width="11.625" style="66" bestFit="1" customWidth="1"/>
    <col min="9749" max="9749" width="8.75" style="66"/>
    <col min="9750" max="9750" width="8" style="66" customWidth="1"/>
    <col min="9751" max="9751" width="8.75" style="66"/>
    <col min="9752" max="9752" width="8" style="66" customWidth="1"/>
    <col min="9753" max="9753" width="9.75" style="66" customWidth="1"/>
    <col min="9754" max="9754" width="11.125" style="66" customWidth="1"/>
    <col min="9755" max="9755" width="8.75" style="66"/>
    <col min="9756" max="9756" width="10.125" style="66" customWidth="1"/>
    <col min="9757" max="9757" width="12.625" style="66" bestFit="1" customWidth="1"/>
    <col min="9758" max="9758" width="12" style="66" customWidth="1"/>
    <col min="9759" max="9987" width="8.75" style="66"/>
    <col min="9988" max="9988" width="4.75" style="66" customWidth="1"/>
    <col min="9989" max="9989" width="9.125" style="66" customWidth="1"/>
    <col min="9990" max="9990" width="12.125" style="66" customWidth="1"/>
    <col min="9991" max="9991" width="18" style="66" customWidth="1"/>
    <col min="9992" max="9992" width="14.625" style="66" customWidth="1"/>
    <col min="9993" max="9993" width="6.25" style="66" customWidth="1"/>
    <col min="9994" max="9994" width="9.5" style="66" customWidth="1"/>
    <col min="9995" max="9995" width="9.375" style="66" customWidth="1"/>
    <col min="9996" max="9996" width="6.5" style="66" customWidth="1"/>
    <col min="9997" max="9997" width="6.25" style="66" customWidth="1"/>
    <col min="9998" max="9998" width="10.875" style="66" customWidth="1"/>
    <col min="9999" max="9999" width="10.75" style="66" customWidth="1"/>
    <col min="10000" max="10000" width="11.75" style="66" customWidth="1"/>
    <col min="10001" max="10001" width="4.75" style="66" customWidth="1"/>
    <col min="10002" max="10002" width="10.25" style="66" customWidth="1"/>
    <col min="10003" max="10004" width="11.625" style="66" bestFit="1" customWidth="1"/>
    <col min="10005" max="10005" width="8.75" style="66"/>
    <col min="10006" max="10006" width="8" style="66" customWidth="1"/>
    <col min="10007" max="10007" width="8.75" style="66"/>
    <col min="10008" max="10008" width="8" style="66" customWidth="1"/>
    <col min="10009" max="10009" width="9.75" style="66" customWidth="1"/>
    <col min="10010" max="10010" width="11.125" style="66" customWidth="1"/>
    <col min="10011" max="10011" width="8.75" style="66"/>
    <col min="10012" max="10012" width="10.125" style="66" customWidth="1"/>
    <col min="10013" max="10013" width="12.625" style="66" bestFit="1" customWidth="1"/>
    <col min="10014" max="10014" width="12" style="66" customWidth="1"/>
    <col min="10015" max="10243" width="8.75" style="66"/>
    <col min="10244" max="10244" width="4.75" style="66" customWidth="1"/>
    <col min="10245" max="10245" width="9.125" style="66" customWidth="1"/>
    <col min="10246" max="10246" width="12.125" style="66" customWidth="1"/>
    <col min="10247" max="10247" width="18" style="66" customWidth="1"/>
    <col min="10248" max="10248" width="14.625" style="66" customWidth="1"/>
    <col min="10249" max="10249" width="6.25" style="66" customWidth="1"/>
    <col min="10250" max="10250" width="9.5" style="66" customWidth="1"/>
    <col min="10251" max="10251" width="9.375" style="66" customWidth="1"/>
    <col min="10252" max="10252" width="6.5" style="66" customWidth="1"/>
    <col min="10253" max="10253" width="6.25" style="66" customWidth="1"/>
    <col min="10254" max="10254" width="10.875" style="66" customWidth="1"/>
    <col min="10255" max="10255" width="10.75" style="66" customWidth="1"/>
    <col min="10256" max="10256" width="11.75" style="66" customWidth="1"/>
    <col min="10257" max="10257" width="4.75" style="66" customWidth="1"/>
    <col min="10258" max="10258" width="10.25" style="66" customWidth="1"/>
    <col min="10259" max="10260" width="11.625" style="66" bestFit="1" customWidth="1"/>
    <col min="10261" max="10261" width="8.75" style="66"/>
    <col min="10262" max="10262" width="8" style="66" customWidth="1"/>
    <col min="10263" max="10263" width="8.75" style="66"/>
    <col min="10264" max="10264" width="8" style="66" customWidth="1"/>
    <col min="10265" max="10265" width="9.75" style="66" customWidth="1"/>
    <col min="10266" max="10266" width="11.125" style="66" customWidth="1"/>
    <col min="10267" max="10267" width="8.75" style="66"/>
    <col min="10268" max="10268" width="10.125" style="66" customWidth="1"/>
    <col min="10269" max="10269" width="12.625" style="66" bestFit="1" customWidth="1"/>
    <col min="10270" max="10270" width="12" style="66" customWidth="1"/>
    <col min="10271" max="10499" width="8.75" style="66"/>
    <col min="10500" max="10500" width="4.75" style="66" customWidth="1"/>
    <col min="10501" max="10501" width="9.125" style="66" customWidth="1"/>
    <col min="10502" max="10502" width="12.125" style="66" customWidth="1"/>
    <col min="10503" max="10503" width="18" style="66" customWidth="1"/>
    <col min="10504" max="10504" width="14.625" style="66" customWidth="1"/>
    <col min="10505" max="10505" width="6.25" style="66" customWidth="1"/>
    <col min="10506" max="10506" width="9.5" style="66" customWidth="1"/>
    <col min="10507" max="10507" width="9.375" style="66" customWidth="1"/>
    <col min="10508" max="10508" width="6.5" style="66" customWidth="1"/>
    <col min="10509" max="10509" width="6.25" style="66" customWidth="1"/>
    <col min="10510" max="10510" width="10.875" style="66" customWidth="1"/>
    <col min="10511" max="10511" width="10.75" style="66" customWidth="1"/>
    <col min="10512" max="10512" width="11.75" style="66" customWidth="1"/>
    <col min="10513" max="10513" width="4.75" style="66" customWidth="1"/>
    <col min="10514" max="10514" width="10.25" style="66" customWidth="1"/>
    <col min="10515" max="10516" width="11.625" style="66" bestFit="1" customWidth="1"/>
    <col min="10517" max="10517" width="8.75" style="66"/>
    <col min="10518" max="10518" width="8" style="66" customWidth="1"/>
    <col min="10519" max="10519" width="8.75" style="66"/>
    <col min="10520" max="10520" width="8" style="66" customWidth="1"/>
    <col min="10521" max="10521" width="9.75" style="66" customWidth="1"/>
    <col min="10522" max="10522" width="11.125" style="66" customWidth="1"/>
    <col min="10523" max="10523" width="8.75" style="66"/>
    <col min="10524" max="10524" width="10.125" style="66" customWidth="1"/>
    <col min="10525" max="10525" width="12.625" style="66" bestFit="1" customWidth="1"/>
    <col min="10526" max="10526" width="12" style="66" customWidth="1"/>
    <col min="10527" max="10755" width="8.75" style="66"/>
    <col min="10756" max="10756" width="4.75" style="66" customWidth="1"/>
    <col min="10757" max="10757" width="9.125" style="66" customWidth="1"/>
    <col min="10758" max="10758" width="12.125" style="66" customWidth="1"/>
    <col min="10759" max="10759" width="18" style="66" customWidth="1"/>
    <col min="10760" max="10760" width="14.625" style="66" customWidth="1"/>
    <col min="10761" max="10761" width="6.25" style="66" customWidth="1"/>
    <col min="10762" max="10762" width="9.5" style="66" customWidth="1"/>
    <col min="10763" max="10763" width="9.375" style="66" customWidth="1"/>
    <col min="10764" max="10764" width="6.5" style="66" customWidth="1"/>
    <col min="10765" max="10765" width="6.25" style="66" customWidth="1"/>
    <col min="10766" max="10766" width="10.875" style="66" customWidth="1"/>
    <col min="10767" max="10767" width="10.75" style="66" customWidth="1"/>
    <col min="10768" max="10768" width="11.75" style="66" customWidth="1"/>
    <col min="10769" max="10769" width="4.75" style="66" customWidth="1"/>
    <col min="10770" max="10770" width="10.25" style="66" customWidth="1"/>
    <col min="10771" max="10772" width="11.625" style="66" bestFit="1" customWidth="1"/>
    <col min="10773" max="10773" width="8.75" style="66"/>
    <col min="10774" max="10774" width="8" style="66" customWidth="1"/>
    <col min="10775" max="10775" width="8.75" style="66"/>
    <col min="10776" max="10776" width="8" style="66" customWidth="1"/>
    <col min="10777" max="10777" width="9.75" style="66" customWidth="1"/>
    <col min="10778" max="10778" width="11.125" style="66" customWidth="1"/>
    <col min="10779" max="10779" width="8.75" style="66"/>
    <col min="10780" max="10780" width="10.125" style="66" customWidth="1"/>
    <col min="10781" max="10781" width="12.625" style="66" bestFit="1" customWidth="1"/>
    <col min="10782" max="10782" width="12" style="66" customWidth="1"/>
    <col min="10783" max="11011" width="8.75" style="66"/>
    <col min="11012" max="11012" width="4.75" style="66" customWidth="1"/>
    <col min="11013" max="11013" width="9.125" style="66" customWidth="1"/>
    <col min="11014" max="11014" width="12.125" style="66" customWidth="1"/>
    <col min="11015" max="11015" width="18" style="66" customWidth="1"/>
    <col min="11016" max="11016" width="14.625" style="66" customWidth="1"/>
    <col min="11017" max="11017" width="6.25" style="66" customWidth="1"/>
    <col min="11018" max="11018" width="9.5" style="66" customWidth="1"/>
    <col min="11019" max="11019" width="9.375" style="66" customWidth="1"/>
    <col min="11020" max="11020" width="6.5" style="66" customWidth="1"/>
    <col min="11021" max="11021" width="6.25" style="66" customWidth="1"/>
    <col min="11022" max="11022" width="10.875" style="66" customWidth="1"/>
    <col min="11023" max="11023" width="10.75" style="66" customWidth="1"/>
    <col min="11024" max="11024" width="11.75" style="66" customWidth="1"/>
    <col min="11025" max="11025" width="4.75" style="66" customWidth="1"/>
    <col min="11026" max="11026" width="10.25" style="66" customWidth="1"/>
    <col min="11027" max="11028" width="11.625" style="66" bestFit="1" customWidth="1"/>
    <col min="11029" max="11029" width="8.75" style="66"/>
    <col min="11030" max="11030" width="8" style="66" customWidth="1"/>
    <col min="11031" max="11031" width="8.75" style="66"/>
    <col min="11032" max="11032" width="8" style="66" customWidth="1"/>
    <col min="11033" max="11033" width="9.75" style="66" customWidth="1"/>
    <col min="11034" max="11034" width="11.125" style="66" customWidth="1"/>
    <col min="11035" max="11035" width="8.75" style="66"/>
    <col min="11036" max="11036" width="10.125" style="66" customWidth="1"/>
    <col min="11037" max="11037" width="12.625" style="66" bestFit="1" customWidth="1"/>
    <col min="11038" max="11038" width="12" style="66" customWidth="1"/>
    <col min="11039" max="11267" width="8.75" style="66"/>
    <col min="11268" max="11268" width="4.75" style="66" customWidth="1"/>
    <col min="11269" max="11269" width="9.125" style="66" customWidth="1"/>
    <col min="11270" max="11270" width="12.125" style="66" customWidth="1"/>
    <col min="11271" max="11271" width="18" style="66" customWidth="1"/>
    <col min="11272" max="11272" width="14.625" style="66" customWidth="1"/>
    <col min="11273" max="11273" width="6.25" style="66" customWidth="1"/>
    <col min="11274" max="11274" width="9.5" style="66" customWidth="1"/>
    <col min="11275" max="11275" width="9.375" style="66" customWidth="1"/>
    <col min="11276" max="11276" width="6.5" style="66" customWidth="1"/>
    <col min="11277" max="11277" width="6.25" style="66" customWidth="1"/>
    <col min="11278" max="11278" width="10.875" style="66" customWidth="1"/>
    <col min="11279" max="11279" width="10.75" style="66" customWidth="1"/>
    <col min="11280" max="11280" width="11.75" style="66" customWidth="1"/>
    <col min="11281" max="11281" width="4.75" style="66" customWidth="1"/>
    <col min="11282" max="11282" width="10.25" style="66" customWidth="1"/>
    <col min="11283" max="11284" width="11.625" style="66" bestFit="1" customWidth="1"/>
    <col min="11285" max="11285" width="8.75" style="66"/>
    <col min="11286" max="11286" width="8" style="66" customWidth="1"/>
    <col min="11287" max="11287" width="8.75" style="66"/>
    <col min="11288" max="11288" width="8" style="66" customWidth="1"/>
    <col min="11289" max="11289" width="9.75" style="66" customWidth="1"/>
    <col min="11290" max="11290" width="11.125" style="66" customWidth="1"/>
    <col min="11291" max="11291" width="8.75" style="66"/>
    <col min="11292" max="11292" width="10.125" style="66" customWidth="1"/>
    <col min="11293" max="11293" width="12.625" style="66" bestFit="1" customWidth="1"/>
    <col min="11294" max="11294" width="12" style="66" customWidth="1"/>
    <col min="11295" max="11523" width="8.75" style="66"/>
    <col min="11524" max="11524" width="4.75" style="66" customWidth="1"/>
    <col min="11525" max="11525" width="9.125" style="66" customWidth="1"/>
    <col min="11526" max="11526" width="12.125" style="66" customWidth="1"/>
    <col min="11527" max="11527" width="18" style="66" customWidth="1"/>
    <col min="11528" max="11528" width="14.625" style="66" customWidth="1"/>
    <col min="11529" max="11529" width="6.25" style="66" customWidth="1"/>
    <col min="11530" max="11530" width="9.5" style="66" customWidth="1"/>
    <col min="11531" max="11531" width="9.375" style="66" customWidth="1"/>
    <col min="11532" max="11532" width="6.5" style="66" customWidth="1"/>
    <col min="11533" max="11533" width="6.25" style="66" customWidth="1"/>
    <col min="11534" max="11534" width="10.875" style="66" customWidth="1"/>
    <col min="11535" max="11535" width="10.75" style="66" customWidth="1"/>
    <col min="11536" max="11536" width="11.75" style="66" customWidth="1"/>
    <col min="11537" max="11537" width="4.75" style="66" customWidth="1"/>
    <col min="11538" max="11538" width="10.25" style="66" customWidth="1"/>
    <col min="11539" max="11540" width="11.625" style="66" bestFit="1" customWidth="1"/>
    <col min="11541" max="11541" width="8.75" style="66"/>
    <col min="11542" max="11542" width="8" style="66" customWidth="1"/>
    <col min="11543" max="11543" width="8.75" style="66"/>
    <col min="11544" max="11544" width="8" style="66" customWidth="1"/>
    <col min="11545" max="11545" width="9.75" style="66" customWidth="1"/>
    <col min="11546" max="11546" width="11.125" style="66" customWidth="1"/>
    <col min="11547" max="11547" width="8.75" style="66"/>
    <col min="11548" max="11548" width="10.125" style="66" customWidth="1"/>
    <col min="11549" max="11549" width="12.625" style="66" bestFit="1" customWidth="1"/>
    <col min="11550" max="11550" width="12" style="66" customWidth="1"/>
    <col min="11551" max="11779" width="8.75" style="66"/>
    <col min="11780" max="11780" width="4.75" style="66" customWidth="1"/>
    <col min="11781" max="11781" width="9.125" style="66" customWidth="1"/>
    <col min="11782" max="11782" width="12.125" style="66" customWidth="1"/>
    <col min="11783" max="11783" width="18" style="66" customWidth="1"/>
    <col min="11784" max="11784" width="14.625" style="66" customWidth="1"/>
    <col min="11785" max="11785" width="6.25" style="66" customWidth="1"/>
    <col min="11786" max="11786" width="9.5" style="66" customWidth="1"/>
    <col min="11787" max="11787" width="9.375" style="66" customWidth="1"/>
    <col min="11788" max="11788" width="6.5" style="66" customWidth="1"/>
    <col min="11789" max="11789" width="6.25" style="66" customWidth="1"/>
    <col min="11790" max="11790" width="10.875" style="66" customWidth="1"/>
    <col min="11791" max="11791" width="10.75" style="66" customWidth="1"/>
    <col min="11792" max="11792" width="11.75" style="66" customWidth="1"/>
    <col min="11793" max="11793" width="4.75" style="66" customWidth="1"/>
    <col min="11794" max="11794" width="10.25" style="66" customWidth="1"/>
    <col min="11795" max="11796" width="11.625" style="66" bestFit="1" customWidth="1"/>
    <col min="11797" max="11797" width="8.75" style="66"/>
    <col min="11798" max="11798" width="8" style="66" customWidth="1"/>
    <col min="11799" max="11799" width="8.75" style="66"/>
    <col min="11800" max="11800" width="8" style="66" customWidth="1"/>
    <col min="11801" max="11801" width="9.75" style="66" customWidth="1"/>
    <col min="11802" max="11802" width="11.125" style="66" customWidth="1"/>
    <col min="11803" max="11803" width="8.75" style="66"/>
    <col min="11804" max="11804" width="10.125" style="66" customWidth="1"/>
    <col min="11805" max="11805" width="12.625" style="66" bestFit="1" customWidth="1"/>
    <col min="11806" max="11806" width="12" style="66" customWidth="1"/>
    <col min="11807" max="12035" width="8.75" style="66"/>
    <col min="12036" max="12036" width="4.75" style="66" customWidth="1"/>
    <col min="12037" max="12037" width="9.125" style="66" customWidth="1"/>
    <col min="12038" max="12038" width="12.125" style="66" customWidth="1"/>
    <col min="12039" max="12039" width="18" style="66" customWidth="1"/>
    <col min="12040" max="12040" width="14.625" style="66" customWidth="1"/>
    <col min="12041" max="12041" width="6.25" style="66" customWidth="1"/>
    <col min="12042" max="12042" width="9.5" style="66" customWidth="1"/>
    <col min="12043" max="12043" width="9.375" style="66" customWidth="1"/>
    <col min="12044" max="12044" width="6.5" style="66" customWidth="1"/>
    <col min="12045" max="12045" width="6.25" style="66" customWidth="1"/>
    <col min="12046" max="12046" width="10.875" style="66" customWidth="1"/>
    <col min="12047" max="12047" width="10.75" style="66" customWidth="1"/>
    <col min="12048" max="12048" width="11.75" style="66" customWidth="1"/>
    <col min="12049" max="12049" width="4.75" style="66" customWidth="1"/>
    <col min="12050" max="12050" width="10.25" style="66" customWidth="1"/>
    <col min="12051" max="12052" width="11.625" style="66" bestFit="1" customWidth="1"/>
    <col min="12053" max="12053" width="8.75" style="66"/>
    <col min="12054" max="12054" width="8" style="66" customWidth="1"/>
    <col min="12055" max="12055" width="8.75" style="66"/>
    <col min="12056" max="12056" width="8" style="66" customWidth="1"/>
    <col min="12057" max="12057" width="9.75" style="66" customWidth="1"/>
    <col min="12058" max="12058" width="11.125" style="66" customWidth="1"/>
    <col min="12059" max="12059" width="8.75" style="66"/>
    <col min="12060" max="12060" width="10.125" style="66" customWidth="1"/>
    <col min="12061" max="12061" width="12.625" style="66" bestFit="1" customWidth="1"/>
    <col min="12062" max="12062" width="12" style="66" customWidth="1"/>
    <col min="12063" max="12291" width="8.75" style="66"/>
    <col min="12292" max="12292" width="4.75" style="66" customWidth="1"/>
    <col min="12293" max="12293" width="9.125" style="66" customWidth="1"/>
    <col min="12294" max="12294" width="12.125" style="66" customWidth="1"/>
    <col min="12295" max="12295" width="18" style="66" customWidth="1"/>
    <col min="12296" max="12296" width="14.625" style="66" customWidth="1"/>
    <col min="12297" max="12297" width="6.25" style="66" customWidth="1"/>
    <col min="12298" max="12298" width="9.5" style="66" customWidth="1"/>
    <col min="12299" max="12299" width="9.375" style="66" customWidth="1"/>
    <col min="12300" max="12300" width="6.5" style="66" customWidth="1"/>
    <col min="12301" max="12301" width="6.25" style="66" customWidth="1"/>
    <col min="12302" max="12302" width="10.875" style="66" customWidth="1"/>
    <col min="12303" max="12303" width="10.75" style="66" customWidth="1"/>
    <col min="12304" max="12304" width="11.75" style="66" customWidth="1"/>
    <col min="12305" max="12305" width="4.75" style="66" customWidth="1"/>
    <col min="12306" max="12306" width="10.25" style="66" customWidth="1"/>
    <col min="12307" max="12308" width="11.625" style="66" bestFit="1" customWidth="1"/>
    <col min="12309" max="12309" width="8.75" style="66"/>
    <col min="12310" max="12310" width="8" style="66" customWidth="1"/>
    <col min="12311" max="12311" width="8.75" style="66"/>
    <col min="12312" max="12312" width="8" style="66" customWidth="1"/>
    <col min="12313" max="12313" width="9.75" style="66" customWidth="1"/>
    <col min="12314" max="12314" width="11.125" style="66" customWidth="1"/>
    <col min="12315" max="12315" width="8.75" style="66"/>
    <col min="12316" max="12316" width="10.125" style="66" customWidth="1"/>
    <col min="12317" max="12317" width="12.625" style="66" bestFit="1" customWidth="1"/>
    <col min="12318" max="12318" width="12" style="66" customWidth="1"/>
    <col min="12319" max="12547" width="8.75" style="66"/>
    <col min="12548" max="12548" width="4.75" style="66" customWidth="1"/>
    <col min="12549" max="12549" width="9.125" style="66" customWidth="1"/>
    <col min="12550" max="12550" width="12.125" style="66" customWidth="1"/>
    <col min="12551" max="12551" width="18" style="66" customWidth="1"/>
    <col min="12552" max="12552" width="14.625" style="66" customWidth="1"/>
    <col min="12553" max="12553" width="6.25" style="66" customWidth="1"/>
    <col min="12554" max="12554" width="9.5" style="66" customWidth="1"/>
    <col min="12555" max="12555" width="9.375" style="66" customWidth="1"/>
    <col min="12556" max="12556" width="6.5" style="66" customWidth="1"/>
    <col min="12557" max="12557" width="6.25" style="66" customWidth="1"/>
    <col min="12558" max="12558" width="10.875" style="66" customWidth="1"/>
    <col min="12559" max="12559" width="10.75" style="66" customWidth="1"/>
    <col min="12560" max="12560" width="11.75" style="66" customWidth="1"/>
    <col min="12561" max="12561" width="4.75" style="66" customWidth="1"/>
    <col min="12562" max="12562" width="10.25" style="66" customWidth="1"/>
    <col min="12563" max="12564" width="11.625" style="66" bestFit="1" customWidth="1"/>
    <col min="12565" max="12565" width="8.75" style="66"/>
    <col min="12566" max="12566" width="8" style="66" customWidth="1"/>
    <col min="12567" max="12567" width="8.75" style="66"/>
    <col min="12568" max="12568" width="8" style="66" customWidth="1"/>
    <col min="12569" max="12569" width="9.75" style="66" customWidth="1"/>
    <col min="12570" max="12570" width="11.125" style="66" customWidth="1"/>
    <col min="12571" max="12571" width="8.75" style="66"/>
    <col min="12572" max="12572" width="10.125" style="66" customWidth="1"/>
    <col min="12573" max="12573" width="12.625" style="66" bestFit="1" customWidth="1"/>
    <col min="12574" max="12574" width="12" style="66" customWidth="1"/>
    <col min="12575" max="12803" width="8.75" style="66"/>
    <col min="12804" max="12804" width="4.75" style="66" customWidth="1"/>
    <col min="12805" max="12805" width="9.125" style="66" customWidth="1"/>
    <col min="12806" max="12806" width="12.125" style="66" customWidth="1"/>
    <col min="12807" max="12807" width="18" style="66" customWidth="1"/>
    <col min="12808" max="12808" width="14.625" style="66" customWidth="1"/>
    <col min="12809" max="12809" width="6.25" style="66" customWidth="1"/>
    <col min="12810" max="12810" width="9.5" style="66" customWidth="1"/>
    <col min="12811" max="12811" width="9.375" style="66" customWidth="1"/>
    <col min="12812" max="12812" width="6.5" style="66" customWidth="1"/>
    <col min="12813" max="12813" width="6.25" style="66" customWidth="1"/>
    <col min="12814" max="12814" width="10.875" style="66" customWidth="1"/>
    <col min="12815" max="12815" width="10.75" style="66" customWidth="1"/>
    <col min="12816" max="12816" width="11.75" style="66" customWidth="1"/>
    <col min="12817" max="12817" width="4.75" style="66" customWidth="1"/>
    <col min="12818" max="12818" width="10.25" style="66" customWidth="1"/>
    <col min="12819" max="12820" width="11.625" style="66" bestFit="1" customWidth="1"/>
    <col min="12821" max="12821" width="8.75" style="66"/>
    <col min="12822" max="12822" width="8" style="66" customWidth="1"/>
    <col min="12823" max="12823" width="8.75" style="66"/>
    <col min="12824" max="12824" width="8" style="66" customWidth="1"/>
    <col min="12825" max="12825" width="9.75" style="66" customWidth="1"/>
    <col min="12826" max="12826" width="11.125" style="66" customWidth="1"/>
    <col min="12827" max="12827" width="8.75" style="66"/>
    <col min="12828" max="12828" width="10.125" style="66" customWidth="1"/>
    <col min="12829" max="12829" width="12.625" style="66" bestFit="1" customWidth="1"/>
    <col min="12830" max="12830" width="12" style="66" customWidth="1"/>
    <col min="12831" max="13059" width="8.75" style="66"/>
    <col min="13060" max="13060" width="4.75" style="66" customWidth="1"/>
    <col min="13061" max="13061" width="9.125" style="66" customWidth="1"/>
    <col min="13062" max="13062" width="12.125" style="66" customWidth="1"/>
    <col min="13063" max="13063" width="18" style="66" customWidth="1"/>
    <col min="13064" max="13064" width="14.625" style="66" customWidth="1"/>
    <col min="13065" max="13065" width="6.25" style="66" customWidth="1"/>
    <col min="13066" max="13066" width="9.5" style="66" customWidth="1"/>
    <col min="13067" max="13067" width="9.375" style="66" customWidth="1"/>
    <col min="13068" max="13068" width="6.5" style="66" customWidth="1"/>
    <col min="13069" max="13069" width="6.25" style="66" customWidth="1"/>
    <col min="13070" max="13070" width="10.875" style="66" customWidth="1"/>
    <col min="13071" max="13071" width="10.75" style="66" customWidth="1"/>
    <col min="13072" max="13072" width="11.75" style="66" customWidth="1"/>
    <col min="13073" max="13073" width="4.75" style="66" customWidth="1"/>
    <col min="13074" max="13074" width="10.25" style="66" customWidth="1"/>
    <col min="13075" max="13076" width="11.625" style="66" bestFit="1" customWidth="1"/>
    <col min="13077" max="13077" width="8.75" style="66"/>
    <col min="13078" max="13078" width="8" style="66" customWidth="1"/>
    <col min="13079" max="13079" width="8.75" style="66"/>
    <col min="13080" max="13080" width="8" style="66" customWidth="1"/>
    <col min="13081" max="13081" width="9.75" style="66" customWidth="1"/>
    <col min="13082" max="13082" width="11.125" style="66" customWidth="1"/>
    <col min="13083" max="13083" width="8.75" style="66"/>
    <col min="13084" max="13084" width="10.125" style="66" customWidth="1"/>
    <col min="13085" max="13085" width="12.625" style="66" bestFit="1" customWidth="1"/>
    <col min="13086" max="13086" width="12" style="66" customWidth="1"/>
    <col min="13087" max="13315" width="8.75" style="66"/>
    <col min="13316" max="13316" width="4.75" style="66" customWidth="1"/>
    <col min="13317" max="13317" width="9.125" style="66" customWidth="1"/>
    <col min="13318" max="13318" width="12.125" style="66" customWidth="1"/>
    <col min="13319" max="13319" width="18" style="66" customWidth="1"/>
    <col min="13320" max="13320" width="14.625" style="66" customWidth="1"/>
    <col min="13321" max="13321" width="6.25" style="66" customWidth="1"/>
    <col min="13322" max="13322" width="9.5" style="66" customWidth="1"/>
    <col min="13323" max="13323" width="9.375" style="66" customWidth="1"/>
    <col min="13324" max="13324" width="6.5" style="66" customWidth="1"/>
    <col min="13325" max="13325" width="6.25" style="66" customWidth="1"/>
    <col min="13326" max="13326" width="10.875" style="66" customWidth="1"/>
    <col min="13327" max="13327" width="10.75" style="66" customWidth="1"/>
    <col min="13328" max="13328" width="11.75" style="66" customWidth="1"/>
    <col min="13329" max="13329" width="4.75" style="66" customWidth="1"/>
    <col min="13330" max="13330" width="10.25" style="66" customWidth="1"/>
    <col min="13331" max="13332" width="11.625" style="66" bestFit="1" customWidth="1"/>
    <col min="13333" max="13333" width="8.75" style="66"/>
    <col min="13334" max="13334" width="8" style="66" customWidth="1"/>
    <col min="13335" max="13335" width="8.75" style="66"/>
    <col min="13336" max="13336" width="8" style="66" customWidth="1"/>
    <col min="13337" max="13337" width="9.75" style="66" customWidth="1"/>
    <col min="13338" max="13338" width="11.125" style="66" customWidth="1"/>
    <col min="13339" max="13339" width="8.75" style="66"/>
    <col min="13340" max="13340" width="10.125" style="66" customWidth="1"/>
    <col min="13341" max="13341" width="12.625" style="66" bestFit="1" customWidth="1"/>
    <col min="13342" max="13342" width="12" style="66" customWidth="1"/>
    <col min="13343" max="13571" width="8.75" style="66"/>
    <col min="13572" max="13572" width="4.75" style="66" customWidth="1"/>
    <col min="13573" max="13573" width="9.125" style="66" customWidth="1"/>
    <col min="13574" max="13574" width="12.125" style="66" customWidth="1"/>
    <col min="13575" max="13575" width="18" style="66" customWidth="1"/>
    <col min="13576" max="13576" width="14.625" style="66" customWidth="1"/>
    <col min="13577" max="13577" width="6.25" style="66" customWidth="1"/>
    <col min="13578" max="13578" width="9.5" style="66" customWidth="1"/>
    <col min="13579" max="13579" width="9.375" style="66" customWidth="1"/>
    <col min="13580" max="13580" width="6.5" style="66" customWidth="1"/>
    <col min="13581" max="13581" width="6.25" style="66" customWidth="1"/>
    <col min="13582" max="13582" width="10.875" style="66" customWidth="1"/>
    <col min="13583" max="13583" width="10.75" style="66" customWidth="1"/>
    <col min="13584" max="13584" width="11.75" style="66" customWidth="1"/>
    <col min="13585" max="13585" width="4.75" style="66" customWidth="1"/>
    <col min="13586" max="13586" width="10.25" style="66" customWidth="1"/>
    <col min="13587" max="13588" width="11.625" style="66" bestFit="1" customWidth="1"/>
    <col min="13589" max="13589" width="8.75" style="66"/>
    <col min="13590" max="13590" width="8" style="66" customWidth="1"/>
    <col min="13591" max="13591" width="8.75" style="66"/>
    <col min="13592" max="13592" width="8" style="66" customWidth="1"/>
    <col min="13593" max="13593" width="9.75" style="66" customWidth="1"/>
    <col min="13594" max="13594" width="11.125" style="66" customWidth="1"/>
    <col min="13595" max="13595" width="8.75" style="66"/>
    <col min="13596" max="13596" width="10.125" style="66" customWidth="1"/>
    <col min="13597" max="13597" width="12.625" style="66" bestFit="1" customWidth="1"/>
    <col min="13598" max="13598" width="12" style="66" customWidth="1"/>
    <col min="13599" max="13827" width="8.75" style="66"/>
    <col min="13828" max="13828" width="4.75" style="66" customWidth="1"/>
    <col min="13829" max="13829" width="9.125" style="66" customWidth="1"/>
    <col min="13830" max="13830" width="12.125" style="66" customWidth="1"/>
    <col min="13831" max="13831" width="18" style="66" customWidth="1"/>
    <col min="13832" max="13832" width="14.625" style="66" customWidth="1"/>
    <col min="13833" max="13833" width="6.25" style="66" customWidth="1"/>
    <col min="13834" max="13834" width="9.5" style="66" customWidth="1"/>
    <col min="13835" max="13835" width="9.375" style="66" customWidth="1"/>
    <col min="13836" max="13836" width="6.5" style="66" customWidth="1"/>
    <col min="13837" max="13837" width="6.25" style="66" customWidth="1"/>
    <col min="13838" max="13838" width="10.875" style="66" customWidth="1"/>
    <col min="13839" max="13839" width="10.75" style="66" customWidth="1"/>
    <col min="13840" max="13840" width="11.75" style="66" customWidth="1"/>
    <col min="13841" max="13841" width="4.75" style="66" customWidth="1"/>
    <col min="13842" max="13842" width="10.25" style="66" customWidth="1"/>
    <col min="13843" max="13844" width="11.625" style="66" bestFit="1" customWidth="1"/>
    <col min="13845" max="13845" width="8.75" style="66"/>
    <col min="13846" max="13846" width="8" style="66" customWidth="1"/>
    <col min="13847" max="13847" width="8.75" style="66"/>
    <col min="13848" max="13848" width="8" style="66" customWidth="1"/>
    <col min="13849" max="13849" width="9.75" style="66" customWidth="1"/>
    <col min="13850" max="13850" width="11.125" style="66" customWidth="1"/>
    <col min="13851" max="13851" width="8.75" style="66"/>
    <col min="13852" max="13852" width="10.125" style="66" customWidth="1"/>
    <col min="13853" max="13853" width="12.625" style="66" bestFit="1" customWidth="1"/>
    <col min="13854" max="13854" width="12" style="66" customWidth="1"/>
    <col min="13855" max="14083" width="8.75" style="66"/>
    <col min="14084" max="14084" width="4.75" style="66" customWidth="1"/>
    <col min="14085" max="14085" width="9.125" style="66" customWidth="1"/>
    <col min="14086" max="14086" width="12.125" style="66" customWidth="1"/>
    <col min="14087" max="14087" width="18" style="66" customWidth="1"/>
    <col min="14088" max="14088" width="14.625" style="66" customWidth="1"/>
    <col min="14089" max="14089" width="6.25" style="66" customWidth="1"/>
    <col min="14090" max="14090" width="9.5" style="66" customWidth="1"/>
    <col min="14091" max="14091" width="9.375" style="66" customWidth="1"/>
    <col min="14092" max="14092" width="6.5" style="66" customWidth="1"/>
    <col min="14093" max="14093" width="6.25" style="66" customWidth="1"/>
    <col min="14094" max="14094" width="10.875" style="66" customWidth="1"/>
    <col min="14095" max="14095" width="10.75" style="66" customWidth="1"/>
    <col min="14096" max="14096" width="11.75" style="66" customWidth="1"/>
    <col min="14097" max="14097" width="4.75" style="66" customWidth="1"/>
    <col min="14098" max="14098" width="10.25" style="66" customWidth="1"/>
    <col min="14099" max="14100" width="11.625" style="66" bestFit="1" customWidth="1"/>
    <col min="14101" max="14101" width="8.75" style="66"/>
    <col min="14102" max="14102" width="8" style="66" customWidth="1"/>
    <col min="14103" max="14103" width="8.75" style="66"/>
    <col min="14104" max="14104" width="8" style="66" customWidth="1"/>
    <col min="14105" max="14105" width="9.75" style="66" customWidth="1"/>
    <col min="14106" max="14106" width="11.125" style="66" customWidth="1"/>
    <col min="14107" max="14107" width="8.75" style="66"/>
    <col min="14108" max="14108" width="10.125" style="66" customWidth="1"/>
    <col min="14109" max="14109" width="12.625" style="66" bestFit="1" customWidth="1"/>
    <col min="14110" max="14110" width="12" style="66" customWidth="1"/>
    <col min="14111" max="14339" width="8.75" style="66"/>
    <col min="14340" max="14340" width="4.75" style="66" customWidth="1"/>
    <col min="14341" max="14341" width="9.125" style="66" customWidth="1"/>
    <col min="14342" max="14342" width="12.125" style="66" customWidth="1"/>
    <col min="14343" max="14343" width="18" style="66" customWidth="1"/>
    <col min="14344" max="14344" width="14.625" style="66" customWidth="1"/>
    <col min="14345" max="14345" width="6.25" style="66" customWidth="1"/>
    <col min="14346" max="14346" width="9.5" style="66" customWidth="1"/>
    <col min="14347" max="14347" width="9.375" style="66" customWidth="1"/>
    <col min="14348" max="14348" width="6.5" style="66" customWidth="1"/>
    <col min="14349" max="14349" width="6.25" style="66" customWidth="1"/>
    <col min="14350" max="14350" width="10.875" style="66" customWidth="1"/>
    <col min="14351" max="14351" width="10.75" style="66" customWidth="1"/>
    <col min="14352" max="14352" width="11.75" style="66" customWidth="1"/>
    <col min="14353" max="14353" width="4.75" style="66" customWidth="1"/>
    <col min="14354" max="14354" width="10.25" style="66" customWidth="1"/>
    <col min="14355" max="14356" width="11.625" style="66" bestFit="1" customWidth="1"/>
    <col min="14357" max="14357" width="8.75" style="66"/>
    <col min="14358" max="14358" width="8" style="66" customWidth="1"/>
    <col min="14359" max="14359" width="8.75" style="66"/>
    <col min="14360" max="14360" width="8" style="66" customWidth="1"/>
    <col min="14361" max="14361" width="9.75" style="66" customWidth="1"/>
    <col min="14362" max="14362" width="11.125" style="66" customWidth="1"/>
    <col min="14363" max="14363" width="8.75" style="66"/>
    <col min="14364" max="14364" width="10.125" style="66" customWidth="1"/>
    <col min="14365" max="14365" width="12.625" style="66" bestFit="1" customWidth="1"/>
    <col min="14366" max="14366" width="12" style="66" customWidth="1"/>
    <col min="14367" max="14595" width="8.75" style="66"/>
    <col min="14596" max="14596" width="4.75" style="66" customWidth="1"/>
    <col min="14597" max="14597" width="9.125" style="66" customWidth="1"/>
    <col min="14598" max="14598" width="12.125" style="66" customWidth="1"/>
    <col min="14599" max="14599" width="18" style="66" customWidth="1"/>
    <col min="14600" max="14600" width="14.625" style="66" customWidth="1"/>
    <col min="14601" max="14601" width="6.25" style="66" customWidth="1"/>
    <col min="14602" max="14602" width="9.5" style="66" customWidth="1"/>
    <col min="14603" max="14603" width="9.375" style="66" customWidth="1"/>
    <col min="14604" max="14604" width="6.5" style="66" customWidth="1"/>
    <col min="14605" max="14605" width="6.25" style="66" customWidth="1"/>
    <col min="14606" max="14606" width="10.875" style="66" customWidth="1"/>
    <col min="14607" max="14607" width="10.75" style="66" customWidth="1"/>
    <col min="14608" max="14608" width="11.75" style="66" customWidth="1"/>
    <col min="14609" max="14609" width="4.75" style="66" customWidth="1"/>
    <col min="14610" max="14610" width="10.25" style="66" customWidth="1"/>
    <col min="14611" max="14612" width="11.625" style="66" bestFit="1" customWidth="1"/>
    <col min="14613" max="14613" width="8.75" style="66"/>
    <col min="14614" max="14614" width="8" style="66" customWidth="1"/>
    <col min="14615" max="14615" width="8.75" style="66"/>
    <col min="14616" max="14616" width="8" style="66" customWidth="1"/>
    <col min="14617" max="14617" width="9.75" style="66" customWidth="1"/>
    <col min="14618" max="14618" width="11.125" style="66" customWidth="1"/>
    <col min="14619" max="14619" width="8.75" style="66"/>
    <col min="14620" max="14620" width="10.125" style="66" customWidth="1"/>
    <col min="14621" max="14621" width="12.625" style="66" bestFit="1" customWidth="1"/>
    <col min="14622" max="14622" width="12" style="66" customWidth="1"/>
    <col min="14623" max="14851" width="8.75" style="66"/>
    <col min="14852" max="14852" width="4.75" style="66" customWidth="1"/>
    <col min="14853" max="14853" width="9.125" style="66" customWidth="1"/>
    <col min="14854" max="14854" width="12.125" style="66" customWidth="1"/>
    <col min="14855" max="14855" width="18" style="66" customWidth="1"/>
    <col min="14856" max="14856" width="14.625" style="66" customWidth="1"/>
    <col min="14857" max="14857" width="6.25" style="66" customWidth="1"/>
    <col min="14858" max="14858" width="9.5" style="66" customWidth="1"/>
    <col min="14859" max="14859" width="9.375" style="66" customWidth="1"/>
    <col min="14860" max="14860" width="6.5" style="66" customWidth="1"/>
    <col min="14861" max="14861" width="6.25" style="66" customWidth="1"/>
    <col min="14862" max="14862" width="10.875" style="66" customWidth="1"/>
    <col min="14863" max="14863" width="10.75" style="66" customWidth="1"/>
    <col min="14864" max="14864" width="11.75" style="66" customWidth="1"/>
    <col min="14865" max="14865" width="4.75" style="66" customWidth="1"/>
    <col min="14866" max="14866" width="10.25" style="66" customWidth="1"/>
    <col min="14867" max="14868" width="11.625" style="66" bestFit="1" customWidth="1"/>
    <col min="14869" max="14869" width="8.75" style="66"/>
    <col min="14870" max="14870" width="8" style="66" customWidth="1"/>
    <col min="14871" max="14871" width="8.75" style="66"/>
    <col min="14872" max="14872" width="8" style="66" customWidth="1"/>
    <col min="14873" max="14873" width="9.75" style="66" customWidth="1"/>
    <col min="14874" max="14874" width="11.125" style="66" customWidth="1"/>
    <col min="14875" max="14875" width="8.75" style="66"/>
    <col min="14876" max="14876" width="10.125" style="66" customWidth="1"/>
    <col min="14877" max="14877" width="12.625" style="66" bestFit="1" customWidth="1"/>
    <col min="14878" max="14878" width="12" style="66" customWidth="1"/>
    <col min="14879" max="15107" width="8.75" style="66"/>
    <col min="15108" max="15108" width="4.75" style="66" customWidth="1"/>
    <col min="15109" max="15109" width="9.125" style="66" customWidth="1"/>
    <col min="15110" max="15110" width="12.125" style="66" customWidth="1"/>
    <col min="15111" max="15111" width="18" style="66" customWidth="1"/>
    <col min="15112" max="15112" width="14.625" style="66" customWidth="1"/>
    <col min="15113" max="15113" width="6.25" style="66" customWidth="1"/>
    <col min="15114" max="15114" width="9.5" style="66" customWidth="1"/>
    <col min="15115" max="15115" width="9.375" style="66" customWidth="1"/>
    <col min="15116" max="15116" width="6.5" style="66" customWidth="1"/>
    <col min="15117" max="15117" width="6.25" style="66" customWidth="1"/>
    <col min="15118" max="15118" width="10.875" style="66" customWidth="1"/>
    <col min="15119" max="15119" width="10.75" style="66" customWidth="1"/>
    <col min="15120" max="15120" width="11.75" style="66" customWidth="1"/>
    <col min="15121" max="15121" width="4.75" style="66" customWidth="1"/>
    <col min="15122" max="15122" width="10.25" style="66" customWidth="1"/>
    <col min="15123" max="15124" width="11.625" style="66" bestFit="1" customWidth="1"/>
    <col min="15125" max="15125" width="8.75" style="66"/>
    <col min="15126" max="15126" width="8" style="66" customWidth="1"/>
    <col min="15127" max="15127" width="8.75" style="66"/>
    <col min="15128" max="15128" width="8" style="66" customWidth="1"/>
    <col min="15129" max="15129" width="9.75" style="66" customWidth="1"/>
    <col min="15130" max="15130" width="11.125" style="66" customWidth="1"/>
    <col min="15131" max="15131" width="8.75" style="66"/>
    <col min="15132" max="15132" width="10.125" style="66" customWidth="1"/>
    <col min="15133" max="15133" width="12.625" style="66" bestFit="1" customWidth="1"/>
    <col min="15134" max="15134" width="12" style="66" customWidth="1"/>
    <col min="15135" max="15363" width="8.75" style="66"/>
    <col min="15364" max="15364" width="4.75" style="66" customWidth="1"/>
    <col min="15365" max="15365" width="9.125" style="66" customWidth="1"/>
    <col min="15366" max="15366" width="12.125" style="66" customWidth="1"/>
    <col min="15367" max="15367" width="18" style="66" customWidth="1"/>
    <col min="15368" max="15368" width="14.625" style="66" customWidth="1"/>
    <col min="15369" max="15369" width="6.25" style="66" customWidth="1"/>
    <col min="15370" max="15370" width="9.5" style="66" customWidth="1"/>
    <col min="15371" max="15371" width="9.375" style="66" customWidth="1"/>
    <col min="15372" max="15372" width="6.5" style="66" customWidth="1"/>
    <col min="15373" max="15373" width="6.25" style="66" customWidth="1"/>
    <col min="15374" max="15374" width="10.875" style="66" customWidth="1"/>
    <col min="15375" max="15375" width="10.75" style="66" customWidth="1"/>
    <col min="15376" max="15376" width="11.75" style="66" customWidth="1"/>
    <col min="15377" max="15377" width="4.75" style="66" customWidth="1"/>
    <col min="15378" max="15378" width="10.25" style="66" customWidth="1"/>
    <col min="15379" max="15380" width="11.625" style="66" bestFit="1" customWidth="1"/>
    <col min="15381" max="15381" width="8.75" style="66"/>
    <col min="15382" max="15382" width="8" style="66" customWidth="1"/>
    <col min="15383" max="15383" width="8.75" style="66"/>
    <col min="15384" max="15384" width="8" style="66" customWidth="1"/>
    <col min="15385" max="15385" width="9.75" style="66" customWidth="1"/>
    <col min="15386" max="15386" width="11.125" style="66" customWidth="1"/>
    <col min="15387" max="15387" width="8.75" style="66"/>
    <col min="15388" max="15388" width="10.125" style="66" customWidth="1"/>
    <col min="15389" max="15389" width="12.625" style="66" bestFit="1" customWidth="1"/>
    <col min="15390" max="15390" width="12" style="66" customWidth="1"/>
    <col min="15391" max="15619" width="8.75" style="66"/>
    <col min="15620" max="15620" width="4.75" style="66" customWidth="1"/>
    <col min="15621" max="15621" width="9.125" style="66" customWidth="1"/>
    <col min="15622" max="15622" width="12.125" style="66" customWidth="1"/>
    <col min="15623" max="15623" width="18" style="66" customWidth="1"/>
    <col min="15624" max="15624" width="14.625" style="66" customWidth="1"/>
    <col min="15625" max="15625" width="6.25" style="66" customWidth="1"/>
    <col min="15626" max="15626" width="9.5" style="66" customWidth="1"/>
    <col min="15627" max="15627" width="9.375" style="66" customWidth="1"/>
    <col min="15628" max="15628" width="6.5" style="66" customWidth="1"/>
    <col min="15629" max="15629" width="6.25" style="66" customWidth="1"/>
    <col min="15630" max="15630" width="10.875" style="66" customWidth="1"/>
    <col min="15631" max="15631" width="10.75" style="66" customWidth="1"/>
    <col min="15632" max="15632" width="11.75" style="66" customWidth="1"/>
    <col min="15633" max="15633" width="4.75" style="66" customWidth="1"/>
    <col min="15634" max="15634" width="10.25" style="66" customWidth="1"/>
    <col min="15635" max="15636" width="11.625" style="66" bestFit="1" customWidth="1"/>
    <col min="15637" max="15637" width="8.75" style="66"/>
    <col min="15638" max="15638" width="8" style="66" customWidth="1"/>
    <col min="15639" max="15639" width="8.75" style="66"/>
    <col min="15640" max="15640" width="8" style="66" customWidth="1"/>
    <col min="15641" max="15641" width="9.75" style="66" customWidth="1"/>
    <col min="15642" max="15642" width="11.125" style="66" customWidth="1"/>
    <col min="15643" max="15643" width="8.75" style="66"/>
    <col min="15644" max="15644" width="10.125" style="66" customWidth="1"/>
    <col min="15645" max="15645" width="12.625" style="66" bestFit="1" customWidth="1"/>
    <col min="15646" max="15646" width="12" style="66" customWidth="1"/>
    <col min="15647" max="15875" width="8.75" style="66"/>
    <col min="15876" max="15876" width="4.75" style="66" customWidth="1"/>
    <col min="15877" max="15877" width="9.125" style="66" customWidth="1"/>
    <col min="15878" max="15878" width="12.125" style="66" customWidth="1"/>
    <col min="15879" max="15879" width="18" style="66" customWidth="1"/>
    <col min="15880" max="15880" width="14.625" style="66" customWidth="1"/>
    <col min="15881" max="15881" width="6.25" style="66" customWidth="1"/>
    <col min="15882" max="15882" width="9.5" style="66" customWidth="1"/>
    <col min="15883" max="15883" width="9.375" style="66" customWidth="1"/>
    <col min="15884" max="15884" width="6.5" style="66" customWidth="1"/>
    <col min="15885" max="15885" width="6.25" style="66" customWidth="1"/>
    <col min="15886" max="15886" width="10.875" style="66" customWidth="1"/>
    <col min="15887" max="15887" width="10.75" style="66" customWidth="1"/>
    <col min="15888" max="15888" width="11.75" style="66" customWidth="1"/>
    <col min="15889" max="15889" width="4.75" style="66" customWidth="1"/>
    <col min="15890" max="15890" width="10.25" style="66" customWidth="1"/>
    <col min="15891" max="15892" width="11.625" style="66" bestFit="1" customWidth="1"/>
    <col min="15893" max="15893" width="8.75" style="66"/>
    <col min="15894" max="15894" width="8" style="66" customWidth="1"/>
    <col min="15895" max="15895" width="8.75" style="66"/>
    <col min="15896" max="15896" width="8" style="66" customWidth="1"/>
    <col min="15897" max="15897" width="9.75" style="66" customWidth="1"/>
    <col min="15898" max="15898" width="11.125" style="66" customWidth="1"/>
    <col min="15899" max="15899" width="8.75" style="66"/>
    <col min="15900" max="15900" width="10.125" style="66" customWidth="1"/>
    <col min="15901" max="15901" width="12.625" style="66" bestFit="1" customWidth="1"/>
    <col min="15902" max="15902" width="12" style="66" customWidth="1"/>
    <col min="15903" max="16131" width="8.75" style="66"/>
    <col min="16132" max="16132" width="4.75" style="66" customWidth="1"/>
    <col min="16133" max="16133" width="9.125" style="66" customWidth="1"/>
    <col min="16134" max="16134" width="12.125" style="66" customWidth="1"/>
    <col min="16135" max="16135" width="18" style="66" customWidth="1"/>
    <col min="16136" max="16136" width="14.625" style="66" customWidth="1"/>
    <col min="16137" max="16137" width="6.25" style="66" customWidth="1"/>
    <col min="16138" max="16138" width="9.5" style="66" customWidth="1"/>
    <col min="16139" max="16139" width="9.375" style="66" customWidth="1"/>
    <col min="16140" max="16140" width="6.5" style="66" customWidth="1"/>
    <col min="16141" max="16141" width="6.25" style="66" customWidth="1"/>
    <col min="16142" max="16142" width="10.875" style="66" customWidth="1"/>
    <col min="16143" max="16143" width="10.75" style="66" customWidth="1"/>
    <col min="16144" max="16144" width="11.75" style="66" customWidth="1"/>
    <col min="16145" max="16145" width="4.75" style="66" customWidth="1"/>
    <col min="16146" max="16146" width="10.25" style="66" customWidth="1"/>
    <col min="16147" max="16148" width="11.625" style="66" bestFit="1" customWidth="1"/>
    <col min="16149" max="16149" width="8.75" style="66"/>
    <col min="16150" max="16150" width="8" style="66" customWidth="1"/>
    <col min="16151" max="16151" width="8.75" style="66"/>
    <col min="16152" max="16152" width="8" style="66" customWidth="1"/>
    <col min="16153" max="16153" width="9.75" style="66" customWidth="1"/>
    <col min="16154" max="16154" width="11.125" style="66" customWidth="1"/>
    <col min="16155" max="16155" width="8.75" style="66"/>
    <col min="16156" max="16156" width="10.125" style="66" customWidth="1"/>
    <col min="16157" max="16157" width="12.625" style="66" bestFit="1" customWidth="1"/>
    <col min="16158" max="16158" width="12" style="66" customWidth="1"/>
    <col min="16159" max="16384" width="8.75" style="66"/>
  </cols>
  <sheetData>
    <row r="1" spans="1:31" ht="25.5">
      <c r="D1" s="409" t="str">
        <f>[1]SC!A1</f>
        <v>SUZHOU GCST TRADING CO., LTD.</v>
      </c>
      <c r="E1" s="409"/>
      <c r="F1" s="409"/>
      <c r="G1" s="409"/>
      <c r="H1" s="409"/>
      <c r="I1" s="409"/>
      <c r="J1" s="409"/>
      <c r="K1" s="409"/>
      <c r="L1" s="409"/>
      <c r="M1" s="409"/>
      <c r="N1" s="409"/>
      <c r="O1" s="409"/>
      <c r="P1" s="409"/>
      <c r="Q1" s="86"/>
    </row>
    <row r="2" spans="1:31">
      <c r="D2" s="410" t="str">
        <f>[1]SC!A2</f>
        <v>A2706 NO. 117 SHAZHOU RD. (W) YANGSHE TOWN ZHANGJIAGANG JIANGSU PROV.</v>
      </c>
      <c r="E2" s="410"/>
      <c r="F2" s="410"/>
      <c r="G2" s="410"/>
      <c r="H2" s="410"/>
      <c r="I2" s="410"/>
      <c r="J2" s="410"/>
      <c r="K2" s="410"/>
      <c r="L2" s="410"/>
      <c r="M2" s="410"/>
      <c r="N2" s="410"/>
      <c r="O2" s="410"/>
      <c r="P2" s="410"/>
      <c r="Q2" s="93"/>
    </row>
    <row r="3" spans="1:31" ht="3" customHeight="1"/>
    <row r="4" spans="1:31" ht="20.25" customHeight="1">
      <c r="D4" s="411" t="s">
        <v>32</v>
      </c>
      <c r="E4" s="411"/>
      <c r="F4" s="411"/>
      <c r="G4" s="411"/>
      <c r="H4" s="411"/>
      <c r="I4" s="411"/>
      <c r="J4" s="411"/>
      <c r="K4" s="411"/>
      <c r="L4" s="411"/>
      <c r="M4" s="411"/>
      <c r="N4" s="411"/>
      <c r="O4" s="411"/>
      <c r="P4" s="411"/>
      <c r="Q4" s="67"/>
    </row>
    <row r="5" spans="1:31" ht="4.1500000000000004" customHeight="1">
      <c r="E5" s="67"/>
      <c r="F5" s="67"/>
      <c r="G5" s="67"/>
      <c r="H5" s="67"/>
      <c r="I5" s="67"/>
      <c r="J5" s="67"/>
      <c r="K5" s="67"/>
      <c r="L5" s="67"/>
      <c r="M5" s="67"/>
      <c r="N5" s="67"/>
      <c r="O5" s="67"/>
      <c r="P5" s="67"/>
      <c r="Q5" s="67"/>
    </row>
    <row r="6" spans="1:31" s="69" customFormat="1" ht="19.5" customHeight="1">
      <c r="B6" s="81"/>
      <c r="E6" s="397" t="s">
        <v>3</v>
      </c>
      <c r="F6" s="397"/>
      <c r="G6" s="401">
        <f>SC!F6</f>
        <v>0</v>
      </c>
      <c r="H6" s="401"/>
      <c r="I6" s="401"/>
      <c r="J6" s="401"/>
      <c r="K6" s="270"/>
      <c r="L6" s="271" t="s">
        <v>29</v>
      </c>
      <c r="M6" s="401">
        <f>CI!K6</f>
        <v>0</v>
      </c>
      <c r="N6" s="401"/>
      <c r="O6" s="401"/>
      <c r="P6" s="401"/>
      <c r="Q6" s="94"/>
      <c r="V6" s="95"/>
      <c r="X6" s="95"/>
      <c r="Y6" s="95"/>
      <c r="Z6" s="96"/>
      <c r="AA6" s="97"/>
      <c r="AB6" s="98"/>
      <c r="AC6" s="99"/>
      <c r="AD6" s="100"/>
    </row>
    <row r="7" spans="1:31" s="69" customFormat="1" ht="19.5" customHeight="1">
      <c r="B7" s="81"/>
      <c r="D7" s="397" t="str">
        <f>SC!E32</f>
        <v>. PORT OF LOADING:</v>
      </c>
      <c r="E7" s="397"/>
      <c r="F7" s="397"/>
      <c r="G7" s="338">
        <f>SC!G32</f>
        <v>0</v>
      </c>
      <c r="H7" s="339" t="str">
        <f>[1]SC!D32</f>
        <v>CHINA</v>
      </c>
      <c r="I7" s="339"/>
      <c r="J7" s="340"/>
      <c r="K7" s="270"/>
      <c r="L7" s="271" t="s">
        <v>33</v>
      </c>
      <c r="M7" s="400">
        <f>CI!K7</f>
        <v>0</v>
      </c>
      <c r="N7" s="400"/>
      <c r="O7" s="400"/>
      <c r="P7" s="400"/>
      <c r="Q7" s="101"/>
      <c r="V7" s="95"/>
      <c r="X7" s="95"/>
      <c r="Y7" s="95"/>
      <c r="Z7" s="96"/>
      <c r="AA7" s="97"/>
      <c r="AB7" s="98"/>
      <c r="AC7" s="99"/>
      <c r="AD7" s="100"/>
    </row>
    <row r="8" spans="1:31" s="69" customFormat="1" ht="19.5" customHeight="1">
      <c r="B8" s="81"/>
      <c r="D8" s="397" t="str">
        <f>SC!E33</f>
        <v>. PORT OF DISCHARGE:</v>
      </c>
      <c r="E8" s="397"/>
      <c r="F8" s="397"/>
      <c r="G8" s="338">
        <f>SC!G33</f>
        <v>0</v>
      </c>
      <c r="H8" s="339">
        <f>SC!H33</f>
        <v>0</v>
      </c>
      <c r="I8" s="339"/>
      <c r="J8" s="339"/>
      <c r="K8" s="270"/>
      <c r="L8" s="271" t="s">
        <v>4</v>
      </c>
      <c r="M8" s="401">
        <f>CI!K8</f>
        <v>0</v>
      </c>
      <c r="N8" s="401"/>
      <c r="O8" s="401"/>
      <c r="P8" s="401"/>
      <c r="Q8" s="94"/>
      <c r="R8" s="102"/>
      <c r="V8" s="95"/>
      <c r="X8" s="95"/>
      <c r="Y8" s="95"/>
      <c r="Z8" s="96"/>
      <c r="AA8" s="97"/>
      <c r="AB8" s="98"/>
      <c r="AC8" s="99"/>
      <c r="AD8" s="100"/>
    </row>
    <row r="9" spans="1:31" s="69" customFormat="1" ht="19.5" customHeight="1">
      <c r="B9" s="81"/>
      <c r="D9" s="397" t="str">
        <f>SC!E34</f>
        <v>. GOODS DESTINATION:</v>
      </c>
      <c r="E9" s="397"/>
      <c r="F9" s="397"/>
      <c r="G9" s="338">
        <f>SC!G34</f>
        <v>0</v>
      </c>
      <c r="H9" s="339">
        <f>SC!H34</f>
        <v>0</v>
      </c>
      <c r="I9" s="339"/>
      <c r="J9" s="339"/>
      <c r="K9" s="270"/>
      <c r="L9" s="271" t="s">
        <v>5</v>
      </c>
      <c r="M9" s="400">
        <f>CI!K9</f>
        <v>0</v>
      </c>
      <c r="N9" s="400"/>
      <c r="O9" s="400"/>
      <c r="P9" s="400"/>
      <c r="Q9" s="101"/>
      <c r="R9" s="103"/>
      <c r="V9" s="95"/>
      <c r="X9" s="95"/>
      <c r="Y9" s="95"/>
      <c r="Z9" s="96"/>
      <c r="AA9" s="97"/>
      <c r="AB9" s="98"/>
      <c r="AC9" s="99"/>
      <c r="AD9" s="100"/>
    </row>
    <row r="10" spans="1:31" ht="3.75" customHeight="1">
      <c r="D10" s="272"/>
      <c r="E10" s="273"/>
      <c r="F10" s="272"/>
      <c r="G10" s="274"/>
      <c r="H10" s="273"/>
      <c r="I10" s="273"/>
      <c r="J10" s="273"/>
      <c r="K10" s="273"/>
      <c r="L10" s="273"/>
      <c r="M10" s="273"/>
      <c r="N10" s="273"/>
      <c r="O10" s="273"/>
      <c r="P10" s="273"/>
      <c r="Q10" s="67"/>
    </row>
    <row r="11" spans="1:31" ht="18" customHeight="1">
      <c r="D11" s="402">
        <f>SC!E9</f>
        <v>0</v>
      </c>
      <c r="E11" s="402"/>
      <c r="F11" s="408">
        <f>SC!F9</f>
        <v>0</v>
      </c>
      <c r="G11" s="408"/>
      <c r="H11" s="408"/>
      <c r="I11" s="274"/>
      <c r="J11" s="274"/>
      <c r="K11" s="274"/>
      <c r="L11" s="274"/>
      <c r="M11" s="274"/>
      <c r="N11" s="274"/>
      <c r="O11" s="274"/>
      <c r="P11" s="274"/>
      <c r="Q11" s="104"/>
    </row>
    <row r="12" spans="1:31" s="290" customFormat="1" ht="18" customHeight="1">
      <c r="A12" s="288" t="s">
        <v>121</v>
      </c>
      <c r="B12" s="289" t="s">
        <v>201</v>
      </c>
      <c r="D12" s="291"/>
      <c r="E12" s="291"/>
      <c r="F12" s="228"/>
      <c r="G12" s="228"/>
      <c r="M12" s="292"/>
      <c r="Q12" s="293"/>
      <c r="R12" s="290" t="s">
        <v>154</v>
      </c>
      <c r="S12" s="290" t="s">
        <v>155</v>
      </c>
      <c r="T12" s="290" t="s">
        <v>156</v>
      </c>
      <c r="V12" s="167"/>
      <c r="X12" s="167"/>
      <c r="Y12" s="167"/>
      <c r="Z12" s="167"/>
      <c r="AA12" s="294"/>
      <c r="AB12" s="294"/>
      <c r="AC12" s="295"/>
      <c r="AD12" s="295"/>
      <c r="AE12" s="290" t="s">
        <v>153</v>
      </c>
    </row>
    <row r="13" spans="1:31" s="75" customFormat="1" ht="54" customHeight="1">
      <c r="B13" s="332" t="s">
        <v>251</v>
      </c>
      <c r="D13" s="275" t="s">
        <v>241</v>
      </c>
      <c r="E13" s="240" t="s">
        <v>242</v>
      </c>
      <c r="F13" s="240" t="s">
        <v>227</v>
      </c>
      <c r="G13" s="276" t="str">
        <f>[1]SC!B10</f>
        <v>DESCRIPTION OF GOODS 
商品名称</v>
      </c>
      <c r="H13" s="240" t="s">
        <v>34</v>
      </c>
      <c r="I13" s="240" t="s">
        <v>243</v>
      </c>
      <c r="J13" s="240" t="s">
        <v>244</v>
      </c>
      <c r="K13" s="240" t="s">
        <v>219</v>
      </c>
      <c r="L13" s="403" t="s">
        <v>245</v>
      </c>
      <c r="M13" s="404"/>
      <c r="N13" s="240" t="s">
        <v>246</v>
      </c>
      <c r="O13" s="240" t="s">
        <v>247</v>
      </c>
      <c r="P13" s="240" t="s">
        <v>248</v>
      </c>
      <c r="Q13" s="105"/>
      <c r="R13" s="296" t="s">
        <v>35</v>
      </c>
      <c r="S13" s="296" t="s">
        <v>36</v>
      </c>
      <c r="T13" s="296" t="s">
        <v>37</v>
      </c>
      <c r="U13" s="106" t="s">
        <v>38</v>
      </c>
      <c r="V13" s="107" t="s">
        <v>39</v>
      </c>
      <c r="W13" s="106" t="s">
        <v>40</v>
      </c>
      <c r="X13" s="107" t="s">
        <v>41</v>
      </c>
      <c r="Y13" s="107" t="s">
        <v>42</v>
      </c>
      <c r="Z13" s="108" t="s">
        <v>43</v>
      </c>
      <c r="AA13" s="109" t="s">
        <v>44</v>
      </c>
      <c r="AB13" s="110" t="s">
        <v>45</v>
      </c>
      <c r="AC13" s="111" t="s">
        <v>7</v>
      </c>
      <c r="AD13" s="112" t="s">
        <v>46</v>
      </c>
    </row>
    <row r="14" spans="1:31" s="69" customFormat="1" ht="18" customHeight="1">
      <c r="B14" s="335"/>
      <c r="D14" s="76">
        <f>[1]SC!A11</f>
        <v>1</v>
      </c>
      <c r="E14" s="405">
        <f>CI!B13</f>
        <v>0</v>
      </c>
      <c r="F14" s="113">
        <f>SC!O12</f>
        <v>0</v>
      </c>
      <c r="G14" s="277">
        <f>SC!F12</f>
        <v>0</v>
      </c>
      <c r="H14" s="257">
        <f>SC!G12</f>
        <v>0</v>
      </c>
      <c r="I14" s="278">
        <f>SC!K12</f>
        <v>0</v>
      </c>
      <c r="J14" s="279">
        <f>K14*L14</f>
        <v>0</v>
      </c>
      <c r="K14" s="280">
        <f>SC!D12</f>
        <v>0</v>
      </c>
      <c r="L14" s="281">
        <f>SC!H12</f>
        <v>0</v>
      </c>
      <c r="M14" s="282">
        <f>SC!I12</f>
        <v>0</v>
      </c>
      <c r="N14" s="283">
        <f>L14*R14</f>
        <v>0</v>
      </c>
      <c r="O14" s="283">
        <f>L14*S14</f>
        <v>0</v>
      </c>
      <c r="P14" s="284">
        <f>L14*T14</f>
        <v>0</v>
      </c>
      <c r="Q14" s="115"/>
      <c r="R14" s="116">
        <f>SC!U12</f>
        <v>0</v>
      </c>
      <c r="S14" s="116">
        <f>SC!V12</f>
        <v>0</v>
      </c>
      <c r="T14" s="116">
        <f>SC!W12</f>
        <v>0</v>
      </c>
      <c r="U14" s="114">
        <f>O29</f>
        <v>0</v>
      </c>
      <c r="V14" s="117" t="e">
        <f>O14/U14</f>
        <v>#DIV/0!</v>
      </c>
      <c r="W14" s="114">
        <f>P29</f>
        <v>0</v>
      </c>
      <c r="X14" s="117" t="e">
        <f>P14/W14</f>
        <v>#DIV/0!</v>
      </c>
      <c r="Y14" s="117" t="e">
        <f>(V14+X14)/2</f>
        <v>#DIV/0!</v>
      </c>
      <c r="Z14" s="118"/>
      <c r="AA14" s="119">
        <f>SC!C81</f>
        <v>0</v>
      </c>
      <c r="AB14" s="120">
        <f>Z14*AA14</f>
        <v>0</v>
      </c>
      <c r="AC14" s="121" t="e">
        <f>AB14/J14</f>
        <v>#DIV/0!</v>
      </c>
      <c r="AD14" s="122"/>
    </row>
    <row r="15" spans="1:31" s="69" customFormat="1" ht="18" customHeight="1">
      <c r="B15" s="335"/>
      <c r="D15" s="76">
        <f>[1]SC!A12</f>
        <v>2</v>
      </c>
      <c r="E15" s="405"/>
      <c r="F15" s="113">
        <f>SC!O13</f>
        <v>0</v>
      </c>
      <c r="G15" s="277">
        <f>SC!F13</f>
        <v>0</v>
      </c>
      <c r="H15" s="257">
        <f>SC!G13</f>
        <v>0</v>
      </c>
      <c r="I15" s="278">
        <f>SC!K13</f>
        <v>0</v>
      </c>
      <c r="J15" s="279">
        <f t="shared" ref="J15:J28" si="0">K15*L15</f>
        <v>0</v>
      </c>
      <c r="K15" s="280">
        <f>SC!D13</f>
        <v>0</v>
      </c>
      <c r="L15" s="281">
        <f>SC!H13</f>
        <v>0</v>
      </c>
      <c r="M15" s="282">
        <f>SC!I13</f>
        <v>0</v>
      </c>
      <c r="N15" s="283">
        <f t="shared" ref="N15:N25" si="1">L15*R15</f>
        <v>0</v>
      </c>
      <c r="O15" s="283">
        <f t="shared" ref="O15:O25" si="2">L15*S15</f>
        <v>0</v>
      </c>
      <c r="P15" s="284">
        <f t="shared" ref="P15:P28" si="3">L15*T15</f>
        <v>0</v>
      </c>
      <c r="Q15" s="115"/>
      <c r="R15" s="116">
        <f>SC!U13</f>
        <v>0</v>
      </c>
      <c r="S15" s="116">
        <f>SC!V13</f>
        <v>0</v>
      </c>
      <c r="T15" s="116">
        <f>SC!W13</f>
        <v>0</v>
      </c>
      <c r="U15" s="114">
        <f>U14</f>
        <v>0</v>
      </c>
      <c r="V15" s="117" t="e">
        <f t="shared" ref="V15:V28" si="4">O15/U15</f>
        <v>#DIV/0!</v>
      </c>
      <c r="W15" s="114">
        <f>W14</f>
        <v>0</v>
      </c>
      <c r="X15" s="117" t="e">
        <f t="shared" ref="X15:X28" si="5">P15/W15</f>
        <v>#DIV/0!</v>
      </c>
      <c r="Y15" s="117" t="e">
        <f>(V15+X15)/2</f>
        <v>#DIV/0!</v>
      </c>
      <c r="Z15" s="118"/>
      <c r="AA15" s="119">
        <f>AA14</f>
        <v>0</v>
      </c>
      <c r="AB15" s="120">
        <f t="shared" ref="AB15:AB28" si="6">Z15*AA15</f>
        <v>0</v>
      </c>
      <c r="AC15" s="121" t="e">
        <f t="shared" ref="AC15:AC28" si="7">AB15/J15</f>
        <v>#DIV/0!</v>
      </c>
      <c r="AD15" s="122"/>
    </row>
    <row r="16" spans="1:31" s="69" customFormat="1" ht="18" customHeight="1">
      <c r="B16" s="335"/>
      <c r="D16" s="76">
        <f>[1]SC!A13</f>
        <v>3</v>
      </c>
      <c r="E16" s="405"/>
      <c r="F16" s="113">
        <f>SC!O14</f>
        <v>0</v>
      </c>
      <c r="G16" s="277">
        <f>SC!F14</f>
        <v>0</v>
      </c>
      <c r="H16" s="257">
        <f>SC!G14</f>
        <v>0</v>
      </c>
      <c r="I16" s="278">
        <f>SC!K14</f>
        <v>0</v>
      </c>
      <c r="J16" s="279">
        <f t="shared" si="0"/>
        <v>0</v>
      </c>
      <c r="K16" s="280">
        <f>SC!D14</f>
        <v>0</v>
      </c>
      <c r="L16" s="281">
        <f>SC!H14</f>
        <v>0</v>
      </c>
      <c r="M16" s="282">
        <f>SC!I14</f>
        <v>0</v>
      </c>
      <c r="N16" s="283">
        <f t="shared" si="1"/>
        <v>0</v>
      </c>
      <c r="O16" s="283">
        <f t="shared" si="2"/>
        <v>0</v>
      </c>
      <c r="P16" s="284">
        <f t="shared" si="3"/>
        <v>0</v>
      </c>
      <c r="Q16" s="115"/>
      <c r="R16" s="116">
        <f>SC!U14</f>
        <v>0</v>
      </c>
      <c r="S16" s="116">
        <f>SC!V14</f>
        <v>0</v>
      </c>
      <c r="T16" s="116">
        <f>SC!W14</f>
        <v>0</v>
      </c>
      <c r="U16" s="114">
        <f>U15</f>
        <v>0</v>
      </c>
      <c r="V16" s="117" t="e">
        <f t="shared" si="4"/>
        <v>#DIV/0!</v>
      </c>
      <c r="W16" s="114">
        <f t="shared" ref="W16:W28" si="8">W15</f>
        <v>0</v>
      </c>
      <c r="X16" s="117" t="e">
        <f t="shared" si="5"/>
        <v>#DIV/0!</v>
      </c>
      <c r="Y16" s="117" t="e">
        <f t="shared" ref="Y16:Y28" si="9">(V16+X16)/2</f>
        <v>#DIV/0!</v>
      </c>
      <c r="Z16" s="118"/>
      <c r="AA16" s="119">
        <f>AA15</f>
        <v>0</v>
      </c>
      <c r="AB16" s="120">
        <f t="shared" si="6"/>
        <v>0</v>
      </c>
      <c r="AC16" s="121" t="e">
        <f t="shared" si="7"/>
        <v>#DIV/0!</v>
      </c>
      <c r="AD16" s="122"/>
    </row>
    <row r="17" spans="2:30" s="69" customFormat="1" ht="18" customHeight="1">
      <c r="B17" s="335"/>
      <c r="D17" s="76">
        <f>[1]SC!A14</f>
        <v>4</v>
      </c>
      <c r="E17" s="405"/>
      <c r="F17" s="113">
        <f>SC!O15</f>
        <v>0</v>
      </c>
      <c r="G17" s="277">
        <f>SC!F15</f>
        <v>0</v>
      </c>
      <c r="H17" s="257">
        <f>SC!G15</f>
        <v>0</v>
      </c>
      <c r="I17" s="278">
        <f>SC!K15</f>
        <v>0</v>
      </c>
      <c r="J17" s="279">
        <f t="shared" si="0"/>
        <v>0</v>
      </c>
      <c r="K17" s="280">
        <f>SC!D15</f>
        <v>0</v>
      </c>
      <c r="L17" s="281">
        <f>SC!H15</f>
        <v>0</v>
      </c>
      <c r="M17" s="282">
        <f>SC!I15</f>
        <v>0</v>
      </c>
      <c r="N17" s="283">
        <f t="shared" si="1"/>
        <v>0</v>
      </c>
      <c r="O17" s="283">
        <f t="shared" si="2"/>
        <v>0</v>
      </c>
      <c r="P17" s="284">
        <f t="shared" si="3"/>
        <v>0</v>
      </c>
      <c r="Q17" s="115"/>
      <c r="R17" s="116">
        <f>SC!U15</f>
        <v>0</v>
      </c>
      <c r="S17" s="116">
        <f>SC!V15</f>
        <v>0</v>
      </c>
      <c r="T17" s="116">
        <f>SC!W15</f>
        <v>0</v>
      </c>
      <c r="U17" s="114">
        <f t="shared" ref="U17:U28" si="10">U16</f>
        <v>0</v>
      </c>
      <c r="V17" s="117" t="e">
        <f t="shared" si="4"/>
        <v>#DIV/0!</v>
      </c>
      <c r="W17" s="114">
        <f t="shared" si="8"/>
        <v>0</v>
      </c>
      <c r="X17" s="117" t="e">
        <f t="shared" si="5"/>
        <v>#DIV/0!</v>
      </c>
      <c r="Y17" s="117" t="e">
        <f t="shared" si="9"/>
        <v>#DIV/0!</v>
      </c>
      <c r="Z17" s="118"/>
      <c r="AA17" s="119">
        <f t="shared" ref="AA17:AA28" si="11">AA16</f>
        <v>0</v>
      </c>
      <c r="AB17" s="120">
        <f t="shared" si="6"/>
        <v>0</v>
      </c>
      <c r="AC17" s="121" t="e">
        <f t="shared" si="7"/>
        <v>#DIV/0!</v>
      </c>
      <c r="AD17" s="122"/>
    </row>
    <row r="18" spans="2:30" s="69" customFormat="1" ht="18" customHeight="1">
      <c r="B18" s="335"/>
      <c r="D18" s="76">
        <f>[1]SC!A15</f>
        <v>5</v>
      </c>
      <c r="E18" s="405"/>
      <c r="F18" s="113">
        <f>SC!O16</f>
        <v>0</v>
      </c>
      <c r="G18" s="277">
        <f>SC!F16</f>
        <v>0</v>
      </c>
      <c r="H18" s="257">
        <f>SC!G16</f>
        <v>0</v>
      </c>
      <c r="I18" s="278">
        <f>SC!K16</f>
        <v>0</v>
      </c>
      <c r="J18" s="279">
        <f t="shared" si="0"/>
        <v>0</v>
      </c>
      <c r="K18" s="280">
        <f>SC!D16</f>
        <v>0</v>
      </c>
      <c r="L18" s="281">
        <f>SC!H16</f>
        <v>0</v>
      </c>
      <c r="M18" s="282">
        <f>SC!I16</f>
        <v>0</v>
      </c>
      <c r="N18" s="283">
        <f t="shared" si="1"/>
        <v>0</v>
      </c>
      <c r="O18" s="283">
        <f t="shared" si="2"/>
        <v>0</v>
      </c>
      <c r="P18" s="284">
        <f t="shared" si="3"/>
        <v>0</v>
      </c>
      <c r="Q18" s="115"/>
      <c r="R18" s="116">
        <f>SC!U16</f>
        <v>0</v>
      </c>
      <c r="S18" s="116">
        <f>SC!V16</f>
        <v>0</v>
      </c>
      <c r="T18" s="116">
        <f>SC!W16</f>
        <v>0</v>
      </c>
      <c r="U18" s="114">
        <f t="shared" si="10"/>
        <v>0</v>
      </c>
      <c r="V18" s="117" t="e">
        <f t="shared" si="4"/>
        <v>#DIV/0!</v>
      </c>
      <c r="W18" s="114">
        <f t="shared" si="8"/>
        <v>0</v>
      </c>
      <c r="X18" s="117" t="e">
        <f t="shared" si="5"/>
        <v>#DIV/0!</v>
      </c>
      <c r="Y18" s="117" t="e">
        <f t="shared" si="9"/>
        <v>#DIV/0!</v>
      </c>
      <c r="Z18" s="118"/>
      <c r="AA18" s="119">
        <f t="shared" si="11"/>
        <v>0</v>
      </c>
      <c r="AB18" s="120">
        <f t="shared" si="6"/>
        <v>0</v>
      </c>
      <c r="AC18" s="121" t="e">
        <f t="shared" si="7"/>
        <v>#DIV/0!</v>
      </c>
      <c r="AD18" s="122"/>
    </row>
    <row r="19" spans="2:30" s="69" customFormat="1" ht="18" customHeight="1">
      <c r="B19" s="335"/>
      <c r="D19" s="76">
        <f>[1]SC!A16</f>
        <v>6</v>
      </c>
      <c r="E19" s="405"/>
      <c r="F19" s="113">
        <f>SC!O17</f>
        <v>0</v>
      </c>
      <c r="G19" s="277">
        <f>SC!F17</f>
        <v>0</v>
      </c>
      <c r="H19" s="257">
        <f>SC!G17</f>
        <v>0</v>
      </c>
      <c r="I19" s="278">
        <f>SC!K17</f>
        <v>0</v>
      </c>
      <c r="J19" s="279">
        <f t="shared" si="0"/>
        <v>0</v>
      </c>
      <c r="K19" s="280">
        <f>SC!D17</f>
        <v>0</v>
      </c>
      <c r="L19" s="281">
        <f>SC!H17</f>
        <v>0</v>
      </c>
      <c r="M19" s="282">
        <f>SC!I17</f>
        <v>0</v>
      </c>
      <c r="N19" s="283">
        <f t="shared" si="1"/>
        <v>0</v>
      </c>
      <c r="O19" s="283">
        <f t="shared" si="2"/>
        <v>0</v>
      </c>
      <c r="P19" s="284">
        <f t="shared" si="3"/>
        <v>0</v>
      </c>
      <c r="Q19" s="115"/>
      <c r="R19" s="116">
        <f>SC!U17</f>
        <v>0</v>
      </c>
      <c r="S19" s="116">
        <f>SC!V17</f>
        <v>0</v>
      </c>
      <c r="T19" s="116">
        <f>SC!W17</f>
        <v>0</v>
      </c>
      <c r="U19" s="114">
        <f t="shared" si="10"/>
        <v>0</v>
      </c>
      <c r="V19" s="117" t="e">
        <f t="shared" si="4"/>
        <v>#DIV/0!</v>
      </c>
      <c r="W19" s="114">
        <f t="shared" si="8"/>
        <v>0</v>
      </c>
      <c r="X19" s="117" t="e">
        <f t="shared" si="5"/>
        <v>#DIV/0!</v>
      </c>
      <c r="Y19" s="117" t="e">
        <f t="shared" si="9"/>
        <v>#DIV/0!</v>
      </c>
      <c r="Z19" s="118"/>
      <c r="AA19" s="119">
        <f t="shared" si="11"/>
        <v>0</v>
      </c>
      <c r="AB19" s="120">
        <f t="shared" si="6"/>
        <v>0</v>
      </c>
      <c r="AC19" s="121" t="e">
        <f t="shared" si="7"/>
        <v>#DIV/0!</v>
      </c>
      <c r="AD19" s="122"/>
    </row>
    <row r="20" spans="2:30" s="69" customFormat="1" ht="18" customHeight="1">
      <c r="B20" s="335"/>
      <c r="D20" s="76">
        <f>[1]SC!A17</f>
        <v>7</v>
      </c>
      <c r="E20" s="405"/>
      <c r="F20" s="113">
        <f>SC!O18</f>
        <v>0</v>
      </c>
      <c r="G20" s="277">
        <f>SC!F18</f>
        <v>0</v>
      </c>
      <c r="H20" s="257">
        <f>SC!G18</f>
        <v>0</v>
      </c>
      <c r="I20" s="278">
        <f>SC!K18</f>
        <v>0</v>
      </c>
      <c r="J20" s="279">
        <f t="shared" si="0"/>
        <v>0</v>
      </c>
      <c r="K20" s="280">
        <f>SC!D18</f>
        <v>0</v>
      </c>
      <c r="L20" s="281">
        <f>SC!H18</f>
        <v>0</v>
      </c>
      <c r="M20" s="282">
        <f>SC!I18</f>
        <v>0</v>
      </c>
      <c r="N20" s="283">
        <f t="shared" si="1"/>
        <v>0</v>
      </c>
      <c r="O20" s="283">
        <f t="shared" si="2"/>
        <v>0</v>
      </c>
      <c r="P20" s="284">
        <f t="shared" si="3"/>
        <v>0</v>
      </c>
      <c r="Q20" s="115"/>
      <c r="R20" s="116">
        <f>SC!U18</f>
        <v>0</v>
      </c>
      <c r="S20" s="116">
        <f>SC!V18</f>
        <v>0</v>
      </c>
      <c r="T20" s="116">
        <f>SC!W18</f>
        <v>0</v>
      </c>
      <c r="U20" s="114">
        <f t="shared" si="10"/>
        <v>0</v>
      </c>
      <c r="V20" s="117" t="e">
        <f t="shared" si="4"/>
        <v>#DIV/0!</v>
      </c>
      <c r="W20" s="114">
        <f t="shared" si="8"/>
        <v>0</v>
      </c>
      <c r="X20" s="117" t="e">
        <f t="shared" si="5"/>
        <v>#DIV/0!</v>
      </c>
      <c r="Y20" s="117" t="e">
        <f t="shared" si="9"/>
        <v>#DIV/0!</v>
      </c>
      <c r="Z20" s="118"/>
      <c r="AA20" s="119">
        <f t="shared" si="11"/>
        <v>0</v>
      </c>
      <c r="AB20" s="120">
        <f t="shared" si="6"/>
        <v>0</v>
      </c>
      <c r="AC20" s="121" t="e">
        <f t="shared" si="7"/>
        <v>#DIV/0!</v>
      </c>
      <c r="AD20" s="122"/>
    </row>
    <row r="21" spans="2:30" s="69" customFormat="1" ht="18" customHeight="1">
      <c r="B21" s="335"/>
      <c r="D21" s="76">
        <f>[1]SC!A18</f>
        <v>8</v>
      </c>
      <c r="E21" s="405"/>
      <c r="F21" s="113">
        <f>SC!O19</f>
        <v>0</v>
      </c>
      <c r="G21" s="277">
        <f>SC!F19</f>
        <v>0</v>
      </c>
      <c r="H21" s="257">
        <f>SC!G19</f>
        <v>0</v>
      </c>
      <c r="I21" s="278">
        <f>SC!K19</f>
        <v>0</v>
      </c>
      <c r="J21" s="279">
        <f t="shared" si="0"/>
        <v>0</v>
      </c>
      <c r="K21" s="280">
        <f>SC!D19</f>
        <v>0</v>
      </c>
      <c r="L21" s="281">
        <f>SC!H19</f>
        <v>0</v>
      </c>
      <c r="M21" s="282">
        <f>SC!I19</f>
        <v>0</v>
      </c>
      <c r="N21" s="283">
        <f t="shared" si="1"/>
        <v>0</v>
      </c>
      <c r="O21" s="283">
        <f t="shared" si="2"/>
        <v>0</v>
      </c>
      <c r="P21" s="284">
        <f t="shared" si="3"/>
        <v>0</v>
      </c>
      <c r="Q21" s="115"/>
      <c r="R21" s="116">
        <f>SC!U19</f>
        <v>0</v>
      </c>
      <c r="S21" s="116">
        <f>SC!V19</f>
        <v>0</v>
      </c>
      <c r="T21" s="116">
        <f>SC!W19</f>
        <v>0</v>
      </c>
      <c r="U21" s="114">
        <f t="shared" si="10"/>
        <v>0</v>
      </c>
      <c r="V21" s="117" t="e">
        <f t="shared" si="4"/>
        <v>#DIV/0!</v>
      </c>
      <c r="W21" s="114">
        <f t="shared" si="8"/>
        <v>0</v>
      </c>
      <c r="X21" s="117" t="e">
        <f t="shared" si="5"/>
        <v>#DIV/0!</v>
      </c>
      <c r="Y21" s="117" t="e">
        <f t="shared" si="9"/>
        <v>#DIV/0!</v>
      </c>
      <c r="Z21" s="118"/>
      <c r="AA21" s="119">
        <f t="shared" si="11"/>
        <v>0</v>
      </c>
      <c r="AB21" s="120">
        <f t="shared" si="6"/>
        <v>0</v>
      </c>
      <c r="AC21" s="121" t="e">
        <f t="shared" si="7"/>
        <v>#DIV/0!</v>
      </c>
      <c r="AD21" s="122"/>
    </row>
    <row r="22" spans="2:30" s="69" customFormat="1" ht="18" customHeight="1">
      <c r="B22" s="335"/>
      <c r="D22" s="76">
        <f>[1]SC!A19</f>
        <v>9</v>
      </c>
      <c r="E22" s="405"/>
      <c r="F22" s="113">
        <f>SC!O20</f>
        <v>0</v>
      </c>
      <c r="G22" s="277">
        <f>SC!F20</f>
        <v>0</v>
      </c>
      <c r="H22" s="257">
        <f>SC!G20</f>
        <v>0</v>
      </c>
      <c r="I22" s="278">
        <f>SC!K20</f>
        <v>0</v>
      </c>
      <c r="J22" s="279">
        <f t="shared" si="0"/>
        <v>0</v>
      </c>
      <c r="K22" s="280">
        <f>SC!D20</f>
        <v>0</v>
      </c>
      <c r="L22" s="281">
        <f>SC!H20</f>
        <v>0</v>
      </c>
      <c r="M22" s="282">
        <f>SC!I20</f>
        <v>0</v>
      </c>
      <c r="N22" s="283">
        <f t="shared" si="1"/>
        <v>0</v>
      </c>
      <c r="O22" s="283">
        <f t="shared" si="2"/>
        <v>0</v>
      </c>
      <c r="P22" s="284">
        <f t="shared" si="3"/>
        <v>0</v>
      </c>
      <c r="Q22" s="115"/>
      <c r="R22" s="116">
        <f>SC!U20</f>
        <v>0</v>
      </c>
      <c r="S22" s="116">
        <f>SC!V20</f>
        <v>0</v>
      </c>
      <c r="T22" s="116">
        <f>SC!W20</f>
        <v>0</v>
      </c>
      <c r="U22" s="114">
        <f t="shared" si="10"/>
        <v>0</v>
      </c>
      <c r="V22" s="117" t="e">
        <f t="shared" si="4"/>
        <v>#DIV/0!</v>
      </c>
      <c r="W22" s="114">
        <f t="shared" si="8"/>
        <v>0</v>
      </c>
      <c r="X22" s="117" t="e">
        <f t="shared" si="5"/>
        <v>#DIV/0!</v>
      </c>
      <c r="Y22" s="117" t="e">
        <f t="shared" si="9"/>
        <v>#DIV/0!</v>
      </c>
      <c r="Z22" s="118"/>
      <c r="AA22" s="119">
        <f t="shared" si="11"/>
        <v>0</v>
      </c>
      <c r="AB22" s="120">
        <f t="shared" si="6"/>
        <v>0</v>
      </c>
      <c r="AC22" s="121" t="e">
        <f t="shared" si="7"/>
        <v>#DIV/0!</v>
      </c>
      <c r="AD22" s="122"/>
    </row>
    <row r="23" spans="2:30" s="69" customFormat="1" ht="18" customHeight="1">
      <c r="B23" s="335"/>
      <c r="D23" s="76">
        <f>[1]SC!A20</f>
        <v>10</v>
      </c>
      <c r="E23" s="405"/>
      <c r="F23" s="113">
        <f>SC!O21</f>
        <v>0</v>
      </c>
      <c r="G23" s="277">
        <f>SC!F21</f>
        <v>0</v>
      </c>
      <c r="H23" s="257">
        <f>SC!G21</f>
        <v>0</v>
      </c>
      <c r="I23" s="278">
        <f>SC!K21</f>
        <v>0</v>
      </c>
      <c r="J23" s="279">
        <f t="shared" si="0"/>
        <v>0</v>
      </c>
      <c r="K23" s="280">
        <f>SC!D21</f>
        <v>0</v>
      </c>
      <c r="L23" s="281">
        <f>SC!H21</f>
        <v>0</v>
      </c>
      <c r="M23" s="282">
        <f>SC!I21</f>
        <v>0</v>
      </c>
      <c r="N23" s="283">
        <f t="shared" si="1"/>
        <v>0</v>
      </c>
      <c r="O23" s="283">
        <f t="shared" si="2"/>
        <v>0</v>
      </c>
      <c r="P23" s="284">
        <f t="shared" si="3"/>
        <v>0</v>
      </c>
      <c r="Q23" s="115"/>
      <c r="R23" s="116">
        <f>SC!U21</f>
        <v>0</v>
      </c>
      <c r="S23" s="116">
        <f>SC!V21</f>
        <v>0</v>
      </c>
      <c r="T23" s="116">
        <f>SC!W21</f>
        <v>0</v>
      </c>
      <c r="U23" s="114">
        <f t="shared" si="10"/>
        <v>0</v>
      </c>
      <c r="V23" s="117" t="e">
        <f t="shared" si="4"/>
        <v>#DIV/0!</v>
      </c>
      <c r="W23" s="114">
        <f t="shared" si="8"/>
        <v>0</v>
      </c>
      <c r="X23" s="117" t="e">
        <f t="shared" si="5"/>
        <v>#DIV/0!</v>
      </c>
      <c r="Y23" s="117" t="e">
        <f t="shared" si="9"/>
        <v>#DIV/0!</v>
      </c>
      <c r="Z23" s="118"/>
      <c r="AA23" s="119">
        <f t="shared" si="11"/>
        <v>0</v>
      </c>
      <c r="AB23" s="120">
        <f t="shared" si="6"/>
        <v>0</v>
      </c>
      <c r="AC23" s="121" t="e">
        <f t="shared" si="7"/>
        <v>#DIV/0!</v>
      </c>
      <c r="AD23" s="122"/>
    </row>
    <row r="24" spans="2:30" s="69" customFormat="1" ht="18" customHeight="1">
      <c r="B24" s="335"/>
      <c r="D24" s="76">
        <f>[1]SC!A21</f>
        <v>11</v>
      </c>
      <c r="E24" s="405"/>
      <c r="F24" s="113">
        <f>SC!O22</f>
        <v>0</v>
      </c>
      <c r="G24" s="277">
        <f>SC!F22</f>
        <v>0</v>
      </c>
      <c r="H24" s="257">
        <f>SC!G22</f>
        <v>0</v>
      </c>
      <c r="I24" s="278">
        <f>SC!K22</f>
        <v>0</v>
      </c>
      <c r="J24" s="279">
        <f t="shared" si="0"/>
        <v>0</v>
      </c>
      <c r="K24" s="280">
        <f>SC!D22</f>
        <v>0</v>
      </c>
      <c r="L24" s="281">
        <f>SC!H22</f>
        <v>0</v>
      </c>
      <c r="M24" s="282">
        <f>SC!I22</f>
        <v>0</v>
      </c>
      <c r="N24" s="283">
        <f t="shared" si="1"/>
        <v>0</v>
      </c>
      <c r="O24" s="283">
        <f t="shared" si="2"/>
        <v>0</v>
      </c>
      <c r="P24" s="284">
        <f t="shared" si="3"/>
        <v>0</v>
      </c>
      <c r="Q24" s="115"/>
      <c r="R24" s="116">
        <f>SC!U22</f>
        <v>0</v>
      </c>
      <c r="S24" s="116">
        <f>SC!V22</f>
        <v>0</v>
      </c>
      <c r="T24" s="116">
        <f>SC!W22</f>
        <v>0</v>
      </c>
      <c r="U24" s="114">
        <f t="shared" si="10"/>
        <v>0</v>
      </c>
      <c r="V24" s="117" t="e">
        <f t="shared" si="4"/>
        <v>#DIV/0!</v>
      </c>
      <c r="W24" s="114">
        <f t="shared" si="8"/>
        <v>0</v>
      </c>
      <c r="X24" s="117" t="e">
        <f t="shared" si="5"/>
        <v>#DIV/0!</v>
      </c>
      <c r="Y24" s="117" t="e">
        <f t="shared" si="9"/>
        <v>#DIV/0!</v>
      </c>
      <c r="Z24" s="118"/>
      <c r="AA24" s="119">
        <f t="shared" si="11"/>
        <v>0</v>
      </c>
      <c r="AB24" s="120">
        <f t="shared" si="6"/>
        <v>0</v>
      </c>
      <c r="AC24" s="121" t="e">
        <f t="shared" si="7"/>
        <v>#DIV/0!</v>
      </c>
      <c r="AD24" s="122"/>
    </row>
    <row r="25" spans="2:30" s="69" customFormat="1" ht="18" customHeight="1">
      <c r="B25" s="335"/>
      <c r="D25" s="76">
        <f>[1]SC!A22</f>
        <v>12</v>
      </c>
      <c r="E25" s="405"/>
      <c r="F25" s="113">
        <f>SC!O23</f>
        <v>0</v>
      </c>
      <c r="G25" s="277">
        <f>SC!F23</f>
        <v>0</v>
      </c>
      <c r="H25" s="257">
        <f>SC!G23</f>
        <v>0</v>
      </c>
      <c r="I25" s="278">
        <f>SC!K23</f>
        <v>0</v>
      </c>
      <c r="J25" s="279">
        <f t="shared" si="0"/>
        <v>0</v>
      </c>
      <c r="K25" s="280">
        <f>SC!D23</f>
        <v>0</v>
      </c>
      <c r="L25" s="281">
        <f>SC!H23</f>
        <v>0</v>
      </c>
      <c r="M25" s="282">
        <f>SC!I23</f>
        <v>0</v>
      </c>
      <c r="N25" s="283">
        <f t="shared" si="1"/>
        <v>0</v>
      </c>
      <c r="O25" s="283">
        <f t="shared" si="2"/>
        <v>0</v>
      </c>
      <c r="P25" s="284">
        <f t="shared" si="3"/>
        <v>0</v>
      </c>
      <c r="Q25" s="115"/>
      <c r="R25" s="116">
        <f>SC!U23</f>
        <v>0</v>
      </c>
      <c r="S25" s="116">
        <f>SC!V23</f>
        <v>0</v>
      </c>
      <c r="T25" s="116">
        <f>SC!W23</f>
        <v>0</v>
      </c>
      <c r="U25" s="114">
        <f t="shared" si="10"/>
        <v>0</v>
      </c>
      <c r="V25" s="117" t="e">
        <f t="shared" si="4"/>
        <v>#DIV/0!</v>
      </c>
      <c r="W25" s="114">
        <f t="shared" si="8"/>
        <v>0</v>
      </c>
      <c r="X25" s="117" t="e">
        <f t="shared" si="5"/>
        <v>#DIV/0!</v>
      </c>
      <c r="Y25" s="117" t="e">
        <f t="shared" si="9"/>
        <v>#DIV/0!</v>
      </c>
      <c r="Z25" s="118"/>
      <c r="AA25" s="119">
        <f t="shared" si="11"/>
        <v>0</v>
      </c>
      <c r="AB25" s="120">
        <f t="shared" si="6"/>
        <v>0</v>
      </c>
      <c r="AC25" s="121" t="e">
        <f t="shared" si="7"/>
        <v>#DIV/0!</v>
      </c>
      <c r="AD25" s="122"/>
    </row>
    <row r="26" spans="2:30" s="69" customFormat="1" ht="18" customHeight="1">
      <c r="B26" s="335"/>
      <c r="D26" s="76">
        <f>[1]SC!A23</f>
        <v>13</v>
      </c>
      <c r="E26" s="405"/>
      <c r="F26" s="113">
        <f>SC!O24</f>
        <v>0</v>
      </c>
      <c r="G26" s="277">
        <f>SC!F24</f>
        <v>0</v>
      </c>
      <c r="H26" s="257">
        <f>SC!G24</f>
        <v>0</v>
      </c>
      <c r="I26" s="278">
        <f>SC!K24</f>
        <v>0</v>
      </c>
      <c r="J26" s="279">
        <f t="shared" si="0"/>
        <v>0</v>
      </c>
      <c r="K26" s="280">
        <f>SC!D24</f>
        <v>0</v>
      </c>
      <c r="L26" s="281">
        <f>SC!H24</f>
        <v>0</v>
      </c>
      <c r="M26" s="282">
        <f>SC!I24</f>
        <v>0</v>
      </c>
      <c r="N26" s="283">
        <f>L26*R26</f>
        <v>0</v>
      </c>
      <c r="O26" s="283">
        <f>L26*S26</f>
        <v>0</v>
      </c>
      <c r="P26" s="284">
        <f t="shared" si="3"/>
        <v>0</v>
      </c>
      <c r="Q26" s="115"/>
      <c r="R26" s="116">
        <f>SC!U24</f>
        <v>0</v>
      </c>
      <c r="S26" s="116">
        <f>SC!V24</f>
        <v>0</v>
      </c>
      <c r="T26" s="116">
        <f>SC!W24</f>
        <v>0</v>
      </c>
      <c r="U26" s="114">
        <f t="shared" si="10"/>
        <v>0</v>
      </c>
      <c r="V26" s="117" t="e">
        <f t="shared" si="4"/>
        <v>#DIV/0!</v>
      </c>
      <c r="W26" s="114">
        <f t="shared" si="8"/>
        <v>0</v>
      </c>
      <c r="X26" s="117" t="e">
        <f t="shared" si="5"/>
        <v>#DIV/0!</v>
      </c>
      <c r="Y26" s="117" t="e">
        <f t="shared" si="9"/>
        <v>#DIV/0!</v>
      </c>
      <c r="Z26" s="118"/>
      <c r="AA26" s="119">
        <f t="shared" si="11"/>
        <v>0</v>
      </c>
      <c r="AB26" s="120">
        <f t="shared" si="6"/>
        <v>0</v>
      </c>
      <c r="AC26" s="121" t="e">
        <f t="shared" si="7"/>
        <v>#DIV/0!</v>
      </c>
      <c r="AD26" s="122"/>
    </row>
    <row r="27" spans="2:30" s="69" customFormat="1" ht="18" customHeight="1">
      <c r="B27" s="335"/>
      <c r="D27" s="76">
        <f>[1]SC!A24</f>
        <v>14</v>
      </c>
      <c r="E27" s="405"/>
      <c r="F27" s="113">
        <f>SC!O25</f>
        <v>0</v>
      </c>
      <c r="G27" s="277">
        <f>SC!F25</f>
        <v>0</v>
      </c>
      <c r="H27" s="257">
        <f>SC!G25</f>
        <v>0</v>
      </c>
      <c r="I27" s="278">
        <f>SC!K25</f>
        <v>0</v>
      </c>
      <c r="J27" s="279">
        <f t="shared" si="0"/>
        <v>0</v>
      </c>
      <c r="K27" s="280">
        <f>SC!D25</f>
        <v>0</v>
      </c>
      <c r="L27" s="281">
        <f>SC!H25</f>
        <v>0</v>
      </c>
      <c r="M27" s="282">
        <f>SC!I25</f>
        <v>0</v>
      </c>
      <c r="N27" s="283">
        <f>L27*R27</f>
        <v>0</v>
      </c>
      <c r="O27" s="283">
        <f>L27*S27</f>
        <v>0</v>
      </c>
      <c r="P27" s="284">
        <f t="shared" si="3"/>
        <v>0</v>
      </c>
      <c r="Q27" s="115"/>
      <c r="R27" s="116">
        <f>SC!U25</f>
        <v>0</v>
      </c>
      <c r="S27" s="116">
        <f>SC!V25</f>
        <v>0</v>
      </c>
      <c r="T27" s="116">
        <f>SC!W25</f>
        <v>0</v>
      </c>
      <c r="U27" s="114">
        <f t="shared" si="10"/>
        <v>0</v>
      </c>
      <c r="V27" s="117" t="e">
        <f t="shared" si="4"/>
        <v>#DIV/0!</v>
      </c>
      <c r="W27" s="114">
        <f t="shared" si="8"/>
        <v>0</v>
      </c>
      <c r="X27" s="117" t="e">
        <f t="shared" si="5"/>
        <v>#DIV/0!</v>
      </c>
      <c r="Y27" s="117" t="e">
        <f t="shared" si="9"/>
        <v>#DIV/0!</v>
      </c>
      <c r="Z27" s="118"/>
      <c r="AA27" s="119">
        <f t="shared" si="11"/>
        <v>0</v>
      </c>
      <c r="AB27" s="120">
        <f t="shared" si="6"/>
        <v>0</v>
      </c>
      <c r="AC27" s="121" t="e">
        <f t="shared" si="7"/>
        <v>#DIV/0!</v>
      </c>
      <c r="AD27" s="122"/>
    </row>
    <row r="28" spans="2:30" s="69" customFormat="1" ht="18" customHeight="1">
      <c r="B28" s="335"/>
      <c r="D28" s="76">
        <f>[1]SC!A25</f>
        <v>15</v>
      </c>
      <c r="E28" s="405"/>
      <c r="F28" s="113">
        <f>SC!O26</f>
        <v>0</v>
      </c>
      <c r="G28" s="277">
        <f>SC!F26</f>
        <v>0</v>
      </c>
      <c r="H28" s="257">
        <f>SC!G26</f>
        <v>0</v>
      </c>
      <c r="I28" s="278">
        <f>SC!K26</f>
        <v>0</v>
      </c>
      <c r="J28" s="279">
        <f t="shared" si="0"/>
        <v>0</v>
      </c>
      <c r="K28" s="280">
        <f>SC!D26</f>
        <v>0</v>
      </c>
      <c r="L28" s="281">
        <f>SC!H26</f>
        <v>0</v>
      </c>
      <c r="M28" s="282">
        <f>SC!I26</f>
        <v>0</v>
      </c>
      <c r="N28" s="283">
        <f>L28*R28</f>
        <v>0</v>
      </c>
      <c r="O28" s="283">
        <f>L28*S28</f>
        <v>0</v>
      </c>
      <c r="P28" s="284">
        <f t="shared" si="3"/>
        <v>0</v>
      </c>
      <c r="Q28" s="115"/>
      <c r="R28" s="116">
        <f>SC!U26</f>
        <v>0</v>
      </c>
      <c r="S28" s="116">
        <f>SC!V26</f>
        <v>0</v>
      </c>
      <c r="T28" s="116">
        <f>SC!W26</f>
        <v>0</v>
      </c>
      <c r="U28" s="114">
        <f t="shared" si="10"/>
        <v>0</v>
      </c>
      <c r="V28" s="117" t="e">
        <f t="shared" si="4"/>
        <v>#DIV/0!</v>
      </c>
      <c r="W28" s="114">
        <f t="shared" si="8"/>
        <v>0</v>
      </c>
      <c r="X28" s="117" t="e">
        <f t="shared" si="5"/>
        <v>#DIV/0!</v>
      </c>
      <c r="Y28" s="117" t="e">
        <f t="shared" si="9"/>
        <v>#DIV/0!</v>
      </c>
      <c r="Z28" s="118"/>
      <c r="AA28" s="119">
        <f t="shared" si="11"/>
        <v>0</v>
      </c>
      <c r="AB28" s="120">
        <f t="shared" si="6"/>
        <v>0</v>
      </c>
      <c r="AC28" s="121" t="e">
        <f t="shared" si="7"/>
        <v>#DIV/0!</v>
      </c>
      <c r="AD28" s="122"/>
    </row>
    <row r="29" spans="2:30" s="127" customFormat="1" ht="18" customHeight="1">
      <c r="B29" s="336"/>
      <c r="D29" s="406" t="s">
        <v>8</v>
      </c>
      <c r="E29" s="407"/>
      <c r="F29" s="407"/>
      <c r="G29" s="407"/>
      <c r="H29" s="407"/>
      <c r="I29" s="123"/>
      <c r="J29" s="74"/>
      <c r="K29" s="124"/>
      <c r="L29" s="125">
        <f>SUM(L14:L28)</f>
        <v>0</v>
      </c>
      <c r="M29" s="285" t="str">
        <f>SC!I27</f>
        <v>PKGS</v>
      </c>
      <c r="N29" s="286">
        <f>SUM(N14:N28)</f>
        <v>0</v>
      </c>
      <c r="O29" s="286">
        <f>SUM(O14:O28)</f>
        <v>0</v>
      </c>
      <c r="P29" s="287">
        <f>SUM(P14:P28)</f>
        <v>0</v>
      </c>
      <c r="Q29" s="126"/>
      <c r="R29" s="116">
        <f>SC!U27</f>
        <v>0</v>
      </c>
      <c r="S29" s="116">
        <f>SC!V27</f>
        <v>0</v>
      </c>
      <c r="T29" s="116">
        <f>SC!W27</f>
        <v>0</v>
      </c>
      <c r="U29" s="114"/>
      <c r="V29" s="117" t="e">
        <f>SUM(V14:V28)</f>
        <v>#DIV/0!</v>
      </c>
      <c r="W29" s="114"/>
      <c r="X29" s="117" t="e">
        <f>SUM(X14:X28)</f>
        <v>#DIV/0!</v>
      </c>
      <c r="Y29" s="117" t="e">
        <f>SUM(Y14:Y28)</f>
        <v>#DIV/0!</v>
      </c>
      <c r="Z29" s="117">
        <f>SUM(Z14:Z28)</f>
        <v>0</v>
      </c>
      <c r="AA29" s="119"/>
      <c r="AB29" s="120"/>
      <c r="AC29" s="121"/>
      <c r="AD29" s="122"/>
    </row>
    <row r="30" spans="2:30" ht="7.15" customHeight="1">
      <c r="E30" s="128"/>
      <c r="F30" s="128"/>
      <c r="G30" s="128"/>
      <c r="H30" s="128"/>
      <c r="I30" s="128"/>
      <c r="J30" s="129"/>
      <c r="K30" s="129"/>
      <c r="L30" s="83"/>
      <c r="M30" s="83"/>
      <c r="N30" s="83"/>
      <c r="O30" s="83"/>
      <c r="P30" s="83"/>
      <c r="Q30" s="83"/>
    </row>
    <row r="31" spans="2:30" s="68" customFormat="1" ht="20.100000000000001" customHeight="1">
      <c r="B31" s="337"/>
      <c r="D31" s="399" t="s">
        <v>47</v>
      </c>
      <c r="E31" s="399"/>
      <c r="F31" s="399"/>
      <c r="G31" s="398">
        <f>SC!G30</f>
        <v>0</v>
      </c>
      <c r="H31" s="398"/>
      <c r="I31" s="398"/>
      <c r="J31" s="398"/>
      <c r="K31" s="398"/>
      <c r="L31" s="398"/>
      <c r="M31" s="398"/>
      <c r="N31" s="398"/>
      <c r="O31" s="398"/>
      <c r="P31" s="398"/>
      <c r="Q31" s="130"/>
      <c r="V31" s="131"/>
      <c r="X31" s="131"/>
      <c r="Y31" s="131"/>
      <c r="Z31" s="132"/>
      <c r="AA31" s="133"/>
      <c r="AB31" s="134"/>
      <c r="AC31" s="135"/>
      <c r="AD31" s="136"/>
    </row>
    <row r="32" spans="2:30" s="68" customFormat="1" ht="40.15" customHeight="1">
      <c r="B32" s="337"/>
      <c r="D32" s="101"/>
      <c r="E32" s="101"/>
      <c r="F32" s="101"/>
      <c r="G32" s="162"/>
      <c r="H32" s="162"/>
      <c r="I32" s="162"/>
      <c r="J32" s="162"/>
      <c r="K32" s="162"/>
      <c r="L32" s="162"/>
      <c r="M32" s="162"/>
      <c r="N32" s="162"/>
      <c r="O32" s="162"/>
      <c r="P32" s="162"/>
      <c r="Q32" s="130"/>
      <c r="V32" s="131"/>
      <c r="X32" s="131"/>
      <c r="Y32" s="131"/>
      <c r="Z32" s="132"/>
      <c r="AA32" s="133"/>
      <c r="AB32" s="134"/>
      <c r="AC32" s="135"/>
      <c r="AD32" s="136"/>
    </row>
    <row r="33" spans="1:30" s="68" customFormat="1" ht="20.100000000000001" customHeight="1">
      <c r="B33" s="337"/>
      <c r="D33" s="101"/>
      <c r="E33" s="101"/>
      <c r="F33" s="101"/>
      <c r="G33" s="162"/>
      <c r="H33" s="162"/>
      <c r="I33" s="162"/>
      <c r="J33" s="162"/>
      <c r="K33" s="162"/>
      <c r="L33" s="162"/>
      <c r="M33" s="162"/>
      <c r="N33" s="162"/>
      <c r="O33" s="162"/>
      <c r="P33" s="162"/>
      <c r="Q33" s="130"/>
      <c r="V33" s="131"/>
      <c r="X33" s="131"/>
      <c r="Y33" s="131"/>
      <c r="Z33" s="132"/>
      <c r="AA33" s="133"/>
      <c r="AB33" s="134"/>
      <c r="AC33" s="135"/>
      <c r="AD33" s="136"/>
    </row>
    <row r="34" spans="1:30" ht="19.899999999999999" customHeight="1">
      <c r="D34" s="397"/>
      <c r="E34" s="397"/>
      <c r="F34" s="397"/>
      <c r="G34" s="398"/>
      <c r="H34" s="398"/>
      <c r="I34" s="398"/>
      <c r="J34" s="398"/>
      <c r="K34" s="398"/>
      <c r="L34" s="398"/>
      <c r="M34" s="398"/>
      <c r="N34" s="398"/>
      <c r="O34" s="398"/>
      <c r="P34" s="398"/>
      <c r="Q34" s="130"/>
    </row>
    <row r="35" spans="1:30" ht="21">
      <c r="A35" s="165"/>
      <c r="B35" s="348"/>
      <c r="C35" s="349"/>
      <c r="D35" s="249"/>
      <c r="E35" s="61"/>
    </row>
    <row r="36" spans="1:30" ht="21">
      <c r="A36" s="165"/>
      <c r="B36" s="350"/>
      <c r="C36" s="351"/>
      <c r="D36" s="249"/>
      <c r="E36" s="61"/>
    </row>
    <row r="37" spans="1:30" ht="21">
      <c r="A37" s="164"/>
      <c r="B37" s="352"/>
      <c r="C37" s="351"/>
      <c r="D37" s="249"/>
      <c r="E37" s="61"/>
    </row>
    <row r="38" spans="1:30" ht="21">
      <c r="A38" s="164"/>
      <c r="B38" s="352"/>
      <c r="C38" s="351"/>
      <c r="D38" s="249"/>
      <c r="E38" s="61"/>
    </row>
    <row r="39" spans="1:30" ht="21">
      <c r="A39" s="164"/>
      <c r="B39" s="353"/>
      <c r="C39" s="252"/>
      <c r="D39" s="252"/>
      <c r="E39" s="171"/>
      <c r="P39" s="137"/>
    </row>
    <row r="40" spans="1:30" ht="21">
      <c r="A40" s="164"/>
      <c r="B40" s="348"/>
      <c r="C40" s="354"/>
      <c r="D40" s="348"/>
      <c r="E40" s="61"/>
    </row>
    <row r="41" spans="1:30" ht="21">
      <c r="A41" s="164"/>
      <c r="B41" s="352"/>
      <c r="C41" s="353"/>
      <c r="D41" s="352"/>
      <c r="E41" s="61"/>
    </row>
    <row r="42" spans="1:30" ht="21">
      <c r="A42" s="164"/>
      <c r="B42" s="352"/>
      <c r="C42" s="353"/>
      <c r="D42" s="352"/>
      <c r="E42" s="61"/>
    </row>
    <row r="43" spans="1:30" ht="21">
      <c r="A43" s="164"/>
      <c r="B43" s="352"/>
      <c r="C43" s="353"/>
      <c r="D43" s="352"/>
      <c r="E43" s="61"/>
    </row>
    <row r="44" spans="1:30" ht="21">
      <c r="A44" s="164"/>
      <c r="B44" s="352"/>
      <c r="C44" s="353"/>
      <c r="D44" s="352"/>
      <c r="E44" s="61"/>
    </row>
    <row r="45" spans="1:30" ht="21">
      <c r="A45" s="164"/>
      <c r="B45" s="352"/>
      <c r="C45" s="353"/>
      <c r="D45" s="352"/>
      <c r="E45" s="61"/>
    </row>
    <row r="46" spans="1:30" ht="21">
      <c r="A46" s="164"/>
      <c r="B46" s="352"/>
      <c r="C46" s="353"/>
      <c r="D46" s="352"/>
      <c r="E46" s="61"/>
    </row>
  </sheetData>
  <sheetProtection selectLockedCells="1" selectUnlockedCells="1"/>
  <mergeCells count="21">
    <mergeCell ref="D1:P1"/>
    <mergeCell ref="D2:P2"/>
    <mergeCell ref="D4:P4"/>
    <mergeCell ref="E6:F6"/>
    <mergeCell ref="G6:J6"/>
    <mergeCell ref="M6:P6"/>
    <mergeCell ref="D34:F34"/>
    <mergeCell ref="G34:P34"/>
    <mergeCell ref="D31:F31"/>
    <mergeCell ref="G31:P31"/>
    <mergeCell ref="D7:F7"/>
    <mergeCell ref="M7:P7"/>
    <mergeCell ref="D8:F8"/>
    <mergeCell ref="M8:P8"/>
    <mergeCell ref="D9:F9"/>
    <mergeCell ref="M9:P9"/>
    <mergeCell ref="D11:E11"/>
    <mergeCell ref="L13:M13"/>
    <mergeCell ref="E14:E28"/>
    <mergeCell ref="D29:H29"/>
    <mergeCell ref="F11:H11"/>
  </mergeCells>
  <phoneticPr fontId="3" type="noConversion"/>
  <pageMargins left="0.9055118110236221" right="0.62992125984251968" top="0.70866141732283472" bottom="0.19685039370078741" header="0.11811023622047245" footer="0"/>
  <pageSetup paperSize="9" scale="90" orientation="landscape" r:id="rId1"/>
  <headerFooter scaleWithDoc="0" alignWithMargins="0">
    <oddHeader xml:space="preserve">&amp;R&amp;"Georgia"&amp;10
</oddHeader>
    <oddFooter>&amp;LGS-C1-2-1.5.2 报关箱单</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0"/>
  <sheetViews>
    <sheetView zoomScale="84" workbookViewId="0">
      <selection activeCell="E31" sqref="E31:L31"/>
    </sheetView>
  </sheetViews>
  <sheetFormatPr defaultColWidth="8.75" defaultRowHeight="15"/>
  <cols>
    <col min="1" max="1" width="5.25" style="66" customWidth="1"/>
    <col min="2" max="2" width="11.25" style="82" customWidth="1"/>
    <col min="3" max="3" width="8.5" style="82" customWidth="1"/>
    <col min="4" max="4" width="2.25" style="82" customWidth="1"/>
    <col min="5" max="5" width="19.25" style="82" customWidth="1"/>
    <col min="6" max="6" width="17.5" style="82" customWidth="1"/>
    <col min="7" max="7" width="7.125" style="82" customWidth="1"/>
    <col min="8" max="8" width="9.625" style="82" customWidth="1"/>
    <col min="9" max="9" width="8.25" style="83" customWidth="1"/>
    <col min="10" max="10" width="6.375" style="83" customWidth="1"/>
    <col min="11" max="11" width="12.75" style="83" customWidth="1"/>
    <col min="12" max="12" width="14.5" style="66" customWidth="1"/>
    <col min="13" max="19" width="9" style="66" bestFit="1" customWidth="1"/>
    <col min="20" max="20" width="10.25" style="66" bestFit="1" customWidth="1"/>
    <col min="21" max="31" width="9" style="66" bestFit="1" customWidth="1"/>
    <col min="32" max="256" width="8.75" style="66"/>
    <col min="257" max="257" width="5.25" style="66" customWidth="1"/>
    <col min="258" max="258" width="11.25" style="66" customWidth="1"/>
    <col min="259" max="259" width="7.5" style="66" customWidth="1"/>
    <col min="260" max="260" width="2.25" style="66" customWidth="1"/>
    <col min="261" max="261" width="19.25" style="66" customWidth="1"/>
    <col min="262" max="262" width="17.5" style="66" customWidth="1"/>
    <col min="263" max="263" width="7.125" style="66" customWidth="1"/>
    <col min="264" max="264" width="9.625" style="66" customWidth="1"/>
    <col min="265" max="265" width="8.25" style="66" customWidth="1"/>
    <col min="266" max="266" width="5.75" style="66" customWidth="1"/>
    <col min="267" max="267" width="12.75" style="66" customWidth="1"/>
    <col min="268" max="268" width="14.5" style="66" customWidth="1"/>
    <col min="269" max="275" width="9" style="66" bestFit="1" customWidth="1"/>
    <col min="276" max="276" width="10.25" style="66" bestFit="1" customWidth="1"/>
    <col min="277" max="287" width="9" style="66" bestFit="1" customWidth="1"/>
    <col min="288" max="512" width="8.75" style="66"/>
    <col min="513" max="513" width="5.25" style="66" customWidth="1"/>
    <col min="514" max="514" width="11.25" style="66" customWidth="1"/>
    <col min="515" max="515" width="7.5" style="66" customWidth="1"/>
    <col min="516" max="516" width="2.25" style="66" customWidth="1"/>
    <col min="517" max="517" width="19.25" style="66" customWidth="1"/>
    <col min="518" max="518" width="17.5" style="66" customWidth="1"/>
    <col min="519" max="519" width="7.125" style="66" customWidth="1"/>
    <col min="520" max="520" width="9.625" style="66" customWidth="1"/>
    <col min="521" max="521" width="8.25" style="66" customWidth="1"/>
    <col min="522" max="522" width="5.75" style="66" customWidth="1"/>
    <col min="523" max="523" width="12.75" style="66" customWidth="1"/>
    <col min="524" max="524" width="14.5" style="66" customWidth="1"/>
    <col min="525" max="531" width="9" style="66" bestFit="1" customWidth="1"/>
    <col min="532" max="532" width="10.25" style="66" bestFit="1" customWidth="1"/>
    <col min="533" max="543" width="9" style="66" bestFit="1" customWidth="1"/>
    <col min="544" max="768" width="8.75" style="66"/>
    <col min="769" max="769" width="5.25" style="66" customWidth="1"/>
    <col min="770" max="770" width="11.25" style="66" customWidth="1"/>
    <col min="771" max="771" width="7.5" style="66" customWidth="1"/>
    <col min="772" max="772" width="2.25" style="66" customWidth="1"/>
    <col min="773" max="773" width="19.25" style="66" customWidth="1"/>
    <col min="774" max="774" width="17.5" style="66" customWidth="1"/>
    <col min="775" max="775" width="7.125" style="66" customWidth="1"/>
    <col min="776" max="776" width="9.625" style="66" customWidth="1"/>
    <col min="777" max="777" width="8.25" style="66" customWidth="1"/>
    <col min="778" max="778" width="5.75" style="66" customWidth="1"/>
    <col min="779" max="779" width="12.75" style="66" customWidth="1"/>
    <col min="780" max="780" width="14.5" style="66" customWidth="1"/>
    <col min="781" max="787" width="9" style="66" bestFit="1" customWidth="1"/>
    <col min="788" max="788" width="10.25" style="66" bestFit="1" customWidth="1"/>
    <col min="789" max="799" width="9" style="66" bestFit="1" customWidth="1"/>
    <col min="800" max="1024" width="8.75" style="66"/>
    <col min="1025" max="1025" width="5.25" style="66" customWidth="1"/>
    <col min="1026" max="1026" width="11.25" style="66" customWidth="1"/>
    <col min="1027" max="1027" width="7.5" style="66" customWidth="1"/>
    <col min="1028" max="1028" width="2.25" style="66" customWidth="1"/>
    <col min="1029" max="1029" width="19.25" style="66" customWidth="1"/>
    <col min="1030" max="1030" width="17.5" style="66" customWidth="1"/>
    <col min="1031" max="1031" width="7.125" style="66" customWidth="1"/>
    <col min="1032" max="1032" width="9.625" style="66" customWidth="1"/>
    <col min="1033" max="1033" width="8.25" style="66" customWidth="1"/>
    <col min="1034" max="1034" width="5.75" style="66" customWidth="1"/>
    <col min="1035" max="1035" width="12.75" style="66" customWidth="1"/>
    <col min="1036" max="1036" width="14.5" style="66" customWidth="1"/>
    <col min="1037" max="1043" width="9" style="66" bestFit="1" customWidth="1"/>
    <col min="1044" max="1044" width="10.25" style="66" bestFit="1" customWidth="1"/>
    <col min="1045" max="1055" width="9" style="66" bestFit="1" customWidth="1"/>
    <col min="1056" max="1280" width="8.75" style="66"/>
    <col min="1281" max="1281" width="5.25" style="66" customWidth="1"/>
    <col min="1282" max="1282" width="11.25" style="66" customWidth="1"/>
    <col min="1283" max="1283" width="7.5" style="66" customWidth="1"/>
    <col min="1284" max="1284" width="2.25" style="66" customWidth="1"/>
    <col min="1285" max="1285" width="19.25" style="66" customWidth="1"/>
    <col min="1286" max="1286" width="17.5" style="66" customWidth="1"/>
    <col min="1287" max="1287" width="7.125" style="66" customWidth="1"/>
    <col min="1288" max="1288" width="9.625" style="66" customWidth="1"/>
    <col min="1289" max="1289" width="8.25" style="66" customWidth="1"/>
    <col min="1290" max="1290" width="5.75" style="66" customWidth="1"/>
    <col min="1291" max="1291" width="12.75" style="66" customWidth="1"/>
    <col min="1292" max="1292" width="14.5" style="66" customWidth="1"/>
    <col min="1293" max="1299" width="9" style="66" bestFit="1" customWidth="1"/>
    <col min="1300" max="1300" width="10.25" style="66" bestFit="1" customWidth="1"/>
    <col min="1301" max="1311" width="9" style="66" bestFit="1" customWidth="1"/>
    <col min="1312" max="1536" width="8.75" style="66"/>
    <col min="1537" max="1537" width="5.25" style="66" customWidth="1"/>
    <col min="1538" max="1538" width="11.25" style="66" customWidth="1"/>
    <col min="1539" max="1539" width="7.5" style="66" customWidth="1"/>
    <col min="1540" max="1540" width="2.25" style="66" customWidth="1"/>
    <col min="1541" max="1541" width="19.25" style="66" customWidth="1"/>
    <col min="1542" max="1542" width="17.5" style="66" customWidth="1"/>
    <col min="1543" max="1543" width="7.125" style="66" customWidth="1"/>
    <col min="1544" max="1544" width="9.625" style="66" customWidth="1"/>
    <col min="1545" max="1545" width="8.25" style="66" customWidth="1"/>
    <col min="1546" max="1546" width="5.75" style="66" customWidth="1"/>
    <col min="1547" max="1547" width="12.75" style="66" customWidth="1"/>
    <col min="1548" max="1548" width="14.5" style="66" customWidth="1"/>
    <col min="1549" max="1555" width="9" style="66" bestFit="1" customWidth="1"/>
    <col min="1556" max="1556" width="10.25" style="66" bestFit="1" customWidth="1"/>
    <col min="1557" max="1567" width="9" style="66" bestFit="1" customWidth="1"/>
    <col min="1568" max="1792" width="8.75" style="66"/>
    <col min="1793" max="1793" width="5.25" style="66" customWidth="1"/>
    <col min="1794" max="1794" width="11.25" style="66" customWidth="1"/>
    <col min="1795" max="1795" width="7.5" style="66" customWidth="1"/>
    <col min="1796" max="1796" width="2.25" style="66" customWidth="1"/>
    <col min="1797" max="1797" width="19.25" style="66" customWidth="1"/>
    <col min="1798" max="1798" width="17.5" style="66" customWidth="1"/>
    <col min="1799" max="1799" width="7.125" style="66" customWidth="1"/>
    <col min="1800" max="1800" width="9.625" style="66" customWidth="1"/>
    <col min="1801" max="1801" width="8.25" style="66" customWidth="1"/>
    <col min="1802" max="1802" width="5.75" style="66" customWidth="1"/>
    <col min="1803" max="1803" width="12.75" style="66" customWidth="1"/>
    <col min="1804" max="1804" width="14.5" style="66" customWidth="1"/>
    <col min="1805" max="1811" width="9" style="66" bestFit="1" customWidth="1"/>
    <col min="1812" max="1812" width="10.25" style="66" bestFit="1" customWidth="1"/>
    <col min="1813" max="1823" width="9" style="66" bestFit="1" customWidth="1"/>
    <col min="1824" max="2048" width="8.75" style="66"/>
    <col min="2049" max="2049" width="5.25" style="66" customWidth="1"/>
    <col min="2050" max="2050" width="11.25" style="66" customWidth="1"/>
    <col min="2051" max="2051" width="7.5" style="66" customWidth="1"/>
    <col min="2052" max="2052" width="2.25" style="66" customWidth="1"/>
    <col min="2053" max="2053" width="19.25" style="66" customWidth="1"/>
    <col min="2054" max="2054" width="17.5" style="66" customWidth="1"/>
    <col min="2055" max="2055" width="7.125" style="66" customWidth="1"/>
    <col min="2056" max="2056" width="9.625" style="66" customWidth="1"/>
    <col min="2057" max="2057" width="8.25" style="66" customWidth="1"/>
    <col min="2058" max="2058" width="5.75" style="66" customWidth="1"/>
    <col min="2059" max="2059" width="12.75" style="66" customWidth="1"/>
    <col min="2060" max="2060" width="14.5" style="66" customWidth="1"/>
    <col min="2061" max="2067" width="9" style="66" bestFit="1" customWidth="1"/>
    <col min="2068" max="2068" width="10.25" style="66" bestFit="1" customWidth="1"/>
    <col min="2069" max="2079" width="9" style="66" bestFit="1" customWidth="1"/>
    <col min="2080" max="2304" width="8.75" style="66"/>
    <col min="2305" max="2305" width="5.25" style="66" customWidth="1"/>
    <col min="2306" max="2306" width="11.25" style="66" customWidth="1"/>
    <col min="2307" max="2307" width="7.5" style="66" customWidth="1"/>
    <col min="2308" max="2308" width="2.25" style="66" customWidth="1"/>
    <col min="2309" max="2309" width="19.25" style="66" customWidth="1"/>
    <col min="2310" max="2310" width="17.5" style="66" customWidth="1"/>
    <col min="2311" max="2311" width="7.125" style="66" customWidth="1"/>
    <col min="2312" max="2312" width="9.625" style="66" customWidth="1"/>
    <col min="2313" max="2313" width="8.25" style="66" customWidth="1"/>
    <col min="2314" max="2314" width="5.75" style="66" customWidth="1"/>
    <col min="2315" max="2315" width="12.75" style="66" customWidth="1"/>
    <col min="2316" max="2316" width="14.5" style="66" customWidth="1"/>
    <col min="2317" max="2323" width="9" style="66" bestFit="1" customWidth="1"/>
    <col min="2324" max="2324" width="10.25" style="66" bestFit="1" customWidth="1"/>
    <col min="2325" max="2335" width="9" style="66" bestFit="1" customWidth="1"/>
    <col min="2336" max="2560" width="8.75" style="66"/>
    <col min="2561" max="2561" width="5.25" style="66" customWidth="1"/>
    <col min="2562" max="2562" width="11.25" style="66" customWidth="1"/>
    <col min="2563" max="2563" width="7.5" style="66" customWidth="1"/>
    <col min="2564" max="2564" width="2.25" style="66" customWidth="1"/>
    <col min="2565" max="2565" width="19.25" style="66" customWidth="1"/>
    <col min="2566" max="2566" width="17.5" style="66" customWidth="1"/>
    <col min="2567" max="2567" width="7.125" style="66" customWidth="1"/>
    <col min="2568" max="2568" width="9.625" style="66" customWidth="1"/>
    <col min="2569" max="2569" width="8.25" style="66" customWidth="1"/>
    <col min="2570" max="2570" width="5.75" style="66" customWidth="1"/>
    <col min="2571" max="2571" width="12.75" style="66" customWidth="1"/>
    <col min="2572" max="2572" width="14.5" style="66" customWidth="1"/>
    <col min="2573" max="2579" width="9" style="66" bestFit="1" customWidth="1"/>
    <col min="2580" max="2580" width="10.25" style="66" bestFit="1" customWidth="1"/>
    <col min="2581" max="2591" width="9" style="66" bestFit="1" customWidth="1"/>
    <col min="2592" max="2816" width="8.75" style="66"/>
    <col min="2817" max="2817" width="5.25" style="66" customWidth="1"/>
    <col min="2818" max="2818" width="11.25" style="66" customWidth="1"/>
    <col min="2819" max="2819" width="7.5" style="66" customWidth="1"/>
    <col min="2820" max="2820" width="2.25" style="66" customWidth="1"/>
    <col min="2821" max="2821" width="19.25" style="66" customWidth="1"/>
    <col min="2822" max="2822" width="17.5" style="66" customWidth="1"/>
    <col min="2823" max="2823" width="7.125" style="66" customWidth="1"/>
    <col min="2824" max="2824" width="9.625" style="66" customWidth="1"/>
    <col min="2825" max="2825" width="8.25" style="66" customWidth="1"/>
    <col min="2826" max="2826" width="5.75" style="66" customWidth="1"/>
    <col min="2827" max="2827" width="12.75" style="66" customWidth="1"/>
    <col min="2828" max="2828" width="14.5" style="66" customWidth="1"/>
    <col min="2829" max="2835" width="9" style="66" bestFit="1" customWidth="1"/>
    <col min="2836" max="2836" width="10.25" style="66" bestFit="1" customWidth="1"/>
    <col min="2837" max="2847" width="9" style="66" bestFit="1" customWidth="1"/>
    <col min="2848" max="3072" width="8.75" style="66"/>
    <col min="3073" max="3073" width="5.25" style="66" customWidth="1"/>
    <col min="3074" max="3074" width="11.25" style="66" customWidth="1"/>
    <col min="3075" max="3075" width="7.5" style="66" customWidth="1"/>
    <col min="3076" max="3076" width="2.25" style="66" customWidth="1"/>
    <col min="3077" max="3077" width="19.25" style="66" customWidth="1"/>
    <col min="3078" max="3078" width="17.5" style="66" customWidth="1"/>
    <col min="3079" max="3079" width="7.125" style="66" customWidth="1"/>
    <col min="3080" max="3080" width="9.625" style="66" customWidth="1"/>
    <col min="3081" max="3081" width="8.25" style="66" customWidth="1"/>
    <col min="3082" max="3082" width="5.75" style="66" customWidth="1"/>
    <col min="3083" max="3083" width="12.75" style="66" customWidth="1"/>
    <col min="3084" max="3084" width="14.5" style="66" customWidth="1"/>
    <col min="3085" max="3091" width="9" style="66" bestFit="1" customWidth="1"/>
    <col min="3092" max="3092" width="10.25" style="66" bestFit="1" customWidth="1"/>
    <col min="3093" max="3103" width="9" style="66" bestFit="1" customWidth="1"/>
    <col min="3104" max="3328" width="8.75" style="66"/>
    <col min="3329" max="3329" width="5.25" style="66" customWidth="1"/>
    <col min="3330" max="3330" width="11.25" style="66" customWidth="1"/>
    <col min="3331" max="3331" width="7.5" style="66" customWidth="1"/>
    <col min="3332" max="3332" width="2.25" style="66" customWidth="1"/>
    <col min="3333" max="3333" width="19.25" style="66" customWidth="1"/>
    <col min="3334" max="3334" width="17.5" style="66" customWidth="1"/>
    <col min="3335" max="3335" width="7.125" style="66" customWidth="1"/>
    <col min="3336" max="3336" width="9.625" style="66" customWidth="1"/>
    <col min="3337" max="3337" width="8.25" style="66" customWidth="1"/>
    <col min="3338" max="3338" width="5.75" style="66" customWidth="1"/>
    <col min="3339" max="3339" width="12.75" style="66" customWidth="1"/>
    <col min="3340" max="3340" width="14.5" style="66" customWidth="1"/>
    <col min="3341" max="3347" width="9" style="66" bestFit="1" customWidth="1"/>
    <col min="3348" max="3348" width="10.25" style="66" bestFit="1" customWidth="1"/>
    <col min="3349" max="3359" width="9" style="66" bestFit="1" customWidth="1"/>
    <col min="3360" max="3584" width="8.75" style="66"/>
    <col min="3585" max="3585" width="5.25" style="66" customWidth="1"/>
    <col min="3586" max="3586" width="11.25" style="66" customWidth="1"/>
    <col min="3587" max="3587" width="7.5" style="66" customWidth="1"/>
    <col min="3588" max="3588" width="2.25" style="66" customWidth="1"/>
    <col min="3589" max="3589" width="19.25" style="66" customWidth="1"/>
    <col min="3590" max="3590" width="17.5" style="66" customWidth="1"/>
    <col min="3591" max="3591" width="7.125" style="66" customWidth="1"/>
    <col min="3592" max="3592" width="9.625" style="66" customWidth="1"/>
    <col min="3593" max="3593" width="8.25" style="66" customWidth="1"/>
    <col min="3594" max="3594" width="5.75" style="66" customWidth="1"/>
    <col min="3595" max="3595" width="12.75" style="66" customWidth="1"/>
    <col min="3596" max="3596" width="14.5" style="66" customWidth="1"/>
    <col min="3597" max="3603" width="9" style="66" bestFit="1" customWidth="1"/>
    <col min="3604" max="3604" width="10.25" style="66" bestFit="1" customWidth="1"/>
    <col min="3605" max="3615" width="9" style="66" bestFit="1" customWidth="1"/>
    <col min="3616" max="3840" width="8.75" style="66"/>
    <col min="3841" max="3841" width="5.25" style="66" customWidth="1"/>
    <col min="3842" max="3842" width="11.25" style="66" customWidth="1"/>
    <col min="3843" max="3843" width="7.5" style="66" customWidth="1"/>
    <col min="3844" max="3844" width="2.25" style="66" customWidth="1"/>
    <col min="3845" max="3845" width="19.25" style="66" customWidth="1"/>
    <col min="3846" max="3846" width="17.5" style="66" customWidth="1"/>
    <col min="3847" max="3847" width="7.125" style="66" customWidth="1"/>
    <col min="3848" max="3848" width="9.625" style="66" customWidth="1"/>
    <col min="3849" max="3849" width="8.25" style="66" customWidth="1"/>
    <col min="3850" max="3850" width="5.75" style="66" customWidth="1"/>
    <col min="3851" max="3851" width="12.75" style="66" customWidth="1"/>
    <col min="3852" max="3852" width="14.5" style="66" customWidth="1"/>
    <col min="3853" max="3859" width="9" style="66" bestFit="1" customWidth="1"/>
    <col min="3860" max="3860" width="10.25" style="66" bestFit="1" customWidth="1"/>
    <col min="3861" max="3871" width="9" style="66" bestFit="1" customWidth="1"/>
    <col min="3872" max="4096" width="8.75" style="66"/>
    <col min="4097" max="4097" width="5.25" style="66" customWidth="1"/>
    <col min="4098" max="4098" width="11.25" style="66" customWidth="1"/>
    <col min="4099" max="4099" width="7.5" style="66" customWidth="1"/>
    <col min="4100" max="4100" width="2.25" style="66" customWidth="1"/>
    <col min="4101" max="4101" width="19.25" style="66" customWidth="1"/>
    <col min="4102" max="4102" width="17.5" style="66" customWidth="1"/>
    <col min="4103" max="4103" width="7.125" style="66" customWidth="1"/>
    <col min="4104" max="4104" width="9.625" style="66" customWidth="1"/>
    <col min="4105" max="4105" width="8.25" style="66" customWidth="1"/>
    <col min="4106" max="4106" width="5.75" style="66" customWidth="1"/>
    <col min="4107" max="4107" width="12.75" style="66" customWidth="1"/>
    <col min="4108" max="4108" width="14.5" style="66" customWidth="1"/>
    <col min="4109" max="4115" width="9" style="66" bestFit="1" customWidth="1"/>
    <col min="4116" max="4116" width="10.25" style="66" bestFit="1" customWidth="1"/>
    <col min="4117" max="4127" width="9" style="66" bestFit="1" customWidth="1"/>
    <col min="4128" max="4352" width="8.75" style="66"/>
    <col min="4353" max="4353" width="5.25" style="66" customWidth="1"/>
    <col min="4354" max="4354" width="11.25" style="66" customWidth="1"/>
    <col min="4355" max="4355" width="7.5" style="66" customWidth="1"/>
    <col min="4356" max="4356" width="2.25" style="66" customWidth="1"/>
    <col min="4357" max="4357" width="19.25" style="66" customWidth="1"/>
    <col min="4358" max="4358" width="17.5" style="66" customWidth="1"/>
    <col min="4359" max="4359" width="7.125" style="66" customWidth="1"/>
    <col min="4360" max="4360" width="9.625" style="66" customWidth="1"/>
    <col min="4361" max="4361" width="8.25" style="66" customWidth="1"/>
    <col min="4362" max="4362" width="5.75" style="66" customWidth="1"/>
    <col min="4363" max="4363" width="12.75" style="66" customWidth="1"/>
    <col min="4364" max="4364" width="14.5" style="66" customWidth="1"/>
    <col min="4365" max="4371" width="9" style="66" bestFit="1" customWidth="1"/>
    <col min="4372" max="4372" width="10.25" style="66" bestFit="1" customWidth="1"/>
    <col min="4373" max="4383" width="9" style="66" bestFit="1" customWidth="1"/>
    <col min="4384" max="4608" width="8.75" style="66"/>
    <col min="4609" max="4609" width="5.25" style="66" customWidth="1"/>
    <col min="4610" max="4610" width="11.25" style="66" customWidth="1"/>
    <col min="4611" max="4611" width="7.5" style="66" customWidth="1"/>
    <col min="4612" max="4612" width="2.25" style="66" customWidth="1"/>
    <col min="4613" max="4613" width="19.25" style="66" customWidth="1"/>
    <col min="4614" max="4614" width="17.5" style="66" customWidth="1"/>
    <col min="4615" max="4615" width="7.125" style="66" customWidth="1"/>
    <col min="4616" max="4616" width="9.625" style="66" customWidth="1"/>
    <col min="4617" max="4617" width="8.25" style="66" customWidth="1"/>
    <col min="4618" max="4618" width="5.75" style="66" customWidth="1"/>
    <col min="4619" max="4619" width="12.75" style="66" customWidth="1"/>
    <col min="4620" max="4620" width="14.5" style="66" customWidth="1"/>
    <col min="4621" max="4627" width="9" style="66" bestFit="1" customWidth="1"/>
    <col min="4628" max="4628" width="10.25" style="66" bestFit="1" customWidth="1"/>
    <col min="4629" max="4639" width="9" style="66" bestFit="1" customWidth="1"/>
    <col min="4640" max="4864" width="8.75" style="66"/>
    <col min="4865" max="4865" width="5.25" style="66" customWidth="1"/>
    <col min="4866" max="4866" width="11.25" style="66" customWidth="1"/>
    <col min="4867" max="4867" width="7.5" style="66" customWidth="1"/>
    <col min="4868" max="4868" width="2.25" style="66" customWidth="1"/>
    <col min="4869" max="4869" width="19.25" style="66" customWidth="1"/>
    <col min="4870" max="4870" width="17.5" style="66" customWidth="1"/>
    <col min="4871" max="4871" width="7.125" style="66" customWidth="1"/>
    <col min="4872" max="4872" width="9.625" style="66" customWidth="1"/>
    <col min="4873" max="4873" width="8.25" style="66" customWidth="1"/>
    <col min="4874" max="4874" width="5.75" style="66" customWidth="1"/>
    <col min="4875" max="4875" width="12.75" style="66" customWidth="1"/>
    <col min="4876" max="4876" width="14.5" style="66" customWidth="1"/>
    <col min="4877" max="4883" width="9" style="66" bestFit="1" customWidth="1"/>
    <col min="4884" max="4884" width="10.25" style="66" bestFit="1" customWidth="1"/>
    <col min="4885" max="4895" width="9" style="66" bestFit="1" customWidth="1"/>
    <col min="4896" max="5120" width="8.75" style="66"/>
    <col min="5121" max="5121" width="5.25" style="66" customWidth="1"/>
    <col min="5122" max="5122" width="11.25" style="66" customWidth="1"/>
    <col min="5123" max="5123" width="7.5" style="66" customWidth="1"/>
    <col min="5124" max="5124" width="2.25" style="66" customWidth="1"/>
    <col min="5125" max="5125" width="19.25" style="66" customWidth="1"/>
    <col min="5126" max="5126" width="17.5" style="66" customWidth="1"/>
    <col min="5127" max="5127" width="7.125" style="66" customWidth="1"/>
    <col min="5128" max="5128" width="9.625" style="66" customWidth="1"/>
    <col min="5129" max="5129" width="8.25" style="66" customWidth="1"/>
    <col min="5130" max="5130" width="5.75" style="66" customWidth="1"/>
    <col min="5131" max="5131" width="12.75" style="66" customWidth="1"/>
    <col min="5132" max="5132" width="14.5" style="66" customWidth="1"/>
    <col min="5133" max="5139" width="9" style="66" bestFit="1" customWidth="1"/>
    <col min="5140" max="5140" width="10.25" style="66" bestFit="1" customWidth="1"/>
    <col min="5141" max="5151" width="9" style="66" bestFit="1" customWidth="1"/>
    <col min="5152" max="5376" width="8.75" style="66"/>
    <col min="5377" max="5377" width="5.25" style="66" customWidth="1"/>
    <col min="5378" max="5378" width="11.25" style="66" customWidth="1"/>
    <col min="5379" max="5379" width="7.5" style="66" customWidth="1"/>
    <col min="5380" max="5380" width="2.25" style="66" customWidth="1"/>
    <col min="5381" max="5381" width="19.25" style="66" customWidth="1"/>
    <col min="5382" max="5382" width="17.5" style="66" customWidth="1"/>
    <col min="5383" max="5383" width="7.125" style="66" customWidth="1"/>
    <col min="5384" max="5384" width="9.625" style="66" customWidth="1"/>
    <col min="5385" max="5385" width="8.25" style="66" customWidth="1"/>
    <col min="5386" max="5386" width="5.75" style="66" customWidth="1"/>
    <col min="5387" max="5387" width="12.75" style="66" customWidth="1"/>
    <col min="5388" max="5388" width="14.5" style="66" customWidth="1"/>
    <col min="5389" max="5395" width="9" style="66" bestFit="1" customWidth="1"/>
    <col min="5396" max="5396" width="10.25" style="66" bestFit="1" customWidth="1"/>
    <col min="5397" max="5407" width="9" style="66" bestFit="1" customWidth="1"/>
    <col min="5408" max="5632" width="8.75" style="66"/>
    <col min="5633" max="5633" width="5.25" style="66" customWidth="1"/>
    <col min="5634" max="5634" width="11.25" style="66" customWidth="1"/>
    <col min="5635" max="5635" width="7.5" style="66" customWidth="1"/>
    <col min="5636" max="5636" width="2.25" style="66" customWidth="1"/>
    <col min="5637" max="5637" width="19.25" style="66" customWidth="1"/>
    <col min="5638" max="5638" width="17.5" style="66" customWidth="1"/>
    <col min="5639" max="5639" width="7.125" style="66" customWidth="1"/>
    <col min="5640" max="5640" width="9.625" style="66" customWidth="1"/>
    <col min="5641" max="5641" width="8.25" style="66" customWidth="1"/>
    <col min="5642" max="5642" width="5.75" style="66" customWidth="1"/>
    <col min="5643" max="5643" width="12.75" style="66" customWidth="1"/>
    <col min="5644" max="5644" width="14.5" style="66" customWidth="1"/>
    <col min="5645" max="5651" width="9" style="66" bestFit="1" customWidth="1"/>
    <col min="5652" max="5652" width="10.25" style="66" bestFit="1" customWidth="1"/>
    <col min="5653" max="5663" width="9" style="66" bestFit="1" customWidth="1"/>
    <col min="5664" max="5888" width="8.75" style="66"/>
    <col min="5889" max="5889" width="5.25" style="66" customWidth="1"/>
    <col min="5890" max="5890" width="11.25" style="66" customWidth="1"/>
    <col min="5891" max="5891" width="7.5" style="66" customWidth="1"/>
    <col min="5892" max="5892" width="2.25" style="66" customWidth="1"/>
    <col min="5893" max="5893" width="19.25" style="66" customWidth="1"/>
    <col min="5894" max="5894" width="17.5" style="66" customWidth="1"/>
    <col min="5895" max="5895" width="7.125" style="66" customWidth="1"/>
    <col min="5896" max="5896" width="9.625" style="66" customWidth="1"/>
    <col min="5897" max="5897" width="8.25" style="66" customWidth="1"/>
    <col min="5898" max="5898" width="5.75" style="66" customWidth="1"/>
    <col min="5899" max="5899" width="12.75" style="66" customWidth="1"/>
    <col min="5900" max="5900" width="14.5" style="66" customWidth="1"/>
    <col min="5901" max="5907" width="9" style="66" bestFit="1" customWidth="1"/>
    <col min="5908" max="5908" width="10.25" style="66" bestFit="1" customWidth="1"/>
    <col min="5909" max="5919" width="9" style="66" bestFit="1" customWidth="1"/>
    <col min="5920" max="6144" width="8.75" style="66"/>
    <col min="6145" max="6145" width="5.25" style="66" customWidth="1"/>
    <col min="6146" max="6146" width="11.25" style="66" customWidth="1"/>
    <col min="6147" max="6147" width="7.5" style="66" customWidth="1"/>
    <col min="6148" max="6148" width="2.25" style="66" customWidth="1"/>
    <col min="6149" max="6149" width="19.25" style="66" customWidth="1"/>
    <col min="6150" max="6150" width="17.5" style="66" customWidth="1"/>
    <col min="6151" max="6151" width="7.125" style="66" customWidth="1"/>
    <col min="6152" max="6152" width="9.625" style="66" customWidth="1"/>
    <col min="6153" max="6153" width="8.25" style="66" customWidth="1"/>
    <col min="6154" max="6154" width="5.75" style="66" customWidth="1"/>
    <col min="6155" max="6155" width="12.75" style="66" customWidth="1"/>
    <col min="6156" max="6156" width="14.5" style="66" customWidth="1"/>
    <col min="6157" max="6163" width="9" style="66" bestFit="1" customWidth="1"/>
    <col min="6164" max="6164" width="10.25" style="66" bestFit="1" customWidth="1"/>
    <col min="6165" max="6175" width="9" style="66" bestFit="1" customWidth="1"/>
    <col min="6176" max="6400" width="8.75" style="66"/>
    <col min="6401" max="6401" width="5.25" style="66" customWidth="1"/>
    <col min="6402" max="6402" width="11.25" style="66" customWidth="1"/>
    <col min="6403" max="6403" width="7.5" style="66" customWidth="1"/>
    <col min="6404" max="6404" width="2.25" style="66" customWidth="1"/>
    <col min="6405" max="6405" width="19.25" style="66" customWidth="1"/>
    <col min="6406" max="6406" width="17.5" style="66" customWidth="1"/>
    <col min="6407" max="6407" width="7.125" style="66" customWidth="1"/>
    <col min="6408" max="6408" width="9.625" style="66" customWidth="1"/>
    <col min="6409" max="6409" width="8.25" style="66" customWidth="1"/>
    <col min="6410" max="6410" width="5.75" style="66" customWidth="1"/>
    <col min="6411" max="6411" width="12.75" style="66" customWidth="1"/>
    <col min="6412" max="6412" width="14.5" style="66" customWidth="1"/>
    <col min="6413" max="6419" width="9" style="66" bestFit="1" customWidth="1"/>
    <col min="6420" max="6420" width="10.25" style="66" bestFit="1" customWidth="1"/>
    <col min="6421" max="6431" width="9" style="66" bestFit="1" customWidth="1"/>
    <col min="6432" max="6656" width="8.75" style="66"/>
    <col min="6657" max="6657" width="5.25" style="66" customWidth="1"/>
    <col min="6658" max="6658" width="11.25" style="66" customWidth="1"/>
    <col min="6659" max="6659" width="7.5" style="66" customWidth="1"/>
    <col min="6660" max="6660" width="2.25" style="66" customWidth="1"/>
    <col min="6661" max="6661" width="19.25" style="66" customWidth="1"/>
    <col min="6662" max="6662" width="17.5" style="66" customWidth="1"/>
    <col min="6663" max="6663" width="7.125" style="66" customWidth="1"/>
    <col min="6664" max="6664" width="9.625" style="66" customWidth="1"/>
    <col min="6665" max="6665" width="8.25" style="66" customWidth="1"/>
    <col min="6666" max="6666" width="5.75" style="66" customWidth="1"/>
    <col min="6667" max="6667" width="12.75" style="66" customWidth="1"/>
    <col min="6668" max="6668" width="14.5" style="66" customWidth="1"/>
    <col min="6669" max="6675" width="9" style="66" bestFit="1" customWidth="1"/>
    <col min="6676" max="6676" width="10.25" style="66" bestFit="1" customWidth="1"/>
    <col min="6677" max="6687" width="9" style="66" bestFit="1" customWidth="1"/>
    <col min="6688" max="6912" width="8.75" style="66"/>
    <col min="6913" max="6913" width="5.25" style="66" customWidth="1"/>
    <col min="6914" max="6914" width="11.25" style="66" customWidth="1"/>
    <col min="6915" max="6915" width="7.5" style="66" customWidth="1"/>
    <col min="6916" max="6916" width="2.25" style="66" customWidth="1"/>
    <col min="6917" max="6917" width="19.25" style="66" customWidth="1"/>
    <col min="6918" max="6918" width="17.5" style="66" customWidth="1"/>
    <col min="6919" max="6919" width="7.125" style="66" customWidth="1"/>
    <col min="6920" max="6920" width="9.625" style="66" customWidth="1"/>
    <col min="6921" max="6921" width="8.25" style="66" customWidth="1"/>
    <col min="6922" max="6922" width="5.75" style="66" customWidth="1"/>
    <col min="6923" max="6923" width="12.75" style="66" customWidth="1"/>
    <col min="6924" max="6924" width="14.5" style="66" customWidth="1"/>
    <col min="6925" max="6931" width="9" style="66" bestFit="1" customWidth="1"/>
    <col min="6932" max="6932" width="10.25" style="66" bestFit="1" customWidth="1"/>
    <col min="6933" max="6943" width="9" style="66" bestFit="1" customWidth="1"/>
    <col min="6944" max="7168" width="8.75" style="66"/>
    <col min="7169" max="7169" width="5.25" style="66" customWidth="1"/>
    <col min="7170" max="7170" width="11.25" style="66" customWidth="1"/>
    <col min="7171" max="7171" width="7.5" style="66" customWidth="1"/>
    <col min="7172" max="7172" width="2.25" style="66" customWidth="1"/>
    <col min="7173" max="7173" width="19.25" style="66" customWidth="1"/>
    <col min="7174" max="7174" width="17.5" style="66" customWidth="1"/>
    <col min="7175" max="7175" width="7.125" style="66" customWidth="1"/>
    <col min="7176" max="7176" width="9.625" style="66" customWidth="1"/>
    <col min="7177" max="7177" width="8.25" style="66" customWidth="1"/>
    <col min="7178" max="7178" width="5.75" style="66" customWidth="1"/>
    <col min="7179" max="7179" width="12.75" style="66" customWidth="1"/>
    <col min="7180" max="7180" width="14.5" style="66" customWidth="1"/>
    <col min="7181" max="7187" width="9" style="66" bestFit="1" customWidth="1"/>
    <col min="7188" max="7188" width="10.25" style="66" bestFit="1" customWidth="1"/>
    <col min="7189" max="7199" width="9" style="66" bestFit="1" customWidth="1"/>
    <col min="7200" max="7424" width="8.75" style="66"/>
    <col min="7425" max="7425" width="5.25" style="66" customWidth="1"/>
    <col min="7426" max="7426" width="11.25" style="66" customWidth="1"/>
    <col min="7427" max="7427" width="7.5" style="66" customWidth="1"/>
    <col min="7428" max="7428" width="2.25" style="66" customWidth="1"/>
    <col min="7429" max="7429" width="19.25" style="66" customWidth="1"/>
    <col min="7430" max="7430" width="17.5" style="66" customWidth="1"/>
    <col min="7431" max="7431" width="7.125" style="66" customWidth="1"/>
    <col min="7432" max="7432" width="9.625" style="66" customWidth="1"/>
    <col min="7433" max="7433" width="8.25" style="66" customWidth="1"/>
    <col min="7434" max="7434" width="5.75" style="66" customWidth="1"/>
    <col min="7435" max="7435" width="12.75" style="66" customWidth="1"/>
    <col min="7436" max="7436" width="14.5" style="66" customWidth="1"/>
    <col min="7437" max="7443" width="9" style="66" bestFit="1" customWidth="1"/>
    <col min="7444" max="7444" width="10.25" style="66" bestFit="1" customWidth="1"/>
    <col min="7445" max="7455" width="9" style="66" bestFit="1" customWidth="1"/>
    <col min="7456" max="7680" width="8.75" style="66"/>
    <col min="7681" max="7681" width="5.25" style="66" customWidth="1"/>
    <col min="7682" max="7682" width="11.25" style="66" customWidth="1"/>
    <col min="7683" max="7683" width="7.5" style="66" customWidth="1"/>
    <col min="7684" max="7684" width="2.25" style="66" customWidth="1"/>
    <col min="7685" max="7685" width="19.25" style="66" customWidth="1"/>
    <col min="7686" max="7686" width="17.5" style="66" customWidth="1"/>
    <col min="7687" max="7687" width="7.125" style="66" customWidth="1"/>
    <col min="7688" max="7688" width="9.625" style="66" customWidth="1"/>
    <col min="7689" max="7689" width="8.25" style="66" customWidth="1"/>
    <col min="7690" max="7690" width="5.75" style="66" customWidth="1"/>
    <col min="7691" max="7691" width="12.75" style="66" customWidth="1"/>
    <col min="7692" max="7692" width="14.5" style="66" customWidth="1"/>
    <col min="7693" max="7699" width="9" style="66" bestFit="1" customWidth="1"/>
    <col min="7700" max="7700" width="10.25" style="66" bestFit="1" customWidth="1"/>
    <col min="7701" max="7711" width="9" style="66" bestFit="1" customWidth="1"/>
    <col min="7712" max="7936" width="8.75" style="66"/>
    <col min="7937" max="7937" width="5.25" style="66" customWidth="1"/>
    <col min="7938" max="7938" width="11.25" style="66" customWidth="1"/>
    <col min="7939" max="7939" width="7.5" style="66" customWidth="1"/>
    <col min="7940" max="7940" width="2.25" style="66" customWidth="1"/>
    <col min="7941" max="7941" width="19.25" style="66" customWidth="1"/>
    <col min="7942" max="7942" width="17.5" style="66" customWidth="1"/>
    <col min="7943" max="7943" width="7.125" style="66" customWidth="1"/>
    <col min="7944" max="7944" width="9.625" style="66" customWidth="1"/>
    <col min="7945" max="7945" width="8.25" style="66" customWidth="1"/>
    <col min="7946" max="7946" width="5.75" style="66" customWidth="1"/>
    <col min="7947" max="7947" width="12.75" style="66" customWidth="1"/>
    <col min="7948" max="7948" width="14.5" style="66" customWidth="1"/>
    <col min="7949" max="7955" width="9" style="66" bestFit="1" customWidth="1"/>
    <col min="7956" max="7956" width="10.25" style="66" bestFit="1" customWidth="1"/>
    <col min="7957" max="7967" width="9" style="66" bestFit="1" customWidth="1"/>
    <col min="7968" max="8192" width="8.75" style="66"/>
    <col min="8193" max="8193" width="5.25" style="66" customWidth="1"/>
    <col min="8194" max="8194" width="11.25" style="66" customWidth="1"/>
    <col min="8195" max="8195" width="7.5" style="66" customWidth="1"/>
    <col min="8196" max="8196" width="2.25" style="66" customWidth="1"/>
    <col min="8197" max="8197" width="19.25" style="66" customWidth="1"/>
    <col min="8198" max="8198" width="17.5" style="66" customWidth="1"/>
    <col min="8199" max="8199" width="7.125" style="66" customWidth="1"/>
    <col min="8200" max="8200" width="9.625" style="66" customWidth="1"/>
    <col min="8201" max="8201" width="8.25" style="66" customWidth="1"/>
    <col min="8202" max="8202" width="5.75" style="66" customWidth="1"/>
    <col min="8203" max="8203" width="12.75" style="66" customWidth="1"/>
    <col min="8204" max="8204" width="14.5" style="66" customWidth="1"/>
    <col min="8205" max="8211" width="9" style="66" bestFit="1" customWidth="1"/>
    <col min="8212" max="8212" width="10.25" style="66" bestFit="1" customWidth="1"/>
    <col min="8213" max="8223" width="9" style="66" bestFit="1" customWidth="1"/>
    <col min="8224" max="8448" width="8.75" style="66"/>
    <col min="8449" max="8449" width="5.25" style="66" customWidth="1"/>
    <col min="8450" max="8450" width="11.25" style="66" customWidth="1"/>
    <col min="8451" max="8451" width="7.5" style="66" customWidth="1"/>
    <col min="8452" max="8452" width="2.25" style="66" customWidth="1"/>
    <col min="8453" max="8453" width="19.25" style="66" customWidth="1"/>
    <col min="8454" max="8454" width="17.5" style="66" customWidth="1"/>
    <col min="8455" max="8455" width="7.125" style="66" customWidth="1"/>
    <col min="8456" max="8456" width="9.625" style="66" customWidth="1"/>
    <col min="8457" max="8457" width="8.25" style="66" customWidth="1"/>
    <col min="8458" max="8458" width="5.75" style="66" customWidth="1"/>
    <col min="8459" max="8459" width="12.75" style="66" customWidth="1"/>
    <col min="8460" max="8460" width="14.5" style="66" customWidth="1"/>
    <col min="8461" max="8467" width="9" style="66" bestFit="1" customWidth="1"/>
    <col min="8468" max="8468" width="10.25" style="66" bestFit="1" customWidth="1"/>
    <col min="8469" max="8479" width="9" style="66" bestFit="1" customWidth="1"/>
    <col min="8480" max="8704" width="8.75" style="66"/>
    <col min="8705" max="8705" width="5.25" style="66" customWidth="1"/>
    <col min="8706" max="8706" width="11.25" style="66" customWidth="1"/>
    <col min="8707" max="8707" width="7.5" style="66" customWidth="1"/>
    <col min="8708" max="8708" width="2.25" style="66" customWidth="1"/>
    <col min="8709" max="8709" width="19.25" style="66" customWidth="1"/>
    <col min="8710" max="8710" width="17.5" style="66" customWidth="1"/>
    <col min="8711" max="8711" width="7.125" style="66" customWidth="1"/>
    <col min="8712" max="8712" width="9.625" style="66" customWidth="1"/>
    <col min="8713" max="8713" width="8.25" style="66" customWidth="1"/>
    <col min="8714" max="8714" width="5.75" style="66" customWidth="1"/>
    <col min="8715" max="8715" width="12.75" style="66" customWidth="1"/>
    <col min="8716" max="8716" width="14.5" style="66" customWidth="1"/>
    <col min="8717" max="8723" width="9" style="66" bestFit="1" customWidth="1"/>
    <col min="8724" max="8724" width="10.25" style="66" bestFit="1" customWidth="1"/>
    <col min="8725" max="8735" width="9" style="66" bestFit="1" customWidth="1"/>
    <col min="8736" max="8960" width="8.75" style="66"/>
    <col min="8961" max="8961" width="5.25" style="66" customWidth="1"/>
    <col min="8962" max="8962" width="11.25" style="66" customWidth="1"/>
    <col min="8963" max="8963" width="7.5" style="66" customWidth="1"/>
    <col min="8964" max="8964" width="2.25" style="66" customWidth="1"/>
    <col min="8965" max="8965" width="19.25" style="66" customWidth="1"/>
    <col min="8966" max="8966" width="17.5" style="66" customWidth="1"/>
    <col min="8967" max="8967" width="7.125" style="66" customWidth="1"/>
    <col min="8968" max="8968" width="9.625" style="66" customWidth="1"/>
    <col min="8969" max="8969" width="8.25" style="66" customWidth="1"/>
    <col min="8970" max="8970" width="5.75" style="66" customWidth="1"/>
    <col min="8971" max="8971" width="12.75" style="66" customWidth="1"/>
    <col min="8972" max="8972" width="14.5" style="66" customWidth="1"/>
    <col min="8973" max="8979" width="9" style="66" bestFit="1" customWidth="1"/>
    <col min="8980" max="8980" width="10.25" style="66" bestFit="1" customWidth="1"/>
    <col min="8981" max="8991" width="9" style="66" bestFit="1" customWidth="1"/>
    <col min="8992" max="9216" width="8.75" style="66"/>
    <col min="9217" max="9217" width="5.25" style="66" customWidth="1"/>
    <col min="9218" max="9218" width="11.25" style="66" customWidth="1"/>
    <col min="9219" max="9219" width="7.5" style="66" customWidth="1"/>
    <col min="9220" max="9220" width="2.25" style="66" customWidth="1"/>
    <col min="9221" max="9221" width="19.25" style="66" customWidth="1"/>
    <col min="9222" max="9222" width="17.5" style="66" customWidth="1"/>
    <col min="9223" max="9223" width="7.125" style="66" customWidth="1"/>
    <col min="9224" max="9224" width="9.625" style="66" customWidth="1"/>
    <col min="9225" max="9225" width="8.25" style="66" customWidth="1"/>
    <col min="9226" max="9226" width="5.75" style="66" customWidth="1"/>
    <col min="9227" max="9227" width="12.75" style="66" customWidth="1"/>
    <col min="9228" max="9228" width="14.5" style="66" customWidth="1"/>
    <col min="9229" max="9235" width="9" style="66" bestFit="1" customWidth="1"/>
    <col min="9236" max="9236" width="10.25" style="66" bestFit="1" customWidth="1"/>
    <col min="9237" max="9247" width="9" style="66" bestFit="1" customWidth="1"/>
    <col min="9248" max="9472" width="8.75" style="66"/>
    <col min="9473" max="9473" width="5.25" style="66" customWidth="1"/>
    <col min="9474" max="9474" width="11.25" style="66" customWidth="1"/>
    <col min="9475" max="9475" width="7.5" style="66" customWidth="1"/>
    <col min="9476" max="9476" width="2.25" style="66" customWidth="1"/>
    <col min="9477" max="9477" width="19.25" style="66" customWidth="1"/>
    <col min="9478" max="9478" width="17.5" style="66" customWidth="1"/>
    <col min="9479" max="9479" width="7.125" style="66" customWidth="1"/>
    <col min="9480" max="9480" width="9.625" style="66" customWidth="1"/>
    <col min="9481" max="9481" width="8.25" style="66" customWidth="1"/>
    <col min="9482" max="9482" width="5.75" style="66" customWidth="1"/>
    <col min="9483" max="9483" width="12.75" style="66" customWidth="1"/>
    <col min="9484" max="9484" width="14.5" style="66" customWidth="1"/>
    <col min="9485" max="9491" width="9" style="66" bestFit="1" customWidth="1"/>
    <col min="9492" max="9492" width="10.25" style="66" bestFit="1" customWidth="1"/>
    <col min="9493" max="9503" width="9" style="66" bestFit="1" customWidth="1"/>
    <col min="9504" max="9728" width="8.75" style="66"/>
    <col min="9729" max="9729" width="5.25" style="66" customWidth="1"/>
    <col min="9730" max="9730" width="11.25" style="66" customWidth="1"/>
    <col min="9731" max="9731" width="7.5" style="66" customWidth="1"/>
    <col min="9732" max="9732" width="2.25" style="66" customWidth="1"/>
    <col min="9733" max="9733" width="19.25" style="66" customWidth="1"/>
    <col min="9734" max="9734" width="17.5" style="66" customWidth="1"/>
    <col min="9735" max="9735" width="7.125" style="66" customWidth="1"/>
    <col min="9736" max="9736" width="9.625" style="66" customWidth="1"/>
    <col min="9737" max="9737" width="8.25" style="66" customWidth="1"/>
    <col min="9738" max="9738" width="5.75" style="66" customWidth="1"/>
    <col min="9739" max="9739" width="12.75" style="66" customWidth="1"/>
    <col min="9740" max="9740" width="14.5" style="66" customWidth="1"/>
    <col min="9741" max="9747" width="9" style="66" bestFit="1" customWidth="1"/>
    <col min="9748" max="9748" width="10.25" style="66" bestFit="1" customWidth="1"/>
    <col min="9749" max="9759" width="9" style="66" bestFit="1" customWidth="1"/>
    <col min="9760" max="9984" width="8.75" style="66"/>
    <col min="9985" max="9985" width="5.25" style="66" customWidth="1"/>
    <col min="9986" max="9986" width="11.25" style="66" customWidth="1"/>
    <col min="9987" max="9987" width="7.5" style="66" customWidth="1"/>
    <col min="9988" max="9988" width="2.25" style="66" customWidth="1"/>
    <col min="9989" max="9989" width="19.25" style="66" customWidth="1"/>
    <col min="9990" max="9990" width="17.5" style="66" customWidth="1"/>
    <col min="9991" max="9991" width="7.125" style="66" customWidth="1"/>
    <col min="9992" max="9992" width="9.625" style="66" customWidth="1"/>
    <col min="9993" max="9993" width="8.25" style="66" customWidth="1"/>
    <col min="9994" max="9994" width="5.75" style="66" customWidth="1"/>
    <col min="9995" max="9995" width="12.75" style="66" customWidth="1"/>
    <col min="9996" max="9996" width="14.5" style="66" customWidth="1"/>
    <col min="9997" max="10003" width="9" style="66" bestFit="1" customWidth="1"/>
    <col min="10004" max="10004" width="10.25" style="66" bestFit="1" customWidth="1"/>
    <col min="10005" max="10015" width="9" style="66" bestFit="1" customWidth="1"/>
    <col min="10016" max="10240" width="8.75" style="66"/>
    <col min="10241" max="10241" width="5.25" style="66" customWidth="1"/>
    <col min="10242" max="10242" width="11.25" style="66" customWidth="1"/>
    <col min="10243" max="10243" width="7.5" style="66" customWidth="1"/>
    <col min="10244" max="10244" width="2.25" style="66" customWidth="1"/>
    <col min="10245" max="10245" width="19.25" style="66" customWidth="1"/>
    <col min="10246" max="10246" width="17.5" style="66" customWidth="1"/>
    <col min="10247" max="10247" width="7.125" style="66" customWidth="1"/>
    <col min="10248" max="10248" width="9.625" style="66" customWidth="1"/>
    <col min="10249" max="10249" width="8.25" style="66" customWidth="1"/>
    <col min="10250" max="10250" width="5.75" style="66" customWidth="1"/>
    <col min="10251" max="10251" width="12.75" style="66" customWidth="1"/>
    <col min="10252" max="10252" width="14.5" style="66" customWidth="1"/>
    <col min="10253" max="10259" width="9" style="66" bestFit="1" customWidth="1"/>
    <col min="10260" max="10260" width="10.25" style="66" bestFit="1" customWidth="1"/>
    <col min="10261" max="10271" width="9" style="66" bestFit="1" customWidth="1"/>
    <col min="10272" max="10496" width="8.75" style="66"/>
    <col min="10497" max="10497" width="5.25" style="66" customWidth="1"/>
    <col min="10498" max="10498" width="11.25" style="66" customWidth="1"/>
    <col min="10499" max="10499" width="7.5" style="66" customWidth="1"/>
    <col min="10500" max="10500" width="2.25" style="66" customWidth="1"/>
    <col min="10501" max="10501" width="19.25" style="66" customWidth="1"/>
    <col min="10502" max="10502" width="17.5" style="66" customWidth="1"/>
    <col min="10503" max="10503" width="7.125" style="66" customWidth="1"/>
    <col min="10504" max="10504" width="9.625" style="66" customWidth="1"/>
    <col min="10505" max="10505" width="8.25" style="66" customWidth="1"/>
    <col min="10506" max="10506" width="5.75" style="66" customWidth="1"/>
    <col min="10507" max="10507" width="12.75" style="66" customWidth="1"/>
    <col min="10508" max="10508" width="14.5" style="66" customWidth="1"/>
    <col min="10509" max="10515" width="9" style="66" bestFit="1" customWidth="1"/>
    <col min="10516" max="10516" width="10.25" style="66" bestFit="1" customWidth="1"/>
    <col min="10517" max="10527" width="9" style="66" bestFit="1" customWidth="1"/>
    <col min="10528" max="10752" width="8.75" style="66"/>
    <col min="10753" max="10753" width="5.25" style="66" customWidth="1"/>
    <col min="10754" max="10754" width="11.25" style="66" customWidth="1"/>
    <col min="10755" max="10755" width="7.5" style="66" customWidth="1"/>
    <col min="10756" max="10756" width="2.25" style="66" customWidth="1"/>
    <col min="10757" max="10757" width="19.25" style="66" customWidth="1"/>
    <col min="10758" max="10758" width="17.5" style="66" customWidth="1"/>
    <col min="10759" max="10759" width="7.125" style="66" customWidth="1"/>
    <col min="10760" max="10760" width="9.625" style="66" customWidth="1"/>
    <col min="10761" max="10761" width="8.25" style="66" customWidth="1"/>
    <col min="10762" max="10762" width="5.75" style="66" customWidth="1"/>
    <col min="10763" max="10763" width="12.75" style="66" customWidth="1"/>
    <col min="10764" max="10764" width="14.5" style="66" customWidth="1"/>
    <col min="10765" max="10771" width="9" style="66" bestFit="1" customWidth="1"/>
    <col min="10772" max="10772" width="10.25" style="66" bestFit="1" customWidth="1"/>
    <col min="10773" max="10783" width="9" style="66" bestFit="1" customWidth="1"/>
    <col min="10784" max="11008" width="8.75" style="66"/>
    <col min="11009" max="11009" width="5.25" style="66" customWidth="1"/>
    <col min="11010" max="11010" width="11.25" style="66" customWidth="1"/>
    <col min="11011" max="11011" width="7.5" style="66" customWidth="1"/>
    <col min="11012" max="11012" width="2.25" style="66" customWidth="1"/>
    <col min="11013" max="11013" width="19.25" style="66" customWidth="1"/>
    <col min="11014" max="11014" width="17.5" style="66" customWidth="1"/>
    <col min="11015" max="11015" width="7.125" style="66" customWidth="1"/>
    <col min="11016" max="11016" width="9.625" style="66" customWidth="1"/>
    <col min="11017" max="11017" width="8.25" style="66" customWidth="1"/>
    <col min="11018" max="11018" width="5.75" style="66" customWidth="1"/>
    <col min="11019" max="11019" width="12.75" style="66" customWidth="1"/>
    <col min="11020" max="11020" width="14.5" style="66" customWidth="1"/>
    <col min="11021" max="11027" width="9" style="66" bestFit="1" customWidth="1"/>
    <col min="11028" max="11028" width="10.25" style="66" bestFit="1" customWidth="1"/>
    <col min="11029" max="11039" width="9" style="66" bestFit="1" customWidth="1"/>
    <col min="11040" max="11264" width="8.75" style="66"/>
    <col min="11265" max="11265" width="5.25" style="66" customWidth="1"/>
    <col min="11266" max="11266" width="11.25" style="66" customWidth="1"/>
    <col min="11267" max="11267" width="7.5" style="66" customWidth="1"/>
    <col min="11268" max="11268" width="2.25" style="66" customWidth="1"/>
    <col min="11269" max="11269" width="19.25" style="66" customWidth="1"/>
    <col min="11270" max="11270" width="17.5" style="66" customWidth="1"/>
    <col min="11271" max="11271" width="7.125" style="66" customWidth="1"/>
    <col min="11272" max="11272" width="9.625" style="66" customWidth="1"/>
    <col min="11273" max="11273" width="8.25" style="66" customWidth="1"/>
    <col min="11274" max="11274" width="5.75" style="66" customWidth="1"/>
    <col min="11275" max="11275" width="12.75" style="66" customWidth="1"/>
    <col min="11276" max="11276" width="14.5" style="66" customWidth="1"/>
    <col min="11277" max="11283" width="9" style="66" bestFit="1" customWidth="1"/>
    <col min="11284" max="11284" width="10.25" style="66" bestFit="1" customWidth="1"/>
    <col min="11285" max="11295" width="9" style="66" bestFit="1" customWidth="1"/>
    <col min="11296" max="11520" width="8.75" style="66"/>
    <col min="11521" max="11521" width="5.25" style="66" customWidth="1"/>
    <col min="11522" max="11522" width="11.25" style="66" customWidth="1"/>
    <col min="11523" max="11523" width="7.5" style="66" customWidth="1"/>
    <col min="11524" max="11524" width="2.25" style="66" customWidth="1"/>
    <col min="11525" max="11525" width="19.25" style="66" customWidth="1"/>
    <col min="11526" max="11526" width="17.5" style="66" customWidth="1"/>
    <col min="11527" max="11527" width="7.125" style="66" customWidth="1"/>
    <col min="11528" max="11528" width="9.625" style="66" customWidth="1"/>
    <col min="11529" max="11529" width="8.25" style="66" customWidth="1"/>
    <col min="11530" max="11530" width="5.75" style="66" customWidth="1"/>
    <col min="11531" max="11531" width="12.75" style="66" customWidth="1"/>
    <col min="11532" max="11532" width="14.5" style="66" customWidth="1"/>
    <col min="11533" max="11539" width="9" style="66" bestFit="1" customWidth="1"/>
    <col min="11540" max="11540" width="10.25" style="66" bestFit="1" customWidth="1"/>
    <col min="11541" max="11551" width="9" style="66" bestFit="1" customWidth="1"/>
    <col min="11552" max="11776" width="8.75" style="66"/>
    <col min="11777" max="11777" width="5.25" style="66" customWidth="1"/>
    <col min="11778" max="11778" width="11.25" style="66" customWidth="1"/>
    <col min="11779" max="11779" width="7.5" style="66" customWidth="1"/>
    <col min="11780" max="11780" width="2.25" style="66" customWidth="1"/>
    <col min="11781" max="11781" width="19.25" style="66" customWidth="1"/>
    <col min="11782" max="11782" width="17.5" style="66" customWidth="1"/>
    <col min="11783" max="11783" width="7.125" style="66" customWidth="1"/>
    <col min="11784" max="11784" width="9.625" style="66" customWidth="1"/>
    <col min="11785" max="11785" width="8.25" style="66" customWidth="1"/>
    <col min="11786" max="11786" width="5.75" style="66" customWidth="1"/>
    <col min="11787" max="11787" width="12.75" style="66" customWidth="1"/>
    <col min="11788" max="11788" width="14.5" style="66" customWidth="1"/>
    <col min="11789" max="11795" width="9" style="66" bestFit="1" customWidth="1"/>
    <col min="11796" max="11796" width="10.25" style="66" bestFit="1" customWidth="1"/>
    <col min="11797" max="11807" width="9" style="66" bestFit="1" customWidth="1"/>
    <col min="11808" max="12032" width="8.75" style="66"/>
    <col min="12033" max="12033" width="5.25" style="66" customWidth="1"/>
    <col min="12034" max="12034" width="11.25" style="66" customWidth="1"/>
    <col min="12035" max="12035" width="7.5" style="66" customWidth="1"/>
    <col min="12036" max="12036" width="2.25" style="66" customWidth="1"/>
    <col min="12037" max="12037" width="19.25" style="66" customWidth="1"/>
    <col min="12038" max="12038" width="17.5" style="66" customWidth="1"/>
    <col min="12039" max="12039" width="7.125" style="66" customWidth="1"/>
    <col min="12040" max="12040" width="9.625" style="66" customWidth="1"/>
    <col min="12041" max="12041" width="8.25" style="66" customWidth="1"/>
    <col min="12042" max="12042" width="5.75" style="66" customWidth="1"/>
    <col min="12043" max="12043" width="12.75" style="66" customWidth="1"/>
    <col min="12044" max="12044" width="14.5" style="66" customWidth="1"/>
    <col min="12045" max="12051" width="9" style="66" bestFit="1" customWidth="1"/>
    <col min="12052" max="12052" width="10.25" style="66" bestFit="1" customWidth="1"/>
    <col min="12053" max="12063" width="9" style="66" bestFit="1" customWidth="1"/>
    <col min="12064" max="12288" width="8.75" style="66"/>
    <col min="12289" max="12289" width="5.25" style="66" customWidth="1"/>
    <col min="12290" max="12290" width="11.25" style="66" customWidth="1"/>
    <col min="12291" max="12291" width="7.5" style="66" customWidth="1"/>
    <col min="12292" max="12292" width="2.25" style="66" customWidth="1"/>
    <col min="12293" max="12293" width="19.25" style="66" customWidth="1"/>
    <col min="12294" max="12294" width="17.5" style="66" customWidth="1"/>
    <col min="12295" max="12295" width="7.125" style="66" customWidth="1"/>
    <col min="12296" max="12296" width="9.625" style="66" customWidth="1"/>
    <col min="12297" max="12297" width="8.25" style="66" customWidth="1"/>
    <col min="12298" max="12298" width="5.75" style="66" customWidth="1"/>
    <col min="12299" max="12299" width="12.75" style="66" customWidth="1"/>
    <col min="12300" max="12300" width="14.5" style="66" customWidth="1"/>
    <col min="12301" max="12307" width="9" style="66" bestFit="1" customWidth="1"/>
    <col min="12308" max="12308" width="10.25" style="66" bestFit="1" customWidth="1"/>
    <col min="12309" max="12319" width="9" style="66" bestFit="1" customWidth="1"/>
    <col min="12320" max="12544" width="8.75" style="66"/>
    <col min="12545" max="12545" width="5.25" style="66" customWidth="1"/>
    <col min="12546" max="12546" width="11.25" style="66" customWidth="1"/>
    <col min="12547" max="12547" width="7.5" style="66" customWidth="1"/>
    <col min="12548" max="12548" width="2.25" style="66" customWidth="1"/>
    <col min="12549" max="12549" width="19.25" style="66" customWidth="1"/>
    <col min="12550" max="12550" width="17.5" style="66" customWidth="1"/>
    <col min="12551" max="12551" width="7.125" style="66" customWidth="1"/>
    <col min="12552" max="12552" width="9.625" style="66" customWidth="1"/>
    <col min="12553" max="12553" width="8.25" style="66" customWidth="1"/>
    <col min="12554" max="12554" width="5.75" style="66" customWidth="1"/>
    <col min="12555" max="12555" width="12.75" style="66" customWidth="1"/>
    <col min="12556" max="12556" width="14.5" style="66" customWidth="1"/>
    <col min="12557" max="12563" width="9" style="66" bestFit="1" customWidth="1"/>
    <col min="12564" max="12564" width="10.25" style="66" bestFit="1" customWidth="1"/>
    <col min="12565" max="12575" width="9" style="66" bestFit="1" customWidth="1"/>
    <col min="12576" max="12800" width="8.75" style="66"/>
    <col min="12801" max="12801" width="5.25" style="66" customWidth="1"/>
    <col min="12802" max="12802" width="11.25" style="66" customWidth="1"/>
    <col min="12803" max="12803" width="7.5" style="66" customWidth="1"/>
    <col min="12804" max="12804" width="2.25" style="66" customWidth="1"/>
    <col min="12805" max="12805" width="19.25" style="66" customWidth="1"/>
    <col min="12806" max="12806" width="17.5" style="66" customWidth="1"/>
    <col min="12807" max="12807" width="7.125" style="66" customWidth="1"/>
    <col min="12808" max="12808" width="9.625" style="66" customWidth="1"/>
    <col min="12809" max="12809" width="8.25" style="66" customWidth="1"/>
    <col min="12810" max="12810" width="5.75" style="66" customWidth="1"/>
    <col min="12811" max="12811" width="12.75" style="66" customWidth="1"/>
    <col min="12812" max="12812" width="14.5" style="66" customWidth="1"/>
    <col min="12813" max="12819" width="9" style="66" bestFit="1" customWidth="1"/>
    <col min="12820" max="12820" width="10.25" style="66" bestFit="1" customWidth="1"/>
    <col min="12821" max="12831" width="9" style="66" bestFit="1" customWidth="1"/>
    <col min="12832" max="13056" width="8.75" style="66"/>
    <col min="13057" max="13057" width="5.25" style="66" customWidth="1"/>
    <col min="13058" max="13058" width="11.25" style="66" customWidth="1"/>
    <col min="13059" max="13059" width="7.5" style="66" customWidth="1"/>
    <col min="13060" max="13060" width="2.25" style="66" customWidth="1"/>
    <col min="13061" max="13061" width="19.25" style="66" customWidth="1"/>
    <col min="13062" max="13062" width="17.5" style="66" customWidth="1"/>
    <col min="13063" max="13063" width="7.125" style="66" customWidth="1"/>
    <col min="13064" max="13064" width="9.625" style="66" customWidth="1"/>
    <col min="13065" max="13065" width="8.25" style="66" customWidth="1"/>
    <col min="13066" max="13066" width="5.75" style="66" customWidth="1"/>
    <col min="13067" max="13067" width="12.75" style="66" customWidth="1"/>
    <col min="13068" max="13068" width="14.5" style="66" customWidth="1"/>
    <col min="13069" max="13075" width="9" style="66" bestFit="1" customWidth="1"/>
    <col min="13076" max="13076" width="10.25" style="66" bestFit="1" customWidth="1"/>
    <col min="13077" max="13087" width="9" style="66" bestFit="1" customWidth="1"/>
    <col min="13088" max="13312" width="8.75" style="66"/>
    <col min="13313" max="13313" width="5.25" style="66" customWidth="1"/>
    <col min="13314" max="13314" width="11.25" style="66" customWidth="1"/>
    <col min="13315" max="13315" width="7.5" style="66" customWidth="1"/>
    <col min="13316" max="13316" width="2.25" style="66" customWidth="1"/>
    <col min="13317" max="13317" width="19.25" style="66" customWidth="1"/>
    <col min="13318" max="13318" width="17.5" style="66" customWidth="1"/>
    <col min="13319" max="13319" width="7.125" style="66" customWidth="1"/>
    <col min="13320" max="13320" width="9.625" style="66" customWidth="1"/>
    <col min="13321" max="13321" width="8.25" style="66" customWidth="1"/>
    <col min="13322" max="13322" width="5.75" style="66" customWidth="1"/>
    <col min="13323" max="13323" width="12.75" style="66" customWidth="1"/>
    <col min="13324" max="13324" width="14.5" style="66" customWidth="1"/>
    <col min="13325" max="13331" width="9" style="66" bestFit="1" customWidth="1"/>
    <col min="13332" max="13332" width="10.25" style="66" bestFit="1" customWidth="1"/>
    <col min="13333" max="13343" width="9" style="66" bestFit="1" customWidth="1"/>
    <col min="13344" max="13568" width="8.75" style="66"/>
    <col min="13569" max="13569" width="5.25" style="66" customWidth="1"/>
    <col min="13570" max="13570" width="11.25" style="66" customWidth="1"/>
    <col min="13571" max="13571" width="7.5" style="66" customWidth="1"/>
    <col min="13572" max="13572" width="2.25" style="66" customWidth="1"/>
    <col min="13573" max="13573" width="19.25" style="66" customWidth="1"/>
    <col min="13574" max="13574" width="17.5" style="66" customWidth="1"/>
    <col min="13575" max="13575" width="7.125" style="66" customWidth="1"/>
    <col min="13576" max="13576" width="9.625" style="66" customWidth="1"/>
    <col min="13577" max="13577" width="8.25" style="66" customWidth="1"/>
    <col min="13578" max="13578" width="5.75" style="66" customWidth="1"/>
    <col min="13579" max="13579" width="12.75" style="66" customWidth="1"/>
    <col min="13580" max="13580" width="14.5" style="66" customWidth="1"/>
    <col min="13581" max="13587" width="9" style="66" bestFit="1" customWidth="1"/>
    <col min="13588" max="13588" width="10.25" style="66" bestFit="1" customWidth="1"/>
    <col min="13589" max="13599" width="9" style="66" bestFit="1" customWidth="1"/>
    <col min="13600" max="13824" width="8.75" style="66"/>
    <col min="13825" max="13825" width="5.25" style="66" customWidth="1"/>
    <col min="13826" max="13826" width="11.25" style="66" customWidth="1"/>
    <col min="13827" max="13827" width="7.5" style="66" customWidth="1"/>
    <col min="13828" max="13828" width="2.25" style="66" customWidth="1"/>
    <col min="13829" max="13829" width="19.25" style="66" customWidth="1"/>
    <col min="13830" max="13830" width="17.5" style="66" customWidth="1"/>
    <col min="13831" max="13831" width="7.125" style="66" customWidth="1"/>
    <col min="13832" max="13832" width="9.625" style="66" customWidth="1"/>
    <col min="13833" max="13833" width="8.25" style="66" customWidth="1"/>
    <col min="13834" max="13834" width="5.75" style="66" customWidth="1"/>
    <col min="13835" max="13835" width="12.75" style="66" customWidth="1"/>
    <col min="13836" max="13836" width="14.5" style="66" customWidth="1"/>
    <col min="13837" max="13843" width="9" style="66" bestFit="1" customWidth="1"/>
    <col min="13844" max="13844" width="10.25" style="66" bestFit="1" customWidth="1"/>
    <col min="13845" max="13855" width="9" style="66" bestFit="1" customWidth="1"/>
    <col min="13856" max="14080" width="8.75" style="66"/>
    <col min="14081" max="14081" width="5.25" style="66" customWidth="1"/>
    <col min="14082" max="14082" width="11.25" style="66" customWidth="1"/>
    <col min="14083" max="14083" width="7.5" style="66" customWidth="1"/>
    <col min="14084" max="14084" width="2.25" style="66" customWidth="1"/>
    <col min="14085" max="14085" width="19.25" style="66" customWidth="1"/>
    <col min="14086" max="14086" width="17.5" style="66" customWidth="1"/>
    <col min="14087" max="14087" width="7.125" style="66" customWidth="1"/>
    <col min="14088" max="14088" width="9.625" style="66" customWidth="1"/>
    <col min="14089" max="14089" width="8.25" style="66" customWidth="1"/>
    <col min="14090" max="14090" width="5.75" style="66" customWidth="1"/>
    <col min="14091" max="14091" width="12.75" style="66" customWidth="1"/>
    <col min="14092" max="14092" width="14.5" style="66" customWidth="1"/>
    <col min="14093" max="14099" width="9" style="66" bestFit="1" customWidth="1"/>
    <col min="14100" max="14100" width="10.25" style="66" bestFit="1" customWidth="1"/>
    <col min="14101" max="14111" width="9" style="66" bestFit="1" customWidth="1"/>
    <col min="14112" max="14336" width="8.75" style="66"/>
    <col min="14337" max="14337" width="5.25" style="66" customWidth="1"/>
    <col min="14338" max="14338" width="11.25" style="66" customWidth="1"/>
    <col min="14339" max="14339" width="7.5" style="66" customWidth="1"/>
    <col min="14340" max="14340" width="2.25" style="66" customWidth="1"/>
    <col min="14341" max="14341" width="19.25" style="66" customWidth="1"/>
    <col min="14342" max="14342" width="17.5" style="66" customWidth="1"/>
    <col min="14343" max="14343" width="7.125" style="66" customWidth="1"/>
    <col min="14344" max="14344" width="9.625" style="66" customWidth="1"/>
    <col min="14345" max="14345" width="8.25" style="66" customWidth="1"/>
    <col min="14346" max="14346" width="5.75" style="66" customWidth="1"/>
    <col min="14347" max="14347" width="12.75" style="66" customWidth="1"/>
    <col min="14348" max="14348" width="14.5" style="66" customWidth="1"/>
    <col min="14349" max="14355" width="9" style="66" bestFit="1" customWidth="1"/>
    <col min="14356" max="14356" width="10.25" style="66" bestFit="1" customWidth="1"/>
    <col min="14357" max="14367" width="9" style="66" bestFit="1" customWidth="1"/>
    <col min="14368" max="14592" width="8.75" style="66"/>
    <col min="14593" max="14593" width="5.25" style="66" customWidth="1"/>
    <col min="14594" max="14594" width="11.25" style="66" customWidth="1"/>
    <col min="14595" max="14595" width="7.5" style="66" customWidth="1"/>
    <col min="14596" max="14596" width="2.25" style="66" customWidth="1"/>
    <col min="14597" max="14597" width="19.25" style="66" customWidth="1"/>
    <col min="14598" max="14598" width="17.5" style="66" customWidth="1"/>
    <col min="14599" max="14599" width="7.125" style="66" customWidth="1"/>
    <col min="14600" max="14600" width="9.625" style="66" customWidth="1"/>
    <col min="14601" max="14601" width="8.25" style="66" customWidth="1"/>
    <col min="14602" max="14602" width="5.75" style="66" customWidth="1"/>
    <col min="14603" max="14603" width="12.75" style="66" customWidth="1"/>
    <col min="14604" max="14604" width="14.5" style="66" customWidth="1"/>
    <col min="14605" max="14611" width="9" style="66" bestFit="1" customWidth="1"/>
    <col min="14612" max="14612" width="10.25" style="66" bestFit="1" customWidth="1"/>
    <col min="14613" max="14623" width="9" style="66" bestFit="1" customWidth="1"/>
    <col min="14624" max="14848" width="8.75" style="66"/>
    <col min="14849" max="14849" width="5.25" style="66" customWidth="1"/>
    <col min="14850" max="14850" width="11.25" style="66" customWidth="1"/>
    <col min="14851" max="14851" width="7.5" style="66" customWidth="1"/>
    <col min="14852" max="14852" width="2.25" style="66" customWidth="1"/>
    <col min="14853" max="14853" width="19.25" style="66" customWidth="1"/>
    <col min="14854" max="14854" width="17.5" style="66" customWidth="1"/>
    <col min="14855" max="14855" width="7.125" style="66" customWidth="1"/>
    <col min="14856" max="14856" width="9.625" style="66" customWidth="1"/>
    <col min="14857" max="14857" width="8.25" style="66" customWidth="1"/>
    <col min="14858" max="14858" width="5.75" style="66" customWidth="1"/>
    <col min="14859" max="14859" width="12.75" style="66" customWidth="1"/>
    <col min="14860" max="14860" width="14.5" style="66" customWidth="1"/>
    <col min="14861" max="14867" width="9" style="66" bestFit="1" customWidth="1"/>
    <col min="14868" max="14868" width="10.25" style="66" bestFit="1" customWidth="1"/>
    <col min="14869" max="14879" width="9" style="66" bestFit="1" customWidth="1"/>
    <col min="14880" max="15104" width="8.75" style="66"/>
    <col min="15105" max="15105" width="5.25" style="66" customWidth="1"/>
    <col min="15106" max="15106" width="11.25" style="66" customWidth="1"/>
    <col min="15107" max="15107" width="7.5" style="66" customWidth="1"/>
    <col min="15108" max="15108" width="2.25" style="66" customWidth="1"/>
    <col min="15109" max="15109" width="19.25" style="66" customWidth="1"/>
    <col min="15110" max="15110" width="17.5" style="66" customWidth="1"/>
    <col min="15111" max="15111" width="7.125" style="66" customWidth="1"/>
    <col min="15112" max="15112" width="9.625" style="66" customWidth="1"/>
    <col min="15113" max="15113" width="8.25" style="66" customWidth="1"/>
    <col min="15114" max="15114" width="5.75" style="66" customWidth="1"/>
    <col min="15115" max="15115" width="12.75" style="66" customWidth="1"/>
    <col min="15116" max="15116" width="14.5" style="66" customWidth="1"/>
    <col min="15117" max="15123" width="9" style="66" bestFit="1" customWidth="1"/>
    <col min="15124" max="15124" width="10.25" style="66" bestFit="1" customWidth="1"/>
    <col min="15125" max="15135" width="9" style="66" bestFit="1" customWidth="1"/>
    <col min="15136" max="15360" width="8.75" style="66"/>
    <col min="15361" max="15361" width="5.25" style="66" customWidth="1"/>
    <col min="15362" max="15362" width="11.25" style="66" customWidth="1"/>
    <col min="15363" max="15363" width="7.5" style="66" customWidth="1"/>
    <col min="15364" max="15364" width="2.25" style="66" customWidth="1"/>
    <col min="15365" max="15365" width="19.25" style="66" customWidth="1"/>
    <col min="15366" max="15366" width="17.5" style="66" customWidth="1"/>
    <col min="15367" max="15367" width="7.125" style="66" customWidth="1"/>
    <col min="15368" max="15368" width="9.625" style="66" customWidth="1"/>
    <col min="15369" max="15369" width="8.25" style="66" customWidth="1"/>
    <col min="15370" max="15370" width="5.75" style="66" customWidth="1"/>
    <col min="15371" max="15371" width="12.75" style="66" customWidth="1"/>
    <col min="15372" max="15372" width="14.5" style="66" customWidth="1"/>
    <col min="15373" max="15379" width="9" style="66" bestFit="1" customWidth="1"/>
    <col min="15380" max="15380" width="10.25" style="66" bestFit="1" customWidth="1"/>
    <col min="15381" max="15391" width="9" style="66" bestFit="1" customWidth="1"/>
    <col min="15392" max="15616" width="8.75" style="66"/>
    <col min="15617" max="15617" width="5.25" style="66" customWidth="1"/>
    <col min="15618" max="15618" width="11.25" style="66" customWidth="1"/>
    <col min="15619" max="15619" width="7.5" style="66" customWidth="1"/>
    <col min="15620" max="15620" width="2.25" style="66" customWidth="1"/>
    <col min="15621" max="15621" width="19.25" style="66" customWidth="1"/>
    <col min="15622" max="15622" width="17.5" style="66" customWidth="1"/>
    <col min="15623" max="15623" width="7.125" style="66" customWidth="1"/>
    <col min="15624" max="15624" width="9.625" style="66" customWidth="1"/>
    <col min="15625" max="15625" width="8.25" style="66" customWidth="1"/>
    <col min="15626" max="15626" width="5.75" style="66" customWidth="1"/>
    <col min="15627" max="15627" width="12.75" style="66" customWidth="1"/>
    <col min="15628" max="15628" width="14.5" style="66" customWidth="1"/>
    <col min="15629" max="15635" width="9" style="66" bestFit="1" customWidth="1"/>
    <col min="15636" max="15636" width="10.25" style="66" bestFit="1" customWidth="1"/>
    <col min="15637" max="15647" width="9" style="66" bestFit="1" customWidth="1"/>
    <col min="15648" max="15872" width="8.75" style="66"/>
    <col min="15873" max="15873" width="5.25" style="66" customWidth="1"/>
    <col min="15874" max="15874" width="11.25" style="66" customWidth="1"/>
    <col min="15875" max="15875" width="7.5" style="66" customWidth="1"/>
    <col min="15876" max="15876" width="2.25" style="66" customWidth="1"/>
    <col min="15877" max="15877" width="19.25" style="66" customWidth="1"/>
    <col min="15878" max="15878" width="17.5" style="66" customWidth="1"/>
    <col min="15879" max="15879" width="7.125" style="66" customWidth="1"/>
    <col min="15880" max="15880" width="9.625" style="66" customWidth="1"/>
    <col min="15881" max="15881" width="8.25" style="66" customWidth="1"/>
    <col min="15882" max="15882" width="5.75" style="66" customWidth="1"/>
    <col min="15883" max="15883" width="12.75" style="66" customWidth="1"/>
    <col min="15884" max="15884" width="14.5" style="66" customWidth="1"/>
    <col min="15885" max="15891" width="9" style="66" bestFit="1" customWidth="1"/>
    <col min="15892" max="15892" width="10.25" style="66" bestFit="1" customWidth="1"/>
    <col min="15893" max="15903" width="9" style="66" bestFit="1" customWidth="1"/>
    <col min="15904" max="16128" width="8.75" style="66"/>
    <col min="16129" max="16129" width="5.25" style="66" customWidth="1"/>
    <col min="16130" max="16130" width="11.25" style="66" customWidth="1"/>
    <col min="16131" max="16131" width="7.5" style="66" customWidth="1"/>
    <col min="16132" max="16132" width="2.25" style="66" customWidth="1"/>
    <col min="16133" max="16133" width="19.25" style="66" customWidth="1"/>
    <col min="16134" max="16134" width="17.5" style="66" customWidth="1"/>
    <col min="16135" max="16135" width="7.125" style="66" customWidth="1"/>
    <col min="16136" max="16136" width="9.625" style="66" customWidth="1"/>
    <col min="16137" max="16137" width="8.25" style="66" customWidth="1"/>
    <col min="16138" max="16138" width="5.75" style="66" customWidth="1"/>
    <col min="16139" max="16139" width="12.75" style="66" customWidth="1"/>
    <col min="16140" max="16140" width="14.5" style="66" customWidth="1"/>
    <col min="16141" max="16147" width="9" style="66" bestFit="1" customWidth="1"/>
    <col min="16148" max="16148" width="10.25" style="66" bestFit="1" customWidth="1"/>
    <col min="16149" max="16159" width="9" style="66" bestFit="1" customWidth="1"/>
    <col min="16160" max="16384" width="8.75" style="66"/>
  </cols>
  <sheetData>
    <row r="1" spans="1:20" ht="23.25" customHeight="1">
      <c r="A1" s="425" t="str">
        <f>[1]SC!A1</f>
        <v>SUZHOU GCST TRADING CO., LTD.</v>
      </c>
      <c r="B1" s="425"/>
      <c r="C1" s="425"/>
      <c r="D1" s="425"/>
      <c r="E1" s="425"/>
      <c r="F1" s="425"/>
      <c r="G1" s="425"/>
      <c r="H1" s="425"/>
      <c r="I1" s="425"/>
      <c r="J1" s="425"/>
      <c r="K1" s="425"/>
      <c r="L1" s="425"/>
    </row>
    <row r="2" spans="1:20" ht="18.75" customHeight="1">
      <c r="A2" s="426" t="str">
        <f>[1]SC!A2</f>
        <v>A2706 NO. 117 SHAZHOU RD. (W) YANGSHE TOWN ZHANGJIAGANG JIANGSU PROV.</v>
      </c>
      <c r="B2" s="426"/>
      <c r="C2" s="426"/>
      <c r="D2" s="426"/>
      <c r="E2" s="426"/>
      <c r="F2" s="426"/>
      <c r="G2" s="426"/>
      <c r="H2" s="426"/>
      <c r="I2" s="426"/>
      <c r="J2" s="426"/>
      <c r="K2" s="426"/>
      <c r="L2" s="426"/>
    </row>
    <row r="3" spans="1:20" ht="2.25" hidden="1" customHeight="1">
      <c r="B3" s="427"/>
      <c r="C3" s="427"/>
      <c r="D3" s="427"/>
      <c r="E3" s="427"/>
      <c r="F3" s="427"/>
      <c r="G3" s="427"/>
      <c r="H3" s="427"/>
      <c r="I3" s="427"/>
      <c r="J3" s="427"/>
      <c r="K3" s="427"/>
      <c r="L3" s="427"/>
    </row>
    <row r="4" spans="1:20" ht="20.25" customHeight="1">
      <c r="A4" s="411" t="s">
        <v>28</v>
      </c>
      <c r="B4" s="411"/>
      <c r="C4" s="411"/>
      <c r="D4" s="411"/>
      <c r="E4" s="411"/>
      <c r="F4" s="411"/>
      <c r="G4" s="411"/>
      <c r="H4" s="411"/>
      <c r="I4" s="411"/>
      <c r="J4" s="411"/>
      <c r="K4" s="411"/>
      <c r="L4" s="411"/>
    </row>
    <row r="5" spans="1:20" ht="1.5" customHeight="1">
      <c r="B5" s="67"/>
      <c r="C5" s="67"/>
      <c r="D5" s="67"/>
      <c r="E5" s="67"/>
      <c r="F5" s="67"/>
      <c r="G5" s="67"/>
      <c r="H5" s="67"/>
      <c r="I5" s="67"/>
      <c r="J5" s="67"/>
      <c r="K5" s="67"/>
      <c r="L5" s="67"/>
    </row>
    <row r="6" spans="1:20" s="68" customFormat="1" ht="19.149999999999999" customHeight="1">
      <c r="A6" s="397" t="s">
        <v>3</v>
      </c>
      <c r="B6" s="397"/>
      <c r="C6" s="428">
        <f>SC!F6</f>
        <v>0</v>
      </c>
      <c r="D6" s="428"/>
      <c r="E6" s="428"/>
      <c r="F6" s="428"/>
      <c r="G6" s="428"/>
      <c r="H6" s="101"/>
      <c r="I6" s="397" t="s">
        <v>29</v>
      </c>
      <c r="J6" s="397"/>
      <c r="K6" s="429">
        <f>SC!L6</f>
        <v>0</v>
      </c>
      <c r="L6" s="429"/>
    </row>
    <row r="7" spans="1:20" s="68" customFormat="1" ht="19.149999999999999" customHeight="1">
      <c r="A7" s="397"/>
      <c r="B7" s="397"/>
      <c r="C7" s="69"/>
      <c r="D7" s="69"/>
      <c r="E7" s="70"/>
      <c r="F7" s="70"/>
      <c r="G7" s="70"/>
      <c r="H7" s="71"/>
      <c r="I7" s="397" t="s">
        <v>30</v>
      </c>
      <c r="J7" s="397"/>
      <c r="K7" s="424">
        <f>SC!C85</f>
        <v>0</v>
      </c>
      <c r="L7" s="424"/>
    </row>
    <row r="8" spans="1:20" s="68" customFormat="1" ht="19.149999999999999" customHeight="1">
      <c r="B8" s="200"/>
      <c r="C8" s="70"/>
      <c r="D8" s="70"/>
      <c r="E8" s="70"/>
      <c r="F8" s="70"/>
      <c r="G8" s="70"/>
      <c r="H8" s="71"/>
      <c r="I8" s="397" t="s">
        <v>4</v>
      </c>
      <c r="J8" s="397"/>
      <c r="K8" s="429">
        <f>K6</f>
        <v>0</v>
      </c>
      <c r="L8" s="429"/>
    </row>
    <row r="9" spans="1:20" s="68" customFormat="1" ht="19.149999999999999" customHeight="1">
      <c r="B9" s="200"/>
      <c r="C9" s="70"/>
      <c r="D9" s="70"/>
      <c r="E9" s="70"/>
      <c r="F9" s="70"/>
      <c r="G9" s="70"/>
      <c r="H9" s="71"/>
      <c r="I9" s="397" t="s">
        <v>5</v>
      </c>
      <c r="J9" s="397"/>
      <c r="K9" s="424">
        <f>SC!L7</f>
        <v>0</v>
      </c>
      <c r="L9" s="424"/>
    </row>
    <row r="10" spans="1:20" ht="3" hidden="1" customHeight="1">
      <c r="B10" s="67"/>
      <c r="C10" s="67"/>
      <c r="D10" s="67"/>
      <c r="E10" s="67"/>
      <c r="F10" s="67"/>
      <c r="G10" s="67"/>
      <c r="H10" s="67"/>
      <c r="I10" s="67"/>
      <c r="J10" s="67"/>
      <c r="K10" s="67"/>
      <c r="L10" s="67"/>
    </row>
    <row r="11" spans="1:20" ht="19.899999999999999" customHeight="1">
      <c r="A11" s="416">
        <f>SC!E9</f>
        <v>0</v>
      </c>
      <c r="B11" s="416"/>
      <c r="C11" s="417">
        <f>SC!F9</f>
        <v>0</v>
      </c>
      <c r="D11" s="417"/>
      <c r="E11" s="417"/>
      <c r="F11" s="417"/>
      <c r="G11" s="72"/>
      <c r="H11" s="72"/>
      <c r="I11" s="72"/>
      <c r="J11" s="72"/>
      <c r="K11" s="72"/>
      <c r="L11" s="72"/>
    </row>
    <row r="12" spans="1:20" s="75" customFormat="1" ht="60.75" customHeight="1">
      <c r="A12" s="73" t="s">
        <v>6</v>
      </c>
      <c r="B12" s="74" t="s">
        <v>31</v>
      </c>
      <c r="C12" s="418" t="s">
        <v>238</v>
      </c>
      <c r="D12" s="419"/>
      <c r="E12" s="256" t="s">
        <v>197</v>
      </c>
      <c r="F12" s="256" t="s">
        <v>34</v>
      </c>
      <c r="G12" s="418" t="s">
        <v>222</v>
      </c>
      <c r="H12" s="420"/>
      <c r="I12" s="74" t="s">
        <v>223</v>
      </c>
      <c r="J12" s="74" t="s">
        <v>224</v>
      </c>
      <c r="K12" s="74" t="s">
        <v>240</v>
      </c>
      <c r="L12" s="74" t="s">
        <v>239</v>
      </c>
    </row>
    <row r="13" spans="1:20" ht="18" customHeight="1">
      <c r="A13" s="76">
        <f>[1]SC!A11</f>
        <v>1</v>
      </c>
      <c r="B13" s="421">
        <f>SC!C86</f>
        <v>0</v>
      </c>
      <c r="C13" s="413">
        <f>PL!F14</f>
        <v>0</v>
      </c>
      <c r="D13" s="413"/>
      <c r="E13" s="257">
        <f>SC!F12</f>
        <v>0</v>
      </c>
      <c r="F13" s="258">
        <f>SC!G12</f>
        <v>0</v>
      </c>
      <c r="G13" s="259">
        <f>SC!H12</f>
        <v>0</v>
      </c>
      <c r="H13" s="260">
        <f>SC!I12</f>
        <v>0</v>
      </c>
      <c r="I13" s="261">
        <f>SC!J12</f>
        <v>0</v>
      </c>
      <c r="J13" s="262">
        <f>SC!K12</f>
        <v>0</v>
      </c>
      <c r="K13" s="263">
        <f>SC!L12</f>
        <v>0</v>
      </c>
      <c r="L13" s="264">
        <f>SC!M12</f>
        <v>0</v>
      </c>
      <c r="N13" s="66">
        <v>2.72</v>
      </c>
      <c r="O13" s="66">
        <v>10500</v>
      </c>
      <c r="P13" s="66">
        <f>N13*O13</f>
        <v>28560.000000000004</v>
      </c>
      <c r="Q13" s="66">
        <v>2.34</v>
      </c>
      <c r="R13" s="66">
        <v>0.33</v>
      </c>
      <c r="S13" s="66">
        <f>Q13+R13</f>
        <v>2.67</v>
      </c>
      <c r="T13" s="66">
        <f>I13*S13</f>
        <v>0</v>
      </c>
    </row>
    <row r="14" spans="1:20" ht="18" customHeight="1">
      <c r="A14" s="76">
        <f>[1]SC!A12</f>
        <v>2</v>
      </c>
      <c r="B14" s="422"/>
      <c r="C14" s="413">
        <f>PL!F15</f>
        <v>0</v>
      </c>
      <c r="D14" s="413"/>
      <c r="E14" s="257">
        <f>SC!F13</f>
        <v>0</v>
      </c>
      <c r="F14" s="258">
        <f>SC!G13</f>
        <v>0</v>
      </c>
      <c r="G14" s="259">
        <f>SC!H13</f>
        <v>0</v>
      </c>
      <c r="H14" s="260">
        <f>SC!I13</f>
        <v>0</v>
      </c>
      <c r="I14" s="261">
        <f>SC!J13</f>
        <v>0</v>
      </c>
      <c r="J14" s="262">
        <f>SC!K13</f>
        <v>0</v>
      </c>
      <c r="K14" s="263">
        <f>SC!L13</f>
        <v>0</v>
      </c>
      <c r="L14" s="264">
        <f>SC!M13</f>
        <v>0</v>
      </c>
    </row>
    <row r="15" spans="1:20" ht="18" customHeight="1">
      <c r="A15" s="76">
        <f>[1]SC!A13</f>
        <v>3</v>
      </c>
      <c r="B15" s="422"/>
      <c r="C15" s="413">
        <f>PL!F16</f>
        <v>0</v>
      </c>
      <c r="D15" s="413"/>
      <c r="E15" s="257">
        <f>SC!F14</f>
        <v>0</v>
      </c>
      <c r="F15" s="258">
        <f>SC!G14</f>
        <v>0</v>
      </c>
      <c r="G15" s="259">
        <f>SC!H14</f>
        <v>0</v>
      </c>
      <c r="H15" s="260">
        <f>SC!I14</f>
        <v>0</v>
      </c>
      <c r="I15" s="261">
        <f>SC!J14</f>
        <v>0</v>
      </c>
      <c r="J15" s="262">
        <f>SC!K14</f>
        <v>0</v>
      </c>
      <c r="K15" s="263">
        <f>SC!L14</f>
        <v>0</v>
      </c>
      <c r="L15" s="264">
        <f>SC!M14</f>
        <v>0</v>
      </c>
    </row>
    <row r="16" spans="1:20" ht="18" customHeight="1">
      <c r="A16" s="76">
        <f>[1]SC!A14</f>
        <v>4</v>
      </c>
      <c r="B16" s="422"/>
      <c r="C16" s="413">
        <f>PL!F17</f>
        <v>0</v>
      </c>
      <c r="D16" s="413"/>
      <c r="E16" s="257">
        <f>SC!F15</f>
        <v>0</v>
      </c>
      <c r="F16" s="258">
        <f>SC!G15</f>
        <v>0</v>
      </c>
      <c r="G16" s="259">
        <f>SC!H15</f>
        <v>0</v>
      </c>
      <c r="H16" s="260">
        <f>SC!I15</f>
        <v>0</v>
      </c>
      <c r="I16" s="261">
        <f>SC!J15</f>
        <v>0</v>
      </c>
      <c r="J16" s="262">
        <f>SC!K15</f>
        <v>0</v>
      </c>
      <c r="K16" s="263">
        <f>SC!L15</f>
        <v>0</v>
      </c>
      <c r="L16" s="264">
        <f>SC!M15</f>
        <v>0</v>
      </c>
    </row>
    <row r="17" spans="1:12" ht="18" customHeight="1">
      <c r="A17" s="76">
        <f>[1]SC!A15</f>
        <v>5</v>
      </c>
      <c r="B17" s="422"/>
      <c r="C17" s="413">
        <f>PL!F18</f>
        <v>0</v>
      </c>
      <c r="D17" s="413"/>
      <c r="E17" s="257">
        <f>SC!F16</f>
        <v>0</v>
      </c>
      <c r="F17" s="258">
        <f>SC!G16</f>
        <v>0</v>
      </c>
      <c r="G17" s="259">
        <f>SC!H16</f>
        <v>0</v>
      </c>
      <c r="H17" s="260">
        <f>SC!I16</f>
        <v>0</v>
      </c>
      <c r="I17" s="261">
        <f>SC!J16</f>
        <v>0</v>
      </c>
      <c r="J17" s="262">
        <f>SC!K16</f>
        <v>0</v>
      </c>
      <c r="K17" s="263">
        <f>SC!L16</f>
        <v>0</v>
      </c>
      <c r="L17" s="264">
        <f>SC!M16</f>
        <v>0</v>
      </c>
    </row>
    <row r="18" spans="1:12" ht="18" customHeight="1">
      <c r="A18" s="76">
        <f>[1]SC!A16</f>
        <v>6</v>
      </c>
      <c r="B18" s="422"/>
      <c r="C18" s="413">
        <f>PL!F19</f>
        <v>0</v>
      </c>
      <c r="D18" s="413"/>
      <c r="E18" s="257">
        <f>SC!F17</f>
        <v>0</v>
      </c>
      <c r="F18" s="258">
        <f>SC!G17</f>
        <v>0</v>
      </c>
      <c r="G18" s="259">
        <f>SC!H17</f>
        <v>0</v>
      </c>
      <c r="H18" s="260">
        <f>SC!I17</f>
        <v>0</v>
      </c>
      <c r="I18" s="261">
        <f>SC!J17</f>
        <v>0</v>
      </c>
      <c r="J18" s="262">
        <f>SC!K17</f>
        <v>0</v>
      </c>
      <c r="K18" s="263">
        <f>SC!L17</f>
        <v>0</v>
      </c>
      <c r="L18" s="264">
        <f>SC!M17</f>
        <v>0</v>
      </c>
    </row>
    <row r="19" spans="1:12" ht="18" customHeight="1">
      <c r="A19" s="76">
        <f>[1]SC!A17</f>
        <v>7</v>
      </c>
      <c r="B19" s="422"/>
      <c r="C19" s="413">
        <f>PL!F20</f>
        <v>0</v>
      </c>
      <c r="D19" s="413"/>
      <c r="E19" s="257">
        <f>SC!F18</f>
        <v>0</v>
      </c>
      <c r="F19" s="258">
        <f>SC!G18</f>
        <v>0</v>
      </c>
      <c r="G19" s="259">
        <f>SC!H18</f>
        <v>0</v>
      </c>
      <c r="H19" s="260">
        <f>SC!I18</f>
        <v>0</v>
      </c>
      <c r="I19" s="261">
        <f>SC!J18</f>
        <v>0</v>
      </c>
      <c r="J19" s="262">
        <f>SC!K18</f>
        <v>0</v>
      </c>
      <c r="K19" s="263">
        <f>SC!L18</f>
        <v>0</v>
      </c>
      <c r="L19" s="264">
        <f>SC!M18</f>
        <v>0</v>
      </c>
    </row>
    <row r="20" spans="1:12" ht="18" customHeight="1">
      <c r="A20" s="76">
        <f>[1]SC!A18</f>
        <v>8</v>
      </c>
      <c r="B20" s="422"/>
      <c r="C20" s="413">
        <f>PL!F21</f>
        <v>0</v>
      </c>
      <c r="D20" s="413"/>
      <c r="E20" s="257">
        <f>SC!F19</f>
        <v>0</v>
      </c>
      <c r="F20" s="258">
        <f>SC!G19</f>
        <v>0</v>
      </c>
      <c r="G20" s="259">
        <f>SC!H19</f>
        <v>0</v>
      </c>
      <c r="H20" s="260">
        <f>SC!I19</f>
        <v>0</v>
      </c>
      <c r="I20" s="261">
        <f>SC!J19</f>
        <v>0</v>
      </c>
      <c r="J20" s="262">
        <f>SC!K19</f>
        <v>0</v>
      </c>
      <c r="K20" s="263">
        <f>SC!L19</f>
        <v>0</v>
      </c>
      <c r="L20" s="264">
        <f>SC!M19</f>
        <v>0</v>
      </c>
    </row>
    <row r="21" spans="1:12" ht="18" customHeight="1">
      <c r="A21" s="76">
        <f>[1]SC!A19</f>
        <v>9</v>
      </c>
      <c r="B21" s="422"/>
      <c r="C21" s="413">
        <f>PL!F22</f>
        <v>0</v>
      </c>
      <c r="D21" s="413"/>
      <c r="E21" s="257">
        <f>SC!F20</f>
        <v>0</v>
      </c>
      <c r="F21" s="258">
        <f>SC!G20</f>
        <v>0</v>
      </c>
      <c r="G21" s="259">
        <f>SC!H20</f>
        <v>0</v>
      </c>
      <c r="H21" s="260">
        <f>SC!I20</f>
        <v>0</v>
      </c>
      <c r="I21" s="261">
        <f>SC!J20</f>
        <v>0</v>
      </c>
      <c r="J21" s="262">
        <f>SC!K20</f>
        <v>0</v>
      </c>
      <c r="K21" s="263">
        <f>SC!L20</f>
        <v>0</v>
      </c>
      <c r="L21" s="264">
        <f>SC!M20</f>
        <v>0</v>
      </c>
    </row>
    <row r="22" spans="1:12" ht="18" customHeight="1">
      <c r="A22" s="76">
        <f>[1]SC!A20</f>
        <v>10</v>
      </c>
      <c r="B22" s="422"/>
      <c r="C22" s="413">
        <f>PL!F23</f>
        <v>0</v>
      </c>
      <c r="D22" s="413"/>
      <c r="E22" s="257">
        <f>SC!F21</f>
        <v>0</v>
      </c>
      <c r="F22" s="258">
        <f>SC!G21</f>
        <v>0</v>
      </c>
      <c r="G22" s="259">
        <f>SC!H21</f>
        <v>0</v>
      </c>
      <c r="H22" s="260">
        <f>SC!I21</f>
        <v>0</v>
      </c>
      <c r="I22" s="261">
        <f>SC!J21</f>
        <v>0</v>
      </c>
      <c r="J22" s="262">
        <f>SC!K21</f>
        <v>0</v>
      </c>
      <c r="K22" s="263">
        <f>SC!L21</f>
        <v>0</v>
      </c>
      <c r="L22" s="264">
        <f>SC!M21</f>
        <v>0</v>
      </c>
    </row>
    <row r="23" spans="1:12" ht="18" customHeight="1">
      <c r="A23" s="76">
        <f>[1]SC!A21</f>
        <v>11</v>
      </c>
      <c r="B23" s="422"/>
      <c r="C23" s="413">
        <f>PL!F24</f>
        <v>0</v>
      </c>
      <c r="D23" s="413"/>
      <c r="E23" s="257">
        <f>SC!F22</f>
        <v>0</v>
      </c>
      <c r="F23" s="258">
        <f>SC!G22</f>
        <v>0</v>
      </c>
      <c r="G23" s="259">
        <f>SC!H22</f>
        <v>0</v>
      </c>
      <c r="H23" s="260">
        <f>SC!I22</f>
        <v>0</v>
      </c>
      <c r="I23" s="261">
        <f>SC!J22</f>
        <v>0</v>
      </c>
      <c r="J23" s="262">
        <f>SC!K22</f>
        <v>0</v>
      </c>
      <c r="K23" s="263">
        <f>SC!L22</f>
        <v>0</v>
      </c>
      <c r="L23" s="264">
        <f>SC!M22</f>
        <v>0</v>
      </c>
    </row>
    <row r="24" spans="1:12" ht="18" customHeight="1">
      <c r="A24" s="76">
        <f>[1]SC!A22</f>
        <v>12</v>
      </c>
      <c r="B24" s="422"/>
      <c r="C24" s="413">
        <f>PL!F25</f>
        <v>0</v>
      </c>
      <c r="D24" s="413"/>
      <c r="E24" s="257">
        <f>SC!F23</f>
        <v>0</v>
      </c>
      <c r="F24" s="258">
        <f>SC!G23</f>
        <v>0</v>
      </c>
      <c r="G24" s="259">
        <f>SC!H23</f>
        <v>0</v>
      </c>
      <c r="H24" s="260">
        <f>SC!I23</f>
        <v>0</v>
      </c>
      <c r="I24" s="261">
        <f>SC!J23</f>
        <v>0</v>
      </c>
      <c r="J24" s="262">
        <f>SC!K23</f>
        <v>0</v>
      </c>
      <c r="K24" s="263">
        <f>SC!L23</f>
        <v>0</v>
      </c>
      <c r="L24" s="264">
        <f>SC!M23</f>
        <v>0</v>
      </c>
    </row>
    <row r="25" spans="1:12" ht="18" customHeight="1">
      <c r="A25" s="76">
        <f>[1]SC!A23</f>
        <v>13</v>
      </c>
      <c r="B25" s="422"/>
      <c r="C25" s="413">
        <f>PL!F26</f>
        <v>0</v>
      </c>
      <c r="D25" s="413"/>
      <c r="E25" s="257">
        <f>SC!F24</f>
        <v>0</v>
      </c>
      <c r="F25" s="258">
        <f>SC!G24</f>
        <v>0</v>
      </c>
      <c r="G25" s="259">
        <f>SC!H24</f>
        <v>0</v>
      </c>
      <c r="H25" s="260">
        <f>SC!I24</f>
        <v>0</v>
      </c>
      <c r="I25" s="261">
        <f>SC!J24</f>
        <v>0</v>
      </c>
      <c r="J25" s="262">
        <f>SC!K24</f>
        <v>0</v>
      </c>
      <c r="K25" s="263">
        <f>SC!L24</f>
        <v>0</v>
      </c>
      <c r="L25" s="264">
        <f>SC!M24</f>
        <v>0</v>
      </c>
    </row>
    <row r="26" spans="1:12" ht="18" customHeight="1">
      <c r="A26" s="76">
        <f>[1]SC!A24</f>
        <v>14</v>
      </c>
      <c r="B26" s="422"/>
      <c r="C26" s="413">
        <f>PL!F27</f>
        <v>0</v>
      </c>
      <c r="D26" s="413"/>
      <c r="E26" s="257">
        <f>SC!F25</f>
        <v>0</v>
      </c>
      <c r="F26" s="258">
        <f>SC!G25</f>
        <v>0</v>
      </c>
      <c r="G26" s="259">
        <f>SC!H25</f>
        <v>0</v>
      </c>
      <c r="H26" s="260">
        <f>SC!I25</f>
        <v>0</v>
      </c>
      <c r="I26" s="261">
        <f>SC!J25</f>
        <v>0</v>
      </c>
      <c r="J26" s="262">
        <f>SC!K25</f>
        <v>0</v>
      </c>
      <c r="K26" s="263">
        <f>SC!L25</f>
        <v>0</v>
      </c>
      <c r="L26" s="264">
        <f>SC!M25</f>
        <v>0</v>
      </c>
    </row>
    <row r="27" spans="1:12" ht="18" customHeight="1">
      <c r="A27" s="76">
        <f>[1]SC!A25</f>
        <v>15</v>
      </c>
      <c r="B27" s="423"/>
      <c r="C27" s="413">
        <f>PL!F28</f>
        <v>0</v>
      </c>
      <c r="D27" s="413"/>
      <c r="E27" s="257">
        <f>SC!F26</f>
        <v>0</v>
      </c>
      <c r="F27" s="258">
        <f>SC!G26</f>
        <v>0</v>
      </c>
      <c r="G27" s="259">
        <f>SC!H26</f>
        <v>0</v>
      </c>
      <c r="H27" s="260">
        <f>SC!I26</f>
        <v>0</v>
      </c>
      <c r="I27" s="261">
        <f>SC!J26</f>
        <v>0</v>
      </c>
      <c r="J27" s="262">
        <f>SC!K26</f>
        <v>0</v>
      </c>
      <c r="K27" s="263">
        <f>SC!L26</f>
        <v>0</v>
      </c>
      <c r="L27" s="264">
        <f>SC!M26</f>
        <v>0</v>
      </c>
    </row>
    <row r="28" spans="1:12" ht="18" customHeight="1">
      <c r="A28" s="415" t="s">
        <v>8</v>
      </c>
      <c r="B28" s="415"/>
      <c r="C28" s="415"/>
      <c r="D28" s="415"/>
      <c r="E28" s="415"/>
      <c r="F28" s="415"/>
      <c r="G28" s="259">
        <f>SUM(G13:G27)</f>
        <v>0</v>
      </c>
      <c r="H28" s="265" t="str">
        <f>[1]PL!J28</f>
        <v>PKGS</v>
      </c>
      <c r="I28" s="412"/>
      <c r="J28" s="413"/>
      <c r="K28" s="414"/>
      <c r="L28" s="77">
        <f>SUM(L13:L27)</f>
        <v>0</v>
      </c>
    </row>
    <row r="29" spans="1:12" ht="13.15" customHeight="1">
      <c r="A29" s="69"/>
      <c r="B29" s="266"/>
      <c r="C29" s="266"/>
      <c r="D29" s="266"/>
      <c r="E29" s="266"/>
      <c r="F29" s="266"/>
      <c r="G29" s="266"/>
      <c r="H29" s="78"/>
      <c r="I29" s="267"/>
      <c r="J29" s="78"/>
      <c r="K29" s="267"/>
      <c r="L29" s="266"/>
    </row>
    <row r="30" spans="1:12" ht="18" customHeight="1">
      <c r="A30" s="399" t="str">
        <f>SC!E29</f>
        <v>. INCOTERMS:</v>
      </c>
      <c r="B30" s="400"/>
      <c r="C30" s="400"/>
      <c r="D30" s="268"/>
      <c r="E30" s="400">
        <f>SC!C87</f>
        <v>0</v>
      </c>
      <c r="F30" s="400"/>
      <c r="G30" s="400"/>
      <c r="H30" s="400"/>
      <c r="I30" s="400"/>
      <c r="J30" s="400"/>
      <c r="K30" s="400"/>
      <c r="L30" s="400"/>
    </row>
    <row r="31" spans="1:12" s="68" customFormat="1" ht="18" customHeight="1">
      <c r="A31" s="399" t="str">
        <f>SC!E30</f>
        <v xml:space="preserve">. PACKING METHODS:                   </v>
      </c>
      <c r="B31" s="400"/>
      <c r="C31" s="400"/>
      <c r="D31" s="268"/>
      <c r="E31" s="398">
        <f>SC!G30</f>
        <v>0</v>
      </c>
      <c r="F31" s="398"/>
      <c r="G31" s="398"/>
      <c r="H31" s="398"/>
      <c r="I31" s="398"/>
      <c r="J31" s="398"/>
      <c r="K31" s="398"/>
      <c r="L31" s="398"/>
    </row>
    <row r="32" spans="1:12" s="68" customFormat="1" ht="18" customHeight="1">
      <c r="A32" s="399" t="str">
        <f>SC!E31</f>
        <v>. PAYMENT TERMS:</v>
      </c>
      <c r="B32" s="400"/>
      <c r="C32" s="400"/>
      <c r="D32" s="268"/>
      <c r="E32" s="398" t="str">
        <f>SC!G31</f>
        <v>BY T/T</v>
      </c>
      <c r="F32" s="398"/>
      <c r="G32" s="398"/>
      <c r="H32" s="398"/>
      <c r="I32" s="398"/>
      <c r="J32" s="398"/>
      <c r="K32" s="398"/>
      <c r="L32" s="398"/>
    </row>
    <row r="33" spans="1:12" s="68" customFormat="1" ht="18" customHeight="1">
      <c r="A33" s="399" t="str">
        <f>SC!E32</f>
        <v>. PORT OF LOADING:</v>
      </c>
      <c r="B33" s="400"/>
      <c r="C33" s="400"/>
      <c r="D33" s="268"/>
      <c r="E33" s="341">
        <f>SC!G32</f>
        <v>0</v>
      </c>
      <c r="F33" s="340" t="str">
        <f>SC!H32</f>
        <v>CHINA</v>
      </c>
      <c r="G33" s="342"/>
      <c r="H33" s="340"/>
      <c r="I33" s="79"/>
      <c r="J33" s="79"/>
      <c r="K33" s="79"/>
      <c r="L33" s="79"/>
    </row>
    <row r="34" spans="1:12" s="68" customFormat="1" ht="18" customHeight="1">
      <c r="A34" s="399" t="str">
        <f>SC!E33</f>
        <v>. PORT OF DISCHARGE:</v>
      </c>
      <c r="B34" s="400"/>
      <c r="C34" s="400"/>
      <c r="D34" s="268"/>
      <c r="E34" s="341">
        <f>SC!G33</f>
        <v>0</v>
      </c>
      <c r="F34" s="343">
        <f>SC!H33</f>
        <v>0</v>
      </c>
      <c r="G34" s="343"/>
      <c r="H34" s="343"/>
      <c r="I34" s="79"/>
      <c r="J34" s="79"/>
      <c r="K34" s="79"/>
      <c r="L34" s="79"/>
    </row>
    <row r="35" spans="1:12" s="68" customFormat="1" ht="18" customHeight="1">
      <c r="A35" s="399" t="str">
        <f>SC!E34</f>
        <v>. GOODS DESTINATION:</v>
      </c>
      <c r="B35" s="400"/>
      <c r="C35" s="400"/>
      <c r="D35" s="268"/>
      <c r="E35" s="341">
        <f>SC!G34</f>
        <v>0</v>
      </c>
      <c r="F35" s="343">
        <f>SC!H34</f>
        <v>0</v>
      </c>
      <c r="G35" s="343"/>
      <c r="H35" s="343"/>
      <c r="I35" s="79"/>
      <c r="J35" s="79"/>
      <c r="K35" s="79"/>
      <c r="L35" s="79"/>
    </row>
    <row r="36" spans="1:12" ht="20.100000000000001" customHeight="1">
      <c r="B36" s="69"/>
      <c r="C36" s="269"/>
      <c r="D36" s="269"/>
    </row>
    <row r="37" spans="1:12">
      <c r="B37" s="69"/>
      <c r="C37" s="269"/>
      <c r="D37" s="269"/>
    </row>
    <row r="38" spans="1:12">
      <c r="B38" s="69"/>
    </row>
    <row r="39" spans="1:12" ht="3.75" customHeight="1"/>
    <row r="40" spans="1:12">
      <c r="B40" s="84"/>
      <c r="I40" s="85"/>
      <c r="J40" s="85"/>
    </row>
  </sheetData>
  <sheetProtection selectLockedCells="1" selectUnlockedCells="1"/>
  <mergeCells count="46">
    <mergeCell ref="I9:J9"/>
    <mergeCell ref="K9:L9"/>
    <mergeCell ref="A1:L1"/>
    <mergeCell ref="A2:L2"/>
    <mergeCell ref="B3:L3"/>
    <mergeCell ref="A4:L4"/>
    <mergeCell ref="A6:B6"/>
    <mergeCell ref="C6:G6"/>
    <mergeCell ref="I6:J6"/>
    <mergeCell ref="K6:L6"/>
    <mergeCell ref="A7:B7"/>
    <mergeCell ref="I7:J7"/>
    <mergeCell ref="K7:L7"/>
    <mergeCell ref="I8:J8"/>
    <mergeCell ref="K8:L8"/>
    <mergeCell ref="A11:B11"/>
    <mergeCell ref="C11:F11"/>
    <mergeCell ref="C12:D12"/>
    <mergeCell ref="G12:H12"/>
    <mergeCell ref="B13:B27"/>
    <mergeCell ref="C13:D13"/>
    <mergeCell ref="C14:D14"/>
    <mergeCell ref="C15:D15"/>
    <mergeCell ref="C16:D16"/>
    <mergeCell ref="C17:D17"/>
    <mergeCell ref="C23:D23"/>
    <mergeCell ref="C24:D24"/>
    <mergeCell ref="C25:D25"/>
    <mergeCell ref="C26:D26"/>
    <mergeCell ref="C27:D27"/>
    <mergeCell ref="C18:D18"/>
    <mergeCell ref="C19:D19"/>
    <mergeCell ref="C20:D20"/>
    <mergeCell ref="C21:D21"/>
    <mergeCell ref="C22:D22"/>
    <mergeCell ref="A34:C34"/>
    <mergeCell ref="A35:C35"/>
    <mergeCell ref="A31:C31"/>
    <mergeCell ref="E31:L31"/>
    <mergeCell ref="I28:K28"/>
    <mergeCell ref="A28:F28"/>
    <mergeCell ref="A30:C30"/>
    <mergeCell ref="E30:L30"/>
    <mergeCell ref="A32:C32"/>
    <mergeCell ref="E32:L32"/>
    <mergeCell ref="A33:C33"/>
  </mergeCells>
  <phoneticPr fontId="3" type="noConversion"/>
  <pageMargins left="1.0236220472440944" right="0.62992125984251968" top="0.23622047244094491" bottom="0.19685039370078741" header="0.59055118110236227" footer="0"/>
  <pageSetup paperSize="9" scale="90" orientation="landscape" r:id="rId1"/>
  <headerFooter scaleWithDoc="0" alignWithMargins="0">
    <oddHeader xml:space="preserve">&amp;R&amp;"Georgia"&amp;10
</oddHeader>
    <oddFooter>&amp;LGS-C1-3-1.5.2 报关发票</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1"/>
  <sheetViews>
    <sheetView topLeftCell="A52" zoomScaleSheetLayoutView="100" workbookViewId="0">
      <selection activeCell="B77" sqref="B1:B1048576"/>
    </sheetView>
  </sheetViews>
  <sheetFormatPr defaultColWidth="8.75" defaultRowHeight="14.25"/>
  <cols>
    <col min="1" max="1" width="8.75" style="148"/>
    <col min="2" max="2" width="20.875" style="148" customWidth="1"/>
    <col min="3" max="3" width="8.75" style="148"/>
    <col min="4" max="4" width="11.125" style="148" customWidth="1"/>
    <col min="5" max="5" width="14.125" style="148" customWidth="1"/>
    <col min="6" max="6" width="18.25" style="148" customWidth="1"/>
    <col min="7" max="7" width="15" style="148" customWidth="1"/>
    <col min="8" max="8" width="11" style="148" customWidth="1"/>
    <col min="9" max="9" width="6.125" style="148" customWidth="1"/>
    <col min="10" max="10" width="15.375" style="148" customWidth="1"/>
    <col min="11" max="11" width="17.375" style="148" customWidth="1"/>
    <col min="12" max="12" width="28.125" style="148" customWidth="1"/>
    <col min="13" max="13" width="10.5" style="148" customWidth="1"/>
    <col min="14" max="14" width="9.5" style="148" customWidth="1"/>
    <col min="15" max="15" width="11.25" style="148" customWidth="1"/>
    <col min="16" max="16" width="14.25" style="148" customWidth="1"/>
    <col min="17" max="17" width="18.25" style="148" customWidth="1"/>
    <col min="18" max="18" width="15" style="148" customWidth="1"/>
    <col min="19" max="19" width="11" style="148" customWidth="1"/>
    <col min="20" max="20" width="6.125" style="148" customWidth="1"/>
    <col min="21" max="21" width="15.375" style="148" customWidth="1"/>
    <col min="22" max="22" width="17.375" style="148" customWidth="1"/>
    <col min="23" max="23" width="18.75" style="148" customWidth="1"/>
    <col min="24" max="24" width="14" style="148" customWidth="1"/>
    <col min="25" max="25" width="16.25" style="148" customWidth="1"/>
    <col min="26" max="259" width="8.75" style="148"/>
    <col min="260" max="260" width="11.125" style="148" customWidth="1"/>
    <col min="261" max="261" width="14.125" style="148" customWidth="1"/>
    <col min="262" max="262" width="18.25" style="148" customWidth="1"/>
    <col min="263" max="263" width="15" style="148" customWidth="1"/>
    <col min="264" max="264" width="11" style="148" customWidth="1"/>
    <col min="265" max="265" width="6.125" style="148" customWidth="1"/>
    <col min="266" max="266" width="15.375" style="148" customWidth="1"/>
    <col min="267" max="267" width="17.375" style="148" customWidth="1"/>
    <col min="268" max="268" width="28.125" style="148" customWidth="1"/>
    <col min="269" max="269" width="10.5" style="148" customWidth="1"/>
    <col min="270" max="270" width="9.5" style="148" customWidth="1"/>
    <col min="271" max="271" width="11.25" style="148" customWidth="1"/>
    <col min="272" max="272" width="14.25" style="148" customWidth="1"/>
    <col min="273" max="273" width="18.25" style="148" customWidth="1"/>
    <col min="274" max="274" width="15" style="148" customWidth="1"/>
    <col min="275" max="275" width="11" style="148" customWidth="1"/>
    <col min="276" max="276" width="6.125" style="148" customWidth="1"/>
    <col min="277" max="277" width="15.375" style="148" customWidth="1"/>
    <col min="278" max="278" width="17.375" style="148" customWidth="1"/>
    <col min="279" max="279" width="18.75" style="148" customWidth="1"/>
    <col min="280" max="280" width="14" style="148" customWidth="1"/>
    <col min="281" max="281" width="16.25" style="148" customWidth="1"/>
    <col min="282" max="515" width="8.75" style="148"/>
    <col min="516" max="516" width="11.125" style="148" customWidth="1"/>
    <col min="517" max="517" width="14.125" style="148" customWidth="1"/>
    <col min="518" max="518" width="18.25" style="148" customWidth="1"/>
    <col min="519" max="519" width="15" style="148" customWidth="1"/>
    <col min="520" max="520" width="11" style="148" customWidth="1"/>
    <col min="521" max="521" width="6.125" style="148" customWidth="1"/>
    <col min="522" max="522" width="15.375" style="148" customWidth="1"/>
    <col min="523" max="523" width="17.375" style="148" customWidth="1"/>
    <col min="524" max="524" width="28.125" style="148" customWidth="1"/>
    <col min="525" max="525" width="10.5" style="148" customWidth="1"/>
    <col min="526" max="526" width="9.5" style="148" customWidth="1"/>
    <col min="527" max="527" width="11.25" style="148" customWidth="1"/>
    <col min="528" max="528" width="14.25" style="148" customWidth="1"/>
    <col min="529" max="529" width="18.25" style="148" customWidth="1"/>
    <col min="530" max="530" width="15" style="148" customWidth="1"/>
    <col min="531" max="531" width="11" style="148" customWidth="1"/>
    <col min="532" max="532" width="6.125" style="148" customWidth="1"/>
    <col min="533" max="533" width="15.375" style="148" customWidth="1"/>
    <col min="534" max="534" width="17.375" style="148" customWidth="1"/>
    <col min="535" max="535" width="18.75" style="148" customWidth="1"/>
    <col min="536" max="536" width="14" style="148" customWidth="1"/>
    <col min="537" max="537" width="16.25" style="148" customWidth="1"/>
    <col min="538" max="771" width="8.75" style="148"/>
    <col min="772" max="772" width="11.125" style="148" customWidth="1"/>
    <col min="773" max="773" width="14.125" style="148" customWidth="1"/>
    <col min="774" max="774" width="18.25" style="148" customWidth="1"/>
    <col min="775" max="775" width="15" style="148" customWidth="1"/>
    <col min="776" max="776" width="11" style="148" customWidth="1"/>
    <col min="777" max="777" width="6.125" style="148" customWidth="1"/>
    <col min="778" max="778" width="15.375" style="148" customWidth="1"/>
    <col min="779" max="779" width="17.375" style="148" customWidth="1"/>
    <col min="780" max="780" width="28.125" style="148" customWidth="1"/>
    <col min="781" max="781" width="10.5" style="148" customWidth="1"/>
    <col min="782" max="782" width="9.5" style="148" customWidth="1"/>
    <col min="783" max="783" width="11.25" style="148" customWidth="1"/>
    <col min="784" max="784" width="14.25" style="148" customWidth="1"/>
    <col min="785" max="785" width="18.25" style="148" customWidth="1"/>
    <col min="786" max="786" width="15" style="148" customWidth="1"/>
    <col min="787" max="787" width="11" style="148" customWidth="1"/>
    <col min="788" max="788" width="6.125" style="148" customWidth="1"/>
    <col min="789" max="789" width="15.375" style="148" customWidth="1"/>
    <col min="790" max="790" width="17.375" style="148" customWidth="1"/>
    <col min="791" max="791" width="18.75" style="148" customWidth="1"/>
    <col min="792" max="792" width="14" style="148" customWidth="1"/>
    <col min="793" max="793" width="16.25" style="148" customWidth="1"/>
    <col min="794" max="1027" width="8.75" style="148"/>
    <col min="1028" max="1028" width="11.125" style="148" customWidth="1"/>
    <col min="1029" max="1029" width="14.125" style="148" customWidth="1"/>
    <col min="1030" max="1030" width="18.25" style="148" customWidth="1"/>
    <col min="1031" max="1031" width="15" style="148" customWidth="1"/>
    <col min="1032" max="1032" width="11" style="148" customWidth="1"/>
    <col min="1033" max="1033" width="6.125" style="148" customWidth="1"/>
    <col min="1034" max="1034" width="15.375" style="148" customWidth="1"/>
    <col min="1035" max="1035" width="17.375" style="148" customWidth="1"/>
    <col min="1036" max="1036" width="28.125" style="148" customWidth="1"/>
    <col min="1037" max="1037" width="10.5" style="148" customWidth="1"/>
    <col min="1038" max="1038" width="9.5" style="148" customWidth="1"/>
    <col min="1039" max="1039" width="11.25" style="148" customWidth="1"/>
    <col min="1040" max="1040" width="14.25" style="148" customWidth="1"/>
    <col min="1041" max="1041" width="18.25" style="148" customWidth="1"/>
    <col min="1042" max="1042" width="15" style="148" customWidth="1"/>
    <col min="1043" max="1043" width="11" style="148" customWidth="1"/>
    <col min="1044" max="1044" width="6.125" style="148" customWidth="1"/>
    <col min="1045" max="1045" width="15.375" style="148" customWidth="1"/>
    <col min="1046" max="1046" width="17.375" style="148" customWidth="1"/>
    <col min="1047" max="1047" width="18.75" style="148" customWidth="1"/>
    <col min="1048" max="1048" width="14" style="148" customWidth="1"/>
    <col min="1049" max="1049" width="16.25" style="148" customWidth="1"/>
    <col min="1050" max="1283" width="8.75" style="148"/>
    <col min="1284" max="1284" width="11.125" style="148" customWidth="1"/>
    <col min="1285" max="1285" width="14.125" style="148" customWidth="1"/>
    <col min="1286" max="1286" width="18.25" style="148" customWidth="1"/>
    <col min="1287" max="1287" width="15" style="148" customWidth="1"/>
    <col min="1288" max="1288" width="11" style="148" customWidth="1"/>
    <col min="1289" max="1289" width="6.125" style="148" customWidth="1"/>
    <col min="1290" max="1290" width="15.375" style="148" customWidth="1"/>
    <col min="1291" max="1291" width="17.375" style="148" customWidth="1"/>
    <col min="1292" max="1292" width="28.125" style="148" customWidth="1"/>
    <col min="1293" max="1293" width="10.5" style="148" customWidth="1"/>
    <col min="1294" max="1294" width="9.5" style="148" customWidth="1"/>
    <col min="1295" max="1295" width="11.25" style="148" customWidth="1"/>
    <col min="1296" max="1296" width="14.25" style="148" customWidth="1"/>
    <col min="1297" max="1297" width="18.25" style="148" customWidth="1"/>
    <col min="1298" max="1298" width="15" style="148" customWidth="1"/>
    <col min="1299" max="1299" width="11" style="148" customWidth="1"/>
    <col min="1300" max="1300" width="6.125" style="148" customWidth="1"/>
    <col min="1301" max="1301" width="15.375" style="148" customWidth="1"/>
    <col min="1302" max="1302" width="17.375" style="148" customWidth="1"/>
    <col min="1303" max="1303" width="18.75" style="148" customWidth="1"/>
    <col min="1304" max="1304" width="14" style="148" customWidth="1"/>
    <col min="1305" max="1305" width="16.25" style="148" customWidth="1"/>
    <col min="1306" max="1539" width="8.75" style="148"/>
    <col min="1540" max="1540" width="11.125" style="148" customWidth="1"/>
    <col min="1541" max="1541" width="14.125" style="148" customWidth="1"/>
    <col min="1542" max="1542" width="18.25" style="148" customWidth="1"/>
    <col min="1543" max="1543" width="15" style="148" customWidth="1"/>
    <col min="1544" max="1544" width="11" style="148" customWidth="1"/>
    <col min="1545" max="1545" width="6.125" style="148" customWidth="1"/>
    <col min="1546" max="1546" width="15.375" style="148" customWidth="1"/>
    <col min="1547" max="1547" width="17.375" style="148" customWidth="1"/>
    <col min="1548" max="1548" width="28.125" style="148" customWidth="1"/>
    <col min="1549" max="1549" width="10.5" style="148" customWidth="1"/>
    <col min="1550" max="1550" width="9.5" style="148" customWidth="1"/>
    <col min="1551" max="1551" width="11.25" style="148" customWidth="1"/>
    <col min="1552" max="1552" width="14.25" style="148" customWidth="1"/>
    <col min="1553" max="1553" width="18.25" style="148" customWidth="1"/>
    <col min="1554" max="1554" width="15" style="148" customWidth="1"/>
    <col min="1555" max="1555" width="11" style="148" customWidth="1"/>
    <col min="1556" max="1556" width="6.125" style="148" customWidth="1"/>
    <col min="1557" max="1557" width="15.375" style="148" customWidth="1"/>
    <col min="1558" max="1558" width="17.375" style="148" customWidth="1"/>
    <col min="1559" max="1559" width="18.75" style="148" customWidth="1"/>
    <col min="1560" max="1560" width="14" style="148" customWidth="1"/>
    <col min="1561" max="1561" width="16.25" style="148" customWidth="1"/>
    <col min="1562" max="1795" width="8.75" style="148"/>
    <col min="1796" max="1796" width="11.125" style="148" customWidth="1"/>
    <col min="1797" max="1797" width="14.125" style="148" customWidth="1"/>
    <col min="1798" max="1798" width="18.25" style="148" customWidth="1"/>
    <col min="1799" max="1799" width="15" style="148" customWidth="1"/>
    <col min="1800" max="1800" width="11" style="148" customWidth="1"/>
    <col min="1801" max="1801" width="6.125" style="148" customWidth="1"/>
    <col min="1802" max="1802" width="15.375" style="148" customWidth="1"/>
    <col min="1803" max="1803" width="17.375" style="148" customWidth="1"/>
    <col min="1804" max="1804" width="28.125" style="148" customWidth="1"/>
    <col min="1805" max="1805" width="10.5" style="148" customWidth="1"/>
    <col min="1806" max="1806" width="9.5" style="148" customWidth="1"/>
    <col min="1807" max="1807" width="11.25" style="148" customWidth="1"/>
    <col min="1808" max="1808" width="14.25" style="148" customWidth="1"/>
    <col min="1809" max="1809" width="18.25" style="148" customWidth="1"/>
    <col min="1810" max="1810" width="15" style="148" customWidth="1"/>
    <col min="1811" max="1811" width="11" style="148" customWidth="1"/>
    <col min="1812" max="1812" width="6.125" style="148" customWidth="1"/>
    <col min="1813" max="1813" width="15.375" style="148" customWidth="1"/>
    <col min="1814" max="1814" width="17.375" style="148" customWidth="1"/>
    <col min="1815" max="1815" width="18.75" style="148" customWidth="1"/>
    <col min="1816" max="1816" width="14" style="148" customWidth="1"/>
    <col min="1817" max="1817" width="16.25" style="148" customWidth="1"/>
    <col min="1818" max="2051" width="8.75" style="148"/>
    <col min="2052" max="2052" width="11.125" style="148" customWidth="1"/>
    <col min="2053" max="2053" width="14.125" style="148" customWidth="1"/>
    <col min="2054" max="2054" width="18.25" style="148" customWidth="1"/>
    <col min="2055" max="2055" width="15" style="148" customWidth="1"/>
    <col min="2056" max="2056" width="11" style="148" customWidth="1"/>
    <col min="2057" max="2057" width="6.125" style="148" customWidth="1"/>
    <col min="2058" max="2058" width="15.375" style="148" customWidth="1"/>
    <col min="2059" max="2059" width="17.375" style="148" customWidth="1"/>
    <col min="2060" max="2060" width="28.125" style="148" customWidth="1"/>
    <col min="2061" max="2061" width="10.5" style="148" customWidth="1"/>
    <col min="2062" max="2062" width="9.5" style="148" customWidth="1"/>
    <col min="2063" max="2063" width="11.25" style="148" customWidth="1"/>
    <col min="2064" max="2064" width="14.25" style="148" customWidth="1"/>
    <col min="2065" max="2065" width="18.25" style="148" customWidth="1"/>
    <col min="2066" max="2066" width="15" style="148" customWidth="1"/>
    <col min="2067" max="2067" width="11" style="148" customWidth="1"/>
    <col min="2068" max="2068" width="6.125" style="148" customWidth="1"/>
    <col min="2069" max="2069" width="15.375" style="148" customWidth="1"/>
    <col min="2070" max="2070" width="17.375" style="148" customWidth="1"/>
    <col min="2071" max="2071" width="18.75" style="148" customWidth="1"/>
    <col min="2072" max="2072" width="14" style="148" customWidth="1"/>
    <col min="2073" max="2073" width="16.25" style="148" customWidth="1"/>
    <col min="2074" max="2307" width="8.75" style="148"/>
    <col min="2308" max="2308" width="11.125" style="148" customWidth="1"/>
    <col min="2309" max="2309" width="14.125" style="148" customWidth="1"/>
    <col min="2310" max="2310" width="18.25" style="148" customWidth="1"/>
    <col min="2311" max="2311" width="15" style="148" customWidth="1"/>
    <col min="2312" max="2312" width="11" style="148" customWidth="1"/>
    <col min="2313" max="2313" width="6.125" style="148" customWidth="1"/>
    <col min="2314" max="2314" width="15.375" style="148" customWidth="1"/>
    <col min="2315" max="2315" width="17.375" style="148" customWidth="1"/>
    <col min="2316" max="2316" width="28.125" style="148" customWidth="1"/>
    <col min="2317" max="2317" width="10.5" style="148" customWidth="1"/>
    <col min="2318" max="2318" width="9.5" style="148" customWidth="1"/>
    <col min="2319" max="2319" width="11.25" style="148" customWidth="1"/>
    <col min="2320" max="2320" width="14.25" style="148" customWidth="1"/>
    <col min="2321" max="2321" width="18.25" style="148" customWidth="1"/>
    <col min="2322" max="2322" width="15" style="148" customWidth="1"/>
    <col min="2323" max="2323" width="11" style="148" customWidth="1"/>
    <col min="2324" max="2324" width="6.125" style="148" customWidth="1"/>
    <col min="2325" max="2325" width="15.375" style="148" customWidth="1"/>
    <col min="2326" max="2326" width="17.375" style="148" customWidth="1"/>
    <col min="2327" max="2327" width="18.75" style="148" customWidth="1"/>
    <col min="2328" max="2328" width="14" style="148" customWidth="1"/>
    <col min="2329" max="2329" width="16.25" style="148" customWidth="1"/>
    <col min="2330" max="2563" width="8.75" style="148"/>
    <col min="2564" max="2564" width="11.125" style="148" customWidth="1"/>
    <col min="2565" max="2565" width="14.125" style="148" customWidth="1"/>
    <col min="2566" max="2566" width="18.25" style="148" customWidth="1"/>
    <col min="2567" max="2567" width="15" style="148" customWidth="1"/>
    <col min="2568" max="2568" width="11" style="148" customWidth="1"/>
    <col min="2569" max="2569" width="6.125" style="148" customWidth="1"/>
    <col min="2570" max="2570" width="15.375" style="148" customWidth="1"/>
    <col min="2571" max="2571" width="17.375" style="148" customWidth="1"/>
    <col min="2572" max="2572" width="28.125" style="148" customWidth="1"/>
    <col min="2573" max="2573" width="10.5" style="148" customWidth="1"/>
    <col min="2574" max="2574" width="9.5" style="148" customWidth="1"/>
    <col min="2575" max="2575" width="11.25" style="148" customWidth="1"/>
    <col min="2576" max="2576" width="14.25" style="148" customWidth="1"/>
    <col min="2577" max="2577" width="18.25" style="148" customWidth="1"/>
    <col min="2578" max="2578" width="15" style="148" customWidth="1"/>
    <col min="2579" max="2579" width="11" style="148" customWidth="1"/>
    <col min="2580" max="2580" width="6.125" style="148" customWidth="1"/>
    <col min="2581" max="2581" width="15.375" style="148" customWidth="1"/>
    <col min="2582" max="2582" width="17.375" style="148" customWidth="1"/>
    <col min="2583" max="2583" width="18.75" style="148" customWidth="1"/>
    <col min="2584" max="2584" width="14" style="148" customWidth="1"/>
    <col min="2585" max="2585" width="16.25" style="148" customWidth="1"/>
    <col min="2586" max="2819" width="8.75" style="148"/>
    <col min="2820" max="2820" width="11.125" style="148" customWidth="1"/>
    <col min="2821" max="2821" width="14.125" style="148" customWidth="1"/>
    <col min="2822" max="2822" width="18.25" style="148" customWidth="1"/>
    <col min="2823" max="2823" width="15" style="148" customWidth="1"/>
    <col min="2824" max="2824" width="11" style="148" customWidth="1"/>
    <col min="2825" max="2825" width="6.125" style="148" customWidth="1"/>
    <col min="2826" max="2826" width="15.375" style="148" customWidth="1"/>
    <col min="2827" max="2827" width="17.375" style="148" customWidth="1"/>
    <col min="2828" max="2828" width="28.125" style="148" customWidth="1"/>
    <col min="2829" max="2829" width="10.5" style="148" customWidth="1"/>
    <col min="2830" max="2830" width="9.5" style="148" customWidth="1"/>
    <col min="2831" max="2831" width="11.25" style="148" customWidth="1"/>
    <col min="2832" max="2832" width="14.25" style="148" customWidth="1"/>
    <col min="2833" max="2833" width="18.25" style="148" customWidth="1"/>
    <col min="2834" max="2834" width="15" style="148" customWidth="1"/>
    <col min="2835" max="2835" width="11" style="148" customWidth="1"/>
    <col min="2836" max="2836" width="6.125" style="148" customWidth="1"/>
    <col min="2837" max="2837" width="15.375" style="148" customWidth="1"/>
    <col min="2838" max="2838" width="17.375" style="148" customWidth="1"/>
    <col min="2839" max="2839" width="18.75" style="148" customWidth="1"/>
    <col min="2840" max="2840" width="14" style="148" customWidth="1"/>
    <col min="2841" max="2841" width="16.25" style="148" customWidth="1"/>
    <col min="2842" max="3075" width="8.75" style="148"/>
    <col min="3076" max="3076" width="11.125" style="148" customWidth="1"/>
    <col min="3077" max="3077" width="14.125" style="148" customWidth="1"/>
    <col min="3078" max="3078" width="18.25" style="148" customWidth="1"/>
    <col min="3079" max="3079" width="15" style="148" customWidth="1"/>
    <col min="3080" max="3080" width="11" style="148" customWidth="1"/>
    <col min="3081" max="3081" width="6.125" style="148" customWidth="1"/>
    <col min="3082" max="3082" width="15.375" style="148" customWidth="1"/>
    <col min="3083" max="3083" width="17.375" style="148" customWidth="1"/>
    <col min="3084" max="3084" width="28.125" style="148" customWidth="1"/>
    <col min="3085" max="3085" width="10.5" style="148" customWidth="1"/>
    <col min="3086" max="3086" width="9.5" style="148" customWidth="1"/>
    <col min="3087" max="3087" width="11.25" style="148" customWidth="1"/>
    <col min="3088" max="3088" width="14.25" style="148" customWidth="1"/>
    <col min="3089" max="3089" width="18.25" style="148" customWidth="1"/>
    <col min="3090" max="3090" width="15" style="148" customWidth="1"/>
    <col min="3091" max="3091" width="11" style="148" customWidth="1"/>
    <col min="3092" max="3092" width="6.125" style="148" customWidth="1"/>
    <col min="3093" max="3093" width="15.375" style="148" customWidth="1"/>
    <col min="3094" max="3094" width="17.375" style="148" customWidth="1"/>
    <col min="3095" max="3095" width="18.75" style="148" customWidth="1"/>
    <col min="3096" max="3096" width="14" style="148" customWidth="1"/>
    <col min="3097" max="3097" width="16.25" style="148" customWidth="1"/>
    <col min="3098" max="3331" width="8.75" style="148"/>
    <col min="3332" max="3332" width="11.125" style="148" customWidth="1"/>
    <col min="3333" max="3333" width="14.125" style="148" customWidth="1"/>
    <col min="3334" max="3334" width="18.25" style="148" customWidth="1"/>
    <col min="3335" max="3335" width="15" style="148" customWidth="1"/>
    <col min="3336" max="3336" width="11" style="148" customWidth="1"/>
    <col min="3337" max="3337" width="6.125" style="148" customWidth="1"/>
    <col min="3338" max="3338" width="15.375" style="148" customWidth="1"/>
    <col min="3339" max="3339" width="17.375" style="148" customWidth="1"/>
    <col min="3340" max="3340" width="28.125" style="148" customWidth="1"/>
    <col min="3341" max="3341" width="10.5" style="148" customWidth="1"/>
    <col min="3342" max="3342" width="9.5" style="148" customWidth="1"/>
    <col min="3343" max="3343" width="11.25" style="148" customWidth="1"/>
    <col min="3344" max="3344" width="14.25" style="148" customWidth="1"/>
    <col min="3345" max="3345" width="18.25" style="148" customWidth="1"/>
    <col min="3346" max="3346" width="15" style="148" customWidth="1"/>
    <col min="3347" max="3347" width="11" style="148" customWidth="1"/>
    <col min="3348" max="3348" width="6.125" style="148" customWidth="1"/>
    <col min="3349" max="3349" width="15.375" style="148" customWidth="1"/>
    <col min="3350" max="3350" width="17.375" style="148" customWidth="1"/>
    <col min="3351" max="3351" width="18.75" style="148" customWidth="1"/>
    <col min="3352" max="3352" width="14" style="148" customWidth="1"/>
    <col min="3353" max="3353" width="16.25" style="148" customWidth="1"/>
    <col min="3354" max="3587" width="8.75" style="148"/>
    <col min="3588" max="3588" width="11.125" style="148" customWidth="1"/>
    <col min="3589" max="3589" width="14.125" style="148" customWidth="1"/>
    <col min="3590" max="3590" width="18.25" style="148" customWidth="1"/>
    <col min="3591" max="3591" width="15" style="148" customWidth="1"/>
    <col min="3592" max="3592" width="11" style="148" customWidth="1"/>
    <col min="3593" max="3593" width="6.125" style="148" customWidth="1"/>
    <col min="3594" max="3594" width="15.375" style="148" customWidth="1"/>
    <col min="3595" max="3595" width="17.375" style="148" customWidth="1"/>
    <col min="3596" max="3596" width="28.125" style="148" customWidth="1"/>
    <col min="3597" max="3597" width="10.5" style="148" customWidth="1"/>
    <col min="3598" max="3598" width="9.5" style="148" customWidth="1"/>
    <col min="3599" max="3599" width="11.25" style="148" customWidth="1"/>
    <col min="3600" max="3600" width="14.25" style="148" customWidth="1"/>
    <col min="3601" max="3601" width="18.25" style="148" customWidth="1"/>
    <col min="3602" max="3602" width="15" style="148" customWidth="1"/>
    <col min="3603" max="3603" width="11" style="148" customWidth="1"/>
    <col min="3604" max="3604" width="6.125" style="148" customWidth="1"/>
    <col min="3605" max="3605" width="15.375" style="148" customWidth="1"/>
    <col min="3606" max="3606" width="17.375" style="148" customWidth="1"/>
    <col min="3607" max="3607" width="18.75" style="148" customWidth="1"/>
    <col min="3608" max="3608" width="14" style="148" customWidth="1"/>
    <col min="3609" max="3609" width="16.25" style="148" customWidth="1"/>
    <col min="3610" max="3843" width="8.75" style="148"/>
    <col min="3844" max="3844" width="11.125" style="148" customWidth="1"/>
    <col min="3845" max="3845" width="14.125" style="148" customWidth="1"/>
    <col min="3846" max="3846" width="18.25" style="148" customWidth="1"/>
    <col min="3847" max="3847" width="15" style="148" customWidth="1"/>
    <col min="3848" max="3848" width="11" style="148" customWidth="1"/>
    <col min="3849" max="3849" width="6.125" style="148" customWidth="1"/>
    <col min="3850" max="3850" width="15.375" style="148" customWidth="1"/>
    <col min="3851" max="3851" width="17.375" style="148" customWidth="1"/>
    <col min="3852" max="3852" width="28.125" style="148" customWidth="1"/>
    <col min="3853" max="3853" width="10.5" style="148" customWidth="1"/>
    <col min="3854" max="3854" width="9.5" style="148" customWidth="1"/>
    <col min="3855" max="3855" width="11.25" style="148" customWidth="1"/>
    <col min="3856" max="3856" width="14.25" style="148" customWidth="1"/>
    <col min="3857" max="3857" width="18.25" style="148" customWidth="1"/>
    <col min="3858" max="3858" width="15" style="148" customWidth="1"/>
    <col min="3859" max="3859" width="11" style="148" customWidth="1"/>
    <col min="3860" max="3860" width="6.125" style="148" customWidth="1"/>
    <col min="3861" max="3861" width="15.375" style="148" customWidth="1"/>
    <col min="3862" max="3862" width="17.375" style="148" customWidth="1"/>
    <col min="3863" max="3863" width="18.75" style="148" customWidth="1"/>
    <col min="3864" max="3864" width="14" style="148" customWidth="1"/>
    <col min="3865" max="3865" width="16.25" style="148" customWidth="1"/>
    <col min="3866" max="4099" width="8.75" style="148"/>
    <col min="4100" max="4100" width="11.125" style="148" customWidth="1"/>
    <col min="4101" max="4101" width="14.125" style="148" customWidth="1"/>
    <col min="4102" max="4102" width="18.25" style="148" customWidth="1"/>
    <col min="4103" max="4103" width="15" style="148" customWidth="1"/>
    <col min="4104" max="4104" width="11" style="148" customWidth="1"/>
    <col min="4105" max="4105" width="6.125" style="148" customWidth="1"/>
    <col min="4106" max="4106" width="15.375" style="148" customWidth="1"/>
    <col min="4107" max="4107" width="17.375" style="148" customWidth="1"/>
    <col min="4108" max="4108" width="28.125" style="148" customWidth="1"/>
    <col min="4109" max="4109" width="10.5" style="148" customWidth="1"/>
    <col min="4110" max="4110" width="9.5" style="148" customWidth="1"/>
    <col min="4111" max="4111" width="11.25" style="148" customWidth="1"/>
    <col min="4112" max="4112" width="14.25" style="148" customWidth="1"/>
    <col min="4113" max="4113" width="18.25" style="148" customWidth="1"/>
    <col min="4114" max="4114" width="15" style="148" customWidth="1"/>
    <col min="4115" max="4115" width="11" style="148" customWidth="1"/>
    <col min="4116" max="4116" width="6.125" style="148" customWidth="1"/>
    <col min="4117" max="4117" width="15.375" style="148" customWidth="1"/>
    <col min="4118" max="4118" width="17.375" style="148" customWidth="1"/>
    <col min="4119" max="4119" width="18.75" style="148" customWidth="1"/>
    <col min="4120" max="4120" width="14" style="148" customWidth="1"/>
    <col min="4121" max="4121" width="16.25" style="148" customWidth="1"/>
    <col min="4122" max="4355" width="8.75" style="148"/>
    <col min="4356" max="4356" width="11.125" style="148" customWidth="1"/>
    <col min="4357" max="4357" width="14.125" style="148" customWidth="1"/>
    <col min="4358" max="4358" width="18.25" style="148" customWidth="1"/>
    <col min="4359" max="4359" width="15" style="148" customWidth="1"/>
    <col min="4360" max="4360" width="11" style="148" customWidth="1"/>
    <col min="4361" max="4361" width="6.125" style="148" customWidth="1"/>
    <col min="4362" max="4362" width="15.375" style="148" customWidth="1"/>
    <col min="4363" max="4363" width="17.375" style="148" customWidth="1"/>
    <col min="4364" max="4364" width="28.125" style="148" customWidth="1"/>
    <col min="4365" max="4365" width="10.5" style="148" customWidth="1"/>
    <col min="4366" max="4366" width="9.5" style="148" customWidth="1"/>
    <col min="4367" max="4367" width="11.25" style="148" customWidth="1"/>
    <col min="4368" max="4368" width="14.25" style="148" customWidth="1"/>
    <col min="4369" max="4369" width="18.25" style="148" customWidth="1"/>
    <col min="4370" max="4370" width="15" style="148" customWidth="1"/>
    <col min="4371" max="4371" width="11" style="148" customWidth="1"/>
    <col min="4372" max="4372" width="6.125" style="148" customWidth="1"/>
    <col min="4373" max="4373" width="15.375" style="148" customWidth="1"/>
    <col min="4374" max="4374" width="17.375" style="148" customWidth="1"/>
    <col min="4375" max="4375" width="18.75" style="148" customWidth="1"/>
    <col min="4376" max="4376" width="14" style="148" customWidth="1"/>
    <col min="4377" max="4377" width="16.25" style="148" customWidth="1"/>
    <col min="4378" max="4611" width="8.75" style="148"/>
    <col min="4612" max="4612" width="11.125" style="148" customWidth="1"/>
    <col min="4613" max="4613" width="14.125" style="148" customWidth="1"/>
    <col min="4614" max="4614" width="18.25" style="148" customWidth="1"/>
    <col min="4615" max="4615" width="15" style="148" customWidth="1"/>
    <col min="4616" max="4616" width="11" style="148" customWidth="1"/>
    <col min="4617" max="4617" width="6.125" style="148" customWidth="1"/>
    <col min="4618" max="4618" width="15.375" style="148" customWidth="1"/>
    <col min="4619" max="4619" width="17.375" style="148" customWidth="1"/>
    <col min="4620" max="4620" width="28.125" style="148" customWidth="1"/>
    <col min="4621" max="4621" width="10.5" style="148" customWidth="1"/>
    <col min="4622" max="4622" width="9.5" style="148" customWidth="1"/>
    <col min="4623" max="4623" width="11.25" style="148" customWidth="1"/>
    <col min="4624" max="4624" width="14.25" style="148" customWidth="1"/>
    <col min="4625" max="4625" width="18.25" style="148" customWidth="1"/>
    <col min="4626" max="4626" width="15" style="148" customWidth="1"/>
    <col min="4627" max="4627" width="11" style="148" customWidth="1"/>
    <col min="4628" max="4628" width="6.125" style="148" customWidth="1"/>
    <col min="4629" max="4629" width="15.375" style="148" customWidth="1"/>
    <col min="4630" max="4630" width="17.375" style="148" customWidth="1"/>
    <col min="4631" max="4631" width="18.75" style="148" customWidth="1"/>
    <col min="4632" max="4632" width="14" style="148" customWidth="1"/>
    <col min="4633" max="4633" width="16.25" style="148" customWidth="1"/>
    <col min="4634" max="4867" width="8.75" style="148"/>
    <col min="4868" max="4868" width="11.125" style="148" customWidth="1"/>
    <col min="4869" max="4869" width="14.125" style="148" customWidth="1"/>
    <col min="4870" max="4870" width="18.25" style="148" customWidth="1"/>
    <col min="4871" max="4871" width="15" style="148" customWidth="1"/>
    <col min="4872" max="4872" width="11" style="148" customWidth="1"/>
    <col min="4873" max="4873" width="6.125" style="148" customWidth="1"/>
    <col min="4874" max="4874" width="15.375" style="148" customWidth="1"/>
    <col min="4875" max="4875" width="17.375" style="148" customWidth="1"/>
    <col min="4876" max="4876" width="28.125" style="148" customWidth="1"/>
    <col min="4877" max="4877" width="10.5" style="148" customWidth="1"/>
    <col min="4878" max="4878" width="9.5" style="148" customWidth="1"/>
    <col min="4879" max="4879" width="11.25" style="148" customWidth="1"/>
    <col min="4880" max="4880" width="14.25" style="148" customWidth="1"/>
    <col min="4881" max="4881" width="18.25" style="148" customWidth="1"/>
    <col min="4882" max="4882" width="15" style="148" customWidth="1"/>
    <col min="4883" max="4883" width="11" style="148" customWidth="1"/>
    <col min="4884" max="4884" width="6.125" style="148" customWidth="1"/>
    <col min="4885" max="4885" width="15.375" style="148" customWidth="1"/>
    <col min="4886" max="4886" width="17.375" style="148" customWidth="1"/>
    <col min="4887" max="4887" width="18.75" style="148" customWidth="1"/>
    <col min="4888" max="4888" width="14" style="148" customWidth="1"/>
    <col min="4889" max="4889" width="16.25" style="148" customWidth="1"/>
    <col min="4890" max="5123" width="8.75" style="148"/>
    <col min="5124" max="5124" width="11.125" style="148" customWidth="1"/>
    <col min="5125" max="5125" width="14.125" style="148" customWidth="1"/>
    <col min="5126" max="5126" width="18.25" style="148" customWidth="1"/>
    <col min="5127" max="5127" width="15" style="148" customWidth="1"/>
    <col min="5128" max="5128" width="11" style="148" customWidth="1"/>
    <col min="5129" max="5129" width="6.125" style="148" customWidth="1"/>
    <col min="5130" max="5130" width="15.375" style="148" customWidth="1"/>
    <col min="5131" max="5131" width="17.375" style="148" customWidth="1"/>
    <col min="5132" max="5132" width="28.125" style="148" customWidth="1"/>
    <col min="5133" max="5133" width="10.5" style="148" customWidth="1"/>
    <col min="5134" max="5134" width="9.5" style="148" customWidth="1"/>
    <col min="5135" max="5135" width="11.25" style="148" customWidth="1"/>
    <col min="5136" max="5136" width="14.25" style="148" customWidth="1"/>
    <col min="5137" max="5137" width="18.25" style="148" customWidth="1"/>
    <col min="5138" max="5138" width="15" style="148" customWidth="1"/>
    <col min="5139" max="5139" width="11" style="148" customWidth="1"/>
    <col min="5140" max="5140" width="6.125" style="148" customWidth="1"/>
    <col min="5141" max="5141" width="15.375" style="148" customWidth="1"/>
    <col min="5142" max="5142" width="17.375" style="148" customWidth="1"/>
    <col min="5143" max="5143" width="18.75" style="148" customWidth="1"/>
    <col min="5144" max="5144" width="14" style="148" customWidth="1"/>
    <col min="5145" max="5145" width="16.25" style="148" customWidth="1"/>
    <col min="5146" max="5379" width="8.75" style="148"/>
    <col min="5380" max="5380" width="11.125" style="148" customWidth="1"/>
    <col min="5381" max="5381" width="14.125" style="148" customWidth="1"/>
    <col min="5382" max="5382" width="18.25" style="148" customWidth="1"/>
    <col min="5383" max="5383" width="15" style="148" customWidth="1"/>
    <col min="5384" max="5384" width="11" style="148" customWidth="1"/>
    <col min="5385" max="5385" width="6.125" style="148" customWidth="1"/>
    <col min="5386" max="5386" width="15.375" style="148" customWidth="1"/>
    <col min="5387" max="5387" width="17.375" style="148" customWidth="1"/>
    <col min="5388" max="5388" width="28.125" style="148" customWidth="1"/>
    <col min="5389" max="5389" width="10.5" style="148" customWidth="1"/>
    <col min="5390" max="5390" width="9.5" style="148" customWidth="1"/>
    <col min="5391" max="5391" width="11.25" style="148" customWidth="1"/>
    <col min="5392" max="5392" width="14.25" style="148" customWidth="1"/>
    <col min="5393" max="5393" width="18.25" style="148" customWidth="1"/>
    <col min="5394" max="5394" width="15" style="148" customWidth="1"/>
    <col min="5395" max="5395" width="11" style="148" customWidth="1"/>
    <col min="5396" max="5396" width="6.125" style="148" customWidth="1"/>
    <col min="5397" max="5397" width="15.375" style="148" customWidth="1"/>
    <col min="5398" max="5398" width="17.375" style="148" customWidth="1"/>
    <col min="5399" max="5399" width="18.75" style="148" customWidth="1"/>
    <col min="5400" max="5400" width="14" style="148" customWidth="1"/>
    <col min="5401" max="5401" width="16.25" style="148" customWidth="1"/>
    <col min="5402" max="5635" width="8.75" style="148"/>
    <col min="5636" max="5636" width="11.125" style="148" customWidth="1"/>
    <col min="5637" max="5637" width="14.125" style="148" customWidth="1"/>
    <col min="5638" max="5638" width="18.25" style="148" customWidth="1"/>
    <col min="5639" max="5639" width="15" style="148" customWidth="1"/>
    <col min="5640" max="5640" width="11" style="148" customWidth="1"/>
    <col min="5641" max="5641" width="6.125" style="148" customWidth="1"/>
    <col min="5642" max="5642" width="15.375" style="148" customWidth="1"/>
    <col min="5643" max="5643" width="17.375" style="148" customWidth="1"/>
    <col min="5644" max="5644" width="28.125" style="148" customWidth="1"/>
    <col min="5645" max="5645" width="10.5" style="148" customWidth="1"/>
    <col min="5646" max="5646" width="9.5" style="148" customWidth="1"/>
    <col min="5647" max="5647" width="11.25" style="148" customWidth="1"/>
    <col min="5648" max="5648" width="14.25" style="148" customWidth="1"/>
    <col min="5649" max="5649" width="18.25" style="148" customWidth="1"/>
    <col min="5650" max="5650" width="15" style="148" customWidth="1"/>
    <col min="5651" max="5651" width="11" style="148" customWidth="1"/>
    <col min="5652" max="5652" width="6.125" style="148" customWidth="1"/>
    <col min="5653" max="5653" width="15.375" style="148" customWidth="1"/>
    <col min="5654" max="5654" width="17.375" style="148" customWidth="1"/>
    <col min="5655" max="5655" width="18.75" style="148" customWidth="1"/>
    <col min="5656" max="5656" width="14" style="148" customWidth="1"/>
    <col min="5657" max="5657" width="16.25" style="148" customWidth="1"/>
    <col min="5658" max="5891" width="8.75" style="148"/>
    <col min="5892" max="5892" width="11.125" style="148" customWidth="1"/>
    <col min="5893" max="5893" width="14.125" style="148" customWidth="1"/>
    <col min="5894" max="5894" width="18.25" style="148" customWidth="1"/>
    <col min="5895" max="5895" width="15" style="148" customWidth="1"/>
    <col min="5896" max="5896" width="11" style="148" customWidth="1"/>
    <col min="5897" max="5897" width="6.125" style="148" customWidth="1"/>
    <col min="5898" max="5898" width="15.375" style="148" customWidth="1"/>
    <col min="5899" max="5899" width="17.375" style="148" customWidth="1"/>
    <col min="5900" max="5900" width="28.125" style="148" customWidth="1"/>
    <col min="5901" max="5901" width="10.5" style="148" customWidth="1"/>
    <col min="5902" max="5902" width="9.5" style="148" customWidth="1"/>
    <col min="5903" max="5903" width="11.25" style="148" customWidth="1"/>
    <col min="5904" max="5904" width="14.25" style="148" customWidth="1"/>
    <col min="5905" max="5905" width="18.25" style="148" customWidth="1"/>
    <col min="5906" max="5906" width="15" style="148" customWidth="1"/>
    <col min="5907" max="5907" width="11" style="148" customWidth="1"/>
    <col min="5908" max="5908" width="6.125" style="148" customWidth="1"/>
    <col min="5909" max="5909" width="15.375" style="148" customWidth="1"/>
    <col min="5910" max="5910" width="17.375" style="148" customWidth="1"/>
    <col min="5911" max="5911" width="18.75" style="148" customWidth="1"/>
    <col min="5912" max="5912" width="14" style="148" customWidth="1"/>
    <col min="5913" max="5913" width="16.25" style="148" customWidth="1"/>
    <col min="5914" max="6147" width="8.75" style="148"/>
    <col min="6148" max="6148" width="11.125" style="148" customWidth="1"/>
    <col min="6149" max="6149" width="14.125" style="148" customWidth="1"/>
    <col min="6150" max="6150" width="18.25" style="148" customWidth="1"/>
    <col min="6151" max="6151" width="15" style="148" customWidth="1"/>
    <col min="6152" max="6152" width="11" style="148" customWidth="1"/>
    <col min="6153" max="6153" width="6.125" style="148" customWidth="1"/>
    <col min="6154" max="6154" width="15.375" style="148" customWidth="1"/>
    <col min="6155" max="6155" width="17.375" style="148" customWidth="1"/>
    <col min="6156" max="6156" width="28.125" style="148" customWidth="1"/>
    <col min="6157" max="6157" width="10.5" style="148" customWidth="1"/>
    <col min="6158" max="6158" width="9.5" style="148" customWidth="1"/>
    <col min="6159" max="6159" width="11.25" style="148" customWidth="1"/>
    <col min="6160" max="6160" width="14.25" style="148" customWidth="1"/>
    <col min="6161" max="6161" width="18.25" style="148" customWidth="1"/>
    <col min="6162" max="6162" width="15" style="148" customWidth="1"/>
    <col min="6163" max="6163" width="11" style="148" customWidth="1"/>
    <col min="6164" max="6164" width="6.125" style="148" customWidth="1"/>
    <col min="6165" max="6165" width="15.375" style="148" customWidth="1"/>
    <col min="6166" max="6166" width="17.375" style="148" customWidth="1"/>
    <col min="6167" max="6167" width="18.75" style="148" customWidth="1"/>
    <col min="6168" max="6168" width="14" style="148" customWidth="1"/>
    <col min="6169" max="6169" width="16.25" style="148" customWidth="1"/>
    <col min="6170" max="6403" width="8.75" style="148"/>
    <col min="6404" max="6404" width="11.125" style="148" customWidth="1"/>
    <col min="6405" max="6405" width="14.125" style="148" customWidth="1"/>
    <col min="6406" max="6406" width="18.25" style="148" customWidth="1"/>
    <col min="6407" max="6407" width="15" style="148" customWidth="1"/>
    <col min="6408" max="6408" width="11" style="148" customWidth="1"/>
    <col min="6409" max="6409" width="6.125" style="148" customWidth="1"/>
    <col min="6410" max="6410" width="15.375" style="148" customWidth="1"/>
    <col min="6411" max="6411" width="17.375" style="148" customWidth="1"/>
    <col min="6412" max="6412" width="28.125" style="148" customWidth="1"/>
    <col min="6413" max="6413" width="10.5" style="148" customWidth="1"/>
    <col min="6414" max="6414" width="9.5" style="148" customWidth="1"/>
    <col min="6415" max="6415" width="11.25" style="148" customWidth="1"/>
    <col min="6416" max="6416" width="14.25" style="148" customWidth="1"/>
    <col min="6417" max="6417" width="18.25" style="148" customWidth="1"/>
    <col min="6418" max="6418" width="15" style="148" customWidth="1"/>
    <col min="6419" max="6419" width="11" style="148" customWidth="1"/>
    <col min="6420" max="6420" width="6.125" style="148" customWidth="1"/>
    <col min="6421" max="6421" width="15.375" style="148" customWidth="1"/>
    <col min="6422" max="6422" width="17.375" style="148" customWidth="1"/>
    <col min="6423" max="6423" width="18.75" style="148" customWidth="1"/>
    <col min="6424" max="6424" width="14" style="148" customWidth="1"/>
    <col min="6425" max="6425" width="16.25" style="148" customWidth="1"/>
    <col min="6426" max="6659" width="8.75" style="148"/>
    <col min="6660" max="6660" width="11.125" style="148" customWidth="1"/>
    <col min="6661" max="6661" width="14.125" style="148" customWidth="1"/>
    <col min="6662" max="6662" width="18.25" style="148" customWidth="1"/>
    <col min="6663" max="6663" width="15" style="148" customWidth="1"/>
    <col min="6664" max="6664" width="11" style="148" customWidth="1"/>
    <col min="6665" max="6665" width="6.125" style="148" customWidth="1"/>
    <col min="6666" max="6666" width="15.375" style="148" customWidth="1"/>
    <col min="6667" max="6667" width="17.375" style="148" customWidth="1"/>
    <col min="6668" max="6668" width="28.125" style="148" customWidth="1"/>
    <col min="6669" max="6669" width="10.5" style="148" customWidth="1"/>
    <col min="6670" max="6670" width="9.5" style="148" customWidth="1"/>
    <col min="6671" max="6671" width="11.25" style="148" customWidth="1"/>
    <col min="6672" max="6672" width="14.25" style="148" customWidth="1"/>
    <col min="6673" max="6673" width="18.25" style="148" customWidth="1"/>
    <col min="6674" max="6674" width="15" style="148" customWidth="1"/>
    <col min="6675" max="6675" width="11" style="148" customWidth="1"/>
    <col min="6676" max="6676" width="6.125" style="148" customWidth="1"/>
    <col min="6677" max="6677" width="15.375" style="148" customWidth="1"/>
    <col min="6678" max="6678" width="17.375" style="148" customWidth="1"/>
    <col min="6679" max="6679" width="18.75" style="148" customWidth="1"/>
    <col min="6680" max="6680" width="14" style="148" customWidth="1"/>
    <col min="6681" max="6681" width="16.25" style="148" customWidth="1"/>
    <col min="6682" max="6915" width="8.75" style="148"/>
    <col min="6916" max="6916" width="11.125" style="148" customWidth="1"/>
    <col min="6917" max="6917" width="14.125" style="148" customWidth="1"/>
    <col min="6918" max="6918" width="18.25" style="148" customWidth="1"/>
    <col min="6919" max="6919" width="15" style="148" customWidth="1"/>
    <col min="6920" max="6920" width="11" style="148" customWidth="1"/>
    <col min="6921" max="6921" width="6.125" style="148" customWidth="1"/>
    <col min="6922" max="6922" width="15.375" style="148" customWidth="1"/>
    <col min="6923" max="6923" width="17.375" style="148" customWidth="1"/>
    <col min="6924" max="6924" width="28.125" style="148" customWidth="1"/>
    <col min="6925" max="6925" width="10.5" style="148" customWidth="1"/>
    <col min="6926" max="6926" width="9.5" style="148" customWidth="1"/>
    <col min="6927" max="6927" width="11.25" style="148" customWidth="1"/>
    <col min="6928" max="6928" width="14.25" style="148" customWidth="1"/>
    <col min="6929" max="6929" width="18.25" style="148" customWidth="1"/>
    <col min="6930" max="6930" width="15" style="148" customWidth="1"/>
    <col min="6931" max="6931" width="11" style="148" customWidth="1"/>
    <col min="6932" max="6932" width="6.125" style="148" customWidth="1"/>
    <col min="6933" max="6933" width="15.375" style="148" customWidth="1"/>
    <col min="6934" max="6934" width="17.375" style="148" customWidth="1"/>
    <col min="6935" max="6935" width="18.75" style="148" customWidth="1"/>
    <col min="6936" max="6936" width="14" style="148" customWidth="1"/>
    <col min="6937" max="6937" width="16.25" style="148" customWidth="1"/>
    <col min="6938" max="7171" width="8.75" style="148"/>
    <col min="7172" max="7172" width="11.125" style="148" customWidth="1"/>
    <col min="7173" max="7173" width="14.125" style="148" customWidth="1"/>
    <col min="7174" max="7174" width="18.25" style="148" customWidth="1"/>
    <col min="7175" max="7175" width="15" style="148" customWidth="1"/>
    <col min="7176" max="7176" width="11" style="148" customWidth="1"/>
    <col min="7177" max="7177" width="6.125" style="148" customWidth="1"/>
    <col min="7178" max="7178" width="15.375" style="148" customWidth="1"/>
    <col min="7179" max="7179" width="17.375" style="148" customWidth="1"/>
    <col min="7180" max="7180" width="28.125" style="148" customWidth="1"/>
    <col min="7181" max="7181" width="10.5" style="148" customWidth="1"/>
    <col min="7182" max="7182" width="9.5" style="148" customWidth="1"/>
    <col min="7183" max="7183" width="11.25" style="148" customWidth="1"/>
    <col min="7184" max="7184" width="14.25" style="148" customWidth="1"/>
    <col min="7185" max="7185" width="18.25" style="148" customWidth="1"/>
    <col min="7186" max="7186" width="15" style="148" customWidth="1"/>
    <col min="7187" max="7187" width="11" style="148" customWidth="1"/>
    <col min="7188" max="7188" width="6.125" style="148" customWidth="1"/>
    <col min="7189" max="7189" width="15.375" style="148" customWidth="1"/>
    <col min="7190" max="7190" width="17.375" style="148" customWidth="1"/>
    <col min="7191" max="7191" width="18.75" style="148" customWidth="1"/>
    <col min="7192" max="7192" width="14" style="148" customWidth="1"/>
    <col min="7193" max="7193" width="16.25" style="148" customWidth="1"/>
    <col min="7194" max="7427" width="8.75" style="148"/>
    <col min="7428" max="7428" width="11.125" style="148" customWidth="1"/>
    <col min="7429" max="7429" width="14.125" style="148" customWidth="1"/>
    <col min="7430" max="7430" width="18.25" style="148" customWidth="1"/>
    <col min="7431" max="7431" width="15" style="148" customWidth="1"/>
    <col min="7432" max="7432" width="11" style="148" customWidth="1"/>
    <col min="7433" max="7433" width="6.125" style="148" customWidth="1"/>
    <col min="7434" max="7434" width="15.375" style="148" customWidth="1"/>
    <col min="7435" max="7435" width="17.375" style="148" customWidth="1"/>
    <col min="7436" max="7436" width="28.125" style="148" customWidth="1"/>
    <col min="7437" max="7437" width="10.5" style="148" customWidth="1"/>
    <col min="7438" max="7438" width="9.5" style="148" customWidth="1"/>
    <col min="7439" max="7439" width="11.25" style="148" customWidth="1"/>
    <col min="7440" max="7440" width="14.25" style="148" customWidth="1"/>
    <col min="7441" max="7441" width="18.25" style="148" customWidth="1"/>
    <col min="7442" max="7442" width="15" style="148" customWidth="1"/>
    <col min="7443" max="7443" width="11" style="148" customWidth="1"/>
    <col min="7444" max="7444" width="6.125" style="148" customWidth="1"/>
    <col min="7445" max="7445" width="15.375" style="148" customWidth="1"/>
    <col min="7446" max="7446" width="17.375" style="148" customWidth="1"/>
    <col min="7447" max="7447" width="18.75" style="148" customWidth="1"/>
    <col min="7448" max="7448" width="14" style="148" customWidth="1"/>
    <col min="7449" max="7449" width="16.25" style="148" customWidth="1"/>
    <col min="7450" max="7683" width="8.75" style="148"/>
    <col min="7684" max="7684" width="11.125" style="148" customWidth="1"/>
    <col min="7685" max="7685" width="14.125" style="148" customWidth="1"/>
    <col min="7686" max="7686" width="18.25" style="148" customWidth="1"/>
    <col min="7687" max="7687" width="15" style="148" customWidth="1"/>
    <col min="7688" max="7688" width="11" style="148" customWidth="1"/>
    <col min="7689" max="7689" width="6.125" style="148" customWidth="1"/>
    <col min="7690" max="7690" width="15.375" style="148" customWidth="1"/>
    <col min="7691" max="7691" width="17.375" style="148" customWidth="1"/>
    <col min="7692" max="7692" width="28.125" style="148" customWidth="1"/>
    <col min="7693" max="7693" width="10.5" style="148" customWidth="1"/>
    <col min="7694" max="7694" width="9.5" style="148" customWidth="1"/>
    <col min="7695" max="7695" width="11.25" style="148" customWidth="1"/>
    <col min="7696" max="7696" width="14.25" style="148" customWidth="1"/>
    <col min="7697" max="7697" width="18.25" style="148" customWidth="1"/>
    <col min="7698" max="7698" width="15" style="148" customWidth="1"/>
    <col min="7699" max="7699" width="11" style="148" customWidth="1"/>
    <col min="7700" max="7700" width="6.125" style="148" customWidth="1"/>
    <col min="7701" max="7701" width="15.375" style="148" customWidth="1"/>
    <col min="7702" max="7702" width="17.375" style="148" customWidth="1"/>
    <col min="7703" max="7703" width="18.75" style="148" customWidth="1"/>
    <col min="7704" max="7704" width="14" style="148" customWidth="1"/>
    <col min="7705" max="7705" width="16.25" style="148" customWidth="1"/>
    <col min="7706" max="7939" width="8.75" style="148"/>
    <col min="7940" max="7940" width="11.125" style="148" customWidth="1"/>
    <col min="7941" max="7941" width="14.125" style="148" customWidth="1"/>
    <col min="7942" max="7942" width="18.25" style="148" customWidth="1"/>
    <col min="7943" max="7943" width="15" style="148" customWidth="1"/>
    <col min="7944" max="7944" width="11" style="148" customWidth="1"/>
    <col min="7945" max="7945" width="6.125" style="148" customWidth="1"/>
    <col min="7946" max="7946" width="15.375" style="148" customWidth="1"/>
    <col min="7947" max="7947" width="17.375" style="148" customWidth="1"/>
    <col min="7948" max="7948" width="28.125" style="148" customWidth="1"/>
    <col min="7949" max="7949" width="10.5" style="148" customWidth="1"/>
    <col min="7950" max="7950" width="9.5" style="148" customWidth="1"/>
    <col min="7951" max="7951" width="11.25" style="148" customWidth="1"/>
    <col min="7952" max="7952" width="14.25" style="148" customWidth="1"/>
    <col min="7953" max="7953" width="18.25" style="148" customWidth="1"/>
    <col min="7954" max="7954" width="15" style="148" customWidth="1"/>
    <col min="7955" max="7955" width="11" style="148" customWidth="1"/>
    <col min="7956" max="7956" width="6.125" style="148" customWidth="1"/>
    <col min="7957" max="7957" width="15.375" style="148" customWidth="1"/>
    <col min="7958" max="7958" width="17.375" style="148" customWidth="1"/>
    <col min="7959" max="7959" width="18.75" style="148" customWidth="1"/>
    <col min="7960" max="7960" width="14" style="148" customWidth="1"/>
    <col min="7961" max="7961" width="16.25" style="148" customWidth="1"/>
    <col min="7962" max="8195" width="8.75" style="148"/>
    <col min="8196" max="8196" width="11.125" style="148" customWidth="1"/>
    <col min="8197" max="8197" width="14.125" style="148" customWidth="1"/>
    <col min="8198" max="8198" width="18.25" style="148" customWidth="1"/>
    <col min="8199" max="8199" width="15" style="148" customWidth="1"/>
    <col min="8200" max="8200" width="11" style="148" customWidth="1"/>
    <col min="8201" max="8201" width="6.125" style="148" customWidth="1"/>
    <col min="8202" max="8202" width="15.375" style="148" customWidth="1"/>
    <col min="8203" max="8203" width="17.375" style="148" customWidth="1"/>
    <col min="8204" max="8204" width="28.125" style="148" customWidth="1"/>
    <col min="8205" max="8205" width="10.5" style="148" customWidth="1"/>
    <col min="8206" max="8206" width="9.5" style="148" customWidth="1"/>
    <col min="8207" max="8207" width="11.25" style="148" customWidth="1"/>
    <col min="8208" max="8208" width="14.25" style="148" customWidth="1"/>
    <col min="8209" max="8209" width="18.25" style="148" customWidth="1"/>
    <col min="8210" max="8210" width="15" style="148" customWidth="1"/>
    <col min="8211" max="8211" width="11" style="148" customWidth="1"/>
    <col min="8212" max="8212" width="6.125" style="148" customWidth="1"/>
    <col min="8213" max="8213" width="15.375" style="148" customWidth="1"/>
    <col min="8214" max="8214" width="17.375" style="148" customWidth="1"/>
    <col min="8215" max="8215" width="18.75" style="148" customWidth="1"/>
    <col min="8216" max="8216" width="14" style="148" customWidth="1"/>
    <col min="8217" max="8217" width="16.25" style="148" customWidth="1"/>
    <col min="8218" max="8451" width="8.75" style="148"/>
    <col min="8452" max="8452" width="11.125" style="148" customWidth="1"/>
    <col min="8453" max="8453" width="14.125" style="148" customWidth="1"/>
    <col min="8454" max="8454" width="18.25" style="148" customWidth="1"/>
    <col min="8455" max="8455" width="15" style="148" customWidth="1"/>
    <col min="8456" max="8456" width="11" style="148" customWidth="1"/>
    <col min="8457" max="8457" width="6.125" style="148" customWidth="1"/>
    <col min="8458" max="8458" width="15.375" style="148" customWidth="1"/>
    <col min="8459" max="8459" width="17.375" style="148" customWidth="1"/>
    <col min="8460" max="8460" width="28.125" style="148" customWidth="1"/>
    <col min="8461" max="8461" width="10.5" style="148" customWidth="1"/>
    <col min="8462" max="8462" width="9.5" style="148" customWidth="1"/>
    <col min="8463" max="8463" width="11.25" style="148" customWidth="1"/>
    <col min="8464" max="8464" width="14.25" style="148" customWidth="1"/>
    <col min="8465" max="8465" width="18.25" style="148" customWidth="1"/>
    <col min="8466" max="8466" width="15" style="148" customWidth="1"/>
    <col min="8467" max="8467" width="11" style="148" customWidth="1"/>
    <col min="8468" max="8468" width="6.125" style="148" customWidth="1"/>
    <col min="8469" max="8469" width="15.375" style="148" customWidth="1"/>
    <col min="8470" max="8470" width="17.375" style="148" customWidth="1"/>
    <col min="8471" max="8471" width="18.75" style="148" customWidth="1"/>
    <col min="8472" max="8472" width="14" style="148" customWidth="1"/>
    <col min="8473" max="8473" width="16.25" style="148" customWidth="1"/>
    <col min="8474" max="8707" width="8.75" style="148"/>
    <col min="8708" max="8708" width="11.125" style="148" customWidth="1"/>
    <col min="8709" max="8709" width="14.125" style="148" customWidth="1"/>
    <col min="8710" max="8710" width="18.25" style="148" customWidth="1"/>
    <col min="8711" max="8711" width="15" style="148" customWidth="1"/>
    <col min="8712" max="8712" width="11" style="148" customWidth="1"/>
    <col min="8713" max="8713" width="6.125" style="148" customWidth="1"/>
    <col min="8714" max="8714" width="15.375" style="148" customWidth="1"/>
    <col min="8715" max="8715" width="17.375" style="148" customWidth="1"/>
    <col min="8716" max="8716" width="28.125" style="148" customWidth="1"/>
    <col min="8717" max="8717" width="10.5" style="148" customWidth="1"/>
    <col min="8718" max="8718" width="9.5" style="148" customWidth="1"/>
    <col min="8719" max="8719" width="11.25" style="148" customWidth="1"/>
    <col min="8720" max="8720" width="14.25" style="148" customWidth="1"/>
    <col min="8721" max="8721" width="18.25" style="148" customWidth="1"/>
    <col min="8722" max="8722" width="15" style="148" customWidth="1"/>
    <col min="8723" max="8723" width="11" style="148" customWidth="1"/>
    <col min="8724" max="8724" width="6.125" style="148" customWidth="1"/>
    <col min="8725" max="8725" width="15.375" style="148" customWidth="1"/>
    <col min="8726" max="8726" width="17.375" style="148" customWidth="1"/>
    <col min="8727" max="8727" width="18.75" style="148" customWidth="1"/>
    <col min="8728" max="8728" width="14" style="148" customWidth="1"/>
    <col min="8729" max="8729" width="16.25" style="148" customWidth="1"/>
    <col min="8730" max="8963" width="8.75" style="148"/>
    <col min="8964" max="8964" width="11.125" style="148" customWidth="1"/>
    <col min="8965" max="8965" width="14.125" style="148" customWidth="1"/>
    <col min="8966" max="8966" width="18.25" style="148" customWidth="1"/>
    <col min="8967" max="8967" width="15" style="148" customWidth="1"/>
    <col min="8968" max="8968" width="11" style="148" customWidth="1"/>
    <col min="8969" max="8969" width="6.125" style="148" customWidth="1"/>
    <col min="8970" max="8970" width="15.375" style="148" customWidth="1"/>
    <col min="8971" max="8971" width="17.375" style="148" customWidth="1"/>
    <col min="8972" max="8972" width="28.125" style="148" customWidth="1"/>
    <col min="8973" max="8973" width="10.5" style="148" customWidth="1"/>
    <col min="8974" max="8974" width="9.5" style="148" customWidth="1"/>
    <col min="8975" max="8975" width="11.25" style="148" customWidth="1"/>
    <col min="8976" max="8976" width="14.25" style="148" customWidth="1"/>
    <col min="8977" max="8977" width="18.25" style="148" customWidth="1"/>
    <col min="8978" max="8978" width="15" style="148" customWidth="1"/>
    <col min="8979" max="8979" width="11" style="148" customWidth="1"/>
    <col min="8980" max="8980" width="6.125" style="148" customWidth="1"/>
    <col min="8981" max="8981" width="15.375" style="148" customWidth="1"/>
    <col min="8982" max="8982" width="17.375" style="148" customWidth="1"/>
    <col min="8983" max="8983" width="18.75" style="148" customWidth="1"/>
    <col min="8984" max="8984" width="14" style="148" customWidth="1"/>
    <col min="8985" max="8985" width="16.25" style="148" customWidth="1"/>
    <col min="8986" max="9219" width="8.75" style="148"/>
    <col min="9220" max="9220" width="11.125" style="148" customWidth="1"/>
    <col min="9221" max="9221" width="14.125" style="148" customWidth="1"/>
    <col min="9222" max="9222" width="18.25" style="148" customWidth="1"/>
    <col min="9223" max="9223" width="15" style="148" customWidth="1"/>
    <col min="9224" max="9224" width="11" style="148" customWidth="1"/>
    <col min="9225" max="9225" width="6.125" style="148" customWidth="1"/>
    <col min="9226" max="9226" width="15.375" style="148" customWidth="1"/>
    <col min="9227" max="9227" width="17.375" style="148" customWidth="1"/>
    <col min="9228" max="9228" width="28.125" style="148" customWidth="1"/>
    <col min="9229" max="9229" width="10.5" style="148" customWidth="1"/>
    <col min="9230" max="9230" width="9.5" style="148" customWidth="1"/>
    <col min="9231" max="9231" width="11.25" style="148" customWidth="1"/>
    <col min="9232" max="9232" width="14.25" style="148" customWidth="1"/>
    <col min="9233" max="9233" width="18.25" style="148" customWidth="1"/>
    <col min="9234" max="9234" width="15" style="148" customWidth="1"/>
    <col min="9235" max="9235" width="11" style="148" customWidth="1"/>
    <col min="9236" max="9236" width="6.125" style="148" customWidth="1"/>
    <col min="9237" max="9237" width="15.375" style="148" customWidth="1"/>
    <col min="9238" max="9238" width="17.375" style="148" customWidth="1"/>
    <col min="9239" max="9239" width="18.75" style="148" customWidth="1"/>
    <col min="9240" max="9240" width="14" style="148" customWidth="1"/>
    <col min="9241" max="9241" width="16.25" style="148" customWidth="1"/>
    <col min="9242" max="9475" width="8.75" style="148"/>
    <col min="9476" max="9476" width="11.125" style="148" customWidth="1"/>
    <col min="9477" max="9477" width="14.125" style="148" customWidth="1"/>
    <col min="9478" max="9478" width="18.25" style="148" customWidth="1"/>
    <col min="9479" max="9479" width="15" style="148" customWidth="1"/>
    <col min="9480" max="9480" width="11" style="148" customWidth="1"/>
    <col min="9481" max="9481" width="6.125" style="148" customWidth="1"/>
    <col min="9482" max="9482" width="15.375" style="148" customWidth="1"/>
    <col min="9483" max="9483" width="17.375" style="148" customWidth="1"/>
    <col min="9484" max="9484" width="28.125" style="148" customWidth="1"/>
    <col min="9485" max="9485" width="10.5" style="148" customWidth="1"/>
    <col min="9486" max="9486" width="9.5" style="148" customWidth="1"/>
    <col min="9487" max="9487" width="11.25" style="148" customWidth="1"/>
    <col min="9488" max="9488" width="14.25" style="148" customWidth="1"/>
    <col min="9489" max="9489" width="18.25" style="148" customWidth="1"/>
    <col min="9490" max="9490" width="15" style="148" customWidth="1"/>
    <col min="9491" max="9491" width="11" style="148" customWidth="1"/>
    <col min="9492" max="9492" width="6.125" style="148" customWidth="1"/>
    <col min="9493" max="9493" width="15.375" style="148" customWidth="1"/>
    <col min="9494" max="9494" width="17.375" style="148" customWidth="1"/>
    <col min="9495" max="9495" width="18.75" style="148" customWidth="1"/>
    <col min="9496" max="9496" width="14" style="148" customWidth="1"/>
    <col min="9497" max="9497" width="16.25" style="148" customWidth="1"/>
    <col min="9498" max="9731" width="8.75" style="148"/>
    <col min="9732" max="9732" width="11.125" style="148" customWidth="1"/>
    <col min="9733" max="9733" width="14.125" style="148" customWidth="1"/>
    <col min="9734" max="9734" width="18.25" style="148" customWidth="1"/>
    <col min="9735" max="9735" width="15" style="148" customWidth="1"/>
    <col min="9736" max="9736" width="11" style="148" customWidth="1"/>
    <col min="9737" max="9737" width="6.125" style="148" customWidth="1"/>
    <col min="9738" max="9738" width="15.375" style="148" customWidth="1"/>
    <col min="9739" max="9739" width="17.375" style="148" customWidth="1"/>
    <col min="9740" max="9740" width="28.125" style="148" customWidth="1"/>
    <col min="9741" max="9741" width="10.5" style="148" customWidth="1"/>
    <col min="9742" max="9742" width="9.5" style="148" customWidth="1"/>
    <col min="9743" max="9743" width="11.25" style="148" customWidth="1"/>
    <col min="9744" max="9744" width="14.25" style="148" customWidth="1"/>
    <col min="9745" max="9745" width="18.25" style="148" customWidth="1"/>
    <col min="9746" max="9746" width="15" style="148" customWidth="1"/>
    <col min="9747" max="9747" width="11" style="148" customWidth="1"/>
    <col min="9748" max="9748" width="6.125" style="148" customWidth="1"/>
    <col min="9749" max="9749" width="15.375" style="148" customWidth="1"/>
    <col min="9750" max="9750" width="17.375" style="148" customWidth="1"/>
    <col min="9751" max="9751" width="18.75" style="148" customWidth="1"/>
    <col min="9752" max="9752" width="14" style="148" customWidth="1"/>
    <col min="9753" max="9753" width="16.25" style="148" customWidth="1"/>
    <col min="9754" max="9987" width="8.75" style="148"/>
    <col min="9988" max="9988" width="11.125" style="148" customWidth="1"/>
    <col min="9989" max="9989" width="14.125" style="148" customWidth="1"/>
    <col min="9990" max="9990" width="18.25" style="148" customWidth="1"/>
    <col min="9991" max="9991" width="15" style="148" customWidth="1"/>
    <col min="9992" max="9992" width="11" style="148" customWidth="1"/>
    <col min="9993" max="9993" width="6.125" style="148" customWidth="1"/>
    <col min="9994" max="9994" width="15.375" style="148" customWidth="1"/>
    <col min="9995" max="9995" width="17.375" style="148" customWidth="1"/>
    <col min="9996" max="9996" width="28.125" style="148" customWidth="1"/>
    <col min="9997" max="9997" width="10.5" style="148" customWidth="1"/>
    <col min="9998" max="9998" width="9.5" style="148" customWidth="1"/>
    <col min="9999" max="9999" width="11.25" style="148" customWidth="1"/>
    <col min="10000" max="10000" width="14.25" style="148" customWidth="1"/>
    <col min="10001" max="10001" width="18.25" style="148" customWidth="1"/>
    <col min="10002" max="10002" width="15" style="148" customWidth="1"/>
    <col min="10003" max="10003" width="11" style="148" customWidth="1"/>
    <col min="10004" max="10004" width="6.125" style="148" customWidth="1"/>
    <col min="10005" max="10005" width="15.375" style="148" customWidth="1"/>
    <col min="10006" max="10006" width="17.375" style="148" customWidth="1"/>
    <col min="10007" max="10007" width="18.75" style="148" customWidth="1"/>
    <col min="10008" max="10008" width="14" style="148" customWidth="1"/>
    <col min="10009" max="10009" width="16.25" style="148" customWidth="1"/>
    <col min="10010" max="10243" width="8.75" style="148"/>
    <col min="10244" max="10244" width="11.125" style="148" customWidth="1"/>
    <col min="10245" max="10245" width="14.125" style="148" customWidth="1"/>
    <col min="10246" max="10246" width="18.25" style="148" customWidth="1"/>
    <col min="10247" max="10247" width="15" style="148" customWidth="1"/>
    <col min="10248" max="10248" width="11" style="148" customWidth="1"/>
    <col min="10249" max="10249" width="6.125" style="148" customWidth="1"/>
    <col min="10250" max="10250" width="15.375" style="148" customWidth="1"/>
    <col min="10251" max="10251" width="17.375" style="148" customWidth="1"/>
    <col min="10252" max="10252" width="28.125" style="148" customWidth="1"/>
    <col min="10253" max="10253" width="10.5" style="148" customWidth="1"/>
    <col min="10254" max="10254" width="9.5" style="148" customWidth="1"/>
    <col min="10255" max="10255" width="11.25" style="148" customWidth="1"/>
    <col min="10256" max="10256" width="14.25" style="148" customWidth="1"/>
    <col min="10257" max="10257" width="18.25" style="148" customWidth="1"/>
    <col min="10258" max="10258" width="15" style="148" customWidth="1"/>
    <col min="10259" max="10259" width="11" style="148" customWidth="1"/>
    <col min="10260" max="10260" width="6.125" style="148" customWidth="1"/>
    <col min="10261" max="10261" width="15.375" style="148" customWidth="1"/>
    <col min="10262" max="10262" width="17.375" style="148" customWidth="1"/>
    <col min="10263" max="10263" width="18.75" style="148" customWidth="1"/>
    <col min="10264" max="10264" width="14" style="148" customWidth="1"/>
    <col min="10265" max="10265" width="16.25" style="148" customWidth="1"/>
    <col min="10266" max="10499" width="8.75" style="148"/>
    <col min="10500" max="10500" width="11.125" style="148" customWidth="1"/>
    <col min="10501" max="10501" width="14.125" style="148" customWidth="1"/>
    <col min="10502" max="10502" width="18.25" style="148" customWidth="1"/>
    <col min="10503" max="10503" width="15" style="148" customWidth="1"/>
    <col min="10504" max="10504" width="11" style="148" customWidth="1"/>
    <col min="10505" max="10505" width="6.125" style="148" customWidth="1"/>
    <col min="10506" max="10506" width="15.375" style="148" customWidth="1"/>
    <col min="10507" max="10507" width="17.375" style="148" customWidth="1"/>
    <col min="10508" max="10508" width="28.125" style="148" customWidth="1"/>
    <col min="10509" max="10509" width="10.5" style="148" customWidth="1"/>
    <col min="10510" max="10510" width="9.5" style="148" customWidth="1"/>
    <col min="10511" max="10511" width="11.25" style="148" customWidth="1"/>
    <col min="10512" max="10512" width="14.25" style="148" customWidth="1"/>
    <col min="10513" max="10513" width="18.25" style="148" customWidth="1"/>
    <col min="10514" max="10514" width="15" style="148" customWidth="1"/>
    <col min="10515" max="10515" width="11" style="148" customWidth="1"/>
    <col min="10516" max="10516" width="6.125" style="148" customWidth="1"/>
    <col min="10517" max="10517" width="15.375" style="148" customWidth="1"/>
    <col min="10518" max="10518" width="17.375" style="148" customWidth="1"/>
    <col min="10519" max="10519" width="18.75" style="148" customWidth="1"/>
    <col min="10520" max="10520" width="14" style="148" customWidth="1"/>
    <col min="10521" max="10521" width="16.25" style="148" customWidth="1"/>
    <col min="10522" max="10755" width="8.75" style="148"/>
    <col min="10756" max="10756" width="11.125" style="148" customWidth="1"/>
    <col min="10757" max="10757" width="14.125" style="148" customWidth="1"/>
    <col min="10758" max="10758" width="18.25" style="148" customWidth="1"/>
    <col min="10759" max="10759" width="15" style="148" customWidth="1"/>
    <col min="10760" max="10760" width="11" style="148" customWidth="1"/>
    <col min="10761" max="10761" width="6.125" style="148" customWidth="1"/>
    <col min="10762" max="10762" width="15.375" style="148" customWidth="1"/>
    <col min="10763" max="10763" width="17.375" style="148" customWidth="1"/>
    <col min="10764" max="10764" width="28.125" style="148" customWidth="1"/>
    <col min="10765" max="10765" width="10.5" style="148" customWidth="1"/>
    <col min="10766" max="10766" width="9.5" style="148" customWidth="1"/>
    <col min="10767" max="10767" width="11.25" style="148" customWidth="1"/>
    <col min="10768" max="10768" width="14.25" style="148" customWidth="1"/>
    <col min="10769" max="10769" width="18.25" style="148" customWidth="1"/>
    <col min="10770" max="10770" width="15" style="148" customWidth="1"/>
    <col min="10771" max="10771" width="11" style="148" customWidth="1"/>
    <col min="10772" max="10772" width="6.125" style="148" customWidth="1"/>
    <col min="10773" max="10773" width="15.375" style="148" customWidth="1"/>
    <col min="10774" max="10774" width="17.375" style="148" customWidth="1"/>
    <col min="10775" max="10775" width="18.75" style="148" customWidth="1"/>
    <col min="10776" max="10776" width="14" style="148" customWidth="1"/>
    <col min="10777" max="10777" width="16.25" style="148" customWidth="1"/>
    <col min="10778" max="11011" width="8.75" style="148"/>
    <col min="11012" max="11012" width="11.125" style="148" customWidth="1"/>
    <col min="11013" max="11013" width="14.125" style="148" customWidth="1"/>
    <col min="11014" max="11014" width="18.25" style="148" customWidth="1"/>
    <col min="11015" max="11015" width="15" style="148" customWidth="1"/>
    <col min="11016" max="11016" width="11" style="148" customWidth="1"/>
    <col min="11017" max="11017" width="6.125" style="148" customWidth="1"/>
    <col min="11018" max="11018" width="15.375" style="148" customWidth="1"/>
    <col min="11019" max="11019" width="17.375" style="148" customWidth="1"/>
    <col min="11020" max="11020" width="28.125" style="148" customWidth="1"/>
    <col min="11021" max="11021" width="10.5" style="148" customWidth="1"/>
    <col min="11022" max="11022" width="9.5" style="148" customWidth="1"/>
    <col min="11023" max="11023" width="11.25" style="148" customWidth="1"/>
    <col min="11024" max="11024" width="14.25" style="148" customWidth="1"/>
    <col min="11025" max="11025" width="18.25" style="148" customWidth="1"/>
    <col min="11026" max="11026" width="15" style="148" customWidth="1"/>
    <col min="11027" max="11027" width="11" style="148" customWidth="1"/>
    <col min="11028" max="11028" width="6.125" style="148" customWidth="1"/>
    <col min="11029" max="11029" width="15.375" style="148" customWidth="1"/>
    <col min="11030" max="11030" width="17.375" style="148" customWidth="1"/>
    <col min="11031" max="11031" width="18.75" style="148" customWidth="1"/>
    <col min="11032" max="11032" width="14" style="148" customWidth="1"/>
    <col min="11033" max="11033" width="16.25" style="148" customWidth="1"/>
    <col min="11034" max="11267" width="8.75" style="148"/>
    <col min="11268" max="11268" width="11.125" style="148" customWidth="1"/>
    <col min="11269" max="11269" width="14.125" style="148" customWidth="1"/>
    <col min="11270" max="11270" width="18.25" style="148" customWidth="1"/>
    <col min="11271" max="11271" width="15" style="148" customWidth="1"/>
    <col min="11272" max="11272" width="11" style="148" customWidth="1"/>
    <col min="11273" max="11273" width="6.125" style="148" customWidth="1"/>
    <col min="11274" max="11274" width="15.375" style="148" customWidth="1"/>
    <col min="11275" max="11275" width="17.375" style="148" customWidth="1"/>
    <col min="11276" max="11276" width="28.125" style="148" customWidth="1"/>
    <col min="11277" max="11277" width="10.5" style="148" customWidth="1"/>
    <col min="11278" max="11278" width="9.5" style="148" customWidth="1"/>
    <col min="11279" max="11279" width="11.25" style="148" customWidth="1"/>
    <col min="11280" max="11280" width="14.25" style="148" customWidth="1"/>
    <col min="11281" max="11281" width="18.25" style="148" customWidth="1"/>
    <col min="11282" max="11282" width="15" style="148" customWidth="1"/>
    <col min="11283" max="11283" width="11" style="148" customWidth="1"/>
    <col min="11284" max="11284" width="6.125" style="148" customWidth="1"/>
    <col min="11285" max="11285" width="15.375" style="148" customWidth="1"/>
    <col min="11286" max="11286" width="17.375" style="148" customWidth="1"/>
    <col min="11287" max="11287" width="18.75" style="148" customWidth="1"/>
    <col min="11288" max="11288" width="14" style="148" customWidth="1"/>
    <col min="11289" max="11289" width="16.25" style="148" customWidth="1"/>
    <col min="11290" max="11523" width="8.75" style="148"/>
    <col min="11524" max="11524" width="11.125" style="148" customWidth="1"/>
    <col min="11525" max="11525" width="14.125" style="148" customWidth="1"/>
    <col min="11526" max="11526" width="18.25" style="148" customWidth="1"/>
    <col min="11527" max="11527" width="15" style="148" customWidth="1"/>
    <col min="11528" max="11528" width="11" style="148" customWidth="1"/>
    <col min="11529" max="11529" width="6.125" style="148" customWidth="1"/>
    <col min="11530" max="11530" width="15.375" style="148" customWidth="1"/>
    <col min="11531" max="11531" width="17.375" style="148" customWidth="1"/>
    <col min="11532" max="11532" width="28.125" style="148" customWidth="1"/>
    <col min="11533" max="11533" width="10.5" style="148" customWidth="1"/>
    <col min="11534" max="11534" width="9.5" style="148" customWidth="1"/>
    <col min="11535" max="11535" width="11.25" style="148" customWidth="1"/>
    <col min="11536" max="11536" width="14.25" style="148" customWidth="1"/>
    <col min="11537" max="11537" width="18.25" style="148" customWidth="1"/>
    <col min="11538" max="11538" width="15" style="148" customWidth="1"/>
    <col min="11539" max="11539" width="11" style="148" customWidth="1"/>
    <col min="11540" max="11540" width="6.125" style="148" customWidth="1"/>
    <col min="11541" max="11541" width="15.375" style="148" customWidth="1"/>
    <col min="11542" max="11542" width="17.375" style="148" customWidth="1"/>
    <col min="11543" max="11543" width="18.75" style="148" customWidth="1"/>
    <col min="11544" max="11544" width="14" style="148" customWidth="1"/>
    <col min="11545" max="11545" width="16.25" style="148" customWidth="1"/>
    <col min="11546" max="11779" width="8.75" style="148"/>
    <col min="11780" max="11780" width="11.125" style="148" customWidth="1"/>
    <col min="11781" max="11781" width="14.125" style="148" customWidth="1"/>
    <col min="11782" max="11782" width="18.25" style="148" customWidth="1"/>
    <col min="11783" max="11783" width="15" style="148" customWidth="1"/>
    <col min="11784" max="11784" width="11" style="148" customWidth="1"/>
    <col min="11785" max="11785" width="6.125" style="148" customWidth="1"/>
    <col min="11786" max="11786" width="15.375" style="148" customWidth="1"/>
    <col min="11787" max="11787" width="17.375" style="148" customWidth="1"/>
    <col min="11788" max="11788" width="28.125" style="148" customWidth="1"/>
    <col min="11789" max="11789" width="10.5" style="148" customWidth="1"/>
    <col min="11790" max="11790" width="9.5" style="148" customWidth="1"/>
    <col min="11791" max="11791" width="11.25" style="148" customWidth="1"/>
    <col min="11792" max="11792" width="14.25" style="148" customWidth="1"/>
    <col min="11793" max="11793" width="18.25" style="148" customWidth="1"/>
    <col min="11794" max="11794" width="15" style="148" customWidth="1"/>
    <col min="11795" max="11795" width="11" style="148" customWidth="1"/>
    <col min="11796" max="11796" width="6.125" style="148" customWidth="1"/>
    <col min="11797" max="11797" width="15.375" style="148" customWidth="1"/>
    <col min="11798" max="11798" width="17.375" style="148" customWidth="1"/>
    <col min="11799" max="11799" width="18.75" style="148" customWidth="1"/>
    <col min="11800" max="11800" width="14" style="148" customWidth="1"/>
    <col min="11801" max="11801" width="16.25" style="148" customWidth="1"/>
    <col min="11802" max="12035" width="8.75" style="148"/>
    <col min="12036" max="12036" width="11.125" style="148" customWidth="1"/>
    <col min="12037" max="12037" width="14.125" style="148" customWidth="1"/>
    <col min="12038" max="12038" width="18.25" style="148" customWidth="1"/>
    <col min="12039" max="12039" width="15" style="148" customWidth="1"/>
    <col min="12040" max="12040" width="11" style="148" customWidth="1"/>
    <col min="12041" max="12041" width="6.125" style="148" customWidth="1"/>
    <col min="12042" max="12042" width="15.375" style="148" customWidth="1"/>
    <col min="12043" max="12043" width="17.375" style="148" customWidth="1"/>
    <col min="12044" max="12044" width="28.125" style="148" customWidth="1"/>
    <col min="12045" max="12045" width="10.5" style="148" customWidth="1"/>
    <col min="12046" max="12046" width="9.5" style="148" customWidth="1"/>
    <col min="12047" max="12047" width="11.25" style="148" customWidth="1"/>
    <col min="12048" max="12048" width="14.25" style="148" customWidth="1"/>
    <col min="12049" max="12049" width="18.25" style="148" customWidth="1"/>
    <col min="12050" max="12050" width="15" style="148" customWidth="1"/>
    <col min="12051" max="12051" width="11" style="148" customWidth="1"/>
    <col min="12052" max="12052" width="6.125" style="148" customWidth="1"/>
    <col min="12053" max="12053" width="15.375" style="148" customWidth="1"/>
    <col min="12054" max="12054" width="17.375" style="148" customWidth="1"/>
    <col min="12055" max="12055" width="18.75" style="148" customWidth="1"/>
    <col min="12056" max="12056" width="14" style="148" customWidth="1"/>
    <col min="12057" max="12057" width="16.25" style="148" customWidth="1"/>
    <col min="12058" max="12291" width="8.75" style="148"/>
    <col min="12292" max="12292" width="11.125" style="148" customWidth="1"/>
    <col min="12293" max="12293" width="14.125" style="148" customWidth="1"/>
    <col min="12294" max="12294" width="18.25" style="148" customWidth="1"/>
    <col min="12295" max="12295" width="15" style="148" customWidth="1"/>
    <col min="12296" max="12296" width="11" style="148" customWidth="1"/>
    <col min="12297" max="12297" width="6.125" style="148" customWidth="1"/>
    <col min="12298" max="12298" width="15.375" style="148" customWidth="1"/>
    <col min="12299" max="12299" width="17.375" style="148" customWidth="1"/>
    <col min="12300" max="12300" width="28.125" style="148" customWidth="1"/>
    <col min="12301" max="12301" width="10.5" style="148" customWidth="1"/>
    <col min="12302" max="12302" width="9.5" style="148" customWidth="1"/>
    <col min="12303" max="12303" width="11.25" style="148" customWidth="1"/>
    <col min="12304" max="12304" width="14.25" style="148" customWidth="1"/>
    <col min="12305" max="12305" width="18.25" style="148" customWidth="1"/>
    <col min="12306" max="12306" width="15" style="148" customWidth="1"/>
    <col min="12307" max="12307" width="11" style="148" customWidth="1"/>
    <col min="12308" max="12308" width="6.125" style="148" customWidth="1"/>
    <col min="12309" max="12309" width="15.375" style="148" customWidth="1"/>
    <col min="12310" max="12310" width="17.375" style="148" customWidth="1"/>
    <col min="12311" max="12311" width="18.75" style="148" customWidth="1"/>
    <col min="12312" max="12312" width="14" style="148" customWidth="1"/>
    <col min="12313" max="12313" width="16.25" style="148" customWidth="1"/>
    <col min="12314" max="12547" width="8.75" style="148"/>
    <col min="12548" max="12548" width="11.125" style="148" customWidth="1"/>
    <col min="12549" max="12549" width="14.125" style="148" customWidth="1"/>
    <col min="12550" max="12550" width="18.25" style="148" customWidth="1"/>
    <col min="12551" max="12551" width="15" style="148" customWidth="1"/>
    <col min="12552" max="12552" width="11" style="148" customWidth="1"/>
    <col min="12553" max="12553" width="6.125" style="148" customWidth="1"/>
    <col min="12554" max="12554" width="15.375" style="148" customWidth="1"/>
    <col min="12555" max="12555" width="17.375" style="148" customWidth="1"/>
    <col min="12556" max="12556" width="28.125" style="148" customWidth="1"/>
    <col min="12557" max="12557" width="10.5" style="148" customWidth="1"/>
    <col min="12558" max="12558" width="9.5" style="148" customWidth="1"/>
    <col min="12559" max="12559" width="11.25" style="148" customWidth="1"/>
    <col min="12560" max="12560" width="14.25" style="148" customWidth="1"/>
    <col min="12561" max="12561" width="18.25" style="148" customWidth="1"/>
    <col min="12562" max="12562" width="15" style="148" customWidth="1"/>
    <col min="12563" max="12563" width="11" style="148" customWidth="1"/>
    <col min="12564" max="12564" width="6.125" style="148" customWidth="1"/>
    <col min="12565" max="12565" width="15.375" style="148" customWidth="1"/>
    <col min="12566" max="12566" width="17.375" style="148" customWidth="1"/>
    <col min="12567" max="12567" width="18.75" style="148" customWidth="1"/>
    <col min="12568" max="12568" width="14" style="148" customWidth="1"/>
    <col min="12569" max="12569" width="16.25" style="148" customWidth="1"/>
    <col min="12570" max="12803" width="8.75" style="148"/>
    <col min="12804" max="12804" width="11.125" style="148" customWidth="1"/>
    <col min="12805" max="12805" width="14.125" style="148" customWidth="1"/>
    <col min="12806" max="12806" width="18.25" style="148" customWidth="1"/>
    <col min="12807" max="12807" width="15" style="148" customWidth="1"/>
    <col min="12808" max="12808" width="11" style="148" customWidth="1"/>
    <col min="12809" max="12809" width="6.125" style="148" customWidth="1"/>
    <col min="12810" max="12810" width="15.375" style="148" customWidth="1"/>
    <col min="12811" max="12811" width="17.375" style="148" customWidth="1"/>
    <col min="12812" max="12812" width="28.125" style="148" customWidth="1"/>
    <col min="12813" max="12813" width="10.5" style="148" customWidth="1"/>
    <col min="12814" max="12814" width="9.5" style="148" customWidth="1"/>
    <col min="12815" max="12815" width="11.25" style="148" customWidth="1"/>
    <col min="12816" max="12816" width="14.25" style="148" customWidth="1"/>
    <col min="12817" max="12817" width="18.25" style="148" customWidth="1"/>
    <col min="12818" max="12818" width="15" style="148" customWidth="1"/>
    <col min="12819" max="12819" width="11" style="148" customWidth="1"/>
    <col min="12820" max="12820" width="6.125" style="148" customWidth="1"/>
    <col min="12821" max="12821" width="15.375" style="148" customWidth="1"/>
    <col min="12822" max="12822" width="17.375" style="148" customWidth="1"/>
    <col min="12823" max="12823" width="18.75" style="148" customWidth="1"/>
    <col min="12824" max="12824" width="14" style="148" customWidth="1"/>
    <col min="12825" max="12825" width="16.25" style="148" customWidth="1"/>
    <col min="12826" max="13059" width="8.75" style="148"/>
    <col min="13060" max="13060" width="11.125" style="148" customWidth="1"/>
    <col min="13061" max="13061" width="14.125" style="148" customWidth="1"/>
    <col min="13062" max="13062" width="18.25" style="148" customWidth="1"/>
    <col min="13063" max="13063" width="15" style="148" customWidth="1"/>
    <col min="13064" max="13064" width="11" style="148" customWidth="1"/>
    <col min="13065" max="13065" width="6.125" style="148" customWidth="1"/>
    <col min="13066" max="13066" width="15.375" style="148" customWidth="1"/>
    <col min="13067" max="13067" width="17.375" style="148" customWidth="1"/>
    <col min="13068" max="13068" width="28.125" style="148" customWidth="1"/>
    <col min="13069" max="13069" width="10.5" style="148" customWidth="1"/>
    <col min="13070" max="13070" width="9.5" style="148" customWidth="1"/>
    <col min="13071" max="13071" width="11.25" style="148" customWidth="1"/>
    <col min="13072" max="13072" width="14.25" style="148" customWidth="1"/>
    <col min="13073" max="13073" width="18.25" style="148" customWidth="1"/>
    <col min="13074" max="13074" width="15" style="148" customWidth="1"/>
    <col min="13075" max="13075" width="11" style="148" customWidth="1"/>
    <col min="13076" max="13076" width="6.125" style="148" customWidth="1"/>
    <col min="13077" max="13077" width="15.375" style="148" customWidth="1"/>
    <col min="13078" max="13078" width="17.375" style="148" customWidth="1"/>
    <col min="13079" max="13079" width="18.75" style="148" customWidth="1"/>
    <col min="13080" max="13080" width="14" style="148" customWidth="1"/>
    <col min="13081" max="13081" width="16.25" style="148" customWidth="1"/>
    <col min="13082" max="13315" width="8.75" style="148"/>
    <col min="13316" max="13316" width="11.125" style="148" customWidth="1"/>
    <col min="13317" max="13317" width="14.125" style="148" customWidth="1"/>
    <col min="13318" max="13318" width="18.25" style="148" customWidth="1"/>
    <col min="13319" max="13319" width="15" style="148" customWidth="1"/>
    <col min="13320" max="13320" width="11" style="148" customWidth="1"/>
    <col min="13321" max="13321" width="6.125" style="148" customWidth="1"/>
    <col min="13322" max="13322" width="15.375" style="148" customWidth="1"/>
    <col min="13323" max="13323" width="17.375" style="148" customWidth="1"/>
    <col min="13324" max="13324" width="28.125" style="148" customWidth="1"/>
    <col min="13325" max="13325" width="10.5" style="148" customWidth="1"/>
    <col min="13326" max="13326" width="9.5" style="148" customWidth="1"/>
    <col min="13327" max="13327" width="11.25" style="148" customWidth="1"/>
    <col min="13328" max="13328" width="14.25" style="148" customWidth="1"/>
    <col min="13329" max="13329" width="18.25" style="148" customWidth="1"/>
    <col min="13330" max="13330" width="15" style="148" customWidth="1"/>
    <col min="13331" max="13331" width="11" style="148" customWidth="1"/>
    <col min="13332" max="13332" width="6.125" style="148" customWidth="1"/>
    <col min="13333" max="13333" width="15.375" style="148" customWidth="1"/>
    <col min="13334" max="13334" width="17.375" style="148" customWidth="1"/>
    <col min="13335" max="13335" width="18.75" style="148" customWidth="1"/>
    <col min="13336" max="13336" width="14" style="148" customWidth="1"/>
    <col min="13337" max="13337" width="16.25" style="148" customWidth="1"/>
    <col min="13338" max="13571" width="8.75" style="148"/>
    <col min="13572" max="13572" width="11.125" style="148" customWidth="1"/>
    <col min="13573" max="13573" width="14.125" style="148" customWidth="1"/>
    <col min="13574" max="13574" width="18.25" style="148" customWidth="1"/>
    <col min="13575" max="13575" width="15" style="148" customWidth="1"/>
    <col min="13576" max="13576" width="11" style="148" customWidth="1"/>
    <col min="13577" max="13577" width="6.125" style="148" customWidth="1"/>
    <col min="13578" max="13578" width="15.375" style="148" customWidth="1"/>
    <col min="13579" max="13579" width="17.375" style="148" customWidth="1"/>
    <col min="13580" max="13580" width="28.125" style="148" customWidth="1"/>
    <col min="13581" max="13581" width="10.5" style="148" customWidth="1"/>
    <col min="13582" max="13582" width="9.5" style="148" customWidth="1"/>
    <col min="13583" max="13583" width="11.25" style="148" customWidth="1"/>
    <col min="13584" max="13584" width="14.25" style="148" customWidth="1"/>
    <col min="13585" max="13585" width="18.25" style="148" customWidth="1"/>
    <col min="13586" max="13586" width="15" style="148" customWidth="1"/>
    <col min="13587" max="13587" width="11" style="148" customWidth="1"/>
    <col min="13588" max="13588" width="6.125" style="148" customWidth="1"/>
    <col min="13589" max="13589" width="15.375" style="148" customWidth="1"/>
    <col min="13590" max="13590" width="17.375" style="148" customWidth="1"/>
    <col min="13591" max="13591" width="18.75" style="148" customWidth="1"/>
    <col min="13592" max="13592" width="14" style="148" customWidth="1"/>
    <col min="13593" max="13593" width="16.25" style="148" customWidth="1"/>
    <col min="13594" max="13827" width="8.75" style="148"/>
    <col min="13828" max="13828" width="11.125" style="148" customWidth="1"/>
    <col min="13829" max="13829" width="14.125" style="148" customWidth="1"/>
    <col min="13830" max="13830" width="18.25" style="148" customWidth="1"/>
    <col min="13831" max="13831" width="15" style="148" customWidth="1"/>
    <col min="13832" max="13832" width="11" style="148" customWidth="1"/>
    <col min="13833" max="13833" width="6.125" style="148" customWidth="1"/>
    <col min="13834" max="13834" width="15.375" style="148" customWidth="1"/>
    <col min="13835" max="13835" width="17.375" style="148" customWidth="1"/>
    <col min="13836" max="13836" width="28.125" style="148" customWidth="1"/>
    <col min="13837" max="13837" width="10.5" style="148" customWidth="1"/>
    <col min="13838" max="13838" width="9.5" style="148" customWidth="1"/>
    <col min="13839" max="13839" width="11.25" style="148" customWidth="1"/>
    <col min="13840" max="13840" width="14.25" style="148" customWidth="1"/>
    <col min="13841" max="13841" width="18.25" style="148" customWidth="1"/>
    <col min="13842" max="13842" width="15" style="148" customWidth="1"/>
    <col min="13843" max="13843" width="11" style="148" customWidth="1"/>
    <col min="13844" max="13844" width="6.125" style="148" customWidth="1"/>
    <col min="13845" max="13845" width="15.375" style="148" customWidth="1"/>
    <col min="13846" max="13846" width="17.375" style="148" customWidth="1"/>
    <col min="13847" max="13847" width="18.75" style="148" customWidth="1"/>
    <col min="13848" max="13848" width="14" style="148" customWidth="1"/>
    <col min="13849" max="13849" width="16.25" style="148" customWidth="1"/>
    <col min="13850" max="14083" width="8.75" style="148"/>
    <col min="14084" max="14084" width="11.125" style="148" customWidth="1"/>
    <col min="14085" max="14085" width="14.125" style="148" customWidth="1"/>
    <col min="14086" max="14086" width="18.25" style="148" customWidth="1"/>
    <col min="14087" max="14087" width="15" style="148" customWidth="1"/>
    <col min="14088" max="14088" width="11" style="148" customWidth="1"/>
    <col min="14089" max="14089" width="6.125" style="148" customWidth="1"/>
    <col min="14090" max="14090" width="15.375" style="148" customWidth="1"/>
    <col min="14091" max="14091" width="17.375" style="148" customWidth="1"/>
    <col min="14092" max="14092" width="28.125" style="148" customWidth="1"/>
    <col min="14093" max="14093" width="10.5" style="148" customWidth="1"/>
    <col min="14094" max="14094" width="9.5" style="148" customWidth="1"/>
    <col min="14095" max="14095" width="11.25" style="148" customWidth="1"/>
    <col min="14096" max="14096" width="14.25" style="148" customWidth="1"/>
    <col min="14097" max="14097" width="18.25" style="148" customWidth="1"/>
    <col min="14098" max="14098" width="15" style="148" customWidth="1"/>
    <col min="14099" max="14099" width="11" style="148" customWidth="1"/>
    <col min="14100" max="14100" width="6.125" style="148" customWidth="1"/>
    <col min="14101" max="14101" width="15.375" style="148" customWidth="1"/>
    <col min="14102" max="14102" width="17.375" style="148" customWidth="1"/>
    <col min="14103" max="14103" width="18.75" style="148" customWidth="1"/>
    <col min="14104" max="14104" width="14" style="148" customWidth="1"/>
    <col min="14105" max="14105" width="16.25" style="148" customWidth="1"/>
    <col min="14106" max="14339" width="8.75" style="148"/>
    <col min="14340" max="14340" width="11.125" style="148" customWidth="1"/>
    <col min="14341" max="14341" width="14.125" style="148" customWidth="1"/>
    <col min="14342" max="14342" width="18.25" style="148" customWidth="1"/>
    <col min="14343" max="14343" width="15" style="148" customWidth="1"/>
    <col min="14344" max="14344" width="11" style="148" customWidth="1"/>
    <col min="14345" max="14345" width="6.125" style="148" customWidth="1"/>
    <col min="14346" max="14346" width="15.375" style="148" customWidth="1"/>
    <col min="14347" max="14347" width="17.375" style="148" customWidth="1"/>
    <col min="14348" max="14348" width="28.125" style="148" customWidth="1"/>
    <col min="14349" max="14349" width="10.5" style="148" customWidth="1"/>
    <col min="14350" max="14350" width="9.5" style="148" customWidth="1"/>
    <col min="14351" max="14351" width="11.25" style="148" customWidth="1"/>
    <col min="14352" max="14352" width="14.25" style="148" customWidth="1"/>
    <col min="14353" max="14353" width="18.25" style="148" customWidth="1"/>
    <col min="14354" max="14354" width="15" style="148" customWidth="1"/>
    <col min="14355" max="14355" width="11" style="148" customWidth="1"/>
    <col min="14356" max="14356" width="6.125" style="148" customWidth="1"/>
    <col min="14357" max="14357" width="15.375" style="148" customWidth="1"/>
    <col min="14358" max="14358" width="17.375" style="148" customWidth="1"/>
    <col min="14359" max="14359" width="18.75" style="148" customWidth="1"/>
    <col min="14360" max="14360" width="14" style="148" customWidth="1"/>
    <col min="14361" max="14361" width="16.25" style="148" customWidth="1"/>
    <col min="14362" max="14595" width="8.75" style="148"/>
    <col min="14596" max="14596" width="11.125" style="148" customWidth="1"/>
    <col min="14597" max="14597" width="14.125" style="148" customWidth="1"/>
    <col min="14598" max="14598" width="18.25" style="148" customWidth="1"/>
    <col min="14599" max="14599" width="15" style="148" customWidth="1"/>
    <col min="14600" max="14600" width="11" style="148" customWidth="1"/>
    <col min="14601" max="14601" width="6.125" style="148" customWidth="1"/>
    <col min="14602" max="14602" width="15.375" style="148" customWidth="1"/>
    <col min="14603" max="14603" width="17.375" style="148" customWidth="1"/>
    <col min="14604" max="14604" width="28.125" style="148" customWidth="1"/>
    <col min="14605" max="14605" width="10.5" style="148" customWidth="1"/>
    <col min="14606" max="14606" width="9.5" style="148" customWidth="1"/>
    <col min="14607" max="14607" width="11.25" style="148" customWidth="1"/>
    <col min="14608" max="14608" width="14.25" style="148" customWidth="1"/>
    <col min="14609" max="14609" width="18.25" style="148" customWidth="1"/>
    <col min="14610" max="14610" width="15" style="148" customWidth="1"/>
    <col min="14611" max="14611" width="11" style="148" customWidth="1"/>
    <col min="14612" max="14612" width="6.125" style="148" customWidth="1"/>
    <col min="14613" max="14613" width="15.375" style="148" customWidth="1"/>
    <col min="14614" max="14614" width="17.375" style="148" customWidth="1"/>
    <col min="14615" max="14615" width="18.75" style="148" customWidth="1"/>
    <col min="14616" max="14616" width="14" style="148" customWidth="1"/>
    <col min="14617" max="14617" width="16.25" style="148" customWidth="1"/>
    <col min="14618" max="14851" width="8.75" style="148"/>
    <col min="14852" max="14852" width="11.125" style="148" customWidth="1"/>
    <col min="14853" max="14853" width="14.125" style="148" customWidth="1"/>
    <col min="14854" max="14854" width="18.25" style="148" customWidth="1"/>
    <col min="14855" max="14855" width="15" style="148" customWidth="1"/>
    <col min="14856" max="14856" width="11" style="148" customWidth="1"/>
    <col min="14857" max="14857" width="6.125" style="148" customWidth="1"/>
    <col min="14858" max="14858" width="15.375" style="148" customWidth="1"/>
    <col min="14859" max="14859" width="17.375" style="148" customWidth="1"/>
    <col min="14860" max="14860" width="28.125" style="148" customWidth="1"/>
    <col min="14861" max="14861" width="10.5" style="148" customWidth="1"/>
    <col min="14862" max="14862" width="9.5" style="148" customWidth="1"/>
    <col min="14863" max="14863" width="11.25" style="148" customWidth="1"/>
    <col min="14864" max="14864" width="14.25" style="148" customWidth="1"/>
    <col min="14865" max="14865" width="18.25" style="148" customWidth="1"/>
    <col min="14866" max="14866" width="15" style="148" customWidth="1"/>
    <col min="14867" max="14867" width="11" style="148" customWidth="1"/>
    <col min="14868" max="14868" width="6.125" style="148" customWidth="1"/>
    <col min="14869" max="14869" width="15.375" style="148" customWidth="1"/>
    <col min="14870" max="14870" width="17.375" style="148" customWidth="1"/>
    <col min="14871" max="14871" width="18.75" style="148" customWidth="1"/>
    <col min="14872" max="14872" width="14" style="148" customWidth="1"/>
    <col min="14873" max="14873" width="16.25" style="148" customWidth="1"/>
    <col min="14874" max="15107" width="8.75" style="148"/>
    <col min="15108" max="15108" width="11.125" style="148" customWidth="1"/>
    <col min="15109" max="15109" width="14.125" style="148" customWidth="1"/>
    <col min="15110" max="15110" width="18.25" style="148" customWidth="1"/>
    <col min="15111" max="15111" width="15" style="148" customWidth="1"/>
    <col min="15112" max="15112" width="11" style="148" customWidth="1"/>
    <col min="15113" max="15113" width="6.125" style="148" customWidth="1"/>
    <col min="15114" max="15114" width="15.375" style="148" customWidth="1"/>
    <col min="15115" max="15115" width="17.375" style="148" customWidth="1"/>
    <col min="15116" max="15116" width="28.125" style="148" customWidth="1"/>
    <col min="15117" max="15117" width="10.5" style="148" customWidth="1"/>
    <col min="15118" max="15118" width="9.5" style="148" customWidth="1"/>
    <col min="15119" max="15119" width="11.25" style="148" customWidth="1"/>
    <col min="15120" max="15120" width="14.25" style="148" customWidth="1"/>
    <col min="15121" max="15121" width="18.25" style="148" customWidth="1"/>
    <col min="15122" max="15122" width="15" style="148" customWidth="1"/>
    <col min="15123" max="15123" width="11" style="148" customWidth="1"/>
    <col min="15124" max="15124" width="6.125" style="148" customWidth="1"/>
    <col min="15125" max="15125" width="15.375" style="148" customWidth="1"/>
    <col min="15126" max="15126" width="17.375" style="148" customWidth="1"/>
    <col min="15127" max="15127" width="18.75" style="148" customWidth="1"/>
    <col min="15128" max="15128" width="14" style="148" customWidth="1"/>
    <col min="15129" max="15129" width="16.25" style="148" customWidth="1"/>
    <col min="15130" max="15363" width="8.75" style="148"/>
    <col min="15364" max="15364" width="11.125" style="148" customWidth="1"/>
    <col min="15365" max="15365" width="14.125" style="148" customWidth="1"/>
    <col min="15366" max="15366" width="18.25" style="148" customWidth="1"/>
    <col min="15367" max="15367" width="15" style="148" customWidth="1"/>
    <col min="15368" max="15368" width="11" style="148" customWidth="1"/>
    <col min="15369" max="15369" width="6.125" style="148" customWidth="1"/>
    <col min="15370" max="15370" width="15.375" style="148" customWidth="1"/>
    <col min="15371" max="15371" width="17.375" style="148" customWidth="1"/>
    <col min="15372" max="15372" width="28.125" style="148" customWidth="1"/>
    <col min="15373" max="15373" width="10.5" style="148" customWidth="1"/>
    <col min="15374" max="15374" width="9.5" style="148" customWidth="1"/>
    <col min="15375" max="15375" width="11.25" style="148" customWidth="1"/>
    <col min="15376" max="15376" width="14.25" style="148" customWidth="1"/>
    <col min="15377" max="15377" width="18.25" style="148" customWidth="1"/>
    <col min="15378" max="15378" width="15" style="148" customWidth="1"/>
    <col min="15379" max="15379" width="11" style="148" customWidth="1"/>
    <col min="15380" max="15380" width="6.125" style="148" customWidth="1"/>
    <col min="15381" max="15381" width="15.375" style="148" customWidth="1"/>
    <col min="15382" max="15382" width="17.375" style="148" customWidth="1"/>
    <col min="15383" max="15383" width="18.75" style="148" customWidth="1"/>
    <col min="15384" max="15384" width="14" style="148" customWidth="1"/>
    <col min="15385" max="15385" width="16.25" style="148" customWidth="1"/>
    <col min="15386" max="15619" width="8.75" style="148"/>
    <col min="15620" max="15620" width="11.125" style="148" customWidth="1"/>
    <col min="15621" max="15621" width="14.125" style="148" customWidth="1"/>
    <col min="15622" max="15622" width="18.25" style="148" customWidth="1"/>
    <col min="15623" max="15623" width="15" style="148" customWidth="1"/>
    <col min="15624" max="15624" width="11" style="148" customWidth="1"/>
    <col min="15625" max="15625" width="6.125" style="148" customWidth="1"/>
    <col min="15626" max="15626" width="15.375" style="148" customWidth="1"/>
    <col min="15627" max="15627" width="17.375" style="148" customWidth="1"/>
    <col min="15628" max="15628" width="28.125" style="148" customWidth="1"/>
    <col min="15629" max="15629" width="10.5" style="148" customWidth="1"/>
    <col min="15630" max="15630" width="9.5" style="148" customWidth="1"/>
    <col min="15631" max="15631" width="11.25" style="148" customWidth="1"/>
    <col min="15632" max="15632" width="14.25" style="148" customWidth="1"/>
    <col min="15633" max="15633" width="18.25" style="148" customWidth="1"/>
    <col min="15634" max="15634" width="15" style="148" customWidth="1"/>
    <col min="15635" max="15635" width="11" style="148" customWidth="1"/>
    <col min="15636" max="15636" width="6.125" style="148" customWidth="1"/>
    <col min="15637" max="15637" width="15.375" style="148" customWidth="1"/>
    <col min="15638" max="15638" width="17.375" style="148" customWidth="1"/>
    <col min="15639" max="15639" width="18.75" style="148" customWidth="1"/>
    <col min="15640" max="15640" width="14" style="148" customWidth="1"/>
    <col min="15641" max="15641" width="16.25" style="148" customWidth="1"/>
    <col min="15642" max="15875" width="8.75" style="148"/>
    <col min="15876" max="15876" width="11.125" style="148" customWidth="1"/>
    <col min="15877" max="15877" width="14.125" style="148" customWidth="1"/>
    <col min="15878" max="15878" width="18.25" style="148" customWidth="1"/>
    <col min="15879" max="15879" width="15" style="148" customWidth="1"/>
    <col min="15880" max="15880" width="11" style="148" customWidth="1"/>
    <col min="15881" max="15881" width="6.125" style="148" customWidth="1"/>
    <col min="15882" max="15882" width="15.375" style="148" customWidth="1"/>
    <col min="15883" max="15883" width="17.375" style="148" customWidth="1"/>
    <col min="15884" max="15884" width="28.125" style="148" customWidth="1"/>
    <col min="15885" max="15885" width="10.5" style="148" customWidth="1"/>
    <col min="15886" max="15886" width="9.5" style="148" customWidth="1"/>
    <col min="15887" max="15887" width="11.25" style="148" customWidth="1"/>
    <col min="15888" max="15888" width="14.25" style="148" customWidth="1"/>
    <col min="15889" max="15889" width="18.25" style="148" customWidth="1"/>
    <col min="15890" max="15890" width="15" style="148" customWidth="1"/>
    <col min="15891" max="15891" width="11" style="148" customWidth="1"/>
    <col min="15892" max="15892" width="6.125" style="148" customWidth="1"/>
    <col min="15893" max="15893" width="15.375" style="148" customWidth="1"/>
    <col min="15894" max="15894" width="17.375" style="148" customWidth="1"/>
    <col min="15895" max="15895" width="18.75" style="148" customWidth="1"/>
    <col min="15896" max="15896" width="14" style="148" customWidth="1"/>
    <col min="15897" max="15897" width="16.25" style="148" customWidth="1"/>
    <col min="15898" max="16131" width="8.75" style="148"/>
    <col min="16132" max="16132" width="11.125" style="148" customWidth="1"/>
    <col min="16133" max="16133" width="14.125" style="148" customWidth="1"/>
    <col min="16134" max="16134" width="18.25" style="148" customWidth="1"/>
    <col min="16135" max="16135" width="15" style="148" customWidth="1"/>
    <col min="16136" max="16136" width="11" style="148" customWidth="1"/>
    <col min="16137" max="16137" width="6.125" style="148" customWidth="1"/>
    <col min="16138" max="16138" width="15.375" style="148" customWidth="1"/>
    <col min="16139" max="16139" width="17.375" style="148" customWidth="1"/>
    <col min="16140" max="16140" width="28.125" style="148" customWidth="1"/>
    <col min="16141" max="16141" width="10.5" style="148" customWidth="1"/>
    <col min="16142" max="16142" width="9.5" style="148" customWidth="1"/>
    <col min="16143" max="16143" width="11.25" style="148" customWidth="1"/>
    <col min="16144" max="16144" width="14.25" style="148" customWidth="1"/>
    <col min="16145" max="16145" width="18.25" style="148" customWidth="1"/>
    <col min="16146" max="16146" width="15" style="148" customWidth="1"/>
    <col min="16147" max="16147" width="11" style="148" customWidth="1"/>
    <col min="16148" max="16148" width="6.125" style="148" customWidth="1"/>
    <col min="16149" max="16149" width="15.375" style="148" customWidth="1"/>
    <col min="16150" max="16150" width="17.375" style="148" customWidth="1"/>
    <col min="16151" max="16151" width="18.75" style="148" customWidth="1"/>
    <col min="16152" max="16152" width="14" style="148" customWidth="1"/>
    <col min="16153" max="16153" width="16.25" style="148" customWidth="1"/>
    <col min="16154" max="16384" width="8.75" style="148"/>
  </cols>
  <sheetData>
    <row r="1" spans="2:25" s="138" customFormat="1" ht="18">
      <c r="B1" s="148"/>
      <c r="D1" s="482" t="s">
        <v>48</v>
      </c>
      <c r="E1" s="482"/>
      <c r="F1" s="483"/>
      <c r="G1" s="483"/>
      <c r="H1" s="483"/>
      <c r="I1" s="483"/>
      <c r="J1" s="483"/>
      <c r="K1" s="483"/>
      <c r="L1" s="483"/>
      <c r="M1" s="483"/>
      <c r="N1" s="483"/>
      <c r="O1" s="482"/>
      <c r="P1" s="482"/>
      <c r="Q1" s="483"/>
      <c r="R1" s="483"/>
      <c r="S1" s="483"/>
      <c r="T1" s="483"/>
      <c r="U1" s="483"/>
      <c r="V1" s="483"/>
      <c r="W1" s="483"/>
      <c r="X1" s="483"/>
      <c r="Y1" s="483"/>
    </row>
    <row r="2" spans="2:25" s="138" customFormat="1" ht="40.5" customHeight="1">
      <c r="B2" s="148"/>
      <c r="D2" s="436" t="s">
        <v>119</v>
      </c>
      <c r="E2" s="439"/>
      <c r="F2" s="439"/>
      <c r="G2" s="439"/>
      <c r="H2" s="439"/>
      <c r="I2" s="439"/>
      <c r="J2" s="439"/>
      <c r="K2" s="439"/>
      <c r="L2" s="439"/>
      <c r="M2" s="439"/>
      <c r="N2" s="439"/>
      <c r="O2" s="444"/>
      <c r="P2" s="444"/>
      <c r="Q2" s="444"/>
      <c r="R2" s="444"/>
      <c r="S2" s="444"/>
      <c r="T2" s="444"/>
      <c r="U2" s="444"/>
      <c r="V2" s="444"/>
      <c r="W2" s="444"/>
      <c r="X2" s="444"/>
      <c r="Y2" s="444"/>
    </row>
    <row r="3" spans="2:25" s="138" customFormat="1" ht="16.149999999999999" customHeight="1">
      <c r="B3" s="148"/>
      <c r="D3" s="470" t="s">
        <v>49</v>
      </c>
      <c r="E3" s="470"/>
      <c r="F3" s="470"/>
      <c r="G3" s="451" t="s">
        <v>50</v>
      </c>
      <c r="H3" s="433"/>
      <c r="I3" s="452"/>
      <c r="J3" s="470" t="s">
        <v>51</v>
      </c>
      <c r="K3" s="470"/>
      <c r="L3" s="139" t="s">
        <v>52</v>
      </c>
      <c r="M3" s="470" t="s">
        <v>53</v>
      </c>
      <c r="N3" s="470"/>
      <c r="O3" s="464"/>
      <c r="P3" s="464"/>
      <c r="Q3" s="464"/>
      <c r="R3" s="436"/>
      <c r="S3" s="436"/>
      <c r="T3" s="436"/>
      <c r="U3" s="464"/>
      <c r="V3" s="464"/>
      <c r="W3" s="140"/>
      <c r="X3" s="464"/>
      <c r="Y3" s="464"/>
    </row>
    <row r="4" spans="2:25" s="138" customFormat="1" ht="16.149999999999999" customHeight="1">
      <c r="B4" s="148"/>
      <c r="D4" s="455" t="s">
        <v>54</v>
      </c>
      <c r="E4" s="456"/>
      <c r="F4" s="457"/>
      <c r="G4" s="141"/>
      <c r="H4" s="142"/>
      <c r="I4" s="142"/>
      <c r="J4" s="143"/>
      <c r="K4" s="140"/>
      <c r="L4" s="144"/>
      <c r="M4" s="140"/>
      <c r="N4" s="145"/>
      <c r="O4" s="140"/>
      <c r="P4" s="140"/>
      <c r="Q4" s="140"/>
      <c r="R4" s="142"/>
      <c r="S4" s="142"/>
      <c r="T4" s="142"/>
      <c r="U4" s="140"/>
      <c r="V4" s="140"/>
      <c r="W4" s="140"/>
      <c r="X4" s="140"/>
      <c r="Y4" s="140"/>
    </row>
    <row r="5" spans="2:25" s="138" customFormat="1" ht="18" customHeight="1">
      <c r="B5" s="148"/>
      <c r="D5" s="471" t="s">
        <v>55</v>
      </c>
      <c r="E5" s="472"/>
      <c r="F5" s="472"/>
      <c r="G5" s="451" t="s">
        <v>56</v>
      </c>
      <c r="H5" s="433"/>
      <c r="I5" s="433"/>
      <c r="J5" s="471" t="s">
        <v>57</v>
      </c>
      <c r="K5" s="472"/>
      <c r="L5" s="471" t="s">
        <v>58</v>
      </c>
      <c r="M5" s="472"/>
      <c r="N5" s="473"/>
      <c r="O5" s="464"/>
      <c r="P5" s="464"/>
      <c r="Q5" s="464"/>
      <c r="R5" s="436"/>
      <c r="S5" s="436"/>
      <c r="T5" s="436"/>
      <c r="U5" s="464"/>
      <c r="V5" s="464"/>
      <c r="W5" s="464"/>
      <c r="X5" s="464"/>
      <c r="Y5" s="464"/>
    </row>
    <row r="6" spans="2:25" s="299" customFormat="1" ht="16.149999999999999" customHeight="1">
      <c r="B6" s="148"/>
      <c r="D6" s="455">
        <f>SC!F6</f>
        <v>0</v>
      </c>
      <c r="E6" s="456"/>
      <c r="F6" s="456"/>
      <c r="G6" s="479" t="s">
        <v>59</v>
      </c>
      <c r="H6" s="450"/>
      <c r="I6" s="450"/>
      <c r="J6" s="479"/>
      <c r="K6" s="450"/>
      <c r="L6" s="479"/>
      <c r="M6" s="450"/>
      <c r="N6" s="480"/>
      <c r="O6" s="140"/>
      <c r="P6" s="140"/>
      <c r="Q6" s="140"/>
      <c r="R6" s="142"/>
      <c r="S6" s="142"/>
      <c r="T6" s="142"/>
      <c r="U6" s="140"/>
      <c r="V6" s="140"/>
      <c r="W6" s="140"/>
      <c r="X6" s="140"/>
      <c r="Y6" s="140"/>
    </row>
    <row r="7" spans="2:25" s="299" customFormat="1" ht="16.149999999999999" customHeight="1">
      <c r="B7" s="148"/>
      <c r="D7" s="470" t="s">
        <v>60</v>
      </c>
      <c r="E7" s="470"/>
      <c r="F7" s="470"/>
      <c r="G7" s="453" t="s">
        <v>61</v>
      </c>
      <c r="H7" s="436"/>
      <c r="I7" s="454"/>
      <c r="J7" s="481" t="s">
        <v>62</v>
      </c>
      <c r="K7" s="481"/>
      <c r="L7" s="481" t="s">
        <v>63</v>
      </c>
      <c r="M7" s="481"/>
      <c r="N7" s="481"/>
      <c r="O7" s="464"/>
      <c r="P7" s="464"/>
      <c r="Q7" s="464"/>
      <c r="R7" s="436"/>
      <c r="S7" s="436"/>
      <c r="T7" s="436"/>
      <c r="U7" s="464"/>
      <c r="V7" s="464"/>
      <c r="W7" s="464"/>
      <c r="X7" s="464"/>
      <c r="Y7" s="464"/>
    </row>
    <row r="8" spans="2:25" s="299" customFormat="1" ht="16.149999999999999" customHeight="1">
      <c r="B8" s="148"/>
      <c r="D8" s="455" t="s">
        <v>54</v>
      </c>
      <c r="E8" s="456"/>
      <c r="F8" s="457"/>
      <c r="G8" s="455" t="s">
        <v>64</v>
      </c>
      <c r="H8" s="456"/>
      <c r="I8" s="457"/>
      <c r="J8" s="455" t="s">
        <v>65</v>
      </c>
      <c r="K8" s="457"/>
      <c r="L8" s="201"/>
      <c r="M8" s="140"/>
      <c r="N8" s="145"/>
      <c r="O8" s="140"/>
      <c r="P8" s="140"/>
      <c r="Q8" s="140"/>
      <c r="R8" s="142"/>
      <c r="S8" s="142"/>
      <c r="T8" s="142"/>
      <c r="U8" s="140"/>
      <c r="V8" s="140"/>
      <c r="W8" s="140"/>
      <c r="X8" s="140"/>
      <c r="Y8" s="140"/>
    </row>
    <row r="9" spans="2:25" s="299" customFormat="1" ht="16.149999999999999" customHeight="1">
      <c r="B9" s="148"/>
      <c r="D9" s="470" t="s">
        <v>66</v>
      </c>
      <c r="E9" s="471"/>
      <c r="F9" s="472"/>
      <c r="G9" s="451" t="s">
        <v>67</v>
      </c>
      <c r="H9" s="433"/>
      <c r="I9" s="452"/>
      <c r="J9" s="472" t="s">
        <v>68</v>
      </c>
      <c r="K9" s="472"/>
      <c r="L9" s="204" t="s">
        <v>69</v>
      </c>
      <c r="M9" s="471" t="s">
        <v>70</v>
      </c>
      <c r="N9" s="473"/>
      <c r="O9" s="464"/>
      <c r="P9" s="464"/>
      <c r="Q9" s="464"/>
      <c r="R9" s="436"/>
      <c r="S9" s="436"/>
      <c r="T9" s="436"/>
      <c r="U9" s="464"/>
      <c r="V9" s="464"/>
      <c r="W9" s="140"/>
      <c r="X9" s="464"/>
      <c r="Y9" s="464"/>
    </row>
    <row r="10" spans="2:25" s="302" customFormat="1" ht="16.149999999999999" customHeight="1">
      <c r="B10" s="334"/>
      <c r="D10" s="453">
        <f>SC!L6</f>
        <v>0</v>
      </c>
      <c r="E10" s="436"/>
      <c r="F10" s="436"/>
      <c r="G10" s="201">
        <f>PL!C40</f>
        <v>0</v>
      </c>
      <c r="H10" s="202"/>
      <c r="I10" s="203"/>
      <c r="J10" s="436">
        <f>PL!C41</f>
        <v>0</v>
      </c>
      <c r="K10" s="436"/>
      <c r="L10" s="201">
        <f>PL!C46</f>
        <v>0</v>
      </c>
      <c r="M10" s="455">
        <f>SC!C91</f>
        <v>0</v>
      </c>
      <c r="N10" s="457"/>
      <c r="O10" s="142"/>
      <c r="P10" s="142"/>
      <c r="Q10" s="142"/>
      <c r="R10" s="142"/>
      <c r="S10" s="142"/>
      <c r="T10" s="142"/>
      <c r="U10" s="142"/>
      <c r="V10" s="142"/>
      <c r="W10" s="142"/>
      <c r="X10" s="142"/>
      <c r="Y10" s="142"/>
    </row>
    <row r="11" spans="2:25" s="299" customFormat="1" ht="16.149999999999999" customHeight="1">
      <c r="B11" s="148"/>
      <c r="D11" s="197" t="s">
        <v>71</v>
      </c>
      <c r="E11" s="146"/>
      <c r="F11" s="147"/>
      <c r="G11" s="206" t="s">
        <v>72</v>
      </c>
      <c r="H11" s="453" t="s">
        <v>73</v>
      </c>
      <c r="I11" s="454"/>
      <c r="J11" s="139" t="s">
        <v>74</v>
      </c>
      <c r="K11" s="139" t="s">
        <v>75</v>
      </c>
      <c r="L11" s="206" t="s">
        <v>76</v>
      </c>
      <c r="M11" s="206" t="s">
        <v>77</v>
      </c>
      <c r="N11" s="206" t="s">
        <v>78</v>
      </c>
      <c r="O11" s="465"/>
      <c r="P11" s="465"/>
      <c r="Q11" s="465"/>
      <c r="R11" s="140"/>
      <c r="S11" s="436"/>
      <c r="T11" s="436"/>
      <c r="U11" s="140"/>
      <c r="V11" s="140"/>
      <c r="W11" s="140"/>
      <c r="X11" s="140"/>
      <c r="Y11" s="140"/>
    </row>
    <row r="12" spans="2:25" s="299" customFormat="1" ht="16.149999999999999" customHeight="1">
      <c r="B12" s="148"/>
      <c r="D12" s="474">
        <f>SC!C89</f>
        <v>0</v>
      </c>
      <c r="E12" s="465"/>
      <c r="F12" s="475"/>
      <c r="G12" s="460">
        <f>PL!L29</f>
        <v>0</v>
      </c>
      <c r="H12" s="466">
        <f>PL!O29</f>
        <v>0</v>
      </c>
      <c r="I12" s="467"/>
      <c r="J12" s="458">
        <f>PL!N29</f>
        <v>0</v>
      </c>
      <c r="K12" s="460">
        <f>SC!C87</f>
        <v>0</v>
      </c>
      <c r="L12" s="462">
        <f>SC!C81+SC!C83</f>
        <v>0</v>
      </c>
      <c r="M12" s="462">
        <f>SC!Q32</f>
        <v>0</v>
      </c>
      <c r="N12" s="460"/>
      <c r="O12" s="465"/>
      <c r="P12" s="465"/>
      <c r="Q12" s="465"/>
      <c r="R12" s="140"/>
      <c r="S12" s="142"/>
      <c r="T12" s="142"/>
      <c r="U12" s="140"/>
      <c r="V12" s="140"/>
      <c r="W12" s="140"/>
      <c r="X12" s="140"/>
      <c r="Y12" s="140"/>
    </row>
    <row r="13" spans="2:25" s="299" customFormat="1" ht="16.149999999999999" customHeight="1">
      <c r="B13" s="148"/>
      <c r="D13" s="476"/>
      <c r="E13" s="477"/>
      <c r="F13" s="478"/>
      <c r="G13" s="461"/>
      <c r="H13" s="468"/>
      <c r="I13" s="469"/>
      <c r="J13" s="459"/>
      <c r="K13" s="461"/>
      <c r="L13" s="463"/>
      <c r="M13" s="463"/>
      <c r="N13" s="461"/>
      <c r="O13" s="465"/>
      <c r="P13" s="465"/>
      <c r="Q13" s="465"/>
      <c r="R13" s="306"/>
      <c r="S13" s="436"/>
      <c r="T13" s="436"/>
      <c r="U13" s="142"/>
      <c r="V13" s="140"/>
      <c r="W13" s="140"/>
      <c r="X13" s="140"/>
      <c r="Y13" s="140"/>
    </row>
    <row r="14" spans="2:25" s="299" customFormat="1" ht="34.5" customHeight="1">
      <c r="B14" s="148"/>
      <c r="D14" s="431" t="s">
        <v>79</v>
      </c>
      <c r="E14" s="431"/>
      <c r="F14" s="431"/>
      <c r="G14" s="431"/>
      <c r="H14" s="431"/>
      <c r="I14" s="431"/>
      <c r="J14" s="431"/>
      <c r="K14" s="431"/>
      <c r="L14" s="431"/>
      <c r="M14" s="431"/>
      <c r="N14" s="431"/>
      <c r="O14" s="436"/>
      <c r="P14" s="436"/>
      <c r="Q14" s="436"/>
      <c r="R14" s="436"/>
      <c r="S14" s="436"/>
      <c r="T14" s="436"/>
      <c r="U14" s="436"/>
      <c r="V14" s="436"/>
      <c r="W14" s="436"/>
      <c r="X14" s="436"/>
      <c r="Y14" s="436"/>
    </row>
    <row r="15" spans="2:25" s="299" customFormat="1" ht="15" customHeight="1">
      <c r="B15" s="148"/>
      <c r="D15" s="451" t="s">
        <v>80</v>
      </c>
      <c r="E15" s="433"/>
      <c r="F15" s="433"/>
      <c r="G15" s="433"/>
      <c r="H15" s="433"/>
      <c r="I15" s="433"/>
      <c r="J15" s="433"/>
      <c r="K15" s="433"/>
      <c r="L15" s="433"/>
      <c r="M15" s="433"/>
      <c r="N15" s="452"/>
      <c r="O15" s="436"/>
      <c r="P15" s="436"/>
      <c r="Q15" s="436"/>
      <c r="R15" s="436"/>
      <c r="S15" s="436"/>
      <c r="T15" s="436"/>
      <c r="U15" s="436"/>
      <c r="V15" s="436"/>
      <c r="W15" s="436"/>
      <c r="X15" s="436"/>
      <c r="Y15" s="436"/>
    </row>
    <row r="16" spans="2:25" s="299" customFormat="1" ht="9.75" customHeight="1">
      <c r="B16" s="148"/>
      <c r="D16" s="453">
        <f>SC!C86</f>
        <v>0</v>
      </c>
      <c r="E16" s="436"/>
      <c r="F16" s="436"/>
      <c r="G16" s="436"/>
      <c r="H16" s="436"/>
      <c r="I16" s="436"/>
      <c r="J16" s="436"/>
      <c r="K16" s="436"/>
      <c r="L16" s="436"/>
      <c r="M16" s="436"/>
      <c r="N16" s="454"/>
      <c r="O16" s="436"/>
      <c r="P16" s="436"/>
      <c r="Q16" s="436"/>
      <c r="R16" s="436"/>
      <c r="S16" s="436"/>
      <c r="T16" s="436"/>
      <c r="U16" s="436"/>
      <c r="V16" s="436"/>
      <c r="W16" s="436"/>
      <c r="X16" s="436"/>
      <c r="Y16" s="436"/>
    </row>
    <row r="17" spans="2:25" s="299" customFormat="1" ht="22.15" customHeight="1">
      <c r="B17" s="148"/>
      <c r="D17" s="455"/>
      <c r="E17" s="456"/>
      <c r="F17" s="456"/>
      <c r="G17" s="456"/>
      <c r="H17" s="456"/>
      <c r="I17" s="456"/>
      <c r="J17" s="456"/>
      <c r="K17" s="456"/>
      <c r="L17" s="456"/>
      <c r="M17" s="456"/>
      <c r="N17" s="457"/>
      <c r="O17" s="436"/>
      <c r="P17" s="436"/>
      <c r="Q17" s="436"/>
      <c r="R17" s="436"/>
      <c r="S17" s="436"/>
      <c r="T17" s="436"/>
      <c r="U17" s="436"/>
      <c r="V17" s="436"/>
      <c r="W17" s="436"/>
      <c r="X17" s="436"/>
      <c r="Y17" s="436"/>
    </row>
    <row r="18" spans="2:25" s="299" customFormat="1" ht="16.149999999999999" customHeight="1">
      <c r="B18" s="148"/>
      <c r="D18" s="149" t="s">
        <v>81</v>
      </c>
      <c r="E18" s="210" t="s">
        <v>82</v>
      </c>
      <c r="F18" s="440" t="s">
        <v>83</v>
      </c>
      <c r="G18" s="440"/>
      <c r="H18" s="441" t="s">
        <v>84</v>
      </c>
      <c r="I18" s="442"/>
      <c r="J18" s="193" t="s">
        <v>85</v>
      </c>
      <c r="K18" s="193" t="s">
        <v>86</v>
      </c>
      <c r="L18" s="193" t="s">
        <v>87</v>
      </c>
      <c r="M18" s="297" t="s">
        <v>88</v>
      </c>
      <c r="N18" s="298" t="s">
        <v>89</v>
      </c>
      <c r="O18" s="207"/>
      <c r="P18" s="207"/>
      <c r="Q18" s="447"/>
      <c r="R18" s="447"/>
      <c r="S18" s="448"/>
      <c r="T18" s="448"/>
      <c r="U18" s="297"/>
      <c r="V18" s="297"/>
      <c r="W18" s="297"/>
      <c r="X18" s="297"/>
      <c r="Y18" s="297"/>
    </row>
    <row r="19" spans="2:25" s="299" customFormat="1" ht="16.149999999999999" customHeight="1">
      <c r="B19" s="148"/>
      <c r="D19" s="437">
        <v>1</v>
      </c>
      <c r="E19" s="300">
        <f>PL!F14</f>
        <v>0</v>
      </c>
      <c r="F19" s="433">
        <f>F83</f>
        <v>0</v>
      </c>
      <c r="G19" s="433"/>
      <c r="H19" s="301">
        <f>PL!N14</f>
        <v>0</v>
      </c>
      <c r="I19" s="302" t="s">
        <v>90</v>
      </c>
      <c r="J19" s="303">
        <f>SC!L12</f>
        <v>0</v>
      </c>
      <c r="K19" s="304" t="s">
        <v>91</v>
      </c>
      <c r="L19" s="193">
        <f>J10</f>
        <v>0</v>
      </c>
      <c r="M19" s="434">
        <f>M83</f>
        <v>0</v>
      </c>
      <c r="N19" s="298" t="s">
        <v>92</v>
      </c>
      <c r="O19" s="305"/>
      <c r="P19" s="306"/>
      <c r="Q19" s="445"/>
      <c r="R19" s="445"/>
      <c r="S19" s="307"/>
      <c r="T19" s="302"/>
      <c r="U19" s="308"/>
      <c r="V19" s="446"/>
      <c r="W19" s="198"/>
      <c r="X19" s="198"/>
      <c r="Y19" s="198"/>
    </row>
    <row r="20" spans="2:25" s="299" customFormat="1" ht="16.149999999999999" customHeight="1">
      <c r="B20" s="148"/>
      <c r="D20" s="438"/>
      <c r="E20" s="142">
        <f>E83</f>
        <v>0</v>
      </c>
      <c r="F20" s="436">
        <f>SC!G12</f>
        <v>0</v>
      </c>
      <c r="G20" s="436"/>
      <c r="H20" s="299">
        <f>PL!J14</f>
        <v>0</v>
      </c>
      <c r="I20" s="302">
        <f>H83</f>
        <v>0</v>
      </c>
      <c r="J20" s="308">
        <f>SC!M12</f>
        <v>0</v>
      </c>
      <c r="K20" s="309" t="s">
        <v>249</v>
      </c>
      <c r="L20" s="198"/>
      <c r="M20" s="435"/>
      <c r="N20" s="310"/>
      <c r="O20" s="305"/>
      <c r="P20" s="306"/>
      <c r="Q20" s="445"/>
      <c r="R20" s="445"/>
      <c r="S20" s="307"/>
      <c r="T20" s="302"/>
      <c r="U20" s="308"/>
      <c r="V20" s="446"/>
      <c r="W20" s="198"/>
      <c r="X20" s="198"/>
      <c r="Y20" s="198"/>
    </row>
    <row r="21" spans="2:25" s="299" customFormat="1" ht="16.149999999999999" customHeight="1">
      <c r="B21" s="148"/>
      <c r="D21" s="443"/>
      <c r="E21" s="150"/>
      <c r="F21" s="450"/>
      <c r="G21" s="450"/>
      <c r="H21" s="311"/>
      <c r="I21" s="312"/>
      <c r="J21" s="313" t="s">
        <v>93</v>
      </c>
      <c r="K21" s="314"/>
      <c r="L21" s="198"/>
      <c r="M21" s="195">
        <f>N83</f>
        <v>0</v>
      </c>
      <c r="N21" s="310"/>
      <c r="O21" s="305"/>
      <c r="P21" s="306"/>
      <c r="Q21" s="445"/>
      <c r="R21" s="445"/>
      <c r="S21" s="307"/>
      <c r="T21" s="302"/>
      <c r="U21" s="308"/>
      <c r="V21" s="446"/>
      <c r="W21" s="198"/>
      <c r="X21" s="198"/>
      <c r="Y21" s="198"/>
    </row>
    <row r="22" spans="2:25" s="299" customFormat="1" ht="16.149999999999999" customHeight="1">
      <c r="B22" s="148"/>
      <c r="D22" s="437">
        <v>2</v>
      </c>
      <c r="E22" s="300">
        <f>PL!F15</f>
        <v>0</v>
      </c>
      <c r="F22" s="433">
        <f>F84</f>
        <v>0</v>
      </c>
      <c r="G22" s="433"/>
      <c r="H22" s="301">
        <f>PL!N15</f>
        <v>0</v>
      </c>
      <c r="I22" s="302" t="s">
        <v>94</v>
      </c>
      <c r="J22" s="303">
        <f>SC!L13</f>
        <v>0</v>
      </c>
      <c r="K22" s="315" t="str">
        <f>K19</f>
        <v>中国</v>
      </c>
      <c r="L22" s="193">
        <f>J10</f>
        <v>0</v>
      </c>
      <c r="M22" s="434">
        <f>M84</f>
        <v>0</v>
      </c>
      <c r="N22" s="298" t="s">
        <v>92</v>
      </c>
      <c r="O22" s="305"/>
      <c r="P22" s="306"/>
      <c r="Q22" s="445"/>
      <c r="R22" s="445"/>
      <c r="S22" s="307"/>
      <c r="T22" s="302"/>
      <c r="U22" s="308"/>
      <c r="V22" s="446"/>
      <c r="W22" s="198"/>
      <c r="X22" s="198"/>
      <c r="Y22" s="198"/>
    </row>
    <row r="23" spans="2:25" s="299" customFormat="1" ht="16.149999999999999" customHeight="1">
      <c r="B23" s="148"/>
      <c r="D23" s="438"/>
      <c r="E23" s="142">
        <f>E84</f>
        <v>0</v>
      </c>
      <c r="F23" s="436">
        <f>SC!G13</f>
        <v>0</v>
      </c>
      <c r="G23" s="436"/>
      <c r="H23" s="299">
        <f>PL!J15</f>
        <v>0</v>
      </c>
      <c r="I23" s="302">
        <f>H84</f>
        <v>0</v>
      </c>
      <c r="J23" s="308">
        <f>SC!M13</f>
        <v>0</v>
      </c>
      <c r="K23" s="316" t="str">
        <f>K20</f>
        <v>(142)</v>
      </c>
      <c r="L23" s="198"/>
      <c r="M23" s="435"/>
      <c r="N23" s="310"/>
      <c r="O23" s="317"/>
      <c r="P23" s="306"/>
      <c r="Q23" s="447"/>
      <c r="R23" s="447"/>
      <c r="S23" s="448"/>
      <c r="T23" s="448"/>
      <c r="U23" s="297"/>
      <c r="V23" s="446"/>
    </row>
    <row r="24" spans="2:25" s="299" customFormat="1" ht="16.149999999999999" customHeight="1">
      <c r="B24" s="148"/>
      <c r="D24" s="438"/>
      <c r="E24" s="150"/>
      <c r="F24" s="449"/>
      <c r="G24" s="449"/>
      <c r="J24" s="308" t="s">
        <v>93</v>
      </c>
      <c r="K24" s="195"/>
      <c r="L24" s="198"/>
      <c r="M24" s="195">
        <f>N84</f>
        <v>0</v>
      </c>
      <c r="N24" s="310"/>
      <c r="O24" s="317"/>
      <c r="P24" s="306"/>
      <c r="Q24" s="207"/>
      <c r="R24" s="207"/>
      <c r="S24" s="297"/>
      <c r="T24" s="297"/>
      <c r="U24" s="297"/>
      <c r="V24" s="318"/>
    </row>
    <row r="25" spans="2:25" s="299" customFormat="1" ht="16.149999999999999" customHeight="1">
      <c r="B25" s="148"/>
      <c r="D25" s="208">
        <v>3</v>
      </c>
      <c r="E25" s="300">
        <f>PL!F16</f>
        <v>0</v>
      </c>
      <c r="F25" s="433">
        <f>F85</f>
        <v>0</v>
      </c>
      <c r="G25" s="433"/>
      <c r="H25" s="301">
        <f>PL!N16</f>
        <v>0</v>
      </c>
      <c r="I25" s="319" t="s">
        <v>94</v>
      </c>
      <c r="J25" s="303">
        <f>SC!L14</f>
        <v>0</v>
      </c>
      <c r="K25" s="315" t="str">
        <f>K22</f>
        <v>中国</v>
      </c>
      <c r="L25" s="193">
        <f>J10</f>
        <v>0</v>
      </c>
      <c r="M25" s="434">
        <f>M85</f>
        <v>0</v>
      </c>
      <c r="N25" s="298" t="s">
        <v>92</v>
      </c>
      <c r="O25" s="317"/>
      <c r="P25" s="306"/>
      <c r="Q25" s="207"/>
      <c r="R25" s="207"/>
      <c r="S25" s="297"/>
      <c r="T25" s="297"/>
      <c r="U25" s="297"/>
      <c r="V25" s="318"/>
    </row>
    <row r="26" spans="2:25" s="299" customFormat="1" ht="16.149999999999999" customHeight="1">
      <c r="B26" s="148"/>
      <c r="D26" s="209"/>
      <c r="E26" s="142">
        <f>E85</f>
        <v>0</v>
      </c>
      <c r="F26" s="436">
        <f>SC!G14</f>
        <v>0</v>
      </c>
      <c r="G26" s="436"/>
      <c r="H26" s="299">
        <f>PL!J16</f>
        <v>0</v>
      </c>
      <c r="I26" s="302">
        <f>H85</f>
        <v>0</v>
      </c>
      <c r="J26" s="308">
        <f>SC!M14</f>
        <v>0</v>
      </c>
      <c r="K26" s="316" t="str">
        <f>K23</f>
        <v>(142)</v>
      </c>
      <c r="L26" s="198"/>
      <c r="M26" s="435"/>
      <c r="N26" s="310"/>
      <c r="O26" s="317"/>
      <c r="P26" s="306"/>
      <c r="Q26" s="207"/>
      <c r="R26" s="207"/>
      <c r="S26" s="297"/>
      <c r="T26" s="297"/>
      <c r="U26" s="297"/>
      <c r="V26" s="318"/>
    </row>
    <row r="27" spans="2:25" s="299" customFormat="1" ht="16.149999999999999" customHeight="1">
      <c r="B27" s="148"/>
      <c r="D27" s="205"/>
      <c r="E27" s="150"/>
      <c r="F27" s="140"/>
      <c r="G27" s="140"/>
      <c r="I27" s="311"/>
      <c r="J27" s="308" t="s">
        <v>93</v>
      </c>
      <c r="K27" s="195"/>
      <c r="L27" s="320"/>
      <c r="M27" s="195">
        <f>N85</f>
        <v>0</v>
      </c>
      <c r="N27" s="321"/>
      <c r="O27" s="317"/>
      <c r="P27" s="306"/>
      <c r="Q27" s="207"/>
      <c r="R27" s="207"/>
      <c r="S27" s="297"/>
      <c r="T27" s="297"/>
      <c r="U27" s="297"/>
      <c r="V27" s="318"/>
    </row>
    <row r="28" spans="2:25" s="299" customFormat="1" ht="16.149999999999999" customHeight="1">
      <c r="B28" s="148"/>
      <c r="D28" s="208">
        <v>4</v>
      </c>
      <c r="E28" s="300">
        <f>PL!F17</f>
        <v>0</v>
      </c>
      <c r="F28" s="433">
        <f>F86</f>
        <v>0</v>
      </c>
      <c r="G28" s="433"/>
      <c r="H28" s="301">
        <f>PL!N17</f>
        <v>0</v>
      </c>
      <c r="I28" s="302" t="s">
        <v>90</v>
      </c>
      <c r="J28" s="303">
        <f>SC!L15</f>
        <v>0</v>
      </c>
      <c r="K28" s="315" t="str">
        <f>K25</f>
        <v>中国</v>
      </c>
      <c r="L28" s="193">
        <f>J10</f>
        <v>0</v>
      </c>
      <c r="M28" s="434">
        <f>M86</f>
        <v>0</v>
      </c>
      <c r="N28" s="298" t="s">
        <v>92</v>
      </c>
      <c r="O28" s="317"/>
      <c r="P28" s="306"/>
      <c r="Q28" s="207"/>
      <c r="R28" s="207"/>
      <c r="S28" s="297"/>
      <c r="T28" s="297"/>
      <c r="U28" s="297"/>
      <c r="V28" s="318"/>
    </row>
    <row r="29" spans="2:25" s="299" customFormat="1" ht="16.149999999999999" customHeight="1">
      <c r="B29" s="148"/>
      <c r="D29" s="209"/>
      <c r="E29" s="142">
        <f>E86</f>
        <v>0</v>
      </c>
      <c r="F29" s="436">
        <f>SC!G15</f>
        <v>0</v>
      </c>
      <c r="G29" s="436"/>
      <c r="H29" s="299">
        <f>PL!J17</f>
        <v>0</v>
      </c>
      <c r="I29" s="302">
        <f>H86</f>
        <v>0</v>
      </c>
      <c r="J29" s="308">
        <f>SC!M15</f>
        <v>0</v>
      </c>
      <c r="K29" s="316" t="str">
        <f>K26</f>
        <v>(142)</v>
      </c>
      <c r="L29" s="198"/>
      <c r="M29" s="435"/>
      <c r="N29" s="310"/>
      <c r="O29" s="317"/>
      <c r="P29" s="306"/>
      <c r="Q29" s="207"/>
      <c r="R29" s="207"/>
      <c r="S29" s="297"/>
      <c r="T29" s="297"/>
      <c r="U29" s="297"/>
      <c r="V29" s="318"/>
    </row>
    <row r="30" spans="2:25" s="299" customFormat="1" ht="16.149999999999999" customHeight="1">
      <c r="B30" s="148"/>
      <c r="D30" s="205"/>
      <c r="E30" s="150"/>
      <c r="F30" s="202"/>
      <c r="G30" s="202"/>
      <c r="H30" s="311"/>
      <c r="I30" s="311"/>
      <c r="J30" s="313" t="s">
        <v>93</v>
      </c>
      <c r="K30" s="195"/>
      <c r="L30" s="198"/>
      <c r="M30" s="195">
        <f>N86</f>
        <v>0</v>
      </c>
      <c r="N30" s="310"/>
      <c r="O30" s="317"/>
      <c r="P30" s="306"/>
      <c r="Q30" s="207"/>
      <c r="R30" s="207"/>
      <c r="S30" s="297"/>
      <c r="T30" s="297"/>
      <c r="U30" s="297"/>
      <c r="V30" s="318"/>
    </row>
    <row r="31" spans="2:25" s="299" customFormat="1" ht="16.149999999999999" customHeight="1">
      <c r="B31" s="148"/>
      <c r="D31" s="437">
        <v>5</v>
      </c>
      <c r="E31" s="300">
        <f>PL!F18</f>
        <v>0</v>
      </c>
      <c r="F31" s="433">
        <f>F87</f>
        <v>0</v>
      </c>
      <c r="G31" s="433"/>
      <c r="H31" s="301">
        <f>PL!N18</f>
        <v>0</v>
      </c>
      <c r="I31" s="302" t="s">
        <v>90</v>
      </c>
      <c r="J31" s="303">
        <f>SC!L16</f>
        <v>0</v>
      </c>
      <c r="K31" s="315" t="str">
        <f>K28</f>
        <v>中国</v>
      </c>
      <c r="L31" s="193">
        <f>J10</f>
        <v>0</v>
      </c>
      <c r="M31" s="434">
        <f>M87</f>
        <v>0</v>
      </c>
      <c r="N31" s="298" t="s">
        <v>92</v>
      </c>
      <c r="O31" s="322"/>
      <c r="P31" s="306"/>
      <c r="Q31" s="445"/>
      <c r="R31" s="445"/>
      <c r="S31" s="323"/>
      <c r="T31" s="324"/>
      <c r="U31" s="325"/>
      <c r="V31" s="446"/>
      <c r="W31" s="297"/>
      <c r="X31" s="297"/>
      <c r="Y31" s="297"/>
    </row>
    <row r="32" spans="2:25" s="299" customFormat="1" ht="16.149999999999999" customHeight="1">
      <c r="B32" s="148"/>
      <c r="D32" s="438"/>
      <c r="E32" s="142">
        <f>E87</f>
        <v>0</v>
      </c>
      <c r="F32" s="436">
        <f>SC!G16</f>
        <v>0</v>
      </c>
      <c r="G32" s="436"/>
      <c r="H32" s="299">
        <f>PL!J18</f>
        <v>0</v>
      </c>
      <c r="I32" s="302">
        <f>H87</f>
        <v>0</v>
      </c>
      <c r="J32" s="308">
        <f>SC!M16</f>
        <v>0</v>
      </c>
      <c r="K32" s="316" t="str">
        <f>K29</f>
        <v>(142)</v>
      </c>
      <c r="L32" s="198"/>
      <c r="M32" s="435"/>
      <c r="N32" s="310"/>
      <c r="O32" s="305"/>
      <c r="P32" s="306"/>
      <c r="Q32" s="445"/>
      <c r="R32" s="445"/>
      <c r="S32" s="307"/>
      <c r="T32" s="302"/>
      <c r="U32" s="308"/>
      <c r="V32" s="446"/>
      <c r="W32" s="198"/>
      <c r="X32" s="198"/>
      <c r="Y32" s="198"/>
    </row>
    <row r="33" spans="2:25" s="299" customFormat="1" ht="16.149999999999999" customHeight="1">
      <c r="B33" s="148"/>
      <c r="D33" s="438"/>
      <c r="E33" s="150"/>
      <c r="F33" s="140"/>
      <c r="G33" s="140"/>
      <c r="J33" s="313" t="s">
        <v>93</v>
      </c>
      <c r="K33" s="195"/>
      <c r="L33" s="198"/>
      <c r="M33" s="195">
        <f>N87</f>
        <v>0</v>
      </c>
      <c r="N33" s="310"/>
      <c r="O33" s="317"/>
      <c r="P33" s="306"/>
      <c r="Q33" s="447"/>
      <c r="R33" s="447"/>
      <c r="S33" s="448"/>
      <c r="T33" s="448"/>
      <c r="U33" s="297"/>
      <c r="V33" s="446"/>
    </row>
    <row r="34" spans="2:25" s="299" customFormat="1" ht="16.149999999999999" customHeight="1">
      <c r="B34" s="148"/>
      <c r="D34" s="208">
        <v>6</v>
      </c>
      <c r="E34" s="300">
        <f>PL!F19</f>
        <v>0</v>
      </c>
      <c r="F34" s="433">
        <f>F88</f>
        <v>0</v>
      </c>
      <c r="G34" s="433"/>
      <c r="H34" s="301">
        <f>PL!N19</f>
        <v>0</v>
      </c>
      <c r="I34" s="319" t="s">
        <v>95</v>
      </c>
      <c r="J34" s="303">
        <f>SC!L17</f>
        <v>0</v>
      </c>
      <c r="K34" s="315" t="str">
        <f>K31</f>
        <v>中国</v>
      </c>
      <c r="L34" s="193">
        <f>J10</f>
        <v>0</v>
      </c>
      <c r="M34" s="434">
        <f>M88</f>
        <v>0</v>
      </c>
      <c r="N34" s="298" t="s">
        <v>92</v>
      </c>
      <c r="O34" s="317"/>
      <c r="P34" s="306"/>
      <c r="Q34" s="207"/>
      <c r="R34" s="207"/>
      <c r="S34" s="297"/>
      <c r="T34" s="297"/>
      <c r="U34" s="297"/>
      <c r="V34" s="318"/>
    </row>
    <row r="35" spans="2:25" s="299" customFormat="1" ht="16.149999999999999" customHeight="1">
      <c r="B35" s="148"/>
      <c r="D35" s="209"/>
      <c r="E35" s="142">
        <f>E88</f>
        <v>0</v>
      </c>
      <c r="F35" s="436">
        <f>SC!G17</f>
        <v>0</v>
      </c>
      <c r="G35" s="436"/>
      <c r="H35" s="299">
        <f>PL!J19</f>
        <v>0</v>
      </c>
      <c r="I35" s="302">
        <f>H88</f>
        <v>0</v>
      </c>
      <c r="J35" s="308">
        <f>SC!M17</f>
        <v>0</v>
      </c>
      <c r="K35" s="316" t="str">
        <f>K32</f>
        <v>(142)</v>
      </c>
      <c r="L35" s="198"/>
      <c r="M35" s="435"/>
      <c r="N35" s="310"/>
      <c r="O35" s="317"/>
      <c r="P35" s="306"/>
      <c r="Q35" s="207"/>
      <c r="R35" s="207"/>
      <c r="S35" s="297"/>
      <c r="T35" s="297"/>
      <c r="U35" s="297"/>
      <c r="V35" s="318"/>
    </row>
    <row r="36" spans="2:25" s="299" customFormat="1" ht="16.149999999999999" customHeight="1">
      <c r="B36" s="148"/>
      <c r="D36" s="205"/>
      <c r="E36" s="150"/>
      <c r="F36" s="202"/>
      <c r="G36" s="202"/>
      <c r="H36" s="311"/>
      <c r="I36" s="311"/>
      <c r="J36" s="313" t="s">
        <v>93</v>
      </c>
      <c r="K36" s="195"/>
      <c r="L36" s="320"/>
      <c r="M36" s="195">
        <f>N88</f>
        <v>0</v>
      </c>
      <c r="N36" s="321"/>
      <c r="O36" s="317"/>
      <c r="P36" s="306"/>
      <c r="Q36" s="207"/>
      <c r="R36" s="207"/>
      <c r="S36" s="297"/>
      <c r="T36" s="297"/>
      <c r="U36" s="297"/>
      <c r="V36" s="318"/>
    </row>
    <row r="37" spans="2:25" s="299" customFormat="1" ht="16.149999999999999" customHeight="1">
      <c r="B37" s="148"/>
      <c r="D37" s="430" t="s">
        <v>96</v>
      </c>
      <c r="E37" s="430"/>
      <c r="F37" s="430"/>
      <c r="G37" s="430"/>
      <c r="H37" s="430"/>
      <c r="I37" s="430"/>
      <c r="J37" s="430"/>
      <c r="K37" s="430"/>
      <c r="L37" s="430"/>
      <c r="M37" s="430"/>
      <c r="N37" s="430"/>
      <c r="O37" s="444"/>
      <c r="P37" s="444"/>
      <c r="Q37" s="444"/>
      <c r="R37" s="444"/>
      <c r="S37" s="444"/>
      <c r="T37" s="444"/>
      <c r="U37" s="444"/>
      <c r="V37" s="444"/>
      <c r="W37" s="444"/>
      <c r="X37" s="444"/>
      <c r="Y37" s="444"/>
    </row>
    <row r="38" spans="2:25" s="299" customFormat="1" ht="22.15" customHeight="1">
      <c r="B38" s="148"/>
      <c r="D38" s="431" t="s">
        <v>97</v>
      </c>
      <c r="E38" s="431"/>
      <c r="F38" s="432"/>
      <c r="G38" s="432"/>
      <c r="H38" s="432"/>
      <c r="I38" s="432"/>
      <c r="J38" s="432"/>
      <c r="K38" s="432"/>
      <c r="L38" s="431" t="s">
        <v>98</v>
      </c>
      <c r="M38" s="432"/>
      <c r="N38" s="432"/>
      <c r="O38" s="436"/>
      <c r="P38" s="436"/>
      <c r="Q38" s="439"/>
      <c r="R38" s="439"/>
      <c r="S38" s="439"/>
      <c r="T38" s="439"/>
      <c r="U38" s="439"/>
      <c r="V38" s="439"/>
      <c r="W38" s="436"/>
      <c r="X38" s="439"/>
      <c r="Y38" s="439"/>
    </row>
    <row r="39" spans="2:25" s="138" customFormat="1" ht="46.5" customHeight="1">
      <c r="B39" s="148"/>
      <c r="D39" s="432"/>
      <c r="E39" s="432"/>
      <c r="F39" s="432"/>
      <c r="G39" s="432"/>
      <c r="H39" s="432"/>
      <c r="I39" s="432"/>
      <c r="J39" s="432"/>
      <c r="K39" s="432"/>
      <c r="L39" s="432"/>
      <c r="M39" s="432"/>
      <c r="N39" s="432"/>
      <c r="O39" s="439"/>
      <c r="P39" s="439"/>
      <c r="Q39" s="439"/>
      <c r="R39" s="439"/>
      <c r="S39" s="439"/>
      <c r="T39" s="439"/>
      <c r="U39" s="439"/>
      <c r="V39" s="439"/>
      <c r="W39" s="439"/>
      <c r="X39" s="439"/>
      <c r="Y39" s="439"/>
    </row>
    <row r="40" spans="2:25" s="138" customFormat="1" ht="28.15" customHeight="1">
      <c r="B40" s="148"/>
      <c r="D40" s="151"/>
      <c r="E40" s="151"/>
      <c r="F40" s="151"/>
      <c r="G40" s="151"/>
      <c r="H40" s="151"/>
      <c r="I40" s="151"/>
      <c r="J40" s="151"/>
      <c r="K40" s="151"/>
      <c r="L40" s="151"/>
      <c r="M40" s="151"/>
      <c r="N40" s="151"/>
      <c r="O40" s="151"/>
      <c r="P40" s="151"/>
      <c r="Q40" s="151"/>
      <c r="R40" s="151"/>
      <c r="S40" s="151"/>
      <c r="T40" s="151"/>
      <c r="U40" s="151"/>
      <c r="V40" s="151"/>
      <c r="W40" s="151"/>
      <c r="X40" s="151"/>
      <c r="Y40" s="151"/>
    </row>
    <row r="45" spans="2:25" ht="31.15" customHeight="1">
      <c r="D45" s="436" t="s">
        <v>120</v>
      </c>
      <c r="E45" s="439"/>
      <c r="F45" s="439"/>
      <c r="G45" s="439"/>
      <c r="H45" s="439"/>
      <c r="I45" s="439"/>
      <c r="J45" s="439"/>
      <c r="K45" s="439"/>
      <c r="L45" s="439"/>
      <c r="M45" s="439"/>
      <c r="N45" s="439"/>
    </row>
    <row r="46" spans="2:25" s="299" customFormat="1" ht="15.75">
      <c r="B46" s="148"/>
      <c r="D46" s="152" t="s">
        <v>81</v>
      </c>
      <c r="E46" s="210" t="s">
        <v>176</v>
      </c>
      <c r="F46" s="440" t="s">
        <v>83</v>
      </c>
      <c r="G46" s="440"/>
      <c r="H46" s="441" t="s">
        <v>84</v>
      </c>
      <c r="I46" s="442"/>
      <c r="J46" s="193" t="s">
        <v>85</v>
      </c>
      <c r="K46" s="193" t="s">
        <v>99</v>
      </c>
      <c r="L46" s="193" t="s">
        <v>186</v>
      </c>
      <c r="M46" s="193" t="s">
        <v>88</v>
      </c>
      <c r="N46" s="298" t="s">
        <v>89</v>
      </c>
    </row>
    <row r="47" spans="2:25" s="299" customFormat="1" ht="15" customHeight="1">
      <c r="B47" s="148"/>
      <c r="D47" s="437">
        <v>7</v>
      </c>
      <c r="E47" s="300">
        <f>PL!F20</f>
        <v>0</v>
      </c>
      <c r="F47" s="433">
        <f>F89</f>
        <v>0</v>
      </c>
      <c r="G47" s="433"/>
      <c r="H47" s="301">
        <f>PL!N20</f>
        <v>0</v>
      </c>
      <c r="I47" s="302" t="s">
        <v>100</v>
      </c>
      <c r="J47" s="303">
        <f>SC!L18</f>
        <v>0</v>
      </c>
      <c r="K47" s="315" t="str">
        <f>K34</f>
        <v>中国</v>
      </c>
      <c r="L47" s="193">
        <f>J10</f>
        <v>0</v>
      </c>
      <c r="M47" s="434">
        <f>M89</f>
        <v>0</v>
      </c>
      <c r="N47" s="298" t="s">
        <v>92</v>
      </c>
    </row>
    <row r="48" spans="2:25" s="299" customFormat="1" ht="15.75">
      <c r="B48" s="148"/>
      <c r="D48" s="438"/>
      <c r="E48" s="142">
        <f>E89</f>
        <v>0</v>
      </c>
      <c r="F48" s="436">
        <f>SC!G18</f>
        <v>0</v>
      </c>
      <c r="G48" s="436"/>
      <c r="H48" s="299">
        <f>PL!J20</f>
        <v>0</v>
      </c>
      <c r="I48" s="302">
        <f>H89</f>
        <v>0</v>
      </c>
      <c r="J48" s="308">
        <f>SC!M18</f>
        <v>0</v>
      </c>
      <c r="K48" s="316" t="str">
        <f>K35</f>
        <v>(142)</v>
      </c>
      <c r="L48" s="198"/>
      <c r="M48" s="435"/>
      <c r="N48" s="310"/>
    </row>
    <row r="49" spans="2:14" s="299" customFormat="1" ht="15.75">
      <c r="B49" s="148"/>
      <c r="D49" s="443"/>
      <c r="E49" s="150"/>
      <c r="F49" s="150"/>
      <c r="G49" s="150"/>
      <c r="H49" s="311"/>
      <c r="I49" s="312"/>
      <c r="J49" s="313" t="s">
        <v>93</v>
      </c>
      <c r="K49" s="195"/>
      <c r="L49" s="198"/>
      <c r="M49" s="195">
        <f>N89</f>
        <v>0</v>
      </c>
      <c r="N49" s="310"/>
    </row>
    <row r="50" spans="2:14" s="299" customFormat="1" ht="15" customHeight="1">
      <c r="B50" s="148"/>
      <c r="D50" s="437">
        <v>8</v>
      </c>
      <c r="E50" s="300">
        <f>PL!F21</f>
        <v>0</v>
      </c>
      <c r="F50" s="433">
        <f>F90</f>
        <v>0</v>
      </c>
      <c r="G50" s="433"/>
      <c r="H50" s="301">
        <f>PL!N21</f>
        <v>0</v>
      </c>
      <c r="I50" s="302" t="s">
        <v>100</v>
      </c>
      <c r="J50" s="303">
        <f>SC!L19</f>
        <v>0</v>
      </c>
      <c r="K50" s="315" t="str">
        <f>K47</f>
        <v>中国</v>
      </c>
      <c r="L50" s="193">
        <f>J10</f>
        <v>0</v>
      </c>
      <c r="M50" s="434">
        <f>M90</f>
        <v>0</v>
      </c>
      <c r="N50" s="298" t="s">
        <v>92</v>
      </c>
    </row>
    <row r="51" spans="2:14" s="299" customFormat="1" ht="15.75">
      <c r="B51" s="148"/>
      <c r="D51" s="438"/>
      <c r="E51" s="142">
        <f>E90</f>
        <v>0</v>
      </c>
      <c r="F51" s="436">
        <f>SC!G19</f>
        <v>0</v>
      </c>
      <c r="G51" s="436"/>
      <c r="H51" s="299">
        <f>PL!J21</f>
        <v>0</v>
      </c>
      <c r="I51" s="302">
        <f>H90</f>
        <v>0</v>
      </c>
      <c r="J51" s="308">
        <f>SC!M19</f>
        <v>0</v>
      </c>
      <c r="K51" s="316" t="str">
        <f>K48</f>
        <v>(142)</v>
      </c>
      <c r="L51" s="198"/>
      <c r="M51" s="435"/>
      <c r="N51" s="310"/>
    </row>
    <row r="52" spans="2:14" s="299" customFormat="1" ht="15.75">
      <c r="B52" s="148"/>
      <c r="D52" s="438"/>
      <c r="E52" s="150"/>
      <c r="F52" s="140"/>
      <c r="G52" s="140"/>
      <c r="I52" s="311"/>
      <c r="J52" s="313" t="s">
        <v>93</v>
      </c>
      <c r="K52" s="195"/>
      <c r="L52" s="198"/>
      <c r="M52" s="195">
        <f>N90</f>
        <v>0</v>
      </c>
      <c r="N52" s="310"/>
    </row>
    <row r="53" spans="2:14" s="299" customFormat="1" ht="15" customHeight="1">
      <c r="B53" s="148"/>
      <c r="D53" s="208">
        <v>9</v>
      </c>
      <c r="E53" s="300">
        <f>PL!F22</f>
        <v>0</v>
      </c>
      <c r="F53" s="433">
        <f>F91</f>
        <v>0</v>
      </c>
      <c r="G53" s="433"/>
      <c r="H53" s="301">
        <f>PL!N22</f>
        <v>0</v>
      </c>
      <c r="I53" s="302" t="s">
        <v>101</v>
      </c>
      <c r="J53" s="303">
        <f>SC!L20</f>
        <v>0</v>
      </c>
      <c r="K53" s="315" t="str">
        <f>K50</f>
        <v>中国</v>
      </c>
      <c r="L53" s="193">
        <f>J10</f>
        <v>0</v>
      </c>
      <c r="M53" s="434">
        <f>M91</f>
        <v>0</v>
      </c>
      <c r="N53" s="298" t="s">
        <v>92</v>
      </c>
    </row>
    <row r="54" spans="2:14" s="299" customFormat="1" ht="15.75">
      <c r="B54" s="148"/>
      <c r="D54" s="209"/>
      <c r="E54" s="142">
        <f>E91</f>
        <v>0</v>
      </c>
      <c r="F54" s="436">
        <f>SC!G20</f>
        <v>0</v>
      </c>
      <c r="G54" s="436"/>
      <c r="H54" s="299">
        <f>PL!J22</f>
        <v>0</v>
      </c>
      <c r="I54" s="302">
        <f>H91</f>
        <v>0</v>
      </c>
      <c r="J54" s="308">
        <f>SC!M20</f>
        <v>0</v>
      </c>
      <c r="K54" s="316" t="str">
        <f>K51</f>
        <v>(142)</v>
      </c>
      <c r="L54" s="198"/>
      <c r="M54" s="435"/>
      <c r="N54" s="310"/>
    </row>
    <row r="55" spans="2:14" s="299" customFormat="1" ht="15.75">
      <c r="B55" s="148"/>
      <c r="D55" s="205"/>
      <c r="E55" s="150"/>
      <c r="F55" s="140"/>
      <c r="G55" s="140"/>
      <c r="J55" s="313" t="s">
        <v>93</v>
      </c>
      <c r="K55" s="195"/>
      <c r="L55" s="320"/>
      <c r="M55" s="195">
        <f>N91</f>
        <v>0</v>
      </c>
      <c r="N55" s="321"/>
    </row>
    <row r="56" spans="2:14" s="299" customFormat="1" ht="15" customHeight="1">
      <c r="B56" s="148"/>
      <c r="D56" s="208">
        <v>10</v>
      </c>
      <c r="E56" s="300">
        <f>PL!F23</f>
        <v>0</v>
      </c>
      <c r="F56" s="433">
        <f>F92</f>
        <v>0</v>
      </c>
      <c r="G56" s="433"/>
      <c r="H56" s="301">
        <f>PL!N23</f>
        <v>0</v>
      </c>
      <c r="I56" s="319" t="s">
        <v>101</v>
      </c>
      <c r="J56" s="303">
        <f>SC!L21</f>
        <v>0</v>
      </c>
      <c r="K56" s="315" t="str">
        <f>K53</f>
        <v>中国</v>
      </c>
      <c r="L56" s="193">
        <f>J10</f>
        <v>0</v>
      </c>
      <c r="M56" s="434">
        <f>M92</f>
        <v>0</v>
      </c>
      <c r="N56" s="298" t="s">
        <v>92</v>
      </c>
    </row>
    <row r="57" spans="2:14" s="299" customFormat="1" ht="15.75">
      <c r="B57" s="148"/>
      <c r="D57" s="209"/>
      <c r="E57" s="142">
        <f>E92</f>
        <v>0</v>
      </c>
      <c r="F57" s="436">
        <f>SC!G21</f>
        <v>0</v>
      </c>
      <c r="G57" s="436"/>
      <c r="H57" s="299">
        <f>PL!J23</f>
        <v>0</v>
      </c>
      <c r="I57" s="302">
        <f>H92</f>
        <v>0</v>
      </c>
      <c r="J57" s="308">
        <f>SC!M21</f>
        <v>0</v>
      </c>
      <c r="K57" s="316" t="str">
        <f>K54</f>
        <v>(142)</v>
      </c>
      <c r="L57" s="198"/>
      <c r="M57" s="435"/>
      <c r="N57" s="310"/>
    </row>
    <row r="58" spans="2:14" s="299" customFormat="1" ht="15.75">
      <c r="B58" s="148"/>
      <c r="D58" s="205"/>
      <c r="E58" s="150"/>
      <c r="F58" s="202"/>
      <c r="G58" s="202"/>
      <c r="H58" s="311"/>
      <c r="I58" s="311"/>
      <c r="J58" s="313" t="s">
        <v>93</v>
      </c>
      <c r="K58" s="195"/>
      <c r="L58" s="198"/>
      <c r="M58" s="195">
        <f>N92</f>
        <v>0</v>
      </c>
      <c r="N58" s="310"/>
    </row>
    <row r="59" spans="2:14" s="299" customFormat="1" ht="15" customHeight="1">
      <c r="B59" s="148"/>
      <c r="D59" s="437">
        <v>11</v>
      </c>
      <c r="E59" s="300">
        <f>PL!F24</f>
        <v>0</v>
      </c>
      <c r="F59" s="433">
        <f>F93</f>
        <v>0</v>
      </c>
      <c r="G59" s="433"/>
      <c r="H59" s="301">
        <f>PL!N24</f>
        <v>0</v>
      </c>
      <c r="I59" s="302" t="s">
        <v>101</v>
      </c>
      <c r="J59" s="303">
        <f>SC!L22</f>
        <v>0</v>
      </c>
      <c r="K59" s="315" t="str">
        <f>K56</f>
        <v>中国</v>
      </c>
      <c r="L59" s="193">
        <f>J10</f>
        <v>0</v>
      </c>
      <c r="M59" s="434">
        <f>M93</f>
        <v>0</v>
      </c>
      <c r="N59" s="298" t="s">
        <v>92</v>
      </c>
    </row>
    <row r="60" spans="2:14" s="299" customFormat="1" ht="15.75">
      <c r="B60" s="148"/>
      <c r="D60" s="438"/>
      <c r="E60" s="142">
        <f>E93</f>
        <v>0</v>
      </c>
      <c r="F60" s="436">
        <f>SC!G22</f>
        <v>0</v>
      </c>
      <c r="G60" s="436"/>
      <c r="H60" s="299">
        <f>PL!J24</f>
        <v>0</v>
      </c>
      <c r="I60" s="302">
        <f>H93</f>
        <v>0</v>
      </c>
      <c r="J60" s="308">
        <f>SC!M22</f>
        <v>0</v>
      </c>
      <c r="K60" s="316" t="str">
        <f>K57</f>
        <v>(142)</v>
      </c>
      <c r="L60" s="198"/>
      <c r="M60" s="435"/>
      <c r="N60" s="310"/>
    </row>
    <row r="61" spans="2:14" s="299" customFormat="1" ht="15.75">
      <c r="B61" s="148"/>
      <c r="D61" s="438"/>
      <c r="E61" s="150"/>
      <c r="F61" s="140"/>
      <c r="G61" s="140"/>
      <c r="I61" s="311"/>
      <c r="J61" s="313" t="s">
        <v>93</v>
      </c>
      <c r="K61" s="195"/>
      <c r="L61" s="198"/>
      <c r="M61" s="195">
        <f>N93</f>
        <v>0</v>
      </c>
      <c r="N61" s="310"/>
    </row>
    <row r="62" spans="2:14" s="299" customFormat="1" ht="15" customHeight="1">
      <c r="B62" s="148"/>
      <c r="D62" s="208">
        <v>12</v>
      </c>
      <c r="E62" s="300">
        <f>PL!F25</f>
        <v>0</v>
      </c>
      <c r="F62" s="433">
        <f>F94</f>
        <v>0</v>
      </c>
      <c r="G62" s="433"/>
      <c r="H62" s="301">
        <f>PL!N25</f>
        <v>0</v>
      </c>
      <c r="I62" s="302" t="s">
        <v>101</v>
      </c>
      <c r="J62" s="303">
        <f>SC!L23</f>
        <v>0</v>
      </c>
      <c r="K62" s="315" t="str">
        <f>K59</f>
        <v>中国</v>
      </c>
      <c r="L62" s="193">
        <f>J10</f>
        <v>0</v>
      </c>
      <c r="M62" s="434">
        <f>M94</f>
        <v>0</v>
      </c>
      <c r="N62" s="298" t="s">
        <v>92</v>
      </c>
    </row>
    <row r="63" spans="2:14" s="299" customFormat="1" ht="15.75">
      <c r="B63" s="148"/>
      <c r="D63" s="209"/>
      <c r="E63" s="142">
        <f>E94</f>
        <v>0</v>
      </c>
      <c r="F63" s="436">
        <f>SC!G23</f>
        <v>0</v>
      </c>
      <c r="G63" s="436"/>
      <c r="H63" s="299">
        <f>PL!J25</f>
        <v>0</v>
      </c>
      <c r="I63" s="302">
        <f>H94</f>
        <v>0</v>
      </c>
      <c r="J63" s="308">
        <f>SC!M23</f>
        <v>0</v>
      </c>
      <c r="K63" s="316" t="str">
        <f>K60</f>
        <v>(142)</v>
      </c>
      <c r="L63" s="198"/>
      <c r="M63" s="435"/>
      <c r="N63" s="310"/>
    </row>
    <row r="64" spans="2:14" s="299" customFormat="1" ht="15.75">
      <c r="B64" s="148"/>
      <c r="D64" s="205"/>
      <c r="E64" s="150"/>
      <c r="F64" s="202"/>
      <c r="G64" s="202"/>
      <c r="I64" s="311"/>
      <c r="J64" s="313" t="s">
        <v>93</v>
      </c>
      <c r="K64" s="195"/>
      <c r="L64" s="320"/>
      <c r="M64" s="195">
        <f>N94</f>
        <v>0</v>
      </c>
      <c r="N64" s="321"/>
    </row>
    <row r="65" spans="2:14" s="299" customFormat="1" ht="15.75">
      <c r="B65" s="148"/>
      <c r="D65" s="208">
        <v>13</v>
      </c>
      <c r="E65" s="300">
        <f>PL!F26</f>
        <v>0</v>
      </c>
      <c r="F65" s="433">
        <f>F95</f>
        <v>0</v>
      </c>
      <c r="G65" s="433"/>
      <c r="H65" s="301">
        <f>PL!N26</f>
        <v>0</v>
      </c>
      <c r="I65" s="302" t="s">
        <v>102</v>
      </c>
      <c r="J65" s="303">
        <f>SC!L24</f>
        <v>0</v>
      </c>
      <c r="K65" s="315" t="str">
        <f>K62</f>
        <v>中国</v>
      </c>
      <c r="L65" s="193">
        <f>J10</f>
        <v>0</v>
      </c>
      <c r="M65" s="434">
        <f>M95</f>
        <v>0</v>
      </c>
      <c r="N65" s="298" t="s">
        <v>92</v>
      </c>
    </row>
    <row r="66" spans="2:14" s="299" customFormat="1" ht="15.75">
      <c r="B66" s="148"/>
      <c r="D66" s="209"/>
      <c r="E66" s="142">
        <f>E95</f>
        <v>0</v>
      </c>
      <c r="F66" s="436">
        <f>SC!G24</f>
        <v>0</v>
      </c>
      <c r="G66" s="436"/>
      <c r="H66" s="299">
        <f>PL!J26</f>
        <v>0</v>
      </c>
      <c r="I66" s="302">
        <f>H95</f>
        <v>0</v>
      </c>
      <c r="J66" s="308">
        <f>SC!M24</f>
        <v>0</v>
      </c>
      <c r="K66" s="316" t="str">
        <f>K63</f>
        <v>(142)</v>
      </c>
      <c r="L66" s="198"/>
      <c r="M66" s="435"/>
      <c r="N66" s="310"/>
    </row>
    <row r="67" spans="2:14" s="299" customFormat="1" ht="15.75">
      <c r="B67" s="148"/>
      <c r="D67" s="205"/>
      <c r="E67" s="150"/>
      <c r="F67" s="202"/>
      <c r="G67" s="202"/>
      <c r="I67" s="311"/>
      <c r="J67" s="313" t="s">
        <v>93</v>
      </c>
      <c r="K67" s="195"/>
      <c r="L67" s="198"/>
      <c r="M67" s="195">
        <f>N95</f>
        <v>0</v>
      </c>
      <c r="N67" s="321"/>
    </row>
    <row r="68" spans="2:14" s="299" customFormat="1" ht="15.75">
      <c r="B68" s="148"/>
      <c r="D68" s="208">
        <v>14</v>
      </c>
      <c r="E68" s="300">
        <f>PL!F27</f>
        <v>0</v>
      </c>
      <c r="F68" s="433">
        <f>F96</f>
        <v>0</v>
      </c>
      <c r="G68" s="433"/>
      <c r="H68" s="301">
        <f>PL!N27</f>
        <v>0</v>
      </c>
      <c r="I68" s="302" t="s">
        <v>103</v>
      </c>
      <c r="J68" s="303">
        <f>SC!L25</f>
        <v>0</v>
      </c>
      <c r="K68" s="315" t="str">
        <f>K65</f>
        <v>中国</v>
      </c>
      <c r="L68" s="193">
        <f>J10</f>
        <v>0</v>
      </c>
      <c r="M68" s="434">
        <f>M96</f>
        <v>0</v>
      </c>
      <c r="N68" s="298" t="s">
        <v>92</v>
      </c>
    </row>
    <row r="69" spans="2:14" s="299" customFormat="1" ht="15.75">
      <c r="B69" s="148"/>
      <c r="D69" s="209"/>
      <c r="E69" s="142">
        <f>E96</f>
        <v>0</v>
      </c>
      <c r="F69" s="436">
        <f>SC!G25</f>
        <v>0</v>
      </c>
      <c r="G69" s="436"/>
      <c r="H69" s="299">
        <f>PL!J27</f>
        <v>0</v>
      </c>
      <c r="I69" s="302">
        <f>H96</f>
        <v>0</v>
      </c>
      <c r="J69" s="308">
        <f>SC!M25</f>
        <v>0</v>
      </c>
      <c r="K69" s="316" t="str">
        <f>K66</f>
        <v>(142)</v>
      </c>
      <c r="L69" s="198"/>
      <c r="M69" s="435"/>
      <c r="N69" s="310"/>
    </row>
    <row r="70" spans="2:14" s="299" customFormat="1" ht="15.75">
      <c r="B70" s="148"/>
      <c r="D70" s="205"/>
      <c r="E70" s="150"/>
      <c r="F70" s="202"/>
      <c r="G70" s="202"/>
      <c r="I70" s="311"/>
      <c r="J70" s="313" t="s">
        <v>93</v>
      </c>
      <c r="K70" s="195"/>
      <c r="L70" s="198"/>
      <c r="M70" s="195">
        <f>N96</f>
        <v>0</v>
      </c>
      <c r="N70" s="321"/>
    </row>
    <row r="71" spans="2:14" s="299" customFormat="1" ht="15.75">
      <c r="B71" s="148"/>
      <c r="D71" s="208">
        <v>15</v>
      </c>
      <c r="E71" s="300">
        <f>PL!F28</f>
        <v>0</v>
      </c>
      <c r="F71" s="433">
        <f>F97</f>
        <v>0</v>
      </c>
      <c r="G71" s="433"/>
      <c r="H71" s="301">
        <f>PL!N28</f>
        <v>0</v>
      </c>
      <c r="I71" s="302" t="s">
        <v>104</v>
      </c>
      <c r="J71" s="303">
        <f>SC!L26</f>
        <v>0</v>
      </c>
      <c r="K71" s="315" t="str">
        <f>K68</f>
        <v>中国</v>
      </c>
      <c r="L71" s="193">
        <f>J10</f>
        <v>0</v>
      </c>
      <c r="M71" s="434">
        <f>M97</f>
        <v>0</v>
      </c>
      <c r="N71" s="298" t="s">
        <v>92</v>
      </c>
    </row>
    <row r="72" spans="2:14" s="299" customFormat="1" ht="15.75">
      <c r="B72" s="148"/>
      <c r="D72" s="143"/>
      <c r="E72" s="142">
        <f>E97</f>
        <v>0</v>
      </c>
      <c r="F72" s="436">
        <f>SC!G26</f>
        <v>0</v>
      </c>
      <c r="G72" s="436"/>
      <c r="H72" s="299">
        <f>PL!J28</f>
        <v>0</v>
      </c>
      <c r="I72" s="302">
        <f>H97</f>
        <v>0</v>
      </c>
      <c r="J72" s="308">
        <f>SC!M26</f>
        <v>0</v>
      </c>
      <c r="K72" s="316" t="str">
        <f>K69</f>
        <v>(142)</v>
      </c>
      <c r="L72" s="195"/>
      <c r="M72" s="435"/>
      <c r="N72" s="310"/>
    </row>
    <row r="73" spans="2:14" s="299" customFormat="1" ht="15.75">
      <c r="B73" s="148"/>
      <c r="D73" s="153"/>
      <c r="E73" s="150"/>
      <c r="F73" s="202"/>
      <c r="G73" s="202"/>
      <c r="I73" s="311"/>
      <c r="J73" s="313" t="s">
        <v>93</v>
      </c>
      <c r="K73" s="195"/>
      <c r="L73" s="326"/>
      <c r="M73" s="195">
        <f>N97</f>
        <v>0</v>
      </c>
      <c r="N73" s="321"/>
    </row>
    <row r="74" spans="2:14" s="299" customFormat="1" ht="15.75">
      <c r="B74" s="148"/>
      <c r="D74" s="430" t="s">
        <v>96</v>
      </c>
      <c r="E74" s="430"/>
      <c r="F74" s="430"/>
      <c r="G74" s="430"/>
      <c r="H74" s="430"/>
      <c r="I74" s="430"/>
      <c r="J74" s="430"/>
      <c r="K74" s="430"/>
      <c r="L74" s="430"/>
      <c r="M74" s="430"/>
      <c r="N74" s="430"/>
    </row>
    <row r="75" spans="2:14">
      <c r="D75" s="431" t="s">
        <v>97</v>
      </c>
      <c r="E75" s="431"/>
      <c r="F75" s="432"/>
      <c r="G75" s="432"/>
      <c r="H75" s="432"/>
      <c r="I75" s="432"/>
      <c r="J75" s="432"/>
      <c r="K75" s="432"/>
      <c r="L75" s="431" t="s">
        <v>98</v>
      </c>
      <c r="M75" s="432"/>
      <c r="N75" s="432"/>
    </row>
    <row r="76" spans="2:14" ht="52.5" customHeight="1">
      <c r="D76" s="432"/>
      <c r="E76" s="432"/>
      <c r="F76" s="432"/>
      <c r="G76" s="432"/>
      <c r="H76" s="432"/>
      <c r="I76" s="432"/>
      <c r="J76" s="432"/>
      <c r="K76" s="432"/>
      <c r="L76" s="432"/>
      <c r="M76" s="432"/>
      <c r="N76" s="432"/>
    </row>
    <row r="81" spans="1:15" s="328" customFormat="1" ht="19.899999999999999" customHeight="1">
      <c r="A81" s="222" t="s">
        <v>121</v>
      </c>
      <c r="B81" s="327" t="s">
        <v>175</v>
      </c>
      <c r="C81" s="327"/>
      <c r="D81" s="327" t="s">
        <v>178</v>
      </c>
      <c r="E81" s="327" t="s">
        <v>181</v>
      </c>
      <c r="F81" s="327" t="s">
        <v>180</v>
      </c>
      <c r="G81" s="327" t="s">
        <v>183</v>
      </c>
      <c r="H81" s="327" t="s">
        <v>194</v>
      </c>
      <c r="I81" s="327"/>
      <c r="J81" s="327"/>
      <c r="K81" s="327" t="s">
        <v>185</v>
      </c>
      <c r="L81" s="327" t="s">
        <v>188</v>
      </c>
      <c r="M81" s="327" t="s">
        <v>190</v>
      </c>
      <c r="N81" s="327" t="s">
        <v>191</v>
      </c>
      <c r="O81" s="328" t="s">
        <v>153</v>
      </c>
    </row>
    <row r="82" spans="1:15" s="328" customFormat="1" ht="19.899999999999999" customHeight="1">
      <c r="B82" s="327" t="s">
        <v>250</v>
      </c>
      <c r="C82" s="327"/>
      <c r="D82" s="327" t="s">
        <v>177</v>
      </c>
      <c r="E82" s="327" t="s">
        <v>182</v>
      </c>
      <c r="F82" s="327" t="s">
        <v>179</v>
      </c>
      <c r="G82" s="327" t="s">
        <v>184</v>
      </c>
      <c r="H82" s="327" t="s">
        <v>193</v>
      </c>
      <c r="I82" s="327"/>
      <c r="J82" s="327"/>
      <c r="K82" s="327" t="s">
        <v>187</v>
      </c>
      <c r="L82" s="327" t="s">
        <v>189</v>
      </c>
      <c r="M82" s="327" t="s">
        <v>88</v>
      </c>
      <c r="N82" s="327" t="s">
        <v>192</v>
      </c>
    </row>
    <row r="83" spans="1:15" ht="19.899999999999999" customHeight="1">
      <c r="B83" s="194"/>
      <c r="C83" s="194"/>
      <c r="D83" s="194"/>
      <c r="E83" s="194"/>
      <c r="F83" s="194"/>
      <c r="G83" s="194"/>
      <c r="H83" s="194"/>
      <c r="I83" s="194"/>
      <c r="J83" s="194"/>
      <c r="K83" s="194"/>
      <c r="L83" s="194"/>
      <c r="M83" s="194"/>
      <c r="N83" s="194"/>
    </row>
    <row r="84" spans="1:15" ht="19.899999999999999" customHeight="1">
      <c r="B84" s="194"/>
      <c r="C84" s="194"/>
      <c r="D84" s="194"/>
      <c r="E84" s="194"/>
      <c r="F84" s="194"/>
      <c r="G84" s="194"/>
      <c r="H84" s="194"/>
      <c r="I84" s="194"/>
      <c r="J84" s="194"/>
      <c r="K84" s="194"/>
      <c r="L84" s="194"/>
      <c r="M84" s="194"/>
      <c r="N84" s="194"/>
    </row>
    <row r="85" spans="1:15" ht="19.899999999999999" customHeight="1">
      <c r="B85" s="194"/>
      <c r="C85" s="194"/>
      <c r="D85" s="194"/>
      <c r="E85" s="194"/>
      <c r="F85" s="194"/>
      <c r="G85" s="194"/>
      <c r="H85" s="194"/>
      <c r="I85" s="194"/>
      <c r="J85" s="194"/>
      <c r="K85" s="194"/>
      <c r="L85" s="194"/>
      <c r="M85" s="194"/>
      <c r="N85" s="194"/>
    </row>
    <row r="86" spans="1:15" ht="19.899999999999999" customHeight="1">
      <c r="B86" s="194"/>
      <c r="C86" s="194"/>
      <c r="D86" s="194"/>
      <c r="E86" s="194"/>
      <c r="F86" s="194"/>
      <c r="G86" s="194"/>
      <c r="H86" s="194"/>
      <c r="I86" s="194"/>
      <c r="J86" s="194"/>
      <c r="K86" s="194"/>
      <c r="L86" s="194"/>
      <c r="M86" s="194"/>
      <c r="N86" s="194"/>
    </row>
    <row r="87" spans="1:15" ht="19.899999999999999" customHeight="1">
      <c r="B87" s="194"/>
      <c r="C87" s="194"/>
      <c r="D87" s="194"/>
      <c r="E87" s="194"/>
      <c r="F87" s="194"/>
      <c r="G87" s="194"/>
      <c r="H87" s="194"/>
      <c r="I87" s="194"/>
      <c r="J87" s="194"/>
      <c r="K87" s="194"/>
      <c r="L87" s="194"/>
      <c r="M87" s="194"/>
      <c r="N87" s="194"/>
    </row>
    <row r="88" spans="1:15" ht="19.899999999999999" customHeight="1">
      <c r="B88" s="194"/>
      <c r="C88" s="194"/>
      <c r="D88" s="194"/>
      <c r="E88" s="194"/>
      <c r="F88" s="194"/>
      <c r="G88" s="194"/>
      <c r="H88" s="194"/>
      <c r="I88" s="194"/>
      <c r="J88" s="194"/>
      <c r="K88" s="194"/>
      <c r="L88" s="194"/>
      <c r="M88" s="194"/>
      <c r="N88" s="194"/>
    </row>
    <row r="89" spans="1:15" ht="19.899999999999999" customHeight="1">
      <c r="B89" s="194"/>
      <c r="C89" s="194"/>
      <c r="D89" s="194"/>
      <c r="E89" s="194"/>
      <c r="F89" s="194"/>
      <c r="G89" s="194"/>
      <c r="H89" s="194"/>
      <c r="I89" s="194"/>
      <c r="J89" s="194"/>
      <c r="K89" s="194"/>
      <c r="L89" s="194"/>
      <c r="M89" s="194"/>
      <c r="N89" s="194"/>
    </row>
    <row r="90" spans="1:15" ht="19.899999999999999" customHeight="1">
      <c r="B90" s="194"/>
      <c r="C90" s="194"/>
      <c r="D90" s="194"/>
      <c r="E90" s="194"/>
      <c r="F90" s="194"/>
      <c r="G90" s="194"/>
      <c r="H90" s="194"/>
      <c r="I90" s="194"/>
      <c r="J90" s="194"/>
      <c r="K90" s="194"/>
      <c r="L90" s="194"/>
      <c r="M90" s="194"/>
      <c r="N90" s="194"/>
    </row>
    <row r="91" spans="1:15" ht="19.899999999999999" customHeight="1">
      <c r="B91" s="194"/>
      <c r="C91" s="194"/>
      <c r="D91" s="194"/>
      <c r="E91" s="194"/>
      <c r="F91" s="194"/>
      <c r="G91" s="194"/>
      <c r="H91" s="194"/>
      <c r="I91" s="194"/>
      <c r="J91" s="194"/>
      <c r="K91" s="194"/>
      <c r="L91" s="194"/>
      <c r="M91" s="194"/>
      <c r="N91" s="194"/>
    </row>
    <row r="92" spans="1:15" ht="19.899999999999999" customHeight="1">
      <c r="B92" s="194"/>
      <c r="C92" s="194"/>
      <c r="D92" s="194"/>
      <c r="E92" s="194"/>
      <c r="F92" s="194"/>
      <c r="G92" s="194"/>
      <c r="H92" s="194"/>
      <c r="I92" s="194"/>
      <c r="J92" s="194"/>
      <c r="K92" s="194"/>
      <c r="L92" s="194"/>
      <c r="M92" s="194"/>
      <c r="N92" s="194"/>
    </row>
    <row r="93" spans="1:15" ht="19.899999999999999" customHeight="1">
      <c r="B93" s="194"/>
      <c r="C93" s="194"/>
      <c r="D93" s="194"/>
      <c r="E93" s="194"/>
      <c r="F93" s="194"/>
      <c r="G93" s="194"/>
      <c r="H93" s="194"/>
      <c r="I93" s="194"/>
      <c r="J93" s="194"/>
      <c r="K93" s="194"/>
      <c r="L93" s="194"/>
      <c r="M93" s="194"/>
      <c r="N93" s="194"/>
    </row>
    <row r="94" spans="1:15" ht="19.899999999999999" customHeight="1">
      <c r="B94" s="194"/>
      <c r="C94" s="194"/>
      <c r="D94" s="194"/>
      <c r="E94" s="194"/>
      <c r="F94" s="194"/>
      <c r="G94" s="194"/>
      <c r="H94" s="194"/>
      <c r="I94" s="194"/>
      <c r="J94" s="194"/>
      <c r="K94" s="194"/>
      <c r="L94" s="194"/>
      <c r="M94" s="194"/>
      <c r="N94" s="194"/>
    </row>
    <row r="95" spans="1:15" ht="19.899999999999999" customHeight="1">
      <c r="B95" s="194"/>
      <c r="C95" s="194"/>
      <c r="D95" s="194"/>
      <c r="E95" s="194"/>
      <c r="F95" s="194"/>
      <c r="G95" s="194"/>
      <c r="H95" s="194"/>
      <c r="I95" s="194"/>
      <c r="J95" s="194"/>
      <c r="K95" s="194"/>
      <c r="L95" s="194"/>
      <c r="M95" s="194"/>
      <c r="N95" s="194"/>
    </row>
    <row r="96" spans="1:15" ht="19.899999999999999" customHeight="1">
      <c r="B96" s="194"/>
      <c r="C96" s="194"/>
      <c r="D96" s="194"/>
      <c r="E96" s="194"/>
      <c r="F96" s="194"/>
      <c r="G96" s="194"/>
      <c r="H96" s="194"/>
      <c r="I96" s="194"/>
      <c r="J96" s="194"/>
      <c r="K96" s="194"/>
      <c r="L96" s="194"/>
      <c r="M96" s="194"/>
      <c r="N96" s="194"/>
    </row>
    <row r="97" spans="2:14" ht="19.899999999999999" customHeight="1">
      <c r="B97" s="194"/>
      <c r="C97" s="194"/>
      <c r="D97" s="194"/>
      <c r="E97" s="194"/>
      <c r="F97" s="194"/>
      <c r="G97" s="194"/>
      <c r="H97" s="194"/>
      <c r="I97" s="194"/>
      <c r="J97" s="194"/>
      <c r="K97" s="194"/>
      <c r="L97" s="194"/>
      <c r="M97" s="194"/>
      <c r="N97" s="194"/>
    </row>
    <row r="98" spans="2:14" ht="19.899999999999999" customHeight="1">
      <c r="B98" s="194"/>
      <c r="C98" s="194"/>
      <c r="D98" s="194"/>
      <c r="E98" s="194"/>
      <c r="F98" s="194"/>
      <c r="G98" s="194"/>
      <c r="H98" s="194"/>
      <c r="I98" s="194"/>
      <c r="J98" s="194"/>
      <c r="K98" s="194"/>
      <c r="L98" s="194"/>
      <c r="M98" s="194"/>
      <c r="N98" s="194"/>
    </row>
    <row r="99" spans="2:14" ht="19.899999999999999" customHeight="1">
      <c r="B99" s="194"/>
      <c r="C99" s="194"/>
      <c r="D99" s="194"/>
      <c r="E99" s="194"/>
      <c r="F99" s="194"/>
      <c r="G99" s="194"/>
      <c r="H99" s="194"/>
      <c r="I99" s="194"/>
      <c r="J99" s="194"/>
      <c r="K99" s="194"/>
      <c r="L99" s="194"/>
      <c r="M99" s="194"/>
      <c r="N99" s="194"/>
    </row>
    <row r="100" spans="2:14" ht="19.899999999999999" customHeight="1">
      <c r="B100" s="194"/>
      <c r="C100" s="194"/>
      <c r="D100" s="194"/>
      <c r="E100" s="194"/>
      <c r="F100" s="194"/>
      <c r="G100" s="194"/>
      <c r="H100" s="194"/>
      <c r="I100" s="194"/>
      <c r="J100" s="194"/>
      <c r="K100" s="194"/>
      <c r="L100" s="194"/>
      <c r="M100" s="194"/>
      <c r="N100" s="194"/>
    </row>
    <row r="101" spans="2:14" ht="19.899999999999999" customHeight="1"/>
    <row r="102" spans="2:14" ht="19.899999999999999" customHeight="1"/>
    <row r="103" spans="2:14" ht="19.899999999999999" customHeight="1"/>
    <row r="104" spans="2:14" ht="19.899999999999999" customHeight="1"/>
    <row r="105" spans="2:14" ht="19.899999999999999" customHeight="1"/>
    <row r="106" spans="2:14" ht="19.899999999999999" customHeight="1"/>
    <row r="107" spans="2:14" ht="19.899999999999999" customHeight="1"/>
    <row r="108" spans="2:14" ht="19.899999999999999" customHeight="1"/>
    <row r="109" spans="2:14" ht="19.899999999999999" customHeight="1"/>
    <row r="110" spans="2:14" ht="19.899999999999999" customHeight="1"/>
    <row r="111" spans="2:14" ht="19.899999999999999" customHeight="1"/>
    <row r="112" spans="2:14" ht="19.899999999999999" customHeight="1"/>
    <row r="113" ht="19.899999999999999" customHeight="1"/>
    <row r="114" ht="19.899999999999999" customHeight="1"/>
    <row r="115" ht="19.899999999999999" customHeight="1"/>
    <row r="116" ht="19.899999999999999" customHeight="1"/>
    <row r="117" ht="19.899999999999999" customHeight="1"/>
    <row r="118" ht="19.899999999999999" customHeight="1"/>
    <row r="119" ht="19.899999999999999" customHeight="1"/>
    <row r="120" ht="19.899999999999999" customHeight="1"/>
    <row r="121" ht="19.899999999999999" customHeight="1"/>
    <row r="122" ht="19.899999999999999" customHeight="1"/>
    <row r="123" ht="19.899999999999999" customHeight="1"/>
    <row r="124" ht="19.899999999999999" customHeight="1"/>
    <row r="125" ht="19.899999999999999" customHeight="1"/>
    <row r="126" ht="19.899999999999999" customHeight="1"/>
    <row r="127" ht="19.899999999999999" customHeight="1"/>
    <row r="128" ht="19.899999999999999" customHeight="1"/>
    <row r="129" ht="19.899999999999999" customHeight="1"/>
    <row r="130" ht="19.899999999999999" customHeight="1"/>
    <row r="131" ht="19.899999999999999" customHeight="1"/>
  </sheetData>
  <mergeCells count="144">
    <mergeCell ref="D1:N1"/>
    <mergeCell ref="O1:Y1"/>
    <mergeCell ref="D2:N2"/>
    <mergeCell ref="O2:Y2"/>
    <mergeCell ref="D3:F3"/>
    <mergeCell ref="G3:I3"/>
    <mergeCell ref="J3:K3"/>
    <mergeCell ref="M3:N3"/>
    <mergeCell ref="O3:Q3"/>
    <mergeCell ref="R3:T3"/>
    <mergeCell ref="U3:V3"/>
    <mergeCell ref="X3:Y3"/>
    <mergeCell ref="D4:F4"/>
    <mergeCell ref="D5:F5"/>
    <mergeCell ref="G5:I5"/>
    <mergeCell ref="J5:K5"/>
    <mergeCell ref="L5:N5"/>
    <mergeCell ref="O5:Q5"/>
    <mergeCell ref="R5:T5"/>
    <mergeCell ref="U5:V5"/>
    <mergeCell ref="R7:T7"/>
    <mergeCell ref="U7:V7"/>
    <mergeCell ref="W7:Y7"/>
    <mergeCell ref="D8:F8"/>
    <mergeCell ref="G8:I8"/>
    <mergeCell ref="J8:K8"/>
    <mergeCell ref="W5:Y5"/>
    <mergeCell ref="D6:F6"/>
    <mergeCell ref="G6:I6"/>
    <mergeCell ref="J6:K6"/>
    <mergeCell ref="L6:N6"/>
    <mergeCell ref="D7:F7"/>
    <mergeCell ref="G7:I7"/>
    <mergeCell ref="J7:K7"/>
    <mergeCell ref="L7:N7"/>
    <mergeCell ref="O7:Q7"/>
    <mergeCell ref="J12:J13"/>
    <mergeCell ref="K12:K13"/>
    <mergeCell ref="L12:L13"/>
    <mergeCell ref="M12:M13"/>
    <mergeCell ref="N12:N13"/>
    <mergeCell ref="S13:T13"/>
    <mergeCell ref="U9:V9"/>
    <mergeCell ref="X9:Y9"/>
    <mergeCell ref="D10:F10"/>
    <mergeCell ref="J10:K10"/>
    <mergeCell ref="M10:N10"/>
    <mergeCell ref="H11:I11"/>
    <mergeCell ref="O11:Q13"/>
    <mergeCell ref="S11:T11"/>
    <mergeCell ref="G12:G13"/>
    <mergeCell ref="H12:I13"/>
    <mergeCell ref="D9:F9"/>
    <mergeCell ref="G9:I9"/>
    <mergeCell ref="J9:K9"/>
    <mergeCell ref="M9:N9"/>
    <mergeCell ref="O9:Q9"/>
    <mergeCell ref="R9:T9"/>
    <mergeCell ref="D12:F13"/>
    <mergeCell ref="D14:N14"/>
    <mergeCell ref="O14:Y14"/>
    <mergeCell ref="D15:N15"/>
    <mergeCell ref="O15:Y17"/>
    <mergeCell ref="D16:N17"/>
    <mergeCell ref="F18:G18"/>
    <mergeCell ref="H18:I18"/>
    <mergeCell ref="Q18:R18"/>
    <mergeCell ref="S18:T18"/>
    <mergeCell ref="Q22:R22"/>
    <mergeCell ref="V22:V23"/>
    <mergeCell ref="F23:G23"/>
    <mergeCell ref="Q23:R23"/>
    <mergeCell ref="S23:T23"/>
    <mergeCell ref="F24:G24"/>
    <mergeCell ref="D19:D21"/>
    <mergeCell ref="F19:G19"/>
    <mergeCell ref="M19:M20"/>
    <mergeCell ref="Q19:R21"/>
    <mergeCell ref="V19:V21"/>
    <mergeCell ref="F20:G20"/>
    <mergeCell ref="F21:G21"/>
    <mergeCell ref="F25:G25"/>
    <mergeCell ref="M25:M26"/>
    <mergeCell ref="F26:G26"/>
    <mergeCell ref="F28:G28"/>
    <mergeCell ref="M28:M29"/>
    <mergeCell ref="F29:G29"/>
    <mergeCell ref="D22:D24"/>
    <mergeCell ref="F22:G22"/>
    <mergeCell ref="M22:M23"/>
    <mergeCell ref="O37:Y37"/>
    <mergeCell ref="D38:K39"/>
    <mergeCell ref="L38:N39"/>
    <mergeCell ref="O38:V39"/>
    <mergeCell ref="W38:Y39"/>
    <mergeCell ref="D31:D33"/>
    <mergeCell ref="F31:G31"/>
    <mergeCell ref="M31:M32"/>
    <mergeCell ref="Q31:R31"/>
    <mergeCell ref="V31:V33"/>
    <mergeCell ref="F32:G32"/>
    <mergeCell ref="Q32:R32"/>
    <mergeCell ref="Q33:R33"/>
    <mergeCell ref="S33:T33"/>
    <mergeCell ref="D45:N45"/>
    <mergeCell ref="F46:G46"/>
    <mergeCell ref="H46:I46"/>
    <mergeCell ref="D47:D49"/>
    <mergeCell ref="F47:G47"/>
    <mergeCell ref="M47:M48"/>
    <mergeCell ref="F48:G48"/>
    <mergeCell ref="F34:G34"/>
    <mergeCell ref="M34:M35"/>
    <mergeCell ref="F35:G35"/>
    <mergeCell ref="D37:N37"/>
    <mergeCell ref="D59:D61"/>
    <mergeCell ref="F59:G59"/>
    <mergeCell ref="M59:M60"/>
    <mergeCell ref="F60:G60"/>
    <mergeCell ref="D50:D52"/>
    <mergeCell ref="F50:G50"/>
    <mergeCell ref="M50:M51"/>
    <mergeCell ref="F51:G51"/>
    <mergeCell ref="F53:G53"/>
    <mergeCell ref="M53:M54"/>
    <mergeCell ref="F54:G54"/>
    <mergeCell ref="F62:G62"/>
    <mergeCell ref="M62:M63"/>
    <mergeCell ref="F63:G63"/>
    <mergeCell ref="F65:G65"/>
    <mergeCell ref="M65:M66"/>
    <mergeCell ref="F66:G66"/>
    <mergeCell ref="F56:G56"/>
    <mergeCell ref="M56:M57"/>
    <mergeCell ref="F57:G57"/>
    <mergeCell ref="D74:N74"/>
    <mergeCell ref="D75:K76"/>
    <mergeCell ref="L75:N76"/>
    <mergeCell ref="F68:G68"/>
    <mergeCell ref="M68:M69"/>
    <mergeCell ref="F69:G69"/>
    <mergeCell ref="F71:G71"/>
    <mergeCell ref="M71:M72"/>
    <mergeCell ref="F72:G72"/>
  </mergeCells>
  <phoneticPr fontId="3" type="noConversion"/>
  <pageMargins left="0.94488188976377963" right="0.74803149606299213" top="0.39370078740157483" bottom="0.27559055118110237" header="0.39370078740157483" footer="0.11811023622047245"/>
  <pageSetup paperSize="9" scale="75" orientation="landscape" r:id="rId1"/>
  <headerFooter>
    <oddFooter>&amp;LGS-C1-4-1.5.2 报关单</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4"/>
  <sheetViews>
    <sheetView zoomScaleSheetLayoutView="100" workbookViewId="0">
      <selection activeCell="B1" sqref="B1:B1048576"/>
    </sheetView>
  </sheetViews>
  <sheetFormatPr defaultRowHeight="17.25"/>
  <cols>
    <col min="1" max="1" width="8.625" style="154"/>
    <col min="2" max="2" width="12.75" style="329" customWidth="1"/>
    <col min="3" max="3" width="8.625" style="154"/>
    <col min="4" max="4" width="8.625" style="211"/>
    <col min="5" max="5" width="14.5" style="159" customWidth="1"/>
    <col min="6" max="6" width="19.5" style="159" customWidth="1"/>
    <col min="7" max="7" width="107.125" style="154" customWidth="1"/>
    <col min="8" max="260" width="8.625" style="154"/>
    <col min="261" max="261" width="14.5" style="154" customWidth="1"/>
    <col min="262" max="262" width="19.5" style="154" customWidth="1"/>
    <col min="263" max="263" width="107.125" style="154" customWidth="1"/>
    <col min="264" max="516" width="8.625" style="154"/>
    <col min="517" max="517" width="14.5" style="154" customWidth="1"/>
    <col min="518" max="518" width="19.5" style="154" customWidth="1"/>
    <col min="519" max="519" width="107.125" style="154" customWidth="1"/>
    <col min="520" max="772" width="8.625" style="154"/>
    <col min="773" max="773" width="14.5" style="154" customWidth="1"/>
    <col min="774" max="774" width="19.5" style="154" customWidth="1"/>
    <col min="775" max="775" width="107.125" style="154" customWidth="1"/>
    <col min="776" max="1028" width="8.625" style="154"/>
    <col min="1029" max="1029" width="14.5" style="154" customWidth="1"/>
    <col min="1030" max="1030" width="19.5" style="154" customWidth="1"/>
    <col min="1031" max="1031" width="107.125" style="154" customWidth="1"/>
    <col min="1032" max="1284" width="8.625" style="154"/>
    <col min="1285" max="1285" width="14.5" style="154" customWidth="1"/>
    <col min="1286" max="1286" width="19.5" style="154" customWidth="1"/>
    <col min="1287" max="1287" width="107.125" style="154" customWidth="1"/>
    <col min="1288" max="1540" width="8.625" style="154"/>
    <col min="1541" max="1541" width="14.5" style="154" customWidth="1"/>
    <col min="1542" max="1542" width="19.5" style="154" customWidth="1"/>
    <col min="1543" max="1543" width="107.125" style="154" customWidth="1"/>
    <col min="1544" max="1796" width="8.625" style="154"/>
    <col min="1797" max="1797" width="14.5" style="154" customWidth="1"/>
    <col min="1798" max="1798" width="19.5" style="154" customWidth="1"/>
    <col min="1799" max="1799" width="107.125" style="154" customWidth="1"/>
    <col min="1800" max="2052" width="8.625" style="154"/>
    <col min="2053" max="2053" width="14.5" style="154" customWidth="1"/>
    <col min="2054" max="2054" width="19.5" style="154" customWidth="1"/>
    <col min="2055" max="2055" width="107.125" style="154" customWidth="1"/>
    <col min="2056" max="2308" width="8.625" style="154"/>
    <col min="2309" max="2309" width="14.5" style="154" customWidth="1"/>
    <col min="2310" max="2310" width="19.5" style="154" customWidth="1"/>
    <col min="2311" max="2311" width="107.125" style="154" customWidth="1"/>
    <col min="2312" max="2564" width="8.625" style="154"/>
    <col min="2565" max="2565" width="14.5" style="154" customWidth="1"/>
    <col min="2566" max="2566" width="19.5" style="154" customWidth="1"/>
    <col min="2567" max="2567" width="107.125" style="154" customWidth="1"/>
    <col min="2568" max="2820" width="8.625" style="154"/>
    <col min="2821" max="2821" width="14.5" style="154" customWidth="1"/>
    <col min="2822" max="2822" width="19.5" style="154" customWidth="1"/>
    <col min="2823" max="2823" width="107.125" style="154" customWidth="1"/>
    <col min="2824" max="3076" width="8.625" style="154"/>
    <col min="3077" max="3077" width="14.5" style="154" customWidth="1"/>
    <col min="3078" max="3078" width="19.5" style="154" customWidth="1"/>
    <col min="3079" max="3079" width="107.125" style="154" customWidth="1"/>
    <col min="3080" max="3332" width="8.625" style="154"/>
    <col min="3333" max="3333" width="14.5" style="154" customWidth="1"/>
    <col min="3334" max="3334" width="19.5" style="154" customWidth="1"/>
    <col min="3335" max="3335" width="107.125" style="154" customWidth="1"/>
    <col min="3336" max="3588" width="8.625" style="154"/>
    <col min="3589" max="3589" width="14.5" style="154" customWidth="1"/>
    <col min="3590" max="3590" width="19.5" style="154" customWidth="1"/>
    <col min="3591" max="3591" width="107.125" style="154" customWidth="1"/>
    <col min="3592" max="3844" width="8.625" style="154"/>
    <col min="3845" max="3845" width="14.5" style="154" customWidth="1"/>
    <col min="3846" max="3846" width="19.5" style="154" customWidth="1"/>
    <col min="3847" max="3847" width="107.125" style="154" customWidth="1"/>
    <col min="3848" max="4100" width="8.625" style="154"/>
    <col min="4101" max="4101" width="14.5" style="154" customWidth="1"/>
    <col min="4102" max="4102" width="19.5" style="154" customWidth="1"/>
    <col min="4103" max="4103" width="107.125" style="154" customWidth="1"/>
    <col min="4104" max="4356" width="8.625" style="154"/>
    <col min="4357" max="4357" width="14.5" style="154" customWidth="1"/>
    <col min="4358" max="4358" width="19.5" style="154" customWidth="1"/>
    <col min="4359" max="4359" width="107.125" style="154" customWidth="1"/>
    <col min="4360" max="4612" width="8.625" style="154"/>
    <col min="4613" max="4613" width="14.5" style="154" customWidth="1"/>
    <col min="4614" max="4614" width="19.5" style="154" customWidth="1"/>
    <col min="4615" max="4615" width="107.125" style="154" customWidth="1"/>
    <col min="4616" max="4868" width="8.625" style="154"/>
    <col min="4869" max="4869" width="14.5" style="154" customWidth="1"/>
    <col min="4870" max="4870" width="19.5" style="154" customWidth="1"/>
    <col min="4871" max="4871" width="107.125" style="154" customWidth="1"/>
    <col min="4872" max="5124" width="8.625" style="154"/>
    <col min="5125" max="5125" width="14.5" style="154" customWidth="1"/>
    <col min="5126" max="5126" width="19.5" style="154" customWidth="1"/>
    <col min="5127" max="5127" width="107.125" style="154" customWidth="1"/>
    <col min="5128" max="5380" width="8.625" style="154"/>
    <col min="5381" max="5381" width="14.5" style="154" customWidth="1"/>
    <col min="5382" max="5382" width="19.5" style="154" customWidth="1"/>
    <col min="5383" max="5383" width="107.125" style="154" customWidth="1"/>
    <col min="5384" max="5636" width="8.625" style="154"/>
    <col min="5637" max="5637" width="14.5" style="154" customWidth="1"/>
    <col min="5638" max="5638" width="19.5" style="154" customWidth="1"/>
    <col min="5639" max="5639" width="107.125" style="154" customWidth="1"/>
    <col min="5640" max="5892" width="8.625" style="154"/>
    <col min="5893" max="5893" width="14.5" style="154" customWidth="1"/>
    <col min="5894" max="5894" width="19.5" style="154" customWidth="1"/>
    <col min="5895" max="5895" width="107.125" style="154" customWidth="1"/>
    <col min="5896" max="6148" width="8.625" style="154"/>
    <col min="6149" max="6149" width="14.5" style="154" customWidth="1"/>
    <col min="6150" max="6150" width="19.5" style="154" customWidth="1"/>
    <col min="6151" max="6151" width="107.125" style="154" customWidth="1"/>
    <col min="6152" max="6404" width="8.625" style="154"/>
    <col min="6405" max="6405" width="14.5" style="154" customWidth="1"/>
    <col min="6406" max="6406" width="19.5" style="154" customWidth="1"/>
    <col min="6407" max="6407" width="107.125" style="154" customWidth="1"/>
    <col min="6408" max="6660" width="8.625" style="154"/>
    <col min="6661" max="6661" width="14.5" style="154" customWidth="1"/>
    <col min="6662" max="6662" width="19.5" style="154" customWidth="1"/>
    <col min="6663" max="6663" width="107.125" style="154" customWidth="1"/>
    <col min="6664" max="6916" width="8.625" style="154"/>
    <col min="6917" max="6917" width="14.5" style="154" customWidth="1"/>
    <col min="6918" max="6918" width="19.5" style="154" customWidth="1"/>
    <col min="6919" max="6919" width="107.125" style="154" customWidth="1"/>
    <col min="6920" max="7172" width="8.625" style="154"/>
    <col min="7173" max="7173" width="14.5" style="154" customWidth="1"/>
    <col min="7174" max="7174" width="19.5" style="154" customWidth="1"/>
    <col min="7175" max="7175" width="107.125" style="154" customWidth="1"/>
    <col min="7176" max="7428" width="8.625" style="154"/>
    <col min="7429" max="7429" width="14.5" style="154" customWidth="1"/>
    <col min="7430" max="7430" width="19.5" style="154" customWidth="1"/>
    <col min="7431" max="7431" width="107.125" style="154" customWidth="1"/>
    <col min="7432" max="7684" width="8.625" style="154"/>
    <col min="7685" max="7685" width="14.5" style="154" customWidth="1"/>
    <col min="7686" max="7686" width="19.5" style="154" customWidth="1"/>
    <col min="7687" max="7687" width="107.125" style="154" customWidth="1"/>
    <col min="7688" max="7940" width="8.625" style="154"/>
    <col min="7941" max="7941" width="14.5" style="154" customWidth="1"/>
    <col min="7942" max="7942" width="19.5" style="154" customWidth="1"/>
    <col min="7943" max="7943" width="107.125" style="154" customWidth="1"/>
    <col min="7944" max="8196" width="8.625" style="154"/>
    <col min="8197" max="8197" width="14.5" style="154" customWidth="1"/>
    <col min="8198" max="8198" width="19.5" style="154" customWidth="1"/>
    <col min="8199" max="8199" width="107.125" style="154" customWidth="1"/>
    <col min="8200" max="8452" width="8.625" style="154"/>
    <col min="8453" max="8453" width="14.5" style="154" customWidth="1"/>
    <col min="8454" max="8454" width="19.5" style="154" customWidth="1"/>
    <col min="8455" max="8455" width="107.125" style="154" customWidth="1"/>
    <col min="8456" max="8708" width="8.625" style="154"/>
    <col min="8709" max="8709" width="14.5" style="154" customWidth="1"/>
    <col min="8710" max="8710" width="19.5" style="154" customWidth="1"/>
    <col min="8711" max="8711" width="107.125" style="154" customWidth="1"/>
    <col min="8712" max="8964" width="8.625" style="154"/>
    <col min="8965" max="8965" width="14.5" style="154" customWidth="1"/>
    <col min="8966" max="8966" width="19.5" style="154" customWidth="1"/>
    <col min="8967" max="8967" width="107.125" style="154" customWidth="1"/>
    <col min="8968" max="9220" width="8.625" style="154"/>
    <col min="9221" max="9221" width="14.5" style="154" customWidth="1"/>
    <col min="9222" max="9222" width="19.5" style="154" customWidth="1"/>
    <col min="9223" max="9223" width="107.125" style="154" customWidth="1"/>
    <col min="9224" max="9476" width="8.625" style="154"/>
    <col min="9477" max="9477" width="14.5" style="154" customWidth="1"/>
    <col min="9478" max="9478" width="19.5" style="154" customWidth="1"/>
    <col min="9479" max="9479" width="107.125" style="154" customWidth="1"/>
    <col min="9480" max="9732" width="8.625" style="154"/>
    <col min="9733" max="9733" width="14.5" style="154" customWidth="1"/>
    <col min="9734" max="9734" width="19.5" style="154" customWidth="1"/>
    <col min="9735" max="9735" width="107.125" style="154" customWidth="1"/>
    <col min="9736" max="9988" width="8.625" style="154"/>
    <col min="9989" max="9989" width="14.5" style="154" customWidth="1"/>
    <col min="9990" max="9990" width="19.5" style="154" customWidth="1"/>
    <col min="9991" max="9991" width="107.125" style="154" customWidth="1"/>
    <col min="9992" max="10244" width="8.625" style="154"/>
    <col min="10245" max="10245" width="14.5" style="154" customWidth="1"/>
    <col min="10246" max="10246" width="19.5" style="154" customWidth="1"/>
    <col min="10247" max="10247" width="107.125" style="154" customWidth="1"/>
    <col min="10248" max="10500" width="8.625" style="154"/>
    <col min="10501" max="10501" width="14.5" style="154" customWidth="1"/>
    <col min="10502" max="10502" width="19.5" style="154" customWidth="1"/>
    <col min="10503" max="10503" width="107.125" style="154" customWidth="1"/>
    <col min="10504" max="10756" width="8.625" style="154"/>
    <col min="10757" max="10757" width="14.5" style="154" customWidth="1"/>
    <col min="10758" max="10758" width="19.5" style="154" customWidth="1"/>
    <col min="10759" max="10759" width="107.125" style="154" customWidth="1"/>
    <col min="10760" max="11012" width="8.625" style="154"/>
    <col min="11013" max="11013" width="14.5" style="154" customWidth="1"/>
    <col min="11014" max="11014" width="19.5" style="154" customWidth="1"/>
    <col min="11015" max="11015" width="107.125" style="154" customWidth="1"/>
    <col min="11016" max="11268" width="8.625" style="154"/>
    <col min="11269" max="11269" width="14.5" style="154" customWidth="1"/>
    <col min="11270" max="11270" width="19.5" style="154" customWidth="1"/>
    <col min="11271" max="11271" width="107.125" style="154" customWidth="1"/>
    <col min="11272" max="11524" width="8.625" style="154"/>
    <col min="11525" max="11525" width="14.5" style="154" customWidth="1"/>
    <col min="11526" max="11526" width="19.5" style="154" customWidth="1"/>
    <col min="11527" max="11527" width="107.125" style="154" customWidth="1"/>
    <col min="11528" max="11780" width="8.625" style="154"/>
    <col min="11781" max="11781" width="14.5" style="154" customWidth="1"/>
    <col min="11782" max="11782" width="19.5" style="154" customWidth="1"/>
    <col min="11783" max="11783" width="107.125" style="154" customWidth="1"/>
    <col min="11784" max="12036" width="8.625" style="154"/>
    <col min="12037" max="12037" width="14.5" style="154" customWidth="1"/>
    <col min="12038" max="12038" width="19.5" style="154" customWidth="1"/>
    <col min="12039" max="12039" width="107.125" style="154" customWidth="1"/>
    <col min="12040" max="12292" width="8.625" style="154"/>
    <col min="12293" max="12293" width="14.5" style="154" customWidth="1"/>
    <col min="12294" max="12294" width="19.5" style="154" customWidth="1"/>
    <col min="12295" max="12295" width="107.125" style="154" customWidth="1"/>
    <col min="12296" max="12548" width="8.625" style="154"/>
    <col min="12549" max="12549" width="14.5" style="154" customWidth="1"/>
    <col min="12550" max="12550" width="19.5" style="154" customWidth="1"/>
    <col min="12551" max="12551" width="107.125" style="154" customWidth="1"/>
    <col min="12552" max="12804" width="8.625" style="154"/>
    <col min="12805" max="12805" width="14.5" style="154" customWidth="1"/>
    <col min="12806" max="12806" width="19.5" style="154" customWidth="1"/>
    <col min="12807" max="12807" width="107.125" style="154" customWidth="1"/>
    <col min="12808" max="13060" width="8.625" style="154"/>
    <col min="13061" max="13061" width="14.5" style="154" customWidth="1"/>
    <col min="13062" max="13062" width="19.5" style="154" customWidth="1"/>
    <col min="13063" max="13063" width="107.125" style="154" customWidth="1"/>
    <col min="13064" max="13316" width="8.625" style="154"/>
    <col min="13317" max="13317" width="14.5" style="154" customWidth="1"/>
    <col min="13318" max="13318" width="19.5" style="154" customWidth="1"/>
    <col min="13319" max="13319" width="107.125" style="154" customWidth="1"/>
    <col min="13320" max="13572" width="8.625" style="154"/>
    <col min="13573" max="13573" width="14.5" style="154" customWidth="1"/>
    <col min="13574" max="13574" width="19.5" style="154" customWidth="1"/>
    <col min="13575" max="13575" width="107.125" style="154" customWidth="1"/>
    <col min="13576" max="13828" width="8.625" style="154"/>
    <col min="13829" max="13829" width="14.5" style="154" customWidth="1"/>
    <col min="13830" max="13830" width="19.5" style="154" customWidth="1"/>
    <col min="13831" max="13831" width="107.125" style="154" customWidth="1"/>
    <col min="13832" max="14084" width="8.625" style="154"/>
    <col min="14085" max="14085" width="14.5" style="154" customWidth="1"/>
    <col min="14086" max="14086" width="19.5" style="154" customWidth="1"/>
    <col min="14087" max="14087" width="107.125" style="154" customWidth="1"/>
    <col min="14088" max="14340" width="8.625" style="154"/>
    <col min="14341" max="14341" width="14.5" style="154" customWidth="1"/>
    <col min="14342" max="14342" width="19.5" style="154" customWidth="1"/>
    <col min="14343" max="14343" width="107.125" style="154" customWidth="1"/>
    <col min="14344" max="14596" width="8.625" style="154"/>
    <col min="14597" max="14597" width="14.5" style="154" customWidth="1"/>
    <col min="14598" max="14598" width="19.5" style="154" customWidth="1"/>
    <col min="14599" max="14599" width="107.125" style="154" customWidth="1"/>
    <col min="14600" max="14852" width="8.625" style="154"/>
    <col min="14853" max="14853" width="14.5" style="154" customWidth="1"/>
    <col min="14854" max="14854" width="19.5" style="154" customWidth="1"/>
    <col min="14855" max="14855" width="107.125" style="154" customWidth="1"/>
    <col min="14856" max="15108" width="8.625" style="154"/>
    <col min="15109" max="15109" width="14.5" style="154" customWidth="1"/>
    <col min="15110" max="15110" width="19.5" style="154" customWidth="1"/>
    <col min="15111" max="15111" width="107.125" style="154" customWidth="1"/>
    <col min="15112" max="15364" width="8.625" style="154"/>
    <col min="15365" max="15365" width="14.5" style="154" customWidth="1"/>
    <col min="15366" max="15366" width="19.5" style="154" customWidth="1"/>
    <col min="15367" max="15367" width="107.125" style="154" customWidth="1"/>
    <col min="15368" max="15620" width="8.625" style="154"/>
    <col min="15621" max="15621" width="14.5" style="154" customWidth="1"/>
    <col min="15622" max="15622" width="19.5" style="154" customWidth="1"/>
    <col min="15623" max="15623" width="107.125" style="154" customWidth="1"/>
    <col min="15624" max="15876" width="8.625" style="154"/>
    <col min="15877" max="15877" width="14.5" style="154" customWidth="1"/>
    <col min="15878" max="15878" width="19.5" style="154" customWidth="1"/>
    <col min="15879" max="15879" width="107.125" style="154" customWidth="1"/>
    <col min="15880" max="16132" width="8.625" style="154"/>
    <col min="16133" max="16133" width="14.5" style="154" customWidth="1"/>
    <col min="16134" max="16134" width="19.5" style="154" customWidth="1"/>
    <col min="16135" max="16135" width="107.125" style="154" customWidth="1"/>
    <col min="16136" max="16384" width="8.625" style="154"/>
  </cols>
  <sheetData>
    <row r="1" spans="1:8" ht="24.75">
      <c r="D1" s="485" t="s">
        <v>105</v>
      </c>
      <c r="E1" s="485"/>
      <c r="F1" s="485"/>
      <c r="G1" s="485"/>
    </row>
    <row r="2" spans="1:8">
      <c r="D2" s="486" t="s">
        <v>106</v>
      </c>
      <c r="E2" s="486"/>
      <c r="F2" s="486"/>
      <c r="G2" s="486"/>
    </row>
    <row r="3" spans="1:8" ht="34.9" customHeight="1">
      <c r="D3" s="485" t="s">
        <v>107</v>
      </c>
      <c r="E3" s="485"/>
      <c r="F3" s="485"/>
      <c r="G3" s="485"/>
    </row>
    <row r="4" spans="1:8">
      <c r="D4" s="211" t="s">
        <v>108</v>
      </c>
      <c r="E4" s="487">
        <f>CI!K6</f>
        <v>0</v>
      </c>
      <c r="F4" s="487"/>
    </row>
    <row r="5" spans="1:8" s="329" customFormat="1" ht="21">
      <c r="A5" s="288" t="s">
        <v>121</v>
      </c>
      <c r="B5" s="289" t="s">
        <v>128</v>
      </c>
      <c r="D5" s="330"/>
      <c r="E5" s="331"/>
      <c r="F5" s="331"/>
      <c r="G5" s="330" t="s">
        <v>195</v>
      </c>
      <c r="H5" s="329" t="s">
        <v>196</v>
      </c>
    </row>
    <row r="6" spans="1:8" s="156" customFormat="1" ht="25.15" customHeight="1">
      <c r="A6" s="166"/>
      <c r="B6" s="332" t="s">
        <v>129</v>
      </c>
      <c r="D6" s="155" t="s">
        <v>109</v>
      </c>
      <c r="E6" s="155" t="s">
        <v>110</v>
      </c>
      <c r="F6" s="155" t="s">
        <v>111</v>
      </c>
      <c r="G6" s="155" t="s">
        <v>107</v>
      </c>
    </row>
    <row r="7" spans="1:8" ht="25.15" customHeight="1">
      <c r="B7" s="333"/>
      <c r="D7" s="157">
        <v>1</v>
      </c>
      <c r="E7" s="158">
        <f>报关单!F19</f>
        <v>0</v>
      </c>
      <c r="F7" s="158">
        <f>SC!G12</f>
        <v>0</v>
      </c>
      <c r="G7" s="158"/>
    </row>
    <row r="8" spans="1:8" ht="25.15" customHeight="1">
      <c r="B8" s="333"/>
      <c r="D8" s="157">
        <v>2</v>
      </c>
      <c r="E8" s="158">
        <f>报关单!F22</f>
        <v>0</v>
      </c>
      <c r="F8" s="158">
        <f>SC!G13</f>
        <v>0</v>
      </c>
      <c r="G8" s="158"/>
    </row>
    <row r="9" spans="1:8" ht="25.15" customHeight="1">
      <c r="B9" s="333"/>
      <c r="D9" s="157">
        <v>3</v>
      </c>
      <c r="E9" s="158">
        <f>报关单!F25</f>
        <v>0</v>
      </c>
      <c r="F9" s="158">
        <f>SC!G14</f>
        <v>0</v>
      </c>
      <c r="G9" s="158"/>
    </row>
    <row r="10" spans="1:8" ht="25.15" customHeight="1">
      <c r="B10" s="333"/>
      <c r="D10" s="157">
        <v>4</v>
      </c>
      <c r="E10" s="158">
        <f>报关单!F28</f>
        <v>0</v>
      </c>
      <c r="F10" s="158">
        <f>SC!G15</f>
        <v>0</v>
      </c>
      <c r="G10" s="158"/>
    </row>
    <row r="11" spans="1:8" ht="25.15" customHeight="1">
      <c r="B11" s="333"/>
      <c r="D11" s="157">
        <v>5</v>
      </c>
      <c r="E11" s="158">
        <f>报关单!F31</f>
        <v>0</v>
      </c>
      <c r="F11" s="158">
        <f>SC!G16</f>
        <v>0</v>
      </c>
      <c r="G11" s="158"/>
    </row>
    <row r="12" spans="1:8" ht="25.15" customHeight="1">
      <c r="B12" s="333"/>
      <c r="D12" s="157">
        <v>6</v>
      </c>
      <c r="E12" s="158">
        <f>报关单!F34</f>
        <v>0</v>
      </c>
      <c r="F12" s="158">
        <f>SC!G17</f>
        <v>0</v>
      </c>
      <c r="G12" s="158"/>
    </row>
    <row r="13" spans="1:8" ht="25.15" customHeight="1">
      <c r="B13" s="333"/>
      <c r="D13" s="157">
        <v>7</v>
      </c>
      <c r="E13" s="158">
        <f>报关单!F47</f>
        <v>0</v>
      </c>
      <c r="F13" s="158">
        <f>SC!G18</f>
        <v>0</v>
      </c>
      <c r="G13" s="158"/>
    </row>
    <row r="14" spans="1:8" ht="25.15" customHeight="1">
      <c r="B14" s="333"/>
      <c r="D14" s="157">
        <v>8</v>
      </c>
      <c r="E14" s="158">
        <f>报关单!F50</f>
        <v>0</v>
      </c>
      <c r="F14" s="158">
        <f>SC!G19</f>
        <v>0</v>
      </c>
      <c r="G14" s="158"/>
    </row>
    <row r="15" spans="1:8" ht="25.15" customHeight="1">
      <c r="B15" s="333"/>
      <c r="D15" s="157">
        <v>9</v>
      </c>
      <c r="E15" s="158">
        <f>报关单!F53</f>
        <v>0</v>
      </c>
      <c r="F15" s="158">
        <f>SC!G20</f>
        <v>0</v>
      </c>
      <c r="G15" s="158"/>
    </row>
    <row r="16" spans="1:8" ht="25.15" customHeight="1">
      <c r="B16" s="333"/>
      <c r="D16" s="157">
        <v>10</v>
      </c>
      <c r="E16" s="158">
        <f>报关单!F56</f>
        <v>0</v>
      </c>
      <c r="F16" s="158">
        <f>SC!G21</f>
        <v>0</v>
      </c>
      <c r="G16" s="158"/>
    </row>
    <row r="17" spans="2:7" ht="25.15" customHeight="1">
      <c r="B17" s="333"/>
      <c r="D17" s="157">
        <v>11</v>
      </c>
      <c r="E17" s="158">
        <f>报关单!F59</f>
        <v>0</v>
      </c>
      <c r="F17" s="158">
        <f>SC!G22</f>
        <v>0</v>
      </c>
      <c r="G17" s="158"/>
    </row>
    <row r="18" spans="2:7" ht="25.15" customHeight="1">
      <c r="B18" s="333"/>
      <c r="D18" s="157">
        <v>12</v>
      </c>
      <c r="E18" s="158">
        <f>报关单!F62</f>
        <v>0</v>
      </c>
      <c r="F18" s="158">
        <f>SC!G23</f>
        <v>0</v>
      </c>
      <c r="G18" s="158"/>
    </row>
    <row r="19" spans="2:7" ht="25.15" customHeight="1">
      <c r="B19" s="333"/>
      <c r="D19" s="157">
        <v>13</v>
      </c>
      <c r="E19" s="158">
        <f>报关单!F65</f>
        <v>0</v>
      </c>
      <c r="F19" s="158">
        <f>SC!G24</f>
        <v>0</v>
      </c>
      <c r="G19" s="158"/>
    </row>
    <row r="20" spans="2:7" ht="25.15" customHeight="1">
      <c r="B20" s="333"/>
      <c r="D20" s="157">
        <v>14</v>
      </c>
      <c r="E20" s="158">
        <f>报关单!F68</f>
        <v>0</v>
      </c>
      <c r="F20" s="158">
        <f>SC!G25</f>
        <v>0</v>
      </c>
      <c r="G20" s="158"/>
    </row>
    <row r="21" spans="2:7" ht="25.15" customHeight="1">
      <c r="B21" s="333"/>
      <c r="D21" s="157">
        <v>15</v>
      </c>
      <c r="E21" s="158">
        <f>报关单!F71</f>
        <v>0</v>
      </c>
      <c r="F21" s="158">
        <f>SC!G26</f>
        <v>0</v>
      </c>
      <c r="G21" s="158"/>
    </row>
    <row r="23" spans="2:7">
      <c r="D23" s="159"/>
      <c r="E23" s="484"/>
      <c r="F23" s="484"/>
      <c r="G23" s="484"/>
    </row>
    <row r="24" spans="2:7">
      <c r="D24" s="159"/>
      <c r="E24" s="484"/>
      <c r="F24" s="484"/>
      <c r="G24" s="484"/>
    </row>
  </sheetData>
  <mergeCells count="6">
    <mergeCell ref="E24:G24"/>
    <mergeCell ref="D1:G1"/>
    <mergeCell ref="D2:G2"/>
    <mergeCell ref="D3:G3"/>
    <mergeCell ref="E4:F4"/>
    <mergeCell ref="E23:G23"/>
  </mergeCells>
  <phoneticPr fontId="3" type="noConversion"/>
  <pageMargins left="0.51181102362204722" right="0.11811023622047245" top="0.70866141732283472" bottom="0.51181102362204722" header="0.51181102362204722" footer="0.51181102362204722"/>
  <pageSetup paperSize="9" scale="85" orientation="landscape" r:id="rId1"/>
  <headerFooter>
    <oddFooter>&amp;LGS-C1-5-1.5.2 申报要素</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5</vt:i4>
      </vt:variant>
    </vt:vector>
  </HeadingPairs>
  <TitlesOfParts>
    <vt:vector size="10" baseType="lpstr">
      <vt:lpstr>SC</vt:lpstr>
      <vt:lpstr>PL</vt:lpstr>
      <vt:lpstr>CI</vt:lpstr>
      <vt:lpstr>报关单</vt:lpstr>
      <vt:lpstr>申报要素</vt:lpstr>
      <vt:lpstr>CI!Print_Area</vt:lpstr>
      <vt:lpstr>PL!Print_Area</vt:lpstr>
      <vt:lpstr>SC!Print_Area</vt:lpstr>
      <vt:lpstr>报关单!Print_Area</vt:lpstr>
      <vt:lpstr>申报要素!Print_Area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2023-03-13T08:15:53Z</dcterms:modified>
</cp:coreProperties>
</file>