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Locus\Finances\dash_stocks\others\"/>
    </mc:Choice>
  </mc:AlternateContent>
  <bookViews>
    <workbookView xWindow="0" yWindow="0" windowWidth="28800" windowHeight="12030"/>
  </bookViews>
  <sheets>
    <sheet name="CCI" sheetId="2" r:id="rId1"/>
    <sheet name="Sheet1" sheetId="3" r:id="rId2"/>
    <sheet name="Sheet2" sheetId="4" r:id="rId3"/>
  </sheets>
  <calcPr calcId="162913"/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2" i="3"/>
  <c r="G2" i="3" s="1"/>
  <c r="H2" i="3" s="1"/>
  <c r="F3" i="3"/>
  <c r="F4" i="3"/>
  <c r="G4" i="3" s="1"/>
  <c r="H4" i="3" s="1"/>
  <c r="F5" i="3"/>
  <c r="F6" i="3"/>
  <c r="G6" i="3" s="1"/>
  <c r="H6" i="3" s="1"/>
  <c r="F7" i="3"/>
  <c r="F8" i="3"/>
  <c r="G8" i="3" s="1"/>
  <c r="H8" i="3" s="1"/>
  <c r="F9" i="3"/>
  <c r="F10" i="3"/>
  <c r="G10" i="3" s="1"/>
  <c r="H10" i="3" s="1"/>
  <c r="F11" i="3"/>
  <c r="F12" i="3"/>
  <c r="G12" i="3" s="1"/>
  <c r="H12" i="3" s="1"/>
  <c r="F13" i="3"/>
  <c r="F14" i="3"/>
  <c r="G14" i="3" s="1"/>
  <c r="H14" i="3" s="1"/>
  <c r="F15" i="3"/>
  <c r="F16" i="3"/>
  <c r="G16" i="3" s="1"/>
  <c r="H16" i="3" s="1"/>
  <c r="F17" i="3"/>
  <c r="F18" i="3"/>
  <c r="G18" i="3" s="1"/>
  <c r="H18" i="3" s="1"/>
  <c r="F19" i="3"/>
  <c r="F20" i="3"/>
  <c r="G20" i="3" s="1"/>
  <c r="H20" i="3" s="1"/>
  <c r="F21" i="3"/>
  <c r="F22" i="3"/>
  <c r="G22" i="3" s="1"/>
  <c r="H22" i="3" s="1"/>
  <c r="F23" i="3"/>
  <c r="F24" i="3"/>
  <c r="G24" i="3" s="1"/>
  <c r="H24" i="3" s="1"/>
  <c r="F25" i="3"/>
  <c r="F26" i="3"/>
  <c r="G26" i="3" s="1"/>
  <c r="H26" i="3" s="1"/>
  <c r="F27" i="3"/>
  <c r="F28" i="3"/>
  <c r="G28" i="3" s="1"/>
  <c r="H28" i="3" s="1"/>
  <c r="F29" i="3"/>
  <c r="F30" i="3"/>
  <c r="G30" i="3" s="1"/>
  <c r="H30" i="3" s="1"/>
  <c r="F31" i="3"/>
  <c r="F32" i="3"/>
  <c r="G32" i="3" s="1"/>
  <c r="H32" i="3" s="1"/>
  <c r="F33" i="3"/>
  <c r="F34" i="3"/>
  <c r="G34" i="3" s="1"/>
  <c r="H34" i="3" s="1"/>
  <c r="F35" i="3"/>
  <c r="F36" i="3"/>
  <c r="G36" i="3" s="1"/>
  <c r="H36" i="3" s="1"/>
  <c r="F37" i="3"/>
  <c r="F38" i="3"/>
  <c r="G38" i="3" s="1"/>
  <c r="H38" i="3" s="1"/>
  <c r="F39" i="3"/>
  <c r="F40" i="3"/>
  <c r="G40" i="3" s="1"/>
  <c r="H40" i="3" s="1"/>
  <c r="F41" i="3"/>
  <c r="F42" i="3"/>
  <c r="G42" i="3" s="1"/>
  <c r="H42" i="3" s="1"/>
  <c r="F43" i="3"/>
  <c r="F44" i="3"/>
  <c r="G44" i="3" s="1"/>
  <c r="H44" i="3" s="1"/>
  <c r="F45" i="3"/>
  <c r="F46" i="3"/>
  <c r="G46" i="3" s="1"/>
  <c r="H46" i="3" s="1"/>
  <c r="F47" i="3"/>
  <c r="F48" i="3"/>
  <c r="G48" i="3" s="1"/>
  <c r="H48" i="3" s="1"/>
  <c r="F49" i="3"/>
  <c r="F50" i="3"/>
  <c r="G50" i="3" s="1"/>
  <c r="H50" i="3" s="1"/>
  <c r="F51" i="3"/>
  <c r="F52" i="3"/>
  <c r="G52" i="3" s="1"/>
  <c r="H52" i="3" s="1"/>
  <c r="F53" i="3"/>
  <c r="F54" i="3"/>
  <c r="G54" i="3" s="1"/>
  <c r="H54" i="3" s="1"/>
  <c r="F55" i="3"/>
  <c r="F56" i="3"/>
  <c r="G55" i="3" s="1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G21" i="2" l="1"/>
  <c r="H21" i="2" s="1"/>
  <c r="G30" i="2"/>
  <c r="H30" i="2" s="1"/>
  <c r="G22" i="2"/>
  <c r="H22" i="2" s="1"/>
  <c r="I22" i="2" s="1"/>
  <c r="G28" i="2"/>
  <c r="H28" i="2" s="1"/>
  <c r="G27" i="2"/>
  <c r="H27" i="2" s="1"/>
  <c r="I27" i="2" s="1"/>
  <c r="G51" i="3"/>
  <c r="G45" i="3"/>
  <c r="G43" i="3"/>
  <c r="G41" i="3"/>
  <c r="G39" i="3"/>
  <c r="G31" i="3"/>
  <c r="G29" i="3"/>
  <c r="G27" i="3"/>
  <c r="G25" i="3"/>
  <c r="G23" i="3"/>
  <c r="G21" i="3"/>
  <c r="G19" i="3"/>
  <c r="G17" i="3"/>
  <c r="G15" i="3"/>
  <c r="G13" i="3"/>
  <c r="G11" i="3"/>
  <c r="G9" i="3"/>
  <c r="G7" i="3"/>
  <c r="G5" i="3"/>
  <c r="G3" i="3"/>
  <c r="G31" i="2"/>
  <c r="G29" i="2"/>
  <c r="G25" i="2"/>
  <c r="G23" i="2"/>
  <c r="G53" i="3"/>
  <c r="G35" i="3"/>
  <c r="G49" i="3"/>
  <c r="G33" i="3"/>
  <c r="I54" i="3"/>
  <c r="I52" i="3"/>
  <c r="I50" i="3"/>
  <c r="I48" i="3"/>
  <c r="I46" i="3"/>
  <c r="I44" i="3"/>
  <c r="I42" i="3"/>
  <c r="I40" i="3"/>
  <c r="I38" i="3"/>
  <c r="I36" i="3"/>
  <c r="I34" i="3"/>
  <c r="I32" i="3"/>
  <c r="I30" i="3"/>
  <c r="I28" i="3"/>
  <c r="I26" i="3"/>
  <c r="I24" i="3"/>
  <c r="I22" i="3"/>
  <c r="I20" i="3"/>
  <c r="I18" i="3"/>
  <c r="I16" i="3"/>
  <c r="I14" i="3"/>
  <c r="I12" i="3"/>
  <c r="I10" i="3"/>
  <c r="I8" i="3"/>
  <c r="I6" i="3"/>
  <c r="I4" i="3"/>
  <c r="I2" i="3"/>
  <c r="G47" i="3"/>
  <c r="G37" i="3"/>
  <c r="G26" i="2"/>
  <c r="H26" i="2" s="1"/>
  <c r="G24" i="2"/>
  <c r="H24" i="2" s="1"/>
  <c r="I21" i="2" l="1"/>
  <c r="I28" i="2"/>
  <c r="I30" i="2"/>
  <c r="H29" i="3"/>
  <c r="I29" i="3" s="1"/>
  <c r="H29" i="2"/>
  <c r="I29" i="2" s="1"/>
  <c r="H15" i="3"/>
  <c r="I15" i="3" s="1"/>
  <c r="H31" i="3"/>
  <c r="I31" i="3"/>
  <c r="I26" i="2"/>
  <c r="H31" i="2"/>
  <c r="I31" i="2" s="1"/>
  <c r="H17" i="3"/>
  <c r="I17" i="3"/>
  <c r="H39" i="3"/>
  <c r="I39" i="3"/>
  <c r="H25" i="2"/>
  <c r="I25" i="2" s="1"/>
  <c r="H3" i="3"/>
  <c r="I3" i="3"/>
  <c r="H19" i="3"/>
  <c r="I19" i="3" s="1"/>
  <c r="H41" i="3"/>
  <c r="I41" i="3" s="1"/>
  <c r="H5" i="3"/>
  <c r="I5" i="3" s="1"/>
  <c r="H37" i="3"/>
  <c r="I37" i="3" s="1"/>
  <c r="H9" i="3"/>
  <c r="I9" i="3" s="1"/>
  <c r="H25" i="3"/>
  <c r="I25" i="3" s="1"/>
  <c r="I51" i="3"/>
  <c r="H51" i="3"/>
  <c r="H13" i="3"/>
  <c r="I13" i="3" s="1"/>
  <c r="H33" i="3"/>
  <c r="I33" i="3" s="1"/>
  <c r="H49" i="3"/>
  <c r="I49" i="3" s="1"/>
  <c r="I21" i="3"/>
  <c r="H21" i="3"/>
  <c r="H43" i="3"/>
  <c r="I43" i="3" s="1"/>
  <c r="H35" i="3"/>
  <c r="I35" i="3"/>
  <c r="I7" i="3"/>
  <c r="H7" i="3"/>
  <c r="H23" i="3"/>
  <c r="I23" i="3" s="1"/>
  <c r="H45" i="3"/>
  <c r="I45" i="3" s="1"/>
  <c r="H53" i="3"/>
  <c r="I53" i="3" s="1"/>
  <c r="H47" i="3"/>
  <c r="I47" i="3" s="1"/>
  <c r="H23" i="2"/>
  <c r="I23" i="2" s="1"/>
  <c r="H11" i="3"/>
  <c r="I11" i="3"/>
  <c r="H27" i="3"/>
  <c r="I27" i="3" s="1"/>
  <c r="I24" i="2"/>
</calcChain>
</file>

<file path=xl/sharedStrings.xml><?xml version="1.0" encoding="utf-8"?>
<sst xmlns="http://schemas.openxmlformats.org/spreadsheetml/2006/main" count="133" uniqueCount="23">
  <si>
    <t>20-day Mean Deviation</t>
    <phoneticPr fontId="2" type="noConversion"/>
  </si>
  <si>
    <t>20-day CCI</t>
    <phoneticPr fontId="2" type="noConversion"/>
  </si>
  <si>
    <t>Microsoft Date</t>
    <phoneticPr fontId="2" type="noConversion"/>
  </si>
  <si>
    <t>Wed</t>
  </si>
  <si>
    <t>Tue</t>
  </si>
  <si>
    <t>Mon</t>
  </si>
  <si>
    <t>Fri</t>
  </si>
  <si>
    <t>Thu</t>
  </si>
  <si>
    <t>20-day SMA of TP</t>
    <phoneticPr fontId="2" type="noConversion"/>
  </si>
  <si>
    <t>Date</t>
  </si>
  <si>
    <t>Open</t>
  </si>
  <si>
    <t>High</t>
  </si>
  <si>
    <t>Low</t>
  </si>
  <si>
    <t>Close</t>
  </si>
  <si>
    <t>TP</t>
  </si>
  <si>
    <t>TPMA(20)</t>
  </si>
  <si>
    <t>MD(20)</t>
  </si>
  <si>
    <t>CCI(20)</t>
  </si>
  <si>
    <t>Open</t>
    <phoneticPr fontId="2" type="noConversion"/>
  </si>
  <si>
    <t>High</t>
    <phoneticPr fontId="2" type="noConversion"/>
  </si>
  <si>
    <t>Low</t>
    <phoneticPr fontId="2" type="noConversion"/>
  </si>
  <si>
    <t>Close</t>
    <phoneticPr fontId="2" type="noConversion"/>
  </si>
  <si>
    <t>Typical Price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</si>
</sst>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4" formatCode="[$-409]d\-mmm\-yy;@"/>
  </numFmts>
  <fonts count="6" x14ac:knownFonts="1">
    <font>
      <sz val="10"/>
      <name val="Arial"/>
    </font>
    <font>
      <sz val="10"/>
      <name val="Arial"/>
    </font>
    <font>
      <sz val="8"/>
      <name val="Arial"/>
    </font>
    <font>
      <sz val="9"/>
      <name val="Arial"/>
    </font>
    <font>
      <b/>
      <sz val="9"/>
      <name val="Arial"/>
    </font>
    <font>
      <sz val="8"/>
      <name val="Verdana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74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3" fillId="2" borderId="0" xfId="0" applyFont="1" applyFill="1" applyAlignment="1">
      <alignment horizontal="center"/>
    </xf>
    <xf numFmtId="174" fontId="4" fillId="2" borderId="1" xfId="0" applyNumberFormat="1" applyFont="1" applyFill="1" applyBorder="1" applyAlignment="1">
      <alignment horizontal="center" wrapText="1"/>
    </xf>
    <xf numFmtId="2" fontId="4" fillId="2" borderId="1" xfId="0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174" fontId="3" fillId="2" borderId="0" xfId="0" applyNumberFormat="1" applyFont="1" applyFill="1" applyBorder="1" applyAlignment="1">
      <alignment horizontal="center"/>
    </xf>
    <xf numFmtId="2" fontId="3" fillId="2" borderId="0" xfId="0" applyNumberFormat="1" applyFont="1" applyFill="1" applyBorder="1" applyAlignment="1">
      <alignment horizontal="center"/>
    </xf>
    <xf numFmtId="174" fontId="3" fillId="2" borderId="2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wrapText="1"/>
    </xf>
    <xf numFmtId="2" fontId="3" fillId="2" borderId="0" xfId="1" applyNumberFormat="1" applyFont="1" applyFill="1" applyBorder="1" applyAlignment="1">
      <alignment horizontal="center"/>
    </xf>
    <xf numFmtId="0" fontId="3" fillId="2" borderId="4" xfId="0" applyFont="1" applyFill="1" applyBorder="1"/>
    <xf numFmtId="0" fontId="3" fillId="2" borderId="5" xfId="0" applyFont="1" applyFill="1" applyBorder="1"/>
    <xf numFmtId="15" fontId="0" fillId="0" borderId="0" xfId="0" applyNumberFormat="1"/>
    <xf numFmtId="2" fontId="3" fillId="2" borderId="2" xfId="1" applyNumberFormat="1" applyFont="1" applyFill="1" applyBorder="1" applyAlignment="1">
      <alignment horizontal="center"/>
    </xf>
    <xf numFmtId="0" fontId="0" fillId="2" borderId="0" xfId="0" applyFill="1"/>
    <xf numFmtId="2" fontId="3" fillId="3" borderId="0" xfId="1" applyNumberFormat="1" applyFont="1" applyFill="1" applyBorder="1" applyAlignment="1">
      <alignment horizontal="center"/>
    </xf>
    <xf numFmtId="2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zoomScale="125" workbookViewId="0"/>
  </sheetViews>
  <sheetFormatPr baseColWidth="10" defaultColWidth="9.140625" defaultRowHeight="12.75" x14ac:dyDescent="0.2"/>
  <cols>
    <col min="1" max="1" width="8.42578125" style="1" customWidth="1"/>
    <col min="2" max="4" width="7" style="1" customWidth="1"/>
    <col min="5" max="5" width="7" style="2" customWidth="1"/>
    <col min="6" max="6" width="7" style="7" customWidth="1"/>
    <col min="7" max="7" width="7.28515625" style="7" customWidth="1"/>
    <col min="8" max="9" width="8.28515625" style="2" customWidth="1"/>
    <col min="10" max="10" width="1.140625" style="3" customWidth="1"/>
    <col min="11" max="11" width="8.85546875" style="21" customWidth="1"/>
    <col min="12" max="13" width="8.85546875" customWidth="1"/>
    <col min="14" max="16384" width="9.140625" style="6"/>
  </cols>
  <sheetData>
    <row r="1" spans="1:13" s="5" customFormat="1" ht="42.75" customHeight="1" thickBot="1" x14ac:dyDescent="0.25">
      <c r="A1" s="8" t="s">
        <v>2</v>
      </c>
      <c r="B1" s="8" t="s">
        <v>18</v>
      </c>
      <c r="C1" s="8" t="s">
        <v>19</v>
      </c>
      <c r="D1" s="8" t="s">
        <v>20</v>
      </c>
      <c r="E1" s="9" t="s">
        <v>21</v>
      </c>
      <c r="F1" s="10" t="s">
        <v>22</v>
      </c>
      <c r="G1" s="10" t="s">
        <v>8</v>
      </c>
      <c r="H1" s="9" t="s">
        <v>0</v>
      </c>
      <c r="I1" s="9" t="s">
        <v>1</v>
      </c>
      <c r="J1" s="15"/>
      <c r="K1" s="4"/>
    </row>
    <row r="2" spans="1:13" x14ac:dyDescent="0.2">
      <c r="A2" s="11">
        <v>40414</v>
      </c>
      <c r="B2" s="12">
        <v>23.942900000000002</v>
      </c>
      <c r="C2" s="12">
        <v>24.2013</v>
      </c>
      <c r="D2" s="12">
        <v>23.853400000000001</v>
      </c>
      <c r="E2" s="12">
        <v>23.8932</v>
      </c>
      <c r="F2" s="12">
        <f>(C2+D2+E2)/3</f>
        <v>23.982633333333336</v>
      </c>
      <c r="G2" s="12"/>
      <c r="H2" s="12"/>
      <c r="I2" s="16"/>
      <c r="J2" s="17"/>
    </row>
    <row r="3" spans="1:13" x14ac:dyDescent="0.2">
      <c r="A3" s="11">
        <v>40415</v>
      </c>
      <c r="B3" s="12">
        <v>23.853400000000001</v>
      </c>
      <c r="C3" s="12">
        <v>24.072099999999999</v>
      </c>
      <c r="D3" s="12">
        <v>23.7242</v>
      </c>
      <c r="E3" s="12">
        <v>23.9528</v>
      </c>
      <c r="F3" s="12">
        <f>(C3+D3+E3)/3</f>
        <v>23.916366666666665</v>
      </c>
      <c r="G3" s="12"/>
      <c r="H3" s="12"/>
      <c r="I3" s="16"/>
      <c r="J3" s="17"/>
    </row>
    <row r="4" spans="1:13" x14ac:dyDescent="0.2">
      <c r="A4" s="11">
        <v>40416</v>
      </c>
      <c r="B4" s="12">
        <v>23.942900000000002</v>
      </c>
      <c r="C4" s="12">
        <v>24.042300000000001</v>
      </c>
      <c r="D4" s="12">
        <v>23.6447</v>
      </c>
      <c r="E4" s="12">
        <v>23.674499999999998</v>
      </c>
      <c r="F4" s="12">
        <f>(C4+D4+E4)/3</f>
        <v>23.787166666666664</v>
      </c>
      <c r="G4" s="12"/>
      <c r="H4" s="12"/>
      <c r="I4" s="16"/>
      <c r="J4" s="17"/>
    </row>
    <row r="5" spans="1:13" x14ac:dyDescent="0.2">
      <c r="A5" s="11">
        <v>40417</v>
      </c>
      <c r="B5" s="12">
        <v>23.734200000000001</v>
      </c>
      <c r="C5" s="12">
        <v>23.8733</v>
      </c>
      <c r="D5" s="12">
        <v>23.366399999999999</v>
      </c>
      <c r="E5" s="12">
        <v>23.783899999999999</v>
      </c>
      <c r="F5" s="12">
        <f>(C5+D5+E5)/3</f>
        <v>23.674533333333333</v>
      </c>
      <c r="G5" s="12"/>
      <c r="H5" s="12"/>
      <c r="I5" s="16"/>
      <c r="J5" s="17"/>
    </row>
    <row r="6" spans="1:13" x14ac:dyDescent="0.2">
      <c r="A6" s="11">
        <v>40420</v>
      </c>
      <c r="B6" s="12">
        <v>23.594999999999999</v>
      </c>
      <c r="C6" s="12">
        <v>23.674499999999998</v>
      </c>
      <c r="D6" s="12">
        <v>23.4559</v>
      </c>
      <c r="E6" s="12">
        <v>23.4956</v>
      </c>
      <c r="F6" s="12">
        <f t="shared" ref="F6:F31" si="0">(C6+D6+E6)/3</f>
        <v>23.541999999999998</v>
      </c>
      <c r="G6" s="12"/>
      <c r="H6" s="12"/>
      <c r="I6" s="16"/>
      <c r="J6" s="17"/>
    </row>
    <row r="7" spans="1:13" x14ac:dyDescent="0.2">
      <c r="A7" s="11">
        <v>40421</v>
      </c>
      <c r="B7" s="12">
        <v>23.4559</v>
      </c>
      <c r="C7" s="12">
        <v>23.585100000000001</v>
      </c>
      <c r="D7" s="12">
        <v>23.177600000000002</v>
      </c>
      <c r="E7" s="12">
        <v>23.3217</v>
      </c>
      <c r="F7" s="12">
        <f t="shared" si="0"/>
        <v>23.361466666666669</v>
      </c>
      <c r="G7" s="12"/>
      <c r="H7" s="12"/>
      <c r="I7" s="16"/>
      <c r="J7" s="17"/>
    </row>
    <row r="8" spans="1:13" x14ac:dyDescent="0.2">
      <c r="A8" s="11">
        <v>40422</v>
      </c>
      <c r="B8" s="12">
        <v>23.525500000000001</v>
      </c>
      <c r="C8" s="12">
        <v>23.803699999999999</v>
      </c>
      <c r="D8" s="12">
        <v>23.3962</v>
      </c>
      <c r="E8" s="12">
        <v>23.754000000000001</v>
      </c>
      <c r="F8" s="12">
        <f t="shared" si="0"/>
        <v>23.651300000000003</v>
      </c>
      <c r="G8" s="12"/>
      <c r="H8" s="12"/>
      <c r="I8" s="16"/>
      <c r="J8" s="17"/>
    </row>
    <row r="9" spans="1:13" x14ac:dyDescent="0.2">
      <c r="A9" s="11">
        <v>40423</v>
      </c>
      <c r="B9" s="12">
        <v>23.734200000000001</v>
      </c>
      <c r="C9" s="12">
        <v>23.803599999999999</v>
      </c>
      <c r="D9" s="12">
        <v>23.565200000000001</v>
      </c>
      <c r="E9" s="12">
        <v>23.793800000000001</v>
      </c>
      <c r="F9" s="12">
        <f t="shared" si="0"/>
        <v>23.720866666666666</v>
      </c>
      <c r="G9" s="12"/>
      <c r="H9" s="12"/>
      <c r="I9" s="16"/>
      <c r="J9" s="17"/>
    </row>
    <row r="10" spans="1:13" x14ac:dyDescent="0.2">
      <c r="A10" s="11">
        <v>40424</v>
      </c>
      <c r="B10" s="12">
        <v>24.091999999999999</v>
      </c>
      <c r="C10" s="12">
        <v>24.300699999999999</v>
      </c>
      <c r="D10" s="12">
        <v>24.052199999999999</v>
      </c>
      <c r="E10" s="12">
        <v>24.1417</v>
      </c>
      <c r="F10" s="12">
        <f t="shared" si="0"/>
        <v>24.164866666666665</v>
      </c>
      <c r="G10" s="12"/>
      <c r="H10" s="12"/>
      <c r="I10" s="16"/>
      <c r="J10" s="17"/>
    </row>
    <row r="11" spans="1:13" x14ac:dyDescent="0.2">
      <c r="A11" s="11">
        <v>40428</v>
      </c>
      <c r="B11" s="12">
        <v>23.9528</v>
      </c>
      <c r="C11" s="12">
        <v>24.151599999999998</v>
      </c>
      <c r="D11" s="12">
        <v>23.773900000000001</v>
      </c>
      <c r="E11" s="12">
        <v>23.813700000000001</v>
      </c>
      <c r="F11" s="12">
        <f t="shared" si="0"/>
        <v>23.913066666666666</v>
      </c>
      <c r="G11" s="12"/>
      <c r="H11" s="12"/>
      <c r="I11" s="16"/>
      <c r="J11" s="17"/>
    </row>
    <row r="12" spans="1:13" x14ac:dyDescent="0.2">
      <c r="A12" s="11">
        <v>40429</v>
      </c>
      <c r="B12" s="12">
        <v>23.922999999999998</v>
      </c>
      <c r="C12" s="12">
        <v>24.052199999999999</v>
      </c>
      <c r="D12" s="12">
        <v>23.594999999999999</v>
      </c>
      <c r="E12" s="12">
        <v>23.783899999999999</v>
      </c>
      <c r="F12" s="12">
        <f t="shared" si="0"/>
        <v>23.810366666666667</v>
      </c>
      <c r="G12" s="12"/>
      <c r="H12" s="12"/>
      <c r="I12" s="16"/>
      <c r="J12" s="17"/>
    </row>
    <row r="13" spans="1:13" x14ac:dyDescent="0.2">
      <c r="A13" s="11">
        <v>40430</v>
      </c>
      <c r="B13" s="12">
        <v>24.042300000000001</v>
      </c>
      <c r="C13" s="12">
        <v>24.062200000000001</v>
      </c>
      <c r="D13" s="12">
        <v>23.843499999999999</v>
      </c>
      <c r="E13" s="12">
        <v>23.863399999999999</v>
      </c>
      <c r="F13" s="12">
        <f t="shared" si="0"/>
        <v>23.923033333333333</v>
      </c>
      <c r="G13" s="12"/>
      <c r="H13" s="12"/>
      <c r="I13" s="16"/>
      <c r="J13" s="17"/>
    </row>
    <row r="14" spans="1:13" x14ac:dyDescent="0.2">
      <c r="A14" s="11">
        <v>40431</v>
      </c>
      <c r="B14" s="12">
        <v>23.833600000000001</v>
      </c>
      <c r="C14" s="12">
        <v>23.883299999999998</v>
      </c>
      <c r="D14" s="12">
        <v>23.6447</v>
      </c>
      <c r="E14" s="12">
        <v>23.7044</v>
      </c>
      <c r="F14" s="12">
        <f t="shared" si="0"/>
        <v>23.744133333333334</v>
      </c>
      <c r="G14" s="12"/>
      <c r="H14" s="12"/>
      <c r="I14" s="16"/>
      <c r="J14" s="17"/>
      <c r="M14" s="23"/>
    </row>
    <row r="15" spans="1:13" x14ac:dyDescent="0.2">
      <c r="A15" s="11">
        <v>40434</v>
      </c>
      <c r="B15" s="12">
        <v>24.052199999999999</v>
      </c>
      <c r="C15" s="12">
        <v>25.1356</v>
      </c>
      <c r="D15" s="12">
        <v>23.942900000000002</v>
      </c>
      <c r="E15" s="12">
        <v>24.956700000000001</v>
      </c>
      <c r="F15" s="12">
        <f t="shared" si="0"/>
        <v>24.6784</v>
      </c>
      <c r="G15" s="12"/>
      <c r="H15" s="12"/>
      <c r="I15" s="16"/>
      <c r="J15" s="17"/>
    </row>
    <row r="16" spans="1:13" x14ac:dyDescent="0.2">
      <c r="A16" s="11">
        <v>40435</v>
      </c>
      <c r="B16" s="12">
        <v>24.8871</v>
      </c>
      <c r="C16" s="12">
        <v>25.1952</v>
      </c>
      <c r="D16" s="12">
        <v>24.738</v>
      </c>
      <c r="E16" s="12">
        <v>24.877099999999999</v>
      </c>
      <c r="F16" s="12">
        <f t="shared" si="0"/>
        <v>24.936766666666667</v>
      </c>
      <c r="G16" s="12"/>
      <c r="H16" s="12"/>
      <c r="I16" s="16"/>
      <c r="J16" s="17"/>
    </row>
    <row r="17" spans="1:10" x14ac:dyDescent="0.2">
      <c r="A17" s="11">
        <v>40436</v>
      </c>
      <c r="B17" s="12">
        <v>24.9467</v>
      </c>
      <c r="C17" s="12">
        <v>25.065999999999999</v>
      </c>
      <c r="D17" s="12">
        <v>24.767800000000001</v>
      </c>
      <c r="E17" s="12">
        <v>24.961600000000001</v>
      </c>
      <c r="F17" s="12">
        <f t="shared" si="0"/>
        <v>24.931799999999999</v>
      </c>
      <c r="G17" s="12"/>
      <c r="H17" s="12"/>
      <c r="I17" s="16"/>
      <c r="J17" s="17"/>
    </row>
    <row r="18" spans="1:10" x14ac:dyDescent="0.2">
      <c r="A18" s="11">
        <v>40437</v>
      </c>
      <c r="B18" s="12">
        <v>24.907</v>
      </c>
      <c r="C18" s="12">
        <v>25.2151</v>
      </c>
      <c r="D18" s="12">
        <v>24.896999999999998</v>
      </c>
      <c r="E18" s="12">
        <v>25.1753</v>
      </c>
      <c r="F18" s="12">
        <f t="shared" si="0"/>
        <v>25.095799999999997</v>
      </c>
      <c r="G18" s="12"/>
      <c r="H18" s="12"/>
      <c r="I18" s="16"/>
      <c r="J18" s="17"/>
    </row>
    <row r="19" spans="1:10" x14ac:dyDescent="0.2">
      <c r="A19" s="11">
        <v>40438</v>
      </c>
      <c r="B19" s="12">
        <v>25.244900000000001</v>
      </c>
      <c r="C19" s="12">
        <v>25.374099999999999</v>
      </c>
      <c r="D19" s="12">
        <v>24.9268</v>
      </c>
      <c r="E19" s="12">
        <v>25.065999999999999</v>
      </c>
      <c r="F19" s="12">
        <f t="shared" si="0"/>
        <v>25.122299999999999</v>
      </c>
      <c r="G19" s="12"/>
      <c r="H19" s="12"/>
      <c r="I19" s="16"/>
      <c r="J19" s="17"/>
    </row>
    <row r="20" spans="1:10" x14ac:dyDescent="0.2">
      <c r="A20" s="11">
        <v>40441</v>
      </c>
      <c r="B20" s="12">
        <v>25.125599999999999</v>
      </c>
      <c r="C20" s="12">
        <v>25.3642</v>
      </c>
      <c r="D20" s="12">
        <v>24.956700000000001</v>
      </c>
      <c r="E20" s="12">
        <v>25.274699999999999</v>
      </c>
      <c r="F20" s="12">
        <f t="shared" si="0"/>
        <v>25.198533333333334</v>
      </c>
      <c r="G20" s="12"/>
      <c r="H20" s="12"/>
      <c r="I20" s="16"/>
      <c r="J20" s="17"/>
    </row>
    <row r="21" spans="1:10" x14ac:dyDescent="0.2">
      <c r="A21" s="11">
        <v>40442</v>
      </c>
      <c r="B21" s="12">
        <v>25.264800000000001</v>
      </c>
      <c r="C21" s="12">
        <v>25.264800000000001</v>
      </c>
      <c r="D21" s="12">
        <v>24.9268</v>
      </c>
      <c r="E21" s="12">
        <v>24.996400000000001</v>
      </c>
      <c r="F21" s="12">
        <f t="shared" si="0"/>
        <v>25.062666666666669</v>
      </c>
      <c r="G21" s="12">
        <f>AVERAGE(F2:F21)</f>
        <v>24.210903333333327</v>
      </c>
      <c r="H21" s="12">
        <f>(ABS(G21-F21)+ABS(G21-F20)+ABS(G21-F19)+ABS(G21-F18)+ABS(G21-F17)+ABS(G21-F16)+ABS(G21-F15)+ABS(G21-F14)+ABS(G21-F13)+ABS(G21-F12)+ABS(G21-F11)+ABS(G21-F10)+ABS(G21-F9)+ABS(G21-F8)+ABS(G21-F7)+ABS(G21-F6)+ABS(G21-F5)+ABS(G21-F4)+ABS(G21-F3)+ABS(G21-F2))/20</f>
        <v>0.55499433333333159</v>
      </c>
      <c r="I21" s="16">
        <f t="shared" ref="I21:I31" si="1">(F21-G21)/(0.015*H21)</f>
        <v>102.31495857114986</v>
      </c>
      <c r="J21" s="17"/>
    </row>
    <row r="22" spans="1:10" x14ac:dyDescent="0.2">
      <c r="A22" s="11">
        <v>40443</v>
      </c>
      <c r="B22" s="12">
        <v>24.738</v>
      </c>
      <c r="C22" s="12">
        <v>24.817499999999999</v>
      </c>
      <c r="D22" s="12">
        <v>24.211200000000002</v>
      </c>
      <c r="E22" s="12">
        <v>24.459700000000002</v>
      </c>
      <c r="F22" s="12">
        <f t="shared" si="0"/>
        <v>24.496133333333333</v>
      </c>
      <c r="G22" s="12">
        <f>AVERAGE(F3:F22)</f>
        <v>24.236578333333327</v>
      </c>
      <c r="H22" s="12">
        <f>(ABS(G22-F22)+ABS(G22-F21)+ABS(G22-F20)+ABS(G22-F19)+ABS(G22-F18)+ABS(G22-F17)+ABS(G22-F16)+ABS(G22-F15)+ABS(G22-F14)+ABS(G22-F13)+ABS(G22-F12)+ABS(G22-F11)+ABS(G22-F10)+ABS(G22-F9)+ABS(G22-F8)+ABS(G22-F7)+ABS(G22-F6)+ABS(G22-F5)+ABS(G22-F4)+ABS(G22-F3))/20</f>
        <v>0.56297733333333222</v>
      </c>
      <c r="I22" s="16">
        <f t="shared" si="1"/>
        <v>30.735991739159008</v>
      </c>
      <c r="J22" s="17"/>
    </row>
    <row r="23" spans="1:10" x14ac:dyDescent="0.2">
      <c r="A23" s="11">
        <v>40444</v>
      </c>
      <c r="B23" s="12">
        <v>24.360299999999999</v>
      </c>
      <c r="C23" s="12">
        <v>24.439800000000002</v>
      </c>
      <c r="D23" s="12">
        <v>24.211200000000002</v>
      </c>
      <c r="E23" s="12">
        <v>24.280799999999999</v>
      </c>
      <c r="F23" s="12">
        <f t="shared" si="0"/>
        <v>24.310600000000004</v>
      </c>
      <c r="G23" s="12">
        <f t="shared" ref="G23:G31" si="2">AVERAGE(F4:F23)</f>
        <v>24.25629</v>
      </c>
      <c r="H23" s="12">
        <f>(ABS(G23-F23)+ABS(G23-F22)+ABS(G23-F21)+ABS(G23-F20)+ABS(G23-F19)+ABS(G23-F18)+ABS(G23-F17)+ABS(G23-F16)+ABS(G23-F15)+ABS(G23-F14)+ABS(G23-F13)+ABS(G23-F12)+ABS(G23-F11)+ABS(G23-F10)+ABS(G23-F9)+ABS(G23-F8)+ABS(G23-F7)+ABS(G23-F6)+ABS(G23-F5)+ABS(G23-F4))/20</f>
        <v>0.55263900000000032</v>
      </c>
      <c r="I23" s="16">
        <f t="shared" si="1"/>
        <v>6.5515945611275468</v>
      </c>
      <c r="J23" s="17"/>
    </row>
    <row r="24" spans="1:10" x14ac:dyDescent="0.2">
      <c r="A24" s="11">
        <v>40445</v>
      </c>
      <c r="B24" s="12">
        <v>24.4895</v>
      </c>
      <c r="C24" s="12">
        <v>24.648499999999999</v>
      </c>
      <c r="D24" s="12">
        <v>24.4299</v>
      </c>
      <c r="E24" s="12">
        <v>24.623699999999999</v>
      </c>
      <c r="F24" s="12">
        <f t="shared" si="0"/>
        <v>24.567366666666668</v>
      </c>
      <c r="G24" s="12">
        <f t="shared" si="2"/>
        <v>24.295299999999997</v>
      </c>
      <c r="H24" s="12">
        <f>(ABS(G24-F24)+ABS(G24-F23)+ABS(G24-F22)+ABS(G24-F21)+ABS(G24-F20)+ABS(G24-F19)+ABS(G24-F18)+ABS(G24-F17)+ABS(G24-F16)+ABS(G24-F15)+ABS(G24-F14)+ABS(G24-F13)+ABS(G24-F12)+ABS(G24-F11)+ABS(G24-F10)+ABS(G24-F9)+ABS(G24-F8)+ABS(G24-F7)+ABS(G24-F6)+ABS(G24-F5))/20</f>
        <v>0.54473666666666687</v>
      </c>
      <c r="I24" s="16">
        <f t="shared" si="1"/>
        <v>33.296414373510238</v>
      </c>
      <c r="J24" s="17"/>
    </row>
    <row r="25" spans="1:10" x14ac:dyDescent="0.2">
      <c r="A25" s="11">
        <v>40448</v>
      </c>
      <c r="B25" s="12">
        <v>24.6982</v>
      </c>
      <c r="C25" s="12">
        <v>24.837399999999999</v>
      </c>
      <c r="D25" s="12">
        <v>24.439800000000002</v>
      </c>
      <c r="E25" s="12">
        <v>24.581499999999998</v>
      </c>
      <c r="F25" s="12">
        <f t="shared" si="0"/>
        <v>24.619566666666667</v>
      </c>
      <c r="G25" s="12">
        <f t="shared" si="2"/>
        <v>24.342551666666665</v>
      </c>
      <c r="H25" s="12">
        <f>(ABS(G25-F25)+ABS(G25-F24)+ABS(G25-F23)+ABS(G25-F22)+ABS(G25-F21)+ABS(G25-F20)+ABS(G25-F19)+ABS(G25-F18)+ABS(G25-F17)+ABS(G25-F16)+ABS(G25-F15)+ABS(G25-F14)+ABS(G25-F13)+ABS(G25-F12)+ABS(G25-F11)+ABS(G25-F10)+ABS(G25-F9)+ABS(G25-F8)+ABS(G25-F7)+ABS(G25-F6))/20</f>
        <v>0.52838166666666653</v>
      </c>
      <c r="I25" s="16">
        <f t="shared" si="1"/>
        <v>34.951376687937355</v>
      </c>
      <c r="J25" s="17"/>
    </row>
    <row r="26" spans="1:10" x14ac:dyDescent="0.2">
      <c r="A26" s="11">
        <v>40449</v>
      </c>
      <c r="B26" s="12">
        <v>24.648499999999999</v>
      </c>
      <c r="C26" s="12">
        <v>24.747900000000001</v>
      </c>
      <c r="D26" s="12">
        <v>24.2013</v>
      </c>
      <c r="E26" s="12">
        <v>24.526800000000001</v>
      </c>
      <c r="F26" s="12">
        <f t="shared" si="0"/>
        <v>24.492000000000001</v>
      </c>
      <c r="G26" s="12">
        <f t="shared" si="2"/>
        <v>24.390051666666668</v>
      </c>
      <c r="H26" s="12">
        <f t="shared" ref="H26:H31" si="3">(ABS(G26-F26)+ABS(G26-F25)+ABS(G26-F24)+ABS(G26-F23)+ABS(G26-F22)+ABS(G26-F21)+ABS(G26-F20)+ABS(G26-F19)+ABS(G26-F18)+ABS(G26-F17)+ABS(G26-F16)+ABS(G26-F15)+ABS(G26-F14)+ABS(G26-F13)+ABS(G26-F12)+ABS(G26-F11)+ABS(G26-F10)+ABS(G26-F9)+ABS(G26-F8)+ABS(G26-F7))/20</f>
        <v>0.49107649999999958</v>
      </c>
      <c r="I26" s="16">
        <f t="shared" si="1"/>
        <v>13.840115655209555</v>
      </c>
      <c r="J26" s="17"/>
    </row>
    <row r="27" spans="1:10" x14ac:dyDescent="0.2">
      <c r="A27" s="11">
        <v>40450</v>
      </c>
      <c r="B27" s="12">
        <v>24.479600000000001</v>
      </c>
      <c r="C27" s="12">
        <v>24.509399999999999</v>
      </c>
      <c r="D27" s="12">
        <v>24.251000000000001</v>
      </c>
      <c r="E27" s="12">
        <v>24.3504</v>
      </c>
      <c r="F27" s="12">
        <f t="shared" si="0"/>
        <v>24.370266666666669</v>
      </c>
      <c r="G27" s="12">
        <f t="shared" si="2"/>
        <v>24.44049166666667</v>
      </c>
      <c r="H27" s="12">
        <f t="shared" si="3"/>
        <v>0.43559249999999938</v>
      </c>
      <c r="I27" s="16">
        <f t="shared" si="1"/>
        <v>-10.747812844956506</v>
      </c>
      <c r="J27" s="17"/>
    </row>
    <row r="28" spans="1:10" x14ac:dyDescent="0.2">
      <c r="A28" s="11">
        <v>40451</v>
      </c>
      <c r="B28" s="12">
        <v>24.459700000000002</v>
      </c>
      <c r="C28" s="12">
        <v>24.6784</v>
      </c>
      <c r="D28" s="12">
        <v>24.211200000000002</v>
      </c>
      <c r="E28" s="12">
        <v>24.340399999999999</v>
      </c>
      <c r="F28" s="12">
        <f t="shared" si="0"/>
        <v>24.41</v>
      </c>
      <c r="G28" s="12">
        <f t="shared" si="2"/>
        <v>24.478426666666671</v>
      </c>
      <c r="H28" s="12">
        <f t="shared" si="3"/>
        <v>0.39386399999999944</v>
      </c>
      <c r="I28" s="16">
        <f t="shared" si="1"/>
        <v>-11.58211407434562</v>
      </c>
      <c r="J28" s="17"/>
    </row>
    <row r="29" spans="1:10" x14ac:dyDescent="0.2">
      <c r="A29" s="11">
        <v>40452</v>
      </c>
      <c r="B29" s="12">
        <v>24.6187</v>
      </c>
      <c r="C29" s="12">
        <v>24.668399999999998</v>
      </c>
      <c r="D29" s="12">
        <v>24.151599999999998</v>
      </c>
      <c r="E29" s="12">
        <v>24.231100000000001</v>
      </c>
      <c r="F29" s="12">
        <f t="shared" si="0"/>
        <v>24.350366666666662</v>
      </c>
      <c r="G29" s="12">
        <f t="shared" si="2"/>
        <v>24.509901666666671</v>
      </c>
      <c r="H29" s="12">
        <f t="shared" si="3"/>
        <v>0.36240850000000047</v>
      </c>
      <c r="I29" s="16">
        <f t="shared" si="1"/>
        <v>-29.347177747396227</v>
      </c>
      <c r="J29" s="17"/>
    </row>
    <row r="30" spans="1:10" x14ac:dyDescent="0.2">
      <c r="A30" s="11">
        <v>40455</v>
      </c>
      <c r="B30" s="12">
        <v>23.813700000000001</v>
      </c>
      <c r="C30" s="12">
        <v>23.843499999999999</v>
      </c>
      <c r="D30" s="12">
        <v>23.634799999999998</v>
      </c>
      <c r="E30" s="12">
        <v>23.763999999999999</v>
      </c>
      <c r="F30" s="12">
        <f t="shared" si="0"/>
        <v>23.747433333333333</v>
      </c>
      <c r="G30" s="12">
        <f t="shared" si="2"/>
        <v>24.489030000000003</v>
      </c>
      <c r="H30" s="12">
        <f t="shared" si="3"/>
        <v>0.38220033333333292</v>
      </c>
      <c r="I30" s="16">
        <f t="shared" si="1"/>
        <v>-129.35566368190342</v>
      </c>
      <c r="J30" s="17"/>
    </row>
    <row r="31" spans="1:10" x14ac:dyDescent="0.2">
      <c r="A31" s="11">
        <v>40456</v>
      </c>
      <c r="B31" s="12">
        <v>23.9131</v>
      </c>
      <c r="C31" s="12">
        <v>24.300699999999999</v>
      </c>
      <c r="D31" s="12">
        <v>23.763999999999999</v>
      </c>
      <c r="E31" s="12">
        <v>24.2013</v>
      </c>
      <c r="F31" s="12">
        <f t="shared" si="0"/>
        <v>24.088666666666668</v>
      </c>
      <c r="G31" s="12">
        <f t="shared" si="2"/>
        <v>24.497810000000005</v>
      </c>
      <c r="H31" s="12">
        <f t="shared" si="3"/>
        <v>0.37329100000000021</v>
      </c>
      <c r="I31" s="22">
        <f t="shared" si="1"/>
        <v>-73.06959509396799</v>
      </c>
      <c r="J31" s="17"/>
    </row>
    <row r="32" spans="1:10" ht="13.5" thickBot="1" x14ac:dyDescent="0.25">
      <c r="A32" s="13"/>
      <c r="B32" s="14"/>
      <c r="C32" s="14"/>
      <c r="D32" s="14"/>
      <c r="E32" s="14"/>
      <c r="F32" s="14"/>
      <c r="G32" s="14"/>
      <c r="H32" s="14"/>
      <c r="I32" s="20"/>
      <c r="J32" s="18"/>
    </row>
  </sheetData>
  <phoneticPr fontId="2" type="noConversion"/>
  <pageMargins left="0.75" right="0.75" top="1" bottom="1" header="0.5" footer="0.5"/>
  <pageSetup orientation="portrait" horizontalDpi="4294967293" verticalDpi="429496729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workbookViewId="0">
      <selection activeCell="H2" sqref="H2"/>
    </sheetView>
  </sheetViews>
  <sheetFormatPr baseColWidth="10" defaultRowHeight="12.75" x14ac:dyDescent="0.2"/>
  <cols>
    <col min="1" max="9" width="8.85546875" customWidth="1"/>
  </cols>
  <sheetData>
    <row r="1" spans="1:9" x14ac:dyDescent="0.2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</row>
    <row r="2" spans="1:9" x14ac:dyDescent="0.2">
      <c r="A2" s="19">
        <v>37603</v>
      </c>
      <c r="B2">
        <v>1387.71</v>
      </c>
      <c r="C2">
        <v>1387.71</v>
      </c>
      <c r="D2">
        <v>1362.5600999999999</v>
      </c>
      <c r="E2">
        <v>1362.61</v>
      </c>
      <c r="F2">
        <f t="shared" ref="F2:F33" si="0">(C2+D2+E2)/3</f>
        <v>1370.9600333333331</v>
      </c>
      <c r="G2">
        <f t="shared" ref="G2:G33" si="1">AVERAGE(F2:F21)</f>
        <v>1427.9484916666665</v>
      </c>
      <c r="H2">
        <f t="shared" ref="H2:H33" si="2">(ABS(G2-F2)+ABS(G2-F3)+ABS(G2-F4)+ABS(G2-F5)+ABS(G2-F6)+ABS(G2-F7)+ABS(G2-F8)+ABS(G2-F9)+ABS(G2-F10)+ABS(G2-F11)+ABS(G2-F12)+ABS(G2-F13)+ABS(G2-F14)+ABS(G2-F15)+ABS(G2-F16)+ABS(G2-F17)+ABS(G2-F18)+ABS(G2-F19)+ABS(G2-F20)+ABS(G2-F21))/20</f>
        <v>34.457347500000004</v>
      </c>
      <c r="I2">
        <f t="shared" ref="I2:I33" si="3">(F2-G2)/(0.015*H2)</f>
        <v>-110.25893840364715</v>
      </c>
    </row>
    <row r="3" spans="1:9" x14ac:dyDescent="0.2">
      <c r="A3" s="19">
        <v>37602</v>
      </c>
      <c r="B3">
        <v>1407.02</v>
      </c>
      <c r="C3">
        <v>1411.6899000000001</v>
      </c>
      <c r="D3">
        <v>1388.51</v>
      </c>
      <c r="E3">
        <v>1399.55</v>
      </c>
      <c r="F3">
        <f t="shared" si="0"/>
        <v>1399.9166333333333</v>
      </c>
      <c r="G3">
        <f t="shared" si="1"/>
        <v>1429.4353216666664</v>
      </c>
      <c r="H3">
        <f t="shared" si="2"/>
        <v>33.14772933333326</v>
      </c>
      <c r="I3">
        <f t="shared" si="3"/>
        <v>-59.367944505828135</v>
      </c>
    </row>
    <row r="4" spans="1:9" x14ac:dyDescent="0.2">
      <c r="A4" s="19">
        <v>37601</v>
      </c>
      <c r="B4">
        <v>1382.1</v>
      </c>
      <c r="C4">
        <v>1407.15</v>
      </c>
      <c r="D4">
        <v>1377.71</v>
      </c>
      <c r="E4">
        <v>1396.59</v>
      </c>
      <c r="F4">
        <f t="shared" si="0"/>
        <v>1393.8166666666666</v>
      </c>
      <c r="G4">
        <f t="shared" si="1"/>
        <v>1427.2253233333331</v>
      </c>
      <c r="H4">
        <f t="shared" si="2"/>
        <v>35.108198999999971</v>
      </c>
      <c r="I4">
        <f t="shared" si="3"/>
        <v>-63.439419885302833</v>
      </c>
    </row>
    <row r="5" spans="1:9" x14ac:dyDescent="0.2">
      <c r="A5" s="19">
        <v>37600</v>
      </c>
      <c r="B5">
        <v>1374.6</v>
      </c>
      <c r="C5">
        <v>1397.8</v>
      </c>
      <c r="D5">
        <v>1373.9</v>
      </c>
      <c r="E5">
        <v>1390.8</v>
      </c>
      <c r="F5">
        <f t="shared" si="0"/>
        <v>1387.5</v>
      </c>
      <c r="G5">
        <f t="shared" si="1"/>
        <v>1424.9613249999998</v>
      </c>
      <c r="H5">
        <f t="shared" si="2"/>
        <v>37.145797499999972</v>
      </c>
      <c r="I5">
        <f t="shared" si="3"/>
        <v>-67.232953247716722</v>
      </c>
    </row>
    <row r="6" spans="1:9" x14ac:dyDescent="0.2">
      <c r="A6" s="19">
        <v>37599</v>
      </c>
      <c r="B6">
        <v>1411.4</v>
      </c>
      <c r="C6">
        <v>1411.4</v>
      </c>
      <c r="D6">
        <v>1367.0699</v>
      </c>
      <c r="E6">
        <v>1367.14</v>
      </c>
      <c r="F6">
        <f t="shared" si="0"/>
        <v>1381.8699666666669</v>
      </c>
      <c r="G6">
        <f t="shared" si="1"/>
        <v>1422.1426566666667</v>
      </c>
      <c r="H6">
        <f t="shared" si="2"/>
        <v>39.710999999999977</v>
      </c>
      <c r="I6">
        <f t="shared" si="3"/>
        <v>-67.609629573669437</v>
      </c>
    </row>
    <row r="7" spans="1:9" x14ac:dyDescent="0.2">
      <c r="A7" s="19">
        <v>37596</v>
      </c>
      <c r="B7">
        <v>1395.1801</v>
      </c>
      <c r="C7">
        <v>1430.39</v>
      </c>
      <c r="D7">
        <v>1391.1</v>
      </c>
      <c r="E7">
        <v>1422.4399000000001</v>
      </c>
      <c r="F7">
        <f t="shared" si="0"/>
        <v>1414.6433</v>
      </c>
      <c r="G7">
        <f t="shared" si="1"/>
        <v>1421.4374916666668</v>
      </c>
      <c r="H7">
        <f t="shared" si="2"/>
        <v>40.416164999999992</v>
      </c>
      <c r="I7">
        <f t="shared" si="3"/>
        <v>-11.20705319545096</v>
      </c>
    </row>
    <row r="8" spans="1:9" x14ac:dyDescent="0.2">
      <c r="A8" s="19">
        <v>37595</v>
      </c>
      <c r="B8">
        <v>1444.74</v>
      </c>
      <c r="C8">
        <v>1445.95</v>
      </c>
      <c r="D8">
        <v>1410.58</v>
      </c>
      <c r="E8">
        <v>1410.75</v>
      </c>
      <c r="F8">
        <f t="shared" si="0"/>
        <v>1422.4266666666665</v>
      </c>
      <c r="G8">
        <f t="shared" si="1"/>
        <v>1419.8429933333334</v>
      </c>
      <c r="H8">
        <f t="shared" si="2"/>
        <v>42.010663333333319</v>
      </c>
      <c r="I8">
        <f t="shared" si="3"/>
        <v>4.1000278315578162</v>
      </c>
    </row>
    <row r="9" spans="1:9" x14ac:dyDescent="0.2">
      <c r="A9" s="19">
        <v>37594</v>
      </c>
      <c r="B9">
        <v>1427.05</v>
      </c>
      <c r="C9">
        <v>1444.1801</v>
      </c>
      <c r="D9">
        <v>1412.92</v>
      </c>
      <c r="E9">
        <v>1430.35</v>
      </c>
      <c r="F9">
        <f t="shared" si="0"/>
        <v>1429.1500333333333</v>
      </c>
      <c r="G9">
        <f t="shared" si="1"/>
        <v>1419.1308266666667</v>
      </c>
      <c r="H9">
        <f t="shared" si="2"/>
        <v>42.393245999999998</v>
      </c>
      <c r="I9">
        <f t="shared" si="3"/>
        <v>15.755979410284059</v>
      </c>
    </row>
    <row r="10" spans="1:9" x14ac:dyDescent="0.2">
      <c r="A10" s="19">
        <v>37593</v>
      </c>
      <c r="B10">
        <v>1474.6899000000001</v>
      </c>
      <c r="C10">
        <v>1474.6899000000001</v>
      </c>
      <c r="D10">
        <v>1445.23</v>
      </c>
      <c r="E10">
        <v>1448.96</v>
      </c>
      <c r="F10">
        <f t="shared" si="0"/>
        <v>1456.2933</v>
      </c>
      <c r="G10">
        <f t="shared" si="1"/>
        <v>1417.3709916666669</v>
      </c>
      <c r="H10">
        <f t="shared" si="2"/>
        <v>42.799193333333378</v>
      </c>
      <c r="I10">
        <f t="shared" si="3"/>
        <v>60.627791167610965</v>
      </c>
    </row>
    <row r="11" spans="1:9" x14ac:dyDescent="0.2">
      <c r="A11" s="19">
        <v>37592</v>
      </c>
      <c r="B11">
        <v>1507.9399000000001</v>
      </c>
      <c r="C11">
        <v>1521.4399000000001</v>
      </c>
      <c r="D11">
        <v>1474.59</v>
      </c>
      <c r="E11">
        <v>1484.78</v>
      </c>
      <c r="F11">
        <f t="shared" si="0"/>
        <v>1493.6033</v>
      </c>
      <c r="G11">
        <f t="shared" si="1"/>
        <v>1414.6438283333334</v>
      </c>
      <c r="H11">
        <f t="shared" si="2"/>
        <v>40.815976833333352</v>
      </c>
      <c r="I11">
        <f t="shared" si="3"/>
        <v>128.96824200171602</v>
      </c>
    </row>
    <row r="12" spans="1:9" x14ac:dyDescent="0.2">
      <c r="A12" s="19">
        <v>37589</v>
      </c>
      <c r="B12">
        <v>1495.8100999999999</v>
      </c>
      <c r="C12">
        <v>1497.4399000000001</v>
      </c>
      <c r="D12">
        <v>1478.72</v>
      </c>
      <c r="E12">
        <v>1478.78</v>
      </c>
      <c r="F12">
        <f t="shared" si="0"/>
        <v>1484.9799666666668</v>
      </c>
      <c r="G12">
        <f t="shared" si="1"/>
        <v>1407.21783</v>
      </c>
      <c r="H12">
        <f t="shared" si="2"/>
        <v>37.472179000000018</v>
      </c>
      <c r="I12">
        <f t="shared" si="3"/>
        <v>138.34643681768401</v>
      </c>
    </row>
    <row r="13" spans="1:9" x14ac:dyDescent="0.2">
      <c r="A13" s="19">
        <v>37587</v>
      </c>
      <c r="B13">
        <v>1463.27</v>
      </c>
      <c r="C13">
        <v>1491.45</v>
      </c>
      <c r="D13">
        <v>1462.62</v>
      </c>
      <c r="E13">
        <v>1487.9399000000001</v>
      </c>
      <c r="F13">
        <f t="shared" si="0"/>
        <v>1480.6699666666666</v>
      </c>
      <c r="G13">
        <f t="shared" si="1"/>
        <v>1399.6426649999999</v>
      </c>
      <c r="H13">
        <f t="shared" si="2"/>
        <v>35.930395166666742</v>
      </c>
      <c r="I13">
        <f t="shared" si="3"/>
        <v>150.34123855455061</v>
      </c>
    </row>
    <row r="14" spans="1:9" x14ac:dyDescent="0.2">
      <c r="A14" s="19">
        <v>37586</v>
      </c>
      <c r="B14">
        <v>1473.23</v>
      </c>
      <c r="C14">
        <v>1478.73</v>
      </c>
      <c r="D14">
        <v>1441.12</v>
      </c>
      <c r="E14">
        <v>1444.41</v>
      </c>
      <c r="F14">
        <f t="shared" si="0"/>
        <v>1454.7533333333333</v>
      </c>
      <c r="G14">
        <f t="shared" si="1"/>
        <v>1391.6410000000001</v>
      </c>
      <c r="H14">
        <f t="shared" si="2"/>
        <v>36.06056333333337</v>
      </c>
      <c r="I14">
        <f t="shared" si="3"/>
        <v>116.67840155452035</v>
      </c>
    </row>
    <row r="15" spans="1:9" x14ac:dyDescent="0.2">
      <c r="A15" s="19">
        <v>37585</v>
      </c>
      <c r="B15">
        <v>1470.64</v>
      </c>
      <c r="C15">
        <v>1486.9399000000001</v>
      </c>
      <c r="D15">
        <v>1461.13</v>
      </c>
      <c r="E15">
        <v>1481.96</v>
      </c>
      <c r="F15">
        <f t="shared" si="0"/>
        <v>1476.6766333333335</v>
      </c>
      <c r="G15">
        <f t="shared" si="1"/>
        <v>1383.8808333333332</v>
      </c>
      <c r="H15">
        <f t="shared" si="2"/>
        <v>37.509496666666713</v>
      </c>
      <c r="I15">
        <f t="shared" si="3"/>
        <v>164.92854387364517</v>
      </c>
    </row>
    <row r="16" spans="1:9" x14ac:dyDescent="0.2">
      <c r="A16" s="19">
        <v>37582</v>
      </c>
      <c r="B16">
        <v>1453.05</v>
      </c>
      <c r="C16">
        <v>1475.35</v>
      </c>
      <c r="D16">
        <v>1449.5</v>
      </c>
      <c r="E16">
        <v>1468.74</v>
      </c>
      <c r="F16">
        <f t="shared" si="0"/>
        <v>1464.53</v>
      </c>
      <c r="G16">
        <f t="shared" si="1"/>
        <v>1376.2578366666667</v>
      </c>
      <c r="H16">
        <f t="shared" si="2"/>
        <v>36.021049666666713</v>
      </c>
      <c r="I16">
        <f t="shared" si="3"/>
        <v>163.37144373487246</v>
      </c>
    </row>
    <row r="17" spans="1:9" x14ac:dyDescent="0.2">
      <c r="A17" s="19">
        <v>37581</v>
      </c>
      <c r="B17">
        <v>1431.13</v>
      </c>
      <c r="C17">
        <v>1468.72</v>
      </c>
      <c r="D17">
        <v>1430.08</v>
      </c>
      <c r="E17">
        <v>1467.5600999999999</v>
      </c>
      <c r="F17">
        <f t="shared" si="0"/>
        <v>1455.4533666666666</v>
      </c>
      <c r="G17">
        <f t="shared" si="1"/>
        <v>1369.0251700000001</v>
      </c>
      <c r="H17">
        <f t="shared" si="2"/>
        <v>34.426500000000047</v>
      </c>
      <c r="I17">
        <f t="shared" si="3"/>
        <v>167.36757375213162</v>
      </c>
    </row>
    <row r="18" spans="1:9" x14ac:dyDescent="0.2">
      <c r="A18" s="19">
        <v>37580</v>
      </c>
      <c r="B18">
        <v>1375.6899000000001</v>
      </c>
      <c r="C18">
        <v>1419.64</v>
      </c>
      <c r="D18">
        <v>1375.41</v>
      </c>
      <c r="E18">
        <v>1419.35</v>
      </c>
      <c r="F18">
        <f t="shared" si="0"/>
        <v>1404.8</v>
      </c>
      <c r="G18">
        <f t="shared" si="1"/>
        <v>1361.6898349999999</v>
      </c>
      <c r="H18">
        <f t="shared" si="2"/>
        <v>32.993165000000047</v>
      </c>
      <c r="I18">
        <f t="shared" si="3"/>
        <v>87.109284604856782</v>
      </c>
    </row>
    <row r="19" spans="1:9" x14ac:dyDescent="0.2">
      <c r="A19" s="19">
        <v>37579</v>
      </c>
      <c r="B19">
        <v>1387.11</v>
      </c>
      <c r="C19">
        <v>1394.9301</v>
      </c>
      <c r="D19">
        <v>1367.76</v>
      </c>
      <c r="E19">
        <v>1374.51</v>
      </c>
      <c r="F19">
        <f t="shared" si="0"/>
        <v>1379.0667000000001</v>
      </c>
      <c r="G19">
        <f t="shared" si="1"/>
        <v>1356.7821683333332</v>
      </c>
      <c r="H19">
        <f t="shared" si="2"/>
        <v>33.099048500000023</v>
      </c>
      <c r="I19">
        <f t="shared" si="3"/>
        <v>44.884536316639419</v>
      </c>
    </row>
    <row r="20" spans="1:9" x14ac:dyDescent="0.2">
      <c r="A20" s="19">
        <v>37578</v>
      </c>
      <c r="B20">
        <v>1422.54</v>
      </c>
      <c r="C20">
        <v>1425.42</v>
      </c>
      <c r="D20">
        <v>1393.66</v>
      </c>
      <c r="E20">
        <v>1393.6899000000001</v>
      </c>
      <c r="F20">
        <f t="shared" si="0"/>
        <v>1404.2566333333334</v>
      </c>
      <c r="G20">
        <f t="shared" si="1"/>
        <v>1352.5131666666668</v>
      </c>
      <c r="H20">
        <f t="shared" si="2"/>
        <v>34.606146666666703</v>
      </c>
      <c r="I20">
        <f t="shared" si="3"/>
        <v>99.680686141434037</v>
      </c>
    </row>
    <row r="21" spans="1:9" x14ac:dyDescent="0.2">
      <c r="A21" s="19">
        <v>37575</v>
      </c>
      <c r="B21">
        <v>1396.11</v>
      </c>
      <c r="C21">
        <v>1413.53</v>
      </c>
      <c r="D21">
        <v>1386.14</v>
      </c>
      <c r="E21">
        <v>1411.14</v>
      </c>
      <c r="F21">
        <f t="shared" si="0"/>
        <v>1403.6033333333335</v>
      </c>
      <c r="G21">
        <f t="shared" si="1"/>
        <v>1347.1330016666666</v>
      </c>
      <c r="H21">
        <f t="shared" si="2"/>
        <v>33.876301833333322</v>
      </c>
      <c r="I21">
        <f t="shared" si="3"/>
        <v>111.13045326787839</v>
      </c>
    </row>
    <row r="22" spans="1:9" x14ac:dyDescent="0.2">
      <c r="A22" s="19">
        <v>37574</v>
      </c>
      <c r="B22">
        <v>1378.9399000000001</v>
      </c>
      <c r="C22">
        <v>1411.63</v>
      </c>
      <c r="D22">
        <v>1378.9399000000001</v>
      </c>
      <c r="E22">
        <v>1411.52</v>
      </c>
      <c r="F22">
        <f t="shared" si="0"/>
        <v>1400.6966333333337</v>
      </c>
      <c r="G22">
        <f t="shared" si="1"/>
        <v>1340.7758333333334</v>
      </c>
      <c r="H22">
        <f t="shared" si="2"/>
        <v>33.745753333333326</v>
      </c>
      <c r="I22">
        <f t="shared" si="3"/>
        <v>118.37696911196598</v>
      </c>
    </row>
    <row r="23" spans="1:9" x14ac:dyDescent="0.2">
      <c r="A23" s="19">
        <v>37573</v>
      </c>
      <c r="B23">
        <v>1342.22</v>
      </c>
      <c r="C23">
        <v>1371.74</v>
      </c>
      <c r="D23">
        <v>1334.13</v>
      </c>
      <c r="E23">
        <v>1361.28</v>
      </c>
      <c r="F23">
        <f t="shared" si="0"/>
        <v>1355.7166666666665</v>
      </c>
      <c r="G23">
        <f t="shared" si="1"/>
        <v>1334.3903350000001</v>
      </c>
      <c r="H23">
        <f t="shared" si="2"/>
        <v>32.862071999999976</v>
      </c>
      <c r="I23">
        <f t="shared" si="3"/>
        <v>43.264327472851654</v>
      </c>
    </row>
    <row r="24" spans="1:9" x14ac:dyDescent="0.2">
      <c r="A24" s="19">
        <v>37572</v>
      </c>
      <c r="B24">
        <v>1328.08</v>
      </c>
      <c r="C24">
        <v>1367.97</v>
      </c>
      <c r="D24">
        <v>1328.08</v>
      </c>
      <c r="E24">
        <v>1349.5600999999999</v>
      </c>
      <c r="F24">
        <f t="shared" si="0"/>
        <v>1348.5366999999999</v>
      </c>
      <c r="G24">
        <f t="shared" si="1"/>
        <v>1328.5226700000001</v>
      </c>
      <c r="H24">
        <f t="shared" si="2"/>
        <v>35.592600333333316</v>
      </c>
      <c r="I24">
        <f t="shared" si="3"/>
        <v>37.487248871139109</v>
      </c>
    </row>
    <row r="25" spans="1:9" x14ac:dyDescent="0.2">
      <c r="A25" s="19">
        <v>37571</v>
      </c>
      <c r="B25">
        <v>1355.1</v>
      </c>
      <c r="C25">
        <v>1355.1</v>
      </c>
      <c r="D25">
        <v>1319.0699</v>
      </c>
      <c r="E25">
        <v>1319.21</v>
      </c>
      <c r="F25">
        <f t="shared" si="0"/>
        <v>1331.1266333333333</v>
      </c>
      <c r="G25">
        <f t="shared" si="1"/>
        <v>1324.8466666666668</v>
      </c>
      <c r="H25">
        <f t="shared" si="2"/>
        <v>36.532000000000004</v>
      </c>
      <c r="I25">
        <f t="shared" si="3"/>
        <v>11.460211443239709</v>
      </c>
    </row>
    <row r="26" spans="1:9" x14ac:dyDescent="0.2">
      <c r="A26" s="19">
        <v>37568</v>
      </c>
      <c r="B26">
        <v>1376.37</v>
      </c>
      <c r="C26">
        <v>1389.77</v>
      </c>
      <c r="D26">
        <v>1354.28</v>
      </c>
      <c r="E26">
        <v>1359.25</v>
      </c>
      <c r="F26">
        <f t="shared" si="0"/>
        <v>1367.7666666666667</v>
      </c>
      <c r="G26">
        <f t="shared" si="1"/>
        <v>1318.8828349999999</v>
      </c>
      <c r="H26">
        <f t="shared" si="2"/>
        <v>40.886838333333323</v>
      </c>
      <c r="I26">
        <f t="shared" si="3"/>
        <v>79.705896663921195</v>
      </c>
    </row>
    <row r="27" spans="1:9" x14ac:dyDescent="0.2">
      <c r="A27" s="19">
        <v>37567</v>
      </c>
      <c r="B27">
        <v>1397.54</v>
      </c>
      <c r="C27">
        <v>1400.08</v>
      </c>
      <c r="D27">
        <v>1371.47</v>
      </c>
      <c r="E27">
        <v>1376.71</v>
      </c>
      <c r="F27">
        <f t="shared" si="0"/>
        <v>1382.7533333333333</v>
      </c>
      <c r="G27">
        <f t="shared" si="1"/>
        <v>1310.669335</v>
      </c>
      <c r="H27">
        <f t="shared" si="2"/>
        <v>43.39060516666666</v>
      </c>
      <c r="I27">
        <f t="shared" si="3"/>
        <v>110.7520826324087</v>
      </c>
    </row>
    <row r="28" spans="1:9" x14ac:dyDescent="0.2">
      <c r="A28" s="19">
        <v>37566</v>
      </c>
      <c r="B28">
        <v>1408.22</v>
      </c>
      <c r="C28">
        <v>1419.04</v>
      </c>
      <c r="D28">
        <v>1386.52</v>
      </c>
      <c r="E28">
        <v>1418.99</v>
      </c>
      <c r="F28">
        <f t="shared" si="0"/>
        <v>1408.1833333333334</v>
      </c>
      <c r="G28">
        <f t="shared" si="1"/>
        <v>1298.8265016666667</v>
      </c>
      <c r="H28">
        <f t="shared" si="2"/>
        <v>47.50285483333333</v>
      </c>
      <c r="I28">
        <f t="shared" si="3"/>
        <v>153.47404845505511</v>
      </c>
    </row>
    <row r="29" spans="1:9" x14ac:dyDescent="0.2">
      <c r="A29" s="19">
        <v>37565</v>
      </c>
      <c r="B29">
        <v>1386.87</v>
      </c>
      <c r="C29">
        <v>1401.37</v>
      </c>
      <c r="D29">
        <v>1379.33</v>
      </c>
      <c r="E29">
        <v>1401.16</v>
      </c>
      <c r="F29">
        <f t="shared" si="0"/>
        <v>1393.9533333333331</v>
      </c>
      <c r="G29">
        <f t="shared" si="1"/>
        <v>1284.4520016666668</v>
      </c>
      <c r="H29">
        <f t="shared" si="2"/>
        <v>53.085271333333324</v>
      </c>
      <c r="I29">
        <f t="shared" si="3"/>
        <v>137.51627512533562</v>
      </c>
    </row>
    <row r="30" spans="1:9" x14ac:dyDescent="0.2">
      <c r="A30" s="19">
        <v>37564</v>
      </c>
      <c r="B30">
        <v>1394.5699</v>
      </c>
      <c r="C30">
        <v>1420.03</v>
      </c>
      <c r="D30">
        <v>1388.6801</v>
      </c>
      <c r="E30">
        <v>1396.54</v>
      </c>
      <c r="F30">
        <f t="shared" si="0"/>
        <v>1401.7500333333335</v>
      </c>
      <c r="G30">
        <f t="shared" si="1"/>
        <v>1271.1373349999999</v>
      </c>
      <c r="H30">
        <f t="shared" si="2"/>
        <v>57.886397666666724</v>
      </c>
      <c r="I30">
        <f t="shared" si="3"/>
        <v>150.42416825388963</v>
      </c>
    </row>
    <row r="31" spans="1:9" x14ac:dyDescent="0.2">
      <c r="A31" s="19">
        <v>37561</v>
      </c>
      <c r="B31">
        <v>1320.95</v>
      </c>
      <c r="C31">
        <v>1360.83</v>
      </c>
      <c r="D31">
        <v>1313.72</v>
      </c>
      <c r="E31">
        <v>1360.7</v>
      </c>
      <c r="F31">
        <f t="shared" si="0"/>
        <v>1345.0833333333333</v>
      </c>
      <c r="G31">
        <f t="shared" si="1"/>
        <v>1257.3589999999999</v>
      </c>
      <c r="H31">
        <f t="shared" si="2"/>
        <v>62.736963333333371</v>
      </c>
      <c r="I31">
        <f t="shared" si="3"/>
        <v>93.21918974330687</v>
      </c>
    </row>
    <row r="32" spans="1:9" x14ac:dyDescent="0.2">
      <c r="A32" s="19">
        <v>37560</v>
      </c>
      <c r="B32">
        <v>1330.73</v>
      </c>
      <c r="C32">
        <v>1347.58</v>
      </c>
      <c r="D32">
        <v>1323.09</v>
      </c>
      <c r="E32">
        <v>1329.76</v>
      </c>
      <c r="F32">
        <f t="shared" si="0"/>
        <v>1333.4766666666667</v>
      </c>
      <c r="G32">
        <f t="shared" si="1"/>
        <v>1247.6201666666668</v>
      </c>
      <c r="H32">
        <f t="shared" si="2"/>
        <v>65.651129999999995</v>
      </c>
      <c r="I32">
        <f t="shared" si="3"/>
        <v>87.184587175676313</v>
      </c>
    </row>
    <row r="33" spans="1:9" x14ac:dyDescent="0.2">
      <c r="A33" s="19">
        <v>37559</v>
      </c>
      <c r="B33">
        <v>1307.49</v>
      </c>
      <c r="C33">
        <v>1334.63</v>
      </c>
      <c r="D33">
        <v>1300.55</v>
      </c>
      <c r="E33">
        <v>1326.73</v>
      </c>
      <c r="F33">
        <f t="shared" si="0"/>
        <v>1320.6366666666668</v>
      </c>
      <c r="G33">
        <f t="shared" si="1"/>
        <v>1239.7468350000001</v>
      </c>
      <c r="H33">
        <f t="shared" si="2"/>
        <v>65.726144833333336</v>
      </c>
      <c r="I33">
        <f t="shared" si="3"/>
        <v>82.047341406056873</v>
      </c>
    </row>
    <row r="34" spans="1:9" x14ac:dyDescent="0.2">
      <c r="A34" s="19">
        <v>37558</v>
      </c>
      <c r="B34">
        <v>1313.14</v>
      </c>
      <c r="C34">
        <v>1318.9301</v>
      </c>
      <c r="D34">
        <v>1279.1899000000001</v>
      </c>
      <c r="E34">
        <v>1300.53</v>
      </c>
      <c r="F34">
        <f t="shared" ref="F34:F65" si="4">(C34+D34+E34)/3</f>
        <v>1299.55</v>
      </c>
      <c r="G34">
        <f t="shared" ref="G34:G55" si="5">AVERAGE(F34:F53)</f>
        <v>1233.6115033333333</v>
      </c>
      <c r="H34">
        <f t="shared" ref="H34:H54" si="6">(ABS(G34-F34)+ABS(G34-F35)+ABS(G34-F36)+ABS(G34-F37)+ABS(G34-F38)+ABS(G34-F39)+ABS(G34-F40)+ABS(G34-F41)+ABS(G34-F42)+ABS(G34-F43)+ABS(G34-F44)+ABS(G34-F45)+ABS(G34-F46)+ABS(G34-F47)+ABS(G34-F48)+ABS(G34-F49)+ABS(G34-F50)+ABS(G34-F51)+ABS(G34-F52)+ABS(G34-F53))/20</f>
        <v>64.247679666666698</v>
      </c>
      <c r="I34">
        <f t="shared" ref="I34:I54" si="7">(F34-G34)/(0.015*H34)</f>
        <v>68.42114455471112</v>
      </c>
    </row>
    <row r="35" spans="1:9" x14ac:dyDescent="0.2">
      <c r="A35" s="19">
        <v>37557</v>
      </c>
      <c r="B35">
        <v>1345.72</v>
      </c>
      <c r="C35">
        <v>1346.21</v>
      </c>
      <c r="D35">
        <v>1310.6300000000001</v>
      </c>
      <c r="E35">
        <v>1315.8100999999999</v>
      </c>
      <c r="F35">
        <f t="shared" si="4"/>
        <v>1324.2166999999999</v>
      </c>
      <c r="G35">
        <f t="shared" si="5"/>
        <v>1228.4413366666668</v>
      </c>
      <c r="H35">
        <f t="shared" si="6"/>
        <v>62.823996666666687</v>
      </c>
      <c r="I35">
        <f t="shared" si="7"/>
        <v>101.6335247835322</v>
      </c>
    </row>
    <row r="36" spans="1:9" x14ac:dyDescent="0.2">
      <c r="A36" s="19">
        <v>37554</v>
      </c>
      <c r="B36">
        <v>1297.33</v>
      </c>
      <c r="C36">
        <v>1331.33</v>
      </c>
      <c r="D36">
        <v>1297.17</v>
      </c>
      <c r="E36">
        <v>1331.13</v>
      </c>
      <c r="F36">
        <f t="shared" si="4"/>
        <v>1319.8766666666668</v>
      </c>
      <c r="G36">
        <f t="shared" si="5"/>
        <v>1220.9450016666667</v>
      </c>
      <c r="H36">
        <f t="shared" si="6"/>
        <v>59.99316183333336</v>
      </c>
      <c r="I36">
        <f t="shared" si="7"/>
        <v>109.93660163563477</v>
      </c>
    </row>
    <row r="37" spans="1:9" x14ac:dyDescent="0.2">
      <c r="A37" s="19">
        <v>37553</v>
      </c>
      <c r="B37">
        <v>1325.08</v>
      </c>
      <c r="C37">
        <v>1330.99</v>
      </c>
      <c r="D37">
        <v>1296.54</v>
      </c>
      <c r="E37">
        <v>1298.71</v>
      </c>
      <c r="F37">
        <f t="shared" si="4"/>
        <v>1308.7466666666667</v>
      </c>
      <c r="G37">
        <f t="shared" si="5"/>
        <v>1215.4905016666667</v>
      </c>
      <c r="H37">
        <f t="shared" si="6"/>
        <v>54.463595333333352</v>
      </c>
      <c r="I37">
        <f t="shared" si="7"/>
        <v>114.15106969373412</v>
      </c>
    </row>
    <row r="38" spans="1:9" x14ac:dyDescent="0.2">
      <c r="A38" s="19">
        <v>37552</v>
      </c>
      <c r="B38">
        <v>1288.24</v>
      </c>
      <c r="C38">
        <v>1320.25</v>
      </c>
      <c r="D38">
        <v>1279.46</v>
      </c>
      <c r="E38">
        <v>1320.23</v>
      </c>
      <c r="F38">
        <f t="shared" si="4"/>
        <v>1306.6466666666668</v>
      </c>
      <c r="G38">
        <f t="shared" si="5"/>
        <v>1211.1888349999999</v>
      </c>
      <c r="H38">
        <f t="shared" si="6"/>
        <v>49.367711833333352</v>
      </c>
      <c r="I38">
        <f t="shared" si="7"/>
        <v>128.90723932940205</v>
      </c>
    </row>
    <row r="39" spans="1:9" x14ac:dyDescent="0.2">
      <c r="A39" s="19">
        <v>37551</v>
      </c>
      <c r="B39">
        <v>1285.54</v>
      </c>
      <c r="C39">
        <v>1307.5999999999999</v>
      </c>
      <c r="D39">
        <v>1280.6600000000001</v>
      </c>
      <c r="E39">
        <v>1292.8</v>
      </c>
      <c r="F39">
        <f t="shared" si="4"/>
        <v>1293.6866666666667</v>
      </c>
      <c r="G39">
        <f t="shared" si="5"/>
        <v>1206.4171683333334</v>
      </c>
      <c r="H39">
        <f t="shared" si="6"/>
        <v>44.555828333333352</v>
      </c>
      <c r="I39">
        <f t="shared" si="7"/>
        <v>130.57700357470375</v>
      </c>
    </row>
    <row r="40" spans="1:9" x14ac:dyDescent="0.2">
      <c r="A40" s="19">
        <v>37550</v>
      </c>
      <c r="B40">
        <v>1276.76</v>
      </c>
      <c r="C40">
        <v>1312.53</v>
      </c>
      <c r="D40">
        <v>1267.76</v>
      </c>
      <c r="E40">
        <v>1309.67</v>
      </c>
      <c r="F40">
        <f t="shared" si="4"/>
        <v>1296.6533333333334</v>
      </c>
      <c r="G40">
        <f t="shared" si="5"/>
        <v>1200.9271683333334</v>
      </c>
      <c r="H40">
        <f t="shared" si="6"/>
        <v>41.026828333333356</v>
      </c>
      <c r="I40">
        <f t="shared" si="7"/>
        <v>155.55051639583641</v>
      </c>
    </row>
    <row r="41" spans="1:9" x14ac:dyDescent="0.2">
      <c r="A41" s="19">
        <v>37547</v>
      </c>
      <c r="B41">
        <v>1270.1300000000001</v>
      </c>
      <c r="C41">
        <v>1288.08</v>
      </c>
      <c r="D41">
        <v>1253.4399000000001</v>
      </c>
      <c r="E41">
        <v>1287.8599999999999</v>
      </c>
      <c r="F41">
        <f t="shared" si="4"/>
        <v>1276.4599666666666</v>
      </c>
      <c r="G41">
        <f t="shared" si="5"/>
        <v>1195.6288366666665</v>
      </c>
      <c r="H41">
        <f t="shared" si="6"/>
        <v>36.504613000000042</v>
      </c>
      <c r="I41">
        <f t="shared" si="7"/>
        <v>147.61811062070419</v>
      </c>
    </row>
    <row r="42" spans="1:9" x14ac:dyDescent="0.2">
      <c r="A42" s="19">
        <v>37546</v>
      </c>
      <c r="B42">
        <v>1272.26</v>
      </c>
      <c r="C42">
        <v>1283.21</v>
      </c>
      <c r="D42">
        <v>1263.46</v>
      </c>
      <c r="E42">
        <v>1272.29</v>
      </c>
      <c r="F42">
        <f t="shared" si="4"/>
        <v>1272.9866666666667</v>
      </c>
      <c r="G42">
        <f t="shared" si="5"/>
        <v>1192.9773383333334</v>
      </c>
      <c r="H42">
        <f t="shared" si="6"/>
        <v>34.118264500000031</v>
      </c>
      <c r="I42">
        <f t="shared" si="7"/>
        <v>156.337237558558</v>
      </c>
    </row>
    <row r="43" spans="1:9" x14ac:dyDescent="0.2">
      <c r="A43" s="19">
        <v>37545</v>
      </c>
      <c r="B43">
        <v>1239.54</v>
      </c>
      <c r="C43">
        <v>1253.6099999999999</v>
      </c>
      <c r="D43">
        <v>1229.0600999999999</v>
      </c>
      <c r="E43">
        <v>1232.42</v>
      </c>
      <c r="F43">
        <f t="shared" si="4"/>
        <v>1238.3633666666667</v>
      </c>
      <c r="G43">
        <f t="shared" si="5"/>
        <v>1190.58717</v>
      </c>
      <c r="H43">
        <f t="shared" si="6"/>
        <v>31.977066000000026</v>
      </c>
      <c r="I43">
        <f t="shared" si="7"/>
        <v>99.605128806306908</v>
      </c>
    </row>
    <row r="44" spans="1:9" x14ac:dyDescent="0.2">
      <c r="A44" s="19">
        <v>37544</v>
      </c>
      <c r="B44">
        <v>1259.8699999999999</v>
      </c>
      <c r="C44">
        <v>1282.74</v>
      </c>
      <c r="D44">
        <v>1259.8699999999999</v>
      </c>
      <c r="E44">
        <v>1282.4399000000001</v>
      </c>
      <c r="F44">
        <f t="shared" si="4"/>
        <v>1275.0166333333334</v>
      </c>
      <c r="G44">
        <f t="shared" si="5"/>
        <v>1191.1541683333335</v>
      </c>
      <c r="H44">
        <f t="shared" si="6"/>
        <v>32.477411500000017</v>
      </c>
      <c r="I44">
        <f t="shared" si="7"/>
        <v>172.14521545228419</v>
      </c>
    </row>
    <row r="45" spans="1:9" x14ac:dyDescent="0.2">
      <c r="A45" s="19">
        <v>37543</v>
      </c>
      <c r="B45">
        <v>1198.5</v>
      </c>
      <c r="C45">
        <v>1221.5999999999999</v>
      </c>
      <c r="D45">
        <v>1193.42</v>
      </c>
      <c r="E45">
        <v>1220.53</v>
      </c>
      <c r="F45">
        <f t="shared" si="4"/>
        <v>1211.8500000000001</v>
      </c>
      <c r="G45">
        <f t="shared" si="5"/>
        <v>1191.0248349999999</v>
      </c>
      <c r="H45">
        <f t="shared" si="6"/>
        <v>32.361011500000032</v>
      </c>
      <c r="I45">
        <f t="shared" si="7"/>
        <v>42.901759524214661</v>
      </c>
    </row>
    <row r="46" spans="1:9" x14ac:dyDescent="0.2">
      <c r="A46" s="19">
        <v>37540</v>
      </c>
      <c r="B46">
        <v>1179.9000000000001</v>
      </c>
      <c r="C46">
        <v>1220.1199999999999</v>
      </c>
      <c r="D46">
        <v>1179.9000000000001</v>
      </c>
      <c r="E46">
        <v>1210.47</v>
      </c>
      <c r="F46">
        <f t="shared" si="4"/>
        <v>1203.4966666666667</v>
      </c>
      <c r="G46">
        <f t="shared" si="5"/>
        <v>1194.3706666666667</v>
      </c>
      <c r="H46">
        <f t="shared" si="6"/>
        <v>35.372260000000018</v>
      </c>
      <c r="I46">
        <f t="shared" si="7"/>
        <v>17.199918806431882</v>
      </c>
    </row>
    <row r="47" spans="1:9" x14ac:dyDescent="0.2">
      <c r="A47" s="19">
        <v>37539</v>
      </c>
      <c r="B47">
        <v>1116.76</v>
      </c>
      <c r="C47">
        <v>1165.83</v>
      </c>
      <c r="D47">
        <v>1108.49</v>
      </c>
      <c r="E47">
        <v>1163.3699999999999</v>
      </c>
      <c r="F47">
        <f t="shared" si="4"/>
        <v>1145.8966666666665</v>
      </c>
      <c r="G47">
        <f t="shared" si="5"/>
        <v>1198.4349999999999</v>
      </c>
      <c r="H47">
        <f t="shared" si="6"/>
        <v>39.309490000000004</v>
      </c>
      <c r="I47">
        <f t="shared" si="7"/>
        <v>-89.102035044350885</v>
      </c>
    </row>
    <row r="48" spans="1:9" x14ac:dyDescent="0.2">
      <c r="A48" s="19">
        <v>37538</v>
      </c>
      <c r="B48">
        <v>1117.1400000000001</v>
      </c>
      <c r="C48">
        <v>1135.8900000000001</v>
      </c>
      <c r="D48">
        <v>1112.08</v>
      </c>
      <c r="E48">
        <v>1114.1099999999999</v>
      </c>
      <c r="F48">
        <f t="shared" si="4"/>
        <v>1120.6933333333334</v>
      </c>
      <c r="G48">
        <f t="shared" si="5"/>
        <v>1205.548335</v>
      </c>
      <c r="H48">
        <f t="shared" si="6"/>
        <v>41.16899166666667</v>
      </c>
      <c r="I48">
        <f t="shared" si="7"/>
        <v>-137.40924618494876</v>
      </c>
    </row>
    <row r="49" spans="1:9" x14ac:dyDescent="0.2">
      <c r="A49" s="19">
        <v>37537</v>
      </c>
      <c r="B49">
        <v>1129.8199</v>
      </c>
      <c r="C49">
        <v>1144.1300000000001</v>
      </c>
      <c r="D49">
        <v>1109.6400000000001</v>
      </c>
      <c r="E49">
        <v>1129.21</v>
      </c>
      <c r="F49">
        <f t="shared" si="4"/>
        <v>1127.6600000000001</v>
      </c>
      <c r="G49">
        <f t="shared" si="5"/>
        <v>1215.8083350000002</v>
      </c>
      <c r="H49">
        <f t="shared" si="6"/>
        <v>42.879158500000031</v>
      </c>
      <c r="I49">
        <f t="shared" si="7"/>
        <v>-137.04923026105254</v>
      </c>
    </row>
    <row r="50" spans="1:9" x14ac:dyDescent="0.2">
      <c r="A50" s="19">
        <v>37536</v>
      </c>
      <c r="B50">
        <v>1135.79</v>
      </c>
      <c r="C50">
        <v>1145.79</v>
      </c>
      <c r="D50">
        <v>1113.3599999999999</v>
      </c>
      <c r="E50">
        <v>1119.4000000000001</v>
      </c>
      <c r="F50">
        <f t="shared" si="4"/>
        <v>1126.1833333333332</v>
      </c>
      <c r="G50">
        <f t="shared" si="5"/>
        <v>1225.12617</v>
      </c>
      <c r="H50">
        <f t="shared" si="6"/>
        <v>43.793060666666705</v>
      </c>
      <c r="I50">
        <f t="shared" si="7"/>
        <v>-150.62178826271997</v>
      </c>
    </row>
    <row r="51" spans="1:9" x14ac:dyDescent="0.2">
      <c r="A51" s="19">
        <v>37533</v>
      </c>
      <c r="B51">
        <v>1174.58</v>
      </c>
      <c r="C51">
        <v>1175.75</v>
      </c>
      <c r="D51">
        <v>1135.27</v>
      </c>
      <c r="E51">
        <v>1139.9000000000001</v>
      </c>
      <c r="F51">
        <f t="shared" si="4"/>
        <v>1150.3066666666666</v>
      </c>
      <c r="G51">
        <f t="shared" si="5"/>
        <v>1233.5780033333335</v>
      </c>
      <c r="H51">
        <f t="shared" si="6"/>
        <v>44.035264000000076</v>
      </c>
      <c r="I51">
        <f t="shared" si="7"/>
        <v>-126.06765442451875</v>
      </c>
    </row>
    <row r="52" spans="1:9" x14ac:dyDescent="0.2">
      <c r="A52" s="19">
        <v>37532</v>
      </c>
      <c r="B52">
        <v>1183.1099999999999</v>
      </c>
      <c r="C52">
        <v>1197.96</v>
      </c>
      <c r="D52">
        <v>1164.51</v>
      </c>
      <c r="E52">
        <v>1165.5600999999999</v>
      </c>
      <c r="F52">
        <f t="shared" si="4"/>
        <v>1176.0100333333332</v>
      </c>
      <c r="G52">
        <f t="shared" si="5"/>
        <v>1240.7225033333336</v>
      </c>
      <c r="H52">
        <f t="shared" si="6"/>
        <v>43.567080333333401</v>
      </c>
      <c r="I52">
        <f t="shared" si="7"/>
        <v>-99.023497412699086</v>
      </c>
    </row>
    <row r="53" spans="1:9" x14ac:dyDescent="0.2">
      <c r="A53" s="19">
        <v>37531</v>
      </c>
      <c r="B53">
        <v>1208.03</v>
      </c>
      <c r="C53">
        <v>1222.72</v>
      </c>
      <c r="D53">
        <v>1183.76</v>
      </c>
      <c r="E53">
        <v>1187.3100999999999</v>
      </c>
      <c r="F53">
        <f t="shared" si="4"/>
        <v>1197.9300333333333</v>
      </c>
      <c r="G53">
        <f t="shared" si="5"/>
        <v>1244.8680016666669</v>
      </c>
      <c r="H53">
        <f t="shared" si="6"/>
        <v>41.241331666666703</v>
      </c>
      <c r="I53">
        <f t="shared" si="7"/>
        <v>-75.875287301115009</v>
      </c>
    </row>
    <row r="54" spans="1:9" x14ac:dyDescent="0.2">
      <c r="A54" s="19">
        <v>37530</v>
      </c>
      <c r="B54">
        <v>1180.26</v>
      </c>
      <c r="C54">
        <v>1214.01</v>
      </c>
      <c r="D54">
        <v>1160.71</v>
      </c>
      <c r="E54">
        <v>1213.72</v>
      </c>
      <c r="F54">
        <f t="shared" si="4"/>
        <v>1196.1466666666668</v>
      </c>
      <c r="G54">
        <f t="shared" si="5"/>
        <v>1249.1041683333333</v>
      </c>
      <c r="H54">
        <f t="shared" si="6"/>
        <v>40.360084833333374</v>
      </c>
      <c r="I54">
        <f t="shared" si="7"/>
        <v>-87.475041880865021</v>
      </c>
    </row>
    <row r="55" spans="1:9" x14ac:dyDescent="0.2">
      <c r="A55" s="19">
        <v>37529</v>
      </c>
      <c r="B55">
        <v>1187.48</v>
      </c>
      <c r="C55">
        <v>1190.74</v>
      </c>
      <c r="D55">
        <v>1160.0699</v>
      </c>
      <c r="E55">
        <v>1172.0600999999999</v>
      </c>
      <c r="F55">
        <f t="shared" si="4"/>
        <v>1174.29</v>
      </c>
      <c r="G55">
        <f t="shared" si="5"/>
        <v>1253.1258350000001</v>
      </c>
    </row>
    <row r="56" spans="1:9" x14ac:dyDescent="0.2">
      <c r="A56" s="19">
        <v>37526</v>
      </c>
      <c r="B56">
        <v>1213.77</v>
      </c>
      <c r="C56">
        <v>1235.08</v>
      </c>
      <c r="D56">
        <v>1198.1199999999999</v>
      </c>
      <c r="E56">
        <v>1199.1600000000001</v>
      </c>
      <c r="F56">
        <f t="shared" si="4"/>
        <v>1210.7866666666666</v>
      </c>
    </row>
    <row r="57" spans="1:9" x14ac:dyDescent="0.2">
      <c r="A57" s="19">
        <v>37525</v>
      </c>
      <c r="B57">
        <v>1231.8499999999999</v>
      </c>
      <c r="C57">
        <v>1239.6199999999999</v>
      </c>
      <c r="D57">
        <v>1206.9100000000001</v>
      </c>
      <c r="E57">
        <v>1221.6099999999999</v>
      </c>
      <c r="F57">
        <f t="shared" si="4"/>
        <v>1222.7133333333331</v>
      </c>
    </row>
    <row r="58" spans="1:9" x14ac:dyDescent="0.2">
      <c r="A58" s="19">
        <v>37524</v>
      </c>
      <c r="B58">
        <v>1195.5999999999999</v>
      </c>
      <c r="C58">
        <v>1227.23</v>
      </c>
      <c r="D58">
        <v>1184.1199999999999</v>
      </c>
      <c r="E58">
        <v>1222.29</v>
      </c>
      <c r="F58">
        <f t="shared" si="4"/>
        <v>1211.2133333333334</v>
      </c>
    </row>
    <row r="59" spans="1:9" x14ac:dyDescent="0.2">
      <c r="A59" s="19">
        <v>37523</v>
      </c>
      <c r="B59">
        <v>1170.95</v>
      </c>
      <c r="C59">
        <v>1200.45</v>
      </c>
      <c r="D59">
        <v>1169.04</v>
      </c>
      <c r="E59">
        <v>1182.17</v>
      </c>
      <c r="F59">
        <f t="shared" si="4"/>
        <v>1183.8866666666665</v>
      </c>
    </row>
    <row r="60" spans="1:9" x14ac:dyDescent="0.2">
      <c r="A60" s="19">
        <v>37522</v>
      </c>
      <c r="B60">
        <v>1209.1300000000001</v>
      </c>
      <c r="C60">
        <v>1209.72</v>
      </c>
      <c r="D60">
        <v>1177.4100000000001</v>
      </c>
      <c r="E60">
        <v>1184.9301</v>
      </c>
      <c r="F60">
        <f t="shared" si="4"/>
        <v>1190.6867</v>
      </c>
    </row>
    <row r="61" spans="1:9" x14ac:dyDescent="0.2">
      <c r="A61" s="19">
        <v>37519</v>
      </c>
      <c r="B61">
        <v>1229.47</v>
      </c>
      <c r="C61">
        <v>1232.96</v>
      </c>
      <c r="D61">
        <v>1216.24</v>
      </c>
      <c r="E61">
        <v>1221.0899999999999</v>
      </c>
      <c r="F61">
        <f t="shared" si="4"/>
        <v>1223.43</v>
      </c>
    </row>
    <row r="62" spans="1:9" x14ac:dyDescent="0.2">
      <c r="A62" s="19">
        <v>37518</v>
      </c>
      <c r="B62">
        <v>1233.9399000000001</v>
      </c>
      <c r="C62">
        <v>1242.9100000000001</v>
      </c>
      <c r="D62">
        <v>1216.1899000000001</v>
      </c>
      <c r="E62">
        <v>1216.45</v>
      </c>
      <c r="F62">
        <f t="shared" si="4"/>
        <v>1225.1832999999999</v>
      </c>
    </row>
    <row r="63" spans="1:9" x14ac:dyDescent="0.2">
      <c r="A63" s="19">
        <v>37517</v>
      </c>
      <c r="B63">
        <v>1244.52</v>
      </c>
      <c r="C63">
        <v>1263.9000000000001</v>
      </c>
      <c r="D63">
        <v>1233.08</v>
      </c>
      <c r="E63">
        <v>1252.1300000000001</v>
      </c>
      <c r="F63">
        <f t="shared" si="4"/>
        <v>1249.7033333333334</v>
      </c>
    </row>
    <row r="64" spans="1:9" x14ac:dyDescent="0.2">
      <c r="A64" s="19">
        <v>37516</v>
      </c>
      <c r="B64">
        <v>1292.9100000000001</v>
      </c>
      <c r="C64">
        <v>1298.5</v>
      </c>
      <c r="D64">
        <v>1258.8499999999999</v>
      </c>
      <c r="E64">
        <v>1259.9399000000001</v>
      </c>
      <c r="F64">
        <f t="shared" si="4"/>
        <v>1272.4299666666666</v>
      </c>
    </row>
    <row r="65" spans="1:6" x14ac:dyDescent="0.2">
      <c r="A65" s="19">
        <v>37515</v>
      </c>
      <c r="B65">
        <v>1286.8499999999999</v>
      </c>
      <c r="C65">
        <v>1292.73</v>
      </c>
      <c r="D65">
        <v>1267.6899000000001</v>
      </c>
      <c r="E65">
        <v>1275.8800000000001</v>
      </c>
      <c r="F65">
        <f t="shared" si="4"/>
        <v>1278.7666333333334</v>
      </c>
    </row>
    <row r="66" spans="1:6" x14ac:dyDescent="0.2">
      <c r="A66" s="19">
        <v>37512</v>
      </c>
      <c r="B66">
        <v>1272.9399000000001</v>
      </c>
      <c r="C66">
        <v>1292.3599999999999</v>
      </c>
      <c r="D66">
        <v>1270.5899999999999</v>
      </c>
      <c r="E66">
        <v>1291.4000000000001</v>
      </c>
      <c r="F66">
        <f t="shared" ref="F66:F74" si="8">(C66+D66+E66)/3</f>
        <v>1284.7833333333333</v>
      </c>
    </row>
    <row r="67" spans="1:6" x14ac:dyDescent="0.2">
      <c r="A67" s="19">
        <v>37511</v>
      </c>
      <c r="B67">
        <v>1305.72</v>
      </c>
      <c r="C67">
        <v>1305.72</v>
      </c>
      <c r="D67">
        <v>1279.0899999999999</v>
      </c>
      <c r="E67">
        <v>1279.6801</v>
      </c>
      <c r="F67">
        <f t="shared" si="8"/>
        <v>1288.1633666666667</v>
      </c>
    </row>
    <row r="68" spans="1:6" x14ac:dyDescent="0.2">
      <c r="A68" s="19">
        <v>37510</v>
      </c>
      <c r="B68">
        <v>1328.35</v>
      </c>
      <c r="C68">
        <v>1347.27</v>
      </c>
      <c r="D68">
        <v>1314.96</v>
      </c>
      <c r="E68">
        <v>1315.45</v>
      </c>
      <c r="F68">
        <f t="shared" si="8"/>
        <v>1325.8933333333334</v>
      </c>
    </row>
    <row r="69" spans="1:6" x14ac:dyDescent="0.2">
      <c r="A69" s="19">
        <v>37509</v>
      </c>
      <c r="B69">
        <v>1306.1300000000001</v>
      </c>
      <c r="C69">
        <v>1322.4301</v>
      </c>
      <c r="D69">
        <v>1299.53</v>
      </c>
      <c r="E69">
        <v>1320.09</v>
      </c>
      <c r="F69">
        <f t="shared" si="8"/>
        <v>1314.0167000000001</v>
      </c>
    </row>
    <row r="70" spans="1:6" x14ac:dyDescent="0.2">
      <c r="A70" s="19">
        <v>37508</v>
      </c>
      <c r="B70">
        <v>1286.75</v>
      </c>
      <c r="C70">
        <v>1310.33</v>
      </c>
      <c r="D70">
        <v>1270.73</v>
      </c>
      <c r="E70">
        <v>1304.5999999999999</v>
      </c>
      <c r="F70">
        <f t="shared" si="8"/>
        <v>1295.22</v>
      </c>
    </row>
    <row r="71" spans="1:6" x14ac:dyDescent="0.2">
      <c r="A71" s="19">
        <v>37505</v>
      </c>
      <c r="B71">
        <v>1280.27</v>
      </c>
      <c r="C71">
        <v>1304.02</v>
      </c>
      <c r="D71">
        <v>1280.27</v>
      </c>
      <c r="E71">
        <v>1295.3</v>
      </c>
      <c r="F71">
        <f t="shared" si="8"/>
        <v>1293.1966666666667</v>
      </c>
    </row>
    <row r="72" spans="1:6" x14ac:dyDescent="0.2">
      <c r="A72" s="19">
        <v>37504</v>
      </c>
      <c r="B72">
        <v>1274.76</v>
      </c>
      <c r="C72">
        <v>1274.76</v>
      </c>
      <c r="D72">
        <v>1251</v>
      </c>
      <c r="E72">
        <v>1251</v>
      </c>
      <c r="F72">
        <f t="shared" si="8"/>
        <v>1258.92</v>
      </c>
    </row>
    <row r="73" spans="1:6" x14ac:dyDescent="0.2">
      <c r="A73" s="19">
        <v>37503</v>
      </c>
      <c r="B73">
        <v>1268.6500000000001</v>
      </c>
      <c r="C73">
        <v>1294.6500000000001</v>
      </c>
      <c r="D73">
        <v>1261</v>
      </c>
      <c r="E73">
        <v>1292.3100999999999</v>
      </c>
      <c r="F73">
        <f t="shared" si="8"/>
        <v>1282.6533666666667</v>
      </c>
    </row>
    <row r="74" spans="1:6" x14ac:dyDescent="0.2">
      <c r="A74" s="19">
        <v>37502</v>
      </c>
      <c r="B74">
        <v>1302.67</v>
      </c>
      <c r="C74">
        <v>1302.67</v>
      </c>
      <c r="D74">
        <v>1263.23</v>
      </c>
      <c r="E74">
        <v>1263.8399999999999</v>
      </c>
      <c r="F74">
        <f t="shared" si="8"/>
        <v>1276.58</v>
      </c>
    </row>
  </sheetData>
  <phoneticPr fontId="5" type="noConversion"/>
  <pageMargins left="0.75" right="0.75" top="1" bottom="1" header="0.5" footer="0.5"/>
  <pageSetup paperSize="10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5"/>
  <sheetViews>
    <sheetView topLeftCell="A82" workbookViewId="0">
      <selection activeCell="F75" sqref="B1:F75"/>
    </sheetView>
  </sheetViews>
  <sheetFormatPr baseColWidth="10" defaultRowHeight="12.75" x14ac:dyDescent="0.2"/>
  <sheetData>
    <row r="1" spans="1:7" x14ac:dyDescent="0.2">
      <c r="A1" t="s">
        <v>5</v>
      </c>
      <c r="B1" s="19">
        <v>40392</v>
      </c>
      <c r="C1">
        <v>25.694199999999999</v>
      </c>
      <c r="D1">
        <v>26.079799999999999</v>
      </c>
      <c r="E1">
        <v>25.457000000000001</v>
      </c>
      <c r="F1">
        <v>26.0304</v>
      </c>
      <c r="G1">
        <v>55563436</v>
      </c>
    </row>
    <row r="2" spans="1:7" x14ac:dyDescent="0.2">
      <c r="A2" t="s">
        <v>4</v>
      </c>
      <c r="B2" s="19">
        <v>40393</v>
      </c>
      <c r="C2">
        <v>25.901800000000001</v>
      </c>
      <c r="D2">
        <v>26.0501</v>
      </c>
      <c r="E2">
        <v>25.674399999999999</v>
      </c>
      <c r="F2">
        <v>25.862300000000001</v>
      </c>
      <c r="G2">
        <v>57366932</v>
      </c>
    </row>
    <row r="3" spans="1:7" x14ac:dyDescent="0.2">
      <c r="A3" t="s">
        <v>3</v>
      </c>
      <c r="B3" s="19">
        <v>40394</v>
      </c>
      <c r="C3">
        <v>25.852399999999999</v>
      </c>
      <c r="D3">
        <v>25.941400000000002</v>
      </c>
      <c r="E3">
        <v>25.150500000000001</v>
      </c>
      <c r="F3">
        <v>25.437200000000001</v>
      </c>
      <c r="G3">
        <v>79414176</v>
      </c>
    </row>
    <row r="4" spans="1:7" x14ac:dyDescent="0.2">
      <c r="A4" t="s">
        <v>7</v>
      </c>
      <c r="B4" s="19">
        <v>40395</v>
      </c>
      <c r="C4">
        <v>25.1999</v>
      </c>
      <c r="D4">
        <v>25.288900000000002</v>
      </c>
      <c r="E4">
        <v>24.923100000000002</v>
      </c>
      <c r="F4">
        <v>25.081299999999999</v>
      </c>
      <c r="G4">
        <v>65647644</v>
      </c>
    </row>
    <row r="5" spans="1:7" x14ac:dyDescent="0.2">
      <c r="A5" t="s">
        <v>6</v>
      </c>
      <c r="B5" s="19">
        <v>40396</v>
      </c>
      <c r="C5">
        <v>24.8934</v>
      </c>
      <c r="D5">
        <v>25.269100000000002</v>
      </c>
      <c r="E5">
        <v>24.735199999999999</v>
      </c>
      <c r="F5">
        <v>25.2592</v>
      </c>
      <c r="G5">
        <v>56626832</v>
      </c>
    </row>
    <row r="6" spans="1:7" x14ac:dyDescent="0.2">
      <c r="A6" t="s">
        <v>5</v>
      </c>
      <c r="B6" s="19">
        <v>40399</v>
      </c>
      <c r="C6">
        <v>25.2592</v>
      </c>
      <c r="D6">
        <v>25.437200000000001</v>
      </c>
      <c r="E6">
        <v>25.081299999999999</v>
      </c>
      <c r="F6">
        <v>25.3185</v>
      </c>
      <c r="G6">
        <v>57753688</v>
      </c>
    </row>
    <row r="7" spans="1:7" x14ac:dyDescent="0.2">
      <c r="A7" t="s">
        <v>4</v>
      </c>
      <c r="B7" s="19">
        <v>40400</v>
      </c>
      <c r="C7">
        <v>25.041699999999999</v>
      </c>
      <c r="D7">
        <v>25.051600000000001</v>
      </c>
      <c r="E7">
        <v>24.596900000000002</v>
      </c>
      <c r="F7">
        <v>24.784700000000001</v>
      </c>
      <c r="G7">
        <v>88258152</v>
      </c>
    </row>
    <row r="8" spans="1:7" x14ac:dyDescent="0.2">
      <c r="A8" t="s">
        <v>3</v>
      </c>
      <c r="B8" s="19">
        <v>40401</v>
      </c>
      <c r="C8">
        <v>24.399100000000001</v>
      </c>
      <c r="D8">
        <v>24.616599999999998</v>
      </c>
      <c r="E8">
        <v>24.2805</v>
      </c>
      <c r="F8">
        <v>24.577100000000002</v>
      </c>
      <c r="G8">
        <v>77566656</v>
      </c>
    </row>
    <row r="9" spans="1:7" x14ac:dyDescent="0.2">
      <c r="A9" t="s">
        <v>7</v>
      </c>
      <c r="B9" s="19">
        <v>40402</v>
      </c>
      <c r="C9">
        <v>24.142099999999999</v>
      </c>
      <c r="D9">
        <v>24.401599999999998</v>
      </c>
      <c r="E9">
        <v>24.082699999999999</v>
      </c>
      <c r="F9">
        <v>24.211300000000001</v>
      </c>
      <c r="G9">
        <v>71039088</v>
      </c>
    </row>
    <row r="10" spans="1:7" x14ac:dyDescent="0.2">
      <c r="A10" t="s">
        <v>6</v>
      </c>
      <c r="B10" s="19">
        <v>40403</v>
      </c>
      <c r="C10">
        <v>24.072900000000001</v>
      </c>
      <c r="D10">
        <v>24.389199999999999</v>
      </c>
      <c r="E10">
        <v>23.964200000000002</v>
      </c>
      <c r="F10">
        <v>24.122299999999999</v>
      </c>
      <c r="G10">
        <v>45767120</v>
      </c>
    </row>
    <row r="11" spans="1:7" x14ac:dyDescent="0.2">
      <c r="A11" t="s">
        <v>5</v>
      </c>
      <c r="B11" s="19">
        <v>40406</v>
      </c>
      <c r="C11">
        <v>24.082699999999999</v>
      </c>
      <c r="D11">
        <v>24.329899999999999</v>
      </c>
      <c r="E11">
        <v>24.023499999999999</v>
      </c>
      <c r="F11">
        <v>24.2212</v>
      </c>
      <c r="G11">
        <v>41420112</v>
      </c>
    </row>
    <row r="12" spans="1:7" x14ac:dyDescent="0.2">
      <c r="A12" t="s">
        <v>4</v>
      </c>
      <c r="B12" s="19">
        <v>40407</v>
      </c>
      <c r="C12">
        <v>24.559100000000001</v>
      </c>
      <c r="D12">
        <v>24.807600000000001</v>
      </c>
      <c r="E12">
        <v>24.4498</v>
      </c>
      <c r="F12">
        <v>24.559100000000001</v>
      </c>
      <c r="G12">
        <v>53217088</v>
      </c>
    </row>
    <row r="13" spans="1:7" x14ac:dyDescent="0.2">
      <c r="A13" t="s">
        <v>3</v>
      </c>
      <c r="B13" s="19">
        <v>40408</v>
      </c>
      <c r="C13">
        <v>24.529299999999999</v>
      </c>
      <c r="D13">
        <v>24.797599999999999</v>
      </c>
      <c r="E13">
        <v>24.260899999999999</v>
      </c>
      <c r="F13">
        <v>24.668399999999998</v>
      </c>
      <c r="G13">
        <v>46270336</v>
      </c>
    </row>
    <row r="14" spans="1:7" x14ac:dyDescent="0.2">
      <c r="A14" t="s">
        <v>7</v>
      </c>
      <c r="B14" s="19">
        <v>40409</v>
      </c>
      <c r="C14">
        <v>24.4696</v>
      </c>
      <c r="D14">
        <v>24.588899999999999</v>
      </c>
      <c r="E14">
        <v>24.062200000000001</v>
      </c>
      <c r="F14">
        <v>24.290700000000001</v>
      </c>
      <c r="G14">
        <v>54396780</v>
      </c>
    </row>
    <row r="15" spans="1:7" x14ac:dyDescent="0.2">
      <c r="A15" t="s">
        <v>6</v>
      </c>
      <c r="B15" s="19">
        <v>40410</v>
      </c>
      <c r="C15">
        <v>24.1615</v>
      </c>
      <c r="D15">
        <v>24.251000000000001</v>
      </c>
      <c r="E15">
        <v>24.052199999999999</v>
      </c>
      <c r="F15">
        <v>24.082000000000001</v>
      </c>
      <c r="G15">
        <v>49865568</v>
      </c>
    </row>
    <row r="16" spans="1:7" x14ac:dyDescent="0.2">
      <c r="A16" t="s">
        <v>5</v>
      </c>
      <c r="B16" s="19">
        <v>40413</v>
      </c>
      <c r="C16">
        <v>24.290700000000001</v>
      </c>
      <c r="D16">
        <v>24.489799999999999</v>
      </c>
      <c r="E16">
        <v>24.091999999999999</v>
      </c>
      <c r="F16">
        <v>24.131699999999999</v>
      </c>
      <c r="G16">
        <v>52038240</v>
      </c>
    </row>
    <row r="17" spans="1:7" x14ac:dyDescent="0.2">
      <c r="A17" t="s">
        <v>4</v>
      </c>
      <c r="B17" s="19">
        <v>40414</v>
      </c>
      <c r="C17">
        <v>23.942900000000002</v>
      </c>
      <c r="D17">
        <v>24.2013</v>
      </c>
      <c r="E17">
        <v>23.853400000000001</v>
      </c>
      <c r="F17">
        <v>23.8932</v>
      </c>
      <c r="G17">
        <v>66931144</v>
      </c>
    </row>
    <row r="18" spans="1:7" x14ac:dyDescent="0.2">
      <c r="A18" t="s">
        <v>3</v>
      </c>
      <c r="B18" s="19">
        <v>40415</v>
      </c>
      <c r="C18">
        <v>23.853400000000001</v>
      </c>
      <c r="D18">
        <v>24.072099999999999</v>
      </c>
      <c r="E18">
        <v>23.7242</v>
      </c>
      <c r="F18">
        <v>23.9528</v>
      </c>
      <c r="G18">
        <v>47683852</v>
      </c>
    </row>
    <row r="19" spans="1:7" x14ac:dyDescent="0.2">
      <c r="A19" t="s">
        <v>7</v>
      </c>
      <c r="B19" s="19">
        <v>40416</v>
      </c>
      <c r="C19">
        <v>23.942900000000002</v>
      </c>
      <c r="D19">
        <v>24.042300000000001</v>
      </c>
      <c r="E19">
        <v>23.6447</v>
      </c>
      <c r="F19">
        <v>23.674499999999998</v>
      </c>
      <c r="G19">
        <v>49392072</v>
      </c>
    </row>
    <row r="20" spans="1:7" x14ac:dyDescent="0.2">
      <c r="A20" t="s">
        <v>6</v>
      </c>
      <c r="B20" s="19">
        <v>40417</v>
      </c>
      <c r="C20">
        <v>23.734200000000001</v>
      </c>
      <c r="D20">
        <v>23.8733</v>
      </c>
      <c r="E20">
        <v>23.366399999999999</v>
      </c>
      <c r="F20">
        <v>23.783899999999999</v>
      </c>
      <c r="G20">
        <v>61313828</v>
      </c>
    </row>
    <row r="21" spans="1:7" x14ac:dyDescent="0.2">
      <c r="A21" t="s">
        <v>5</v>
      </c>
      <c r="B21" s="19">
        <v>40420</v>
      </c>
      <c r="C21">
        <v>23.594999999999999</v>
      </c>
      <c r="D21">
        <v>23.674499999999998</v>
      </c>
      <c r="E21">
        <v>23.4559</v>
      </c>
      <c r="F21">
        <v>23.4956</v>
      </c>
      <c r="G21">
        <v>45687748</v>
      </c>
    </row>
    <row r="22" spans="1:7" x14ac:dyDescent="0.2">
      <c r="A22" t="s">
        <v>4</v>
      </c>
      <c r="B22" s="19">
        <v>40421</v>
      </c>
      <c r="C22">
        <v>23.4559</v>
      </c>
      <c r="D22">
        <v>23.585100000000001</v>
      </c>
      <c r="E22">
        <v>23.177600000000002</v>
      </c>
      <c r="F22">
        <v>23.3217</v>
      </c>
      <c r="G22">
        <v>66480584</v>
      </c>
    </row>
    <row r="23" spans="1:7" x14ac:dyDescent="0.2">
      <c r="A23" t="s">
        <v>3</v>
      </c>
      <c r="B23" s="19">
        <v>40422</v>
      </c>
      <c r="C23">
        <v>23.525500000000001</v>
      </c>
      <c r="D23">
        <v>23.803699999999999</v>
      </c>
      <c r="E23">
        <v>23.3962</v>
      </c>
      <c r="F23">
        <v>23.754000000000001</v>
      </c>
      <c r="G23">
        <v>65495372</v>
      </c>
    </row>
    <row r="24" spans="1:7" x14ac:dyDescent="0.2">
      <c r="A24" t="s">
        <v>7</v>
      </c>
      <c r="B24" s="19">
        <v>40423</v>
      </c>
      <c r="C24">
        <v>23.734200000000001</v>
      </c>
      <c r="D24">
        <v>23.803599999999999</v>
      </c>
      <c r="E24">
        <v>23.565200000000001</v>
      </c>
      <c r="F24">
        <v>23.793800000000001</v>
      </c>
      <c r="G24">
        <v>49088816</v>
      </c>
    </row>
    <row r="25" spans="1:7" x14ac:dyDescent="0.2">
      <c r="A25" t="s">
        <v>6</v>
      </c>
      <c r="B25" s="19">
        <v>40424</v>
      </c>
      <c r="C25">
        <v>24.091999999999999</v>
      </c>
      <c r="D25">
        <v>24.300699999999999</v>
      </c>
      <c r="E25">
        <v>24.052199999999999</v>
      </c>
      <c r="F25">
        <v>24.1417</v>
      </c>
      <c r="G25">
        <v>64522264</v>
      </c>
    </row>
    <row r="26" spans="1:7" x14ac:dyDescent="0.2">
      <c r="A26" t="s">
        <v>4</v>
      </c>
      <c r="B26" s="19">
        <v>40428</v>
      </c>
      <c r="C26">
        <v>23.9528</v>
      </c>
      <c r="D26">
        <v>24.151599999999998</v>
      </c>
      <c r="E26">
        <v>23.773900000000001</v>
      </c>
      <c r="F26">
        <v>23.813700000000001</v>
      </c>
      <c r="G26">
        <v>52245756</v>
      </c>
    </row>
    <row r="27" spans="1:7" x14ac:dyDescent="0.2">
      <c r="A27" t="s">
        <v>3</v>
      </c>
      <c r="B27" s="19">
        <v>40429</v>
      </c>
      <c r="C27">
        <v>23.922999999999998</v>
      </c>
      <c r="D27">
        <v>24.052199999999999</v>
      </c>
      <c r="E27">
        <v>23.594999999999999</v>
      </c>
      <c r="F27">
        <v>23.783899999999999</v>
      </c>
      <c r="G27">
        <v>65909644</v>
      </c>
    </row>
    <row r="28" spans="1:7" x14ac:dyDescent="0.2">
      <c r="A28" t="s">
        <v>7</v>
      </c>
      <c r="B28" s="19">
        <v>40430</v>
      </c>
      <c r="C28">
        <v>24.042300000000001</v>
      </c>
      <c r="D28">
        <v>24.062200000000001</v>
      </c>
      <c r="E28">
        <v>23.843499999999999</v>
      </c>
      <c r="F28">
        <v>23.863399999999999</v>
      </c>
      <c r="G28">
        <v>46301688</v>
      </c>
    </row>
    <row r="29" spans="1:7" x14ac:dyDescent="0.2">
      <c r="A29" t="s">
        <v>6</v>
      </c>
      <c r="B29" s="19">
        <v>40431</v>
      </c>
      <c r="C29">
        <v>23.833600000000001</v>
      </c>
      <c r="D29">
        <v>23.883299999999998</v>
      </c>
      <c r="E29">
        <v>23.6447</v>
      </c>
      <c r="F29">
        <v>23.7044</v>
      </c>
      <c r="G29">
        <v>58625932</v>
      </c>
    </row>
    <row r="30" spans="1:7" x14ac:dyDescent="0.2">
      <c r="A30" t="s">
        <v>5</v>
      </c>
      <c r="B30" s="19">
        <v>40434</v>
      </c>
      <c r="C30">
        <v>24.052199999999999</v>
      </c>
      <c r="D30">
        <v>25.1356</v>
      </c>
      <c r="E30">
        <v>23.942900000000002</v>
      </c>
      <c r="F30">
        <v>24.956700000000001</v>
      </c>
      <c r="G30">
        <v>115315288</v>
      </c>
    </row>
    <row r="31" spans="1:7" x14ac:dyDescent="0.2">
      <c r="A31" t="s">
        <v>4</v>
      </c>
      <c r="B31" s="19">
        <v>40435</v>
      </c>
      <c r="C31">
        <v>24.8871</v>
      </c>
      <c r="D31">
        <v>25.1952</v>
      </c>
      <c r="E31">
        <v>24.738</v>
      </c>
      <c r="F31">
        <v>24.877099999999999</v>
      </c>
      <c r="G31">
        <v>87654952</v>
      </c>
    </row>
    <row r="32" spans="1:7" x14ac:dyDescent="0.2">
      <c r="A32" t="s">
        <v>3</v>
      </c>
      <c r="B32" s="19">
        <v>40436</v>
      </c>
      <c r="C32">
        <v>24.9467</v>
      </c>
      <c r="D32">
        <v>25.065999999999999</v>
      </c>
      <c r="E32">
        <v>24.767800000000001</v>
      </c>
      <c r="F32">
        <v>24.961600000000001</v>
      </c>
      <c r="G32">
        <v>56416124</v>
      </c>
    </row>
    <row r="33" spans="1:7" x14ac:dyDescent="0.2">
      <c r="A33" t="s">
        <v>7</v>
      </c>
      <c r="B33" s="19">
        <v>40437</v>
      </c>
      <c r="C33">
        <v>24.907</v>
      </c>
      <c r="D33">
        <v>25.2151</v>
      </c>
      <c r="E33">
        <v>24.896999999999998</v>
      </c>
      <c r="F33">
        <v>25.1753</v>
      </c>
      <c r="G33">
        <v>44797960</v>
      </c>
    </row>
    <row r="34" spans="1:7" x14ac:dyDescent="0.2">
      <c r="A34" t="s">
        <v>6</v>
      </c>
      <c r="B34" s="19">
        <v>40438</v>
      </c>
      <c r="C34">
        <v>25.244900000000001</v>
      </c>
      <c r="D34">
        <v>25.374099999999999</v>
      </c>
      <c r="E34">
        <v>24.9268</v>
      </c>
      <c r="F34">
        <v>25.065999999999999</v>
      </c>
      <c r="G34">
        <v>70767144</v>
      </c>
    </row>
    <row r="35" spans="1:7" x14ac:dyDescent="0.2">
      <c r="A35" t="s">
        <v>5</v>
      </c>
      <c r="B35" s="19">
        <v>40441</v>
      </c>
      <c r="C35">
        <v>25.125599999999999</v>
      </c>
      <c r="D35">
        <v>25.3642</v>
      </c>
      <c r="E35">
        <v>24.956700000000001</v>
      </c>
      <c r="F35">
        <v>25.274699999999999</v>
      </c>
      <c r="G35">
        <v>50180368</v>
      </c>
    </row>
    <row r="36" spans="1:7" x14ac:dyDescent="0.2">
      <c r="A36" t="s">
        <v>4</v>
      </c>
      <c r="B36" s="19">
        <v>40442</v>
      </c>
      <c r="C36">
        <v>25.264800000000001</v>
      </c>
      <c r="D36">
        <v>25.264800000000001</v>
      </c>
      <c r="E36">
        <v>24.9268</v>
      </c>
      <c r="F36">
        <v>24.996400000000001</v>
      </c>
      <c r="G36">
        <v>53007320</v>
      </c>
    </row>
    <row r="37" spans="1:7" x14ac:dyDescent="0.2">
      <c r="A37" t="s">
        <v>3</v>
      </c>
      <c r="B37" s="19">
        <v>40443</v>
      </c>
      <c r="C37">
        <v>24.738</v>
      </c>
      <c r="D37">
        <v>24.817499999999999</v>
      </c>
      <c r="E37">
        <v>24.211200000000002</v>
      </c>
      <c r="F37">
        <v>24.459700000000002</v>
      </c>
      <c r="G37">
        <v>94861072</v>
      </c>
    </row>
    <row r="38" spans="1:7" x14ac:dyDescent="0.2">
      <c r="A38" t="s">
        <v>7</v>
      </c>
      <c r="B38" s="19">
        <v>40444</v>
      </c>
      <c r="C38">
        <v>24.360299999999999</v>
      </c>
      <c r="D38">
        <v>24.439800000000002</v>
      </c>
      <c r="E38">
        <v>24.211200000000002</v>
      </c>
      <c r="F38">
        <v>24.280799999999999</v>
      </c>
      <c r="G38">
        <v>46479360</v>
      </c>
    </row>
    <row r="39" spans="1:7" x14ac:dyDescent="0.2">
      <c r="A39" t="s">
        <v>6</v>
      </c>
      <c r="B39" s="19">
        <v>40445</v>
      </c>
      <c r="C39">
        <v>24.4895</v>
      </c>
      <c r="D39">
        <v>24.648499999999999</v>
      </c>
      <c r="E39">
        <v>24.4299</v>
      </c>
      <c r="F39">
        <v>24.623699999999999</v>
      </c>
      <c r="G39">
        <v>52243296</v>
      </c>
    </row>
    <row r="40" spans="1:7" x14ac:dyDescent="0.2">
      <c r="A40" t="s">
        <v>5</v>
      </c>
      <c r="B40" s="19">
        <v>40448</v>
      </c>
      <c r="C40">
        <v>24.6982</v>
      </c>
      <c r="D40">
        <v>24.837399999999999</v>
      </c>
      <c r="E40">
        <v>24.439800000000002</v>
      </c>
      <c r="F40">
        <v>24.581499999999998</v>
      </c>
      <c r="G40">
        <v>43990056</v>
      </c>
    </row>
    <row r="41" spans="1:7" x14ac:dyDescent="0.2">
      <c r="A41" t="s">
        <v>4</v>
      </c>
      <c r="B41" s="19">
        <v>40449</v>
      </c>
      <c r="C41">
        <v>24.648499999999999</v>
      </c>
      <c r="D41">
        <v>24.747900000000001</v>
      </c>
      <c r="E41">
        <v>24.2013</v>
      </c>
      <c r="F41">
        <v>24.526800000000001</v>
      </c>
      <c r="G41">
        <v>56378656</v>
      </c>
    </row>
    <row r="42" spans="1:7" x14ac:dyDescent="0.2">
      <c r="A42" t="s">
        <v>3</v>
      </c>
      <c r="B42" s="19">
        <v>40450</v>
      </c>
      <c r="C42">
        <v>24.479600000000001</v>
      </c>
      <c r="D42">
        <v>24.509399999999999</v>
      </c>
      <c r="E42">
        <v>24.251000000000001</v>
      </c>
      <c r="F42">
        <v>24.3504</v>
      </c>
      <c r="G42">
        <v>44582096</v>
      </c>
    </row>
    <row r="43" spans="1:7" x14ac:dyDescent="0.2">
      <c r="A43" t="s">
        <v>7</v>
      </c>
      <c r="B43" s="19">
        <v>40451</v>
      </c>
      <c r="C43">
        <v>24.459700000000002</v>
      </c>
      <c r="D43">
        <v>24.6784</v>
      </c>
      <c r="E43">
        <v>24.211200000000002</v>
      </c>
      <c r="F43">
        <v>24.340399999999999</v>
      </c>
      <c r="G43">
        <v>61596920</v>
      </c>
    </row>
    <row r="44" spans="1:7" x14ac:dyDescent="0.2">
      <c r="A44" t="s">
        <v>6</v>
      </c>
      <c r="B44" s="19">
        <v>40452</v>
      </c>
      <c r="C44">
        <v>24.6187</v>
      </c>
      <c r="D44">
        <v>24.668399999999998</v>
      </c>
      <c r="E44">
        <v>24.151599999999998</v>
      </c>
      <c r="F44">
        <v>24.231100000000001</v>
      </c>
      <c r="G44">
        <v>63008352</v>
      </c>
    </row>
    <row r="45" spans="1:7" x14ac:dyDescent="0.2">
      <c r="A45" t="s">
        <v>5</v>
      </c>
      <c r="B45" s="19">
        <v>40455</v>
      </c>
      <c r="C45">
        <v>23.813700000000001</v>
      </c>
      <c r="D45">
        <v>23.843499999999999</v>
      </c>
      <c r="E45">
        <v>23.634799999999998</v>
      </c>
      <c r="F45">
        <v>23.763999999999999</v>
      </c>
      <c r="G45">
        <v>98729544</v>
      </c>
    </row>
    <row r="46" spans="1:7" x14ac:dyDescent="0.2">
      <c r="A46" t="s">
        <v>4</v>
      </c>
      <c r="B46" s="19">
        <v>40456</v>
      </c>
      <c r="C46">
        <v>23.9131</v>
      </c>
      <c r="D46">
        <v>24.300699999999999</v>
      </c>
      <c r="E46">
        <v>23.763999999999999</v>
      </c>
      <c r="F46">
        <v>24.2013</v>
      </c>
      <c r="G46">
        <v>78629336</v>
      </c>
    </row>
    <row r="47" spans="1:7" x14ac:dyDescent="0.2">
      <c r="A47" t="s">
        <v>3</v>
      </c>
      <c r="B47" s="19">
        <v>40457</v>
      </c>
      <c r="C47">
        <v>24.171500000000002</v>
      </c>
      <c r="D47">
        <v>24.3901</v>
      </c>
      <c r="E47">
        <v>23.982600000000001</v>
      </c>
      <c r="F47">
        <v>24.280799999999999</v>
      </c>
      <c r="G47">
        <v>50798876</v>
      </c>
    </row>
    <row r="48" spans="1:7" x14ac:dyDescent="0.2">
      <c r="A48" t="s">
        <v>7</v>
      </c>
      <c r="B48" s="19">
        <v>40458</v>
      </c>
      <c r="C48">
        <v>24.4696</v>
      </c>
      <c r="D48">
        <v>24.5989</v>
      </c>
      <c r="E48">
        <v>24.131699999999999</v>
      </c>
      <c r="F48">
        <v>24.380199999999999</v>
      </c>
      <c r="G48">
        <v>50400172</v>
      </c>
    </row>
    <row r="49" spans="1:7" x14ac:dyDescent="0.2">
      <c r="A49" t="s">
        <v>6</v>
      </c>
      <c r="B49" s="19">
        <v>40459</v>
      </c>
      <c r="C49">
        <v>24.4696</v>
      </c>
      <c r="D49">
        <v>24.499500000000001</v>
      </c>
      <c r="E49">
        <v>24.2212</v>
      </c>
      <c r="F49">
        <v>24.42</v>
      </c>
      <c r="G49">
        <v>41581568</v>
      </c>
    </row>
    <row r="50" spans="1:7" x14ac:dyDescent="0.2">
      <c r="A50" t="s">
        <v>5</v>
      </c>
      <c r="B50" s="19">
        <v>40462</v>
      </c>
      <c r="C50">
        <v>24.588899999999999</v>
      </c>
      <c r="D50">
        <v>24.588899999999999</v>
      </c>
      <c r="E50">
        <v>24.3504</v>
      </c>
      <c r="F50">
        <v>24.439800000000002</v>
      </c>
      <c r="G50">
        <v>27754236</v>
      </c>
    </row>
    <row r="51" spans="1:7" x14ac:dyDescent="0.2">
      <c r="A51" t="s">
        <v>4</v>
      </c>
      <c r="B51" s="19">
        <v>40463</v>
      </c>
      <c r="C51">
        <v>24.499500000000001</v>
      </c>
      <c r="D51">
        <v>24.777799999999999</v>
      </c>
      <c r="E51">
        <v>24.280799999999999</v>
      </c>
      <c r="F51">
        <v>24.6784</v>
      </c>
      <c r="G51">
        <v>50367816</v>
      </c>
    </row>
    <row r="52" spans="1:7" x14ac:dyDescent="0.2">
      <c r="A52" t="s">
        <v>3</v>
      </c>
      <c r="B52" s="19">
        <v>40464</v>
      </c>
      <c r="C52">
        <v>24.8672</v>
      </c>
      <c r="D52">
        <v>25.384</v>
      </c>
      <c r="E52">
        <v>24.738</v>
      </c>
      <c r="F52">
        <v>25.185300000000002</v>
      </c>
      <c r="G52">
        <v>75630496</v>
      </c>
    </row>
    <row r="53" spans="1:7" x14ac:dyDescent="0.2">
      <c r="A53" t="s">
        <v>7</v>
      </c>
      <c r="B53" s="19">
        <v>40465</v>
      </c>
      <c r="C53">
        <v>25.1356</v>
      </c>
      <c r="D53">
        <v>25.185300000000002</v>
      </c>
      <c r="E53">
        <v>24.847300000000001</v>
      </c>
      <c r="F53">
        <v>25.075900000000001</v>
      </c>
      <c r="G53">
        <v>52292168</v>
      </c>
    </row>
    <row r="54" spans="1:7" x14ac:dyDescent="0.2">
      <c r="A54" t="s">
        <v>6</v>
      </c>
      <c r="B54" s="19">
        <v>40466</v>
      </c>
      <c r="C54">
        <v>25.205100000000002</v>
      </c>
      <c r="D54">
        <v>25.393999999999998</v>
      </c>
      <c r="E54">
        <v>25.075900000000001</v>
      </c>
      <c r="F54">
        <v>25.384</v>
      </c>
      <c r="G54">
        <v>69366144</v>
      </c>
    </row>
    <row r="55" spans="1:7" x14ac:dyDescent="0.2">
      <c r="A55" t="s">
        <v>5</v>
      </c>
      <c r="B55" s="19">
        <v>40469</v>
      </c>
      <c r="C55">
        <v>25.433700000000002</v>
      </c>
      <c r="D55">
        <v>25.791499999999999</v>
      </c>
      <c r="E55">
        <v>25.294599999999999</v>
      </c>
      <c r="F55">
        <v>25.662299999999998</v>
      </c>
      <c r="G55">
        <v>48659952</v>
      </c>
    </row>
    <row r="56" spans="1:7" x14ac:dyDescent="0.2">
      <c r="A56" t="s">
        <v>4</v>
      </c>
      <c r="B56" s="19">
        <v>40470</v>
      </c>
      <c r="C56">
        <v>25.1157</v>
      </c>
      <c r="D56">
        <v>25.2151</v>
      </c>
      <c r="E56">
        <v>24.797599999999999</v>
      </c>
      <c r="F56">
        <v>24.9467</v>
      </c>
      <c r="G56">
        <v>66493844</v>
      </c>
    </row>
    <row r="57" spans="1:7" x14ac:dyDescent="0.2">
      <c r="A57" t="s">
        <v>3</v>
      </c>
      <c r="B57" s="19">
        <v>40471</v>
      </c>
      <c r="C57">
        <v>25.105699999999999</v>
      </c>
      <c r="D57">
        <v>25.244900000000001</v>
      </c>
      <c r="E57">
        <v>24.9467</v>
      </c>
      <c r="F57">
        <v>25.1554</v>
      </c>
      <c r="G57">
        <v>56622760</v>
      </c>
    </row>
    <row r="58" spans="1:7" x14ac:dyDescent="0.2">
      <c r="A58" t="s">
        <v>7</v>
      </c>
      <c r="B58" s="19">
        <v>40472</v>
      </c>
      <c r="C58">
        <v>25.244900000000001</v>
      </c>
      <c r="D58">
        <v>25.384</v>
      </c>
      <c r="E58">
        <v>24.896999999999998</v>
      </c>
      <c r="F58">
        <v>25.264800000000001</v>
      </c>
      <c r="G58">
        <v>50309024</v>
      </c>
    </row>
    <row r="59" spans="1:7" x14ac:dyDescent="0.2">
      <c r="A59" t="s">
        <v>6</v>
      </c>
      <c r="B59" s="19">
        <v>40473</v>
      </c>
      <c r="C59">
        <v>25.3642</v>
      </c>
      <c r="D59">
        <v>25.384</v>
      </c>
      <c r="E59">
        <v>25.1157</v>
      </c>
      <c r="F59">
        <v>25.2225</v>
      </c>
      <c r="G59">
        <v>25996700</v>
      </c>
    </row>
    <row r="60" spans="1:7" x14ac:dyDescent="0.2">
      <c r="A60" t="s">
        <v>5</v>
      </c>
      <c r="B60" s="19">
        <v>40476</v>
      </c>
      <c r="C60">
        <v>25.085899999999999</v>
      </c>
      <c r="D60">
        <v>25.194500000000001</v>
      </c>
      <c r="E60">
        <v>25.016300000000001</v>
      </c>
      <c r="F60">
        <v>25.036200000000001</v>
      </c>
      <c r="G60">
        <v>51208608</v>
      </c>
    </row>
    <row r="61" spans="1:7" x14ac:dyDescent="0.2">
      <c r="A61" t="s">
        <v>4</v>
      </c>
      <c r="B61" s="19">
        <v>40477</v>
      </c>
      <c r="C61">
        <v>24.9666</v>
      </c>
      <c r="D61">
        <v>25.811399999999999</v>
      </c>
      <c r="E61">
        <v>24.907</v>
      </c>
      <c r="F61">
        <v>25.741800000000001</v>
      </c>
      <c r="G61">
        <v>69719608</v>
      </c>
    </row>
    <row r="62" spans="1:7" x14ac:dyDescent="0.2">
      <c r="A62" t="s">
        <v>3</v>
      </c>
      <c r="B62" s="19">
        <v>40478</v>
      </c>
      <c r="C62">
        <v>25.6325</v>
      </c>
      <c r="D62">
        <v>25.950500000000002</v>
      </c>
      <c r="E62">
        <v>25.4635</v>
      </c>
      <c r="F62">
        <v>25.890899999999998</v>
      </c>
      <c r="G62">
        <v>65168476</v>
      </c>
    </row>
    <row r="63" spans="1:7" x14ac:dyDescent="0.2">
      <c r="A63" t="s">
        <v>7</v>
      </c>
      <c r="B63" s="19">
        <v>40479</v>
      </c>
      <c r="C63">
        <v>26.049900000000001</v>
      </c>
      <c r="D63">
        <v>26.218900000000001</v>
      </c>
      <c r="E63">
        <v>25.761700000000001</v>
      </c>
      <c r="F63">
        <v>26.119499999999999</v>
      </c>
      <c r="G63">
        <v>81014960</v>
      </c>
    </row>
    <row r="64" spans="1:7" x14ac:dyDescent="0.2">
      <c r="A64" t="s">
        <v>6</v>
      </c>
      <c r="B64" s="19">
        <v>40480</v>
      </c>
      <c r="C64">
        <v>26.984200000000001</v>
      </c>
      <c r="D64">
        <v>27.033899999999999</v>
      </c>
      <c r="E64">
        <v>26.318300000000001</v>
      </c>
      <c r="F64">
        <v>26.502199999999998</v>
      </c>
      <c r="G64">
        <v>114862336</v>
      </c>
    </row>
    <row r="65" spans="1:7" x14ac:dyDescent="0.2">
      <c r="A65" t="s">
        <v>5</v>
      </c>
      <c r="B65" s="19">
        <v>40483</v>
      </c>
      <c r="C65">
        <v>26.715800000000002</v>
      </c>
      <c r="D65">
        <v>27.053799999999999</v>
      </c>
      <c r="E65">
        <v>26.536899999999999</v>
      </c>
      <c r="F65">
        <v>26.785399999999999</v>
      </c>
      <c r="G65">
        <v>62292624</v>
      </c>
    </row>
    <row r="66" spans="1:7" x14ac:dyDescent="0.2">
      <c r="A66" t="s">
        <v>4</v>
      </c>
      <c r="B66" s="19">
        <v>40484</v>
      </c>
      <c r="C66">
        <v>26.8947</v>
      </c>
      <c r="D66">
        <v>27.252500000000001</v>
      </c>
      <c r="E66">
        <v>26.855</v>
      </c>
      <c r="F66">
        <v>27.2227</v>
      </c>
      <c r="G66">
        <v>54703888</v>
      </c>
    </row>
    <row r="67" spans="1:7" x14ac:dyDescent="0.2">
      <c r="A67" t="s">
        <v>3</v>
      </c>
      <c r="B67" s="19">
        <v>40485</v>
      </c>
      <c r="C67">
        <v>27.292300000000001</v>
      </c>
      <c r="D67">
        <v>27.322099999999999</v>
      </c>
      <c r="E67">
        <v>26.795400000000001</v>
      </c>
      <c r="F67">
        <v>26.864899999999999</v>
      </c>
      <c r="G67">
        <v>110881448</v>
      </c>
    </row>
    <row r="68" spans="1:7" x14ac:dyDescent="0.2">
      <c r="A68" t="s">
        <v>7</v>
      </c>
      <c r="B68" s="19">
        <v>40486</v>
      </c>
      <c r="C68">
        <v>27.242599999999999</v>
      </c>
      <c r="D68">
        <v>27.262499999999999</v>
      </c>
      <c r="E68">
        <v>26.845099999999999</v>
      </c>
      <c r="F68">
        <v>26.974299999999999</v>
      </c>
      <c r="G68">
        <v>94160096</v>
      </c>
    </row>
    <row r="69" spans="1:7" x14ac:dyDescent="0.2">
      <c r="A69" t="s">
        <v>6</v>
      </c>
      <c r="B69" s="19">
        <v>40487</v>
      </c>
      <c r="C69">
        <v>27.004100000000001</v>
      </c>
      <c r="D69">
        <v>27.024000000000001</v>
      </c>
      <c r="E69">
        <v>26.367999999999999</v>
      </c>
      <c r="F69">
        <v>26.686</v>
      </c>
      <c r="G69">
        <v>111607248</v>
      </c>
    </row>
    <row r="70" spans="1:7" x14ac:dyDescent="0.2">
      <c r="A70" t="s">
        <v>5</v>
      </c>
      <c r="B70" s="19">
        <v>40490</v>
      </c>
      <c r="C70">
        <v>26.517099999999999</v>
      </c>
      <c r="D70">
        <v>26.884799999999998</v>
      </c>
      <c r="E70">
        <v>26.4177</v>
      </c>
      <c r="F70">
        <v>26.6463</v>
      </c>
      <c r="G70">
        <v>72099776</v>
      </c>
    </row>
    <row r="71" spans="1:7" x14ac:dyDescent="0.2">
      <c r="A71" t="s">
        <v>4</v>
      </c>
      <c r="B71" s="19">
        <v>40491</v>
      </c>
      <c r="C71">
        <v>26.6463</v>
      </c>
      <c r="D71">
        <v>26.944400000000002</v>
      </c>
      <c r="E71">
        <v>26.546900000000001</v>
      </c>
      <c r="F71">
        <v>26.785399999999999</v>
      </c>
      <c r="G71">
        <v>58948488</v>
      </c>
    </row>
    <row r="72" spans="1:7" x14ac:dyDescent="0.2">
      <c r="A72" t="s">
        <v>3</v>
      </c>
      <c r="B72" s="19">
        <v>40492</v>
      </c>
      <c r="C72">
        <v>26.845099999999999</v>
      </c>
      <c r="D72">
        <v>26.9146</v>
      </c>
      <c r="E72">
        <v>26.6463</v>
      </c>
      <c r="F72">
        <v>26.775500000000001</v>
      </c>
      <c r="G72">
        <v>52553220</v>
      </c>
    </row>
    <row r="73" spans="1:7" x14ac:dyDescent="0.2">
      <c r="A73" t="s">
        <v>7</v>
      </c>
      <c r="B73" s="19">
        <v>40493</v>
      </c>
      <c r="C73">
        <v>26.517099999999999</v>
      </c>
      <c r="D73">
        <v>26.556799999999999</v>
      </c>
      <c r="E73">
        <v>26.119499999999999</v>
      </c>
      <c r="F73">
        <v>26.517099999999999</v>
      </c>
      <c r="G73">
        <v>62454416</v>
      </c>
    </row>
    <row r="74" spans="1:7" x14ac:dyDescent="0.2">
      <c r="A74" t="s">
        <v>6</v>
      </c>
      <c r="B74" s="19">
        <v>40494</v>
      </c>
      <c r="C74">
        <v>26.308399999999999</v>
      </c>
      <c r="D74">
        <v>26.358000000000001</v>
      </c>
      <c r="E74">
        <v>25.9406</v>
      </c>
      <c r="F74">
        <v>26.1096</v>
      </c>
      <c r="G74">
        <v>65339932</v>
      </c>
    </row>
    <row r="75" spans="1:7" x14ac:dyDescent="0.2">
      <c r="A75" t="s">
        <v>5</v>
      </c>
      <c r="B75" s="19">
        <v>40497</v>
      </c>
      <c r="C75">
        <v>26.1692</v>
      </c>
      <c r="D75">
        <v>26.338200000000001</v>
      </c>
      <c r="E75">
        <v>26.010200000000001</v>
      </c>
      <c r="F75">
        <v>26.04</v>
      </c>
      <c r="G75">
        <v>52046244</v>
      </c>
    </row>
    <row r="76" spans="1:7" x14ac:dyDescent="0.2">
      <c r="A76" t="s">
        <v>4</v>
      </c>
      <c r="B76" s="19">
        <v>40498</v>
      </c>
      <c r="C76">
        <v>26.04</v>
      </c>
      <c r="D76">
        <v>26.04</v>
      </c>
      <c r="E76">
        <v>25.65</v>
      </c>
      <c r="F76">
        <v>25.81</v>
      </c>
      <c r="G76">
        <v>65222460</v>
      </c>
    </row>
    <row r="77" spans="1:7" x14ac:dyDescent="0.2">
      <c r="A77" t="s">
        <v>3</v>
      </c>
      <c r="B77" s="19">
        <v>40499</v>
      </c>
      <c r="C77">
        <v>25.9</v>
      </c>
      <c r="D77">
        <v>25.91</v>
      </c>
      <c r="E77">
        <v>25.55</v>
      </c>
      <c r="F77">
        <v>25.57</v>
      </c>
      <c r="G77">
        <v>58069732</v>
      </c>
    </row>
    <row r="78" spans="1:7" x14ac:dyDescent="0.2">
      <c r="A78" t="s">
        <v>7</v>
      </c>
      <c r="B78" s="19">
        <v>40500</v>
      </c>
      <c r="C78">
        <v>25.71</v>
      </c>
      <c r="D78">
        <v>26.08</v>
      </c>
      <c r="E78">
        <v>25.61</v>
      </c>
      <c r="F78">
        <v>25.837499999999999</v>
      </c>
      <c r="G78">
        <v>59512856</v>
      </c>
    </row>
    <row r="79" spans="1:7" x14ac:dyDescent="0.2">
      <c r="A79" t="s">
        <v>6</v>
      </c>
      <c r="B79" s="19">
        <v>40501</v>
      </c>
      <c r="C79">
        <v>25.8</v>
      </c>
      <c r="D79">
        <v>25.83</v>
      </c>
      <c r="E79">
        <v>25.6</v>
      </c>
      <c r="F79">
        <v>25.69</v>
      </c>
      <c r="G79">
        <v>52409784</v>
      </c>
    </row>
    <row r="80" spans="1:7" x14ac:dyDescent="0.2">
      <c r="A80" t="s">
        <v>5</v>
      </c>
      <c r="B80" s="19">
        <v>40504</v>
      </c>
      <c r="C80">
        <v>25.65</v>
      </c>
      <c r="D80">
        <v>25.74</v>
      </c>
      <c r="E80">
        <v>25.44</v>
      </c>
      <c r="F80">
        <v>25.73</v>
      </c>
      <c r="G80">
        <v>53116032</v>
      </c>
    </row>
    <row r="81" spans="1:7" x14ac:dyDescent="0.2">
      <c r="A81" t="s">
        <v>4</v>
      </c>
      <c r="B81" s="19">
        <v>40505</v>
      </c>
      <c r="C81">
        <v>25.57</v>
      </c>
      <c r="D81">
        <v>25.6</v>
      </c>
      <c r="E81">
        <v>25.09</v>
      </c>
      <c r="F81">
        <v>25.12</v>
      </c>
      <c r="G81">
        <v>69761968</v>
      </c>
    </row>
    <row r="82" spans="1:7" x14ac:dyDescent="0.2">
      <c r="A82" t="s">
        <v>3</v>
      </c>
      <c r="B82" s="19">
        <v>40506</v>
      </c>
      <c r="C82">
        <v>25.2</v>
      </c>
      <c r="D82">
        <v>25.46</v>
      </c>
      <c r="E82">
        <v>25.16</v>
      </c>
      <c r="F82">
        <v>25.37</v>
      </c>
      <c r="G82">
        <v>56842084</v>
      </c>
    </row>
    <row r="83" spans="1:7" x14ac:dyDescent="0.2">
      <c r="A83" t="s">
        <v>6</v>
      </c>
      <c r="B83" s="19">
        <v>40508</v>
      </c>
      <c r="C83">
        <v>25.21</v>
      </c>
      <c r="D83">
        <v>25.41</v>
      </c>
      <c r="E83">
        <v>25.17</v>
      </c>
      <c r="F83">
        <v>25.25</v>
      </c>
      <c r="G83">
        <v>21356428</v>
      </c>
    </row>
    <row r="84" spans="1:7" x14ac:dyDescent="0.2">
      <c r="A84" t="s">
        <v>5</v>
      </c>
      <c r="B84" s="19">
        <v>40511</v>
      </c>
      <c r="C84">
        <v>25.19</v>
      </c>
      <c r="D84">
        <v>25.42</v>
      </c>
      <c r="E84">
        <v>24.93</v>
      </c>
      <c r="F84">
        <v>25.31</v>
      </c>
      <c r="G84">
        <v>56603600</v>
      </c>
    </row>
    <row r="85" spans="1:7" x14ac:dyDescent="0.2">
      <c r="A85" t="s">
        <v>4</v>
      </c>
      <c r="B85" s="19">
        <v>40512</v>
      </c>
      <c r="C85">
        <v>25.05</v>
      </c>
      <c r="D85">
        <v>25.47</v>
      </c>
      <c r="E85">
        <v>25</v>
      </c>
      <c r="F85">
        <v>25.2575</v>
      </c>
      <c r="G85">
        <v>75258112</v>
      </c>
    </row>
    <row r="86" spans="1:7" x14ac:dyDescent="0.2">
      <c r="A86" t="s">
        <v>3</v>
      </c>
      <c r="B86" s="19">
        <v>40513</v>
      </c>
      <c r="C86">
        <v>25.57</v>
      </c>
      <c r="D86">
        <v>26.25</v>
      </c>
      <c r="E86">
        <v>25.56</v>
      </c>
      <c r="F86">
        <v>26.04</v>
      </c>
      <c r="G86">
        <v>74036856</v>
      </c>
    </row>
    <row r="87" spans="1:7" x14ac:dyDescent="0.2">
      <c r="A87" t="s">
        <v>7</v>
      </c>
      <c r="B87" s="19">
        <v>40514</v>
      </c>
      <c r="C87">
        <v>26.24</v>
      </c>
      <c r="D87">
        <v>26.98</v>
      </c>
      <c r="E87">
        <v>26.2</v>
      </c>
      <c r="F87">
        <v>26.89</v>
      </c>
      <c r="G87">
        <v>91791920</v>
      </c>
    </row>
    <row r="88" spans="1:7" x14ac:dyDescent="0.2">
      <c r="A88" t="s">
        <v>6</v>
      </c>
      <c r="B88" s="19">
        <v>40515</v>
      </c>
      <c r="C88">
        <v>26.81</v>
      </c>
      <c r="D88">
        <v>27.06</v>
      </c>
      <c r="E88">
        <v>26.78</v>
      </c>
      <c r="F88">
        <v>27.02</v>
      </c>
      <c r="G88">
        <v>52618524</v>
      </c>
    </row>
    <row r="89" spans="1:7" x14ac:dyDescent="0.2">
      <c r="A89" t="s">
        <v>5</v>
      </c>
      <c r="B89" s="19">
        <v>40518</v>
      </c>
      <c r="C89">
        <v>26.93</v>
      </c>
      <c r="D89">
        <v>26.98</v>
      </c>
      <c r="E89">
        <v>26.76</v>
      </c>
      <c r="F89">
        <v>26.84</v>
      </c>
      <c r="G89">
        <v>36256632</v>
      </c>
    </row>
    <row r="90" spans="1:7" x14ac:dyDescent="0.2">
      <c r="A90" t="s">
        <v>4</v>
      </c>
      <c r="B90" s="19">
        <v>40519</v>
      </c>
      <c r="C90">
        <v>27.08</v>
      </c>
      <c r="D90">
        <v>27.13</v>
      </c>
      <c r="E90">
        <v>26.85</v>
      </c>
      <c r="F90">
        <v>26.87</v>
      </c>
      <c r="G90">
        <v>57857716</v>
      </c>
    </row>
    <row r="91" spans="1:7" x14ac:dyDescent="0.2">
      <c r="A91" t="s">
        <v>3</v>
      </c>
      <c r="B91" s="19">
        <v>40520</v>
      </c>
      <c r="C91">
        <v>26.83</v>
      </c>
      <c r="D91">
        <v>27.24</v>
      </c>
      <c r="E91">
        <v>26.8</v>
      </c>
      <c r="F91">
        <v>27.23</v>
      </c>
      <c r="G91">
        <v>41650096</v>
      </c>
    </row>
    <row r="92" spans="1:7" x14ac:dyDescent="0.2">
      <c r="A92" t="s">
        <v>7</v>
      </c>
      <c r="B92" s="19">
        <v>40521</v>
      </c>
      <c r="C92">
        <v>27.28</v>
      </c>
      <c r="D92">
        <v>27.34</v>
      </c>
      <c r="E92">
        <v>27.01</v>
      </c>
      <c r="F92">
        <v>27.08</v>
      </c>
      <c r="G92">
        <v>47138536</v>
      </c>
    </row>
    <row r="93" spans="1:7" x14ac:dyDescent="0.2">
      <c r="A93" t="s">
        <v>6</v>
      </c>
      <c r="B93" s="19">
        <v>40522</v>
      </c>
      <c r="C93">
        <v>27.19</v>
      </c>
      <c r="D93">
        <v>27.4</v>
      </c>
      <c r="E93">
        <v>27.11</v>
      </c>
      <c r="F93">
        <v>27.34</v>
      </c>
      <c r="G93">
        <v>37625708</v>
      </c>
    </row>
    <row r="94" spans="1:7" x14ac:dyDescent="0.2">
      <c r="A94" t="s">
        <v>5</v>
      </c>
      <c r="B94" s="19">
        <v>40525</v>
      </c>
      <c r="C94">
        <v>27.27</v>
      </c>
      <c r="D94">
        <v>27.45</v>
      </c>
      <c r="E94">
        <v>27.172499999999999</v>
      </c>
      <c r="F94">
        <v>27.245000000000001</v>
      </c>
      <c r="G94">
        <v>47938248</v>
      </c>
    </row>
    <row r="95" spans="1:7" x14ac:dyDescent="0.2">
      <c r="A95" t="s">
        <v>4</v>
      </c>
      <c r="B95" s="19">
        <v>40526</v>
      </c>
      <c r="C95">
        <v>27.31</v>
      </c>
      <c r="D95">
        <v>27.75</v>
      </c>
      <c r="E95">
        <v>27.26</v>
      </c>
      <c r="F95">
        <v>27.62</v>
      </c>
      <c r="G95">
        <v>64093680</v>
      </c>
    </row>
    <row r="96" spans="1:7" x14ac:dyDescent="0.2">
      <c r="A96" t="s">
        <v>3</v>
      </c>
      <c r="B96" s="19">
        <v>40527</v>
      </c>
      <c r="C96">
        <v>27.53</v>
      </c>
      <c r="D96">
        <v>27.99</v>
      </c>
      <c r="E96">
        <v>27.53</v>
      </c>
      <c r="F96">
        <v>27.85</v>
      </c>
      <c r="G96">
        <v>69595592</v>
      </c>
    </row>
    <row r="97" spans="1:7" x14ac:dyDescent="0.2">
      <c r="A97" t="s">
        <v>7</v>
      </c>
      <c r="B97" s="19">
        <v>40528</v>
      </c>
      <c r="C97">
        <v>27.76</v>
      </c>
      <c r="D97">
        <v>27.99</v>
      </c>
      <c r="E97">
        <v>27.66</v>
      </c>
      <c r="F97">
        <v>27.987500000000001</v>
      </c>
      <c r="G97">
        <v>57669940</v>
      </c>
    </row>
    <row r="98" spans="1:7" x14ac:dyDescent="0.2">
      <c r="A98" t="s">
        <v>6</v>
      </c>
      <c r="B98" s="19">
        <v>40529</v>
      </c>
      <c r="C98">
        <v>27.92</v>
      </c>
      <c r="D98">
        <v>28.09</v>
      </c>
      <c r="E98">
        <v>27.75</v>
      </c>
      <c r="F98">
        <v>27.9025</v>
      </c>
      <c r="G98">
        <v>87378936</v>
      </c>
    </row>
    <row r="99" spans="1:7" x14ac:dyDescent="0.2">
      <c r="A99" t="s">
        <v>5</v>
      </c>
      <c r="B99" s="19">
        <v>40532</v>
      </c>
      <c r="C99">
        <v>27.95</v>
      </c>
      <c r="D99">
        <v>27.99</v>
      </c>
      <c r="E99">
        <v>27.68</v>
      </c>
      <c r="F99">
        <v>27.81</v>
      </c>
      <c r="G99">
        <v>52795352</v>
      </c>
    </row>
    <row r="100" spans="1:7" x14ac:dyDescent="0.2">
      <c r="A100" t="s">
        <v>4</v>
      </c>
      <c r="B100" s="19">
        <v>40533</v>
      </c>
      <c r="C100">
        <v>27.85</v>
      </c>
      <c r="D100">
        <v>28.14</v>
      </c>
      <c r="E100">
        <v>27.76</v>
      </c>
      <c r="F100">
        <v>28.07</v>
      </c>
      <c r="G100">
        <v>38119088</v>
      </c>
    </row>
    <row r="101" spans="1:7" x14ac:dyDescent="0.2">
      <c r="A101" t="s">
        <v>3</v>
      </c>
      <c r="B101" s="19">
        <v>40534</v>
      </c>
      <c r="C101">
        <v>28.01</v>
      </c>
      <c r="D101">
        <v>28.4</v>
      </c>
      <c r="E101">
        <v>27.98</v>
      </c>
      <c r="F101">
        <v>28.1875</v>
      </c>
      <c r="G101">
        <v>42252004</v>
      </c>
    </row>
    <row r="102" spans="1:7" x14ac:dyDescent="0.2">
      <c r="A102" t="s">
        <v>7</v>
      </c>
      <c r="B102" s="19">
        <v>40535</v>
      </c>
      <c r="C102">
        <v>27.97</v>
      </c>
      <c r="D102">
        <v>28.32</v>
      </c>
      <c r="E102">
        <v>27.96</v>
      </c>
      <c r="F102">
        <v>28.3</v>
      </c>
      <c r="G102">
        <v>24902422</v>
      </c>
    </row>
    <row r="103" spans="1:7" x14ac:dyDescent="0.2">
      <c r="A103" t="s">
        <v>5</v>
      </c>
      <c r="B103" s="19">
        <v>40539</v>
      </c>
      <c r="C103">
        <v>28.12</v>
      </c>
      <c r="D103">
        <v>28.2</v>
      </c>
      <c r="E103">
        <v>27.88</v>
      </c>
      <c r="F103">
        <v>28.07</v>
      </c>
      <c r="G103">
        <v>21652704</v>
      </c>
    </row>
    <row r="104" spans="1:7" x14ac:dyDescent="0.2">
      <c r="A104" t="s">
        <v>4</v>
      </c>
      <c r="B104" s="19">
        <v>40540</v>
      </c>
      <c r="C104">
        <v>27.97</v>
      </c>
      <c r="D104">
        <v>28.17</v>
      </c>
      <c r="E104">
        <v>27.96</v>
      </c>
      <c r="F104">
        <v>28.01</v>
      </c>
      <c r="G104">
        <v>23043816</v>
      </c>
    </row>
    <row r="105" spans="1:7" x14ac:dyDescent="0.2">
      <c r="A105" t="s">
        <v>3</v>
      </c>
      <c r="B105" s="19">
        <v>40541</v>
      </c>
      <c r="C105">
        <v>27.94</v>
      </c>
      <c r="D105">
        <v>28.12</v>
      </c>
      <c r="E105">
        <v>27.88</v>
      </c>
      <c r="F105">
        <v>27.97</v>
      </c>
      <c r="G105">
        <v>19503864</v>
      </c>
    </row>
    <row r="106" spans="1:7" x14ac:dyDescent="0.2">
      <c r="A106" t="s">
        <v>7</v>
      </c>
      <c r="B106" s="19">
        <v>40542</v>
      </c>
      <c r="C106">
        <v>27.92</v>
      </c>
      <c r="D106">
        <v>28</v>
      </c>
      <c r="E106">
        <v>27.774999999999999</v>
      </c>
      <c r="F106">
        <v>27.85</v>
      </c>
      <c r="G106">
        <v>20786056</v>
      </c>
    </row>
    <row r="107" spans="1:7" x14ac:dyDescent="0.2">
      <c r="A107" t="s">
        <v>6</v>
      </c>
      <c r="B107" s="19">
        <v>40543</v>
      </c>
      <c r="C107">
        <v>27.8</v>
      </c>
      <c r="D107">
        <v>27.92</v>
      </c>
      <c r="E107">
        <v>27.63</v>
      </c>
      <c r="F107">
        <v>27.91</v>
      </c>
      <c r="G107">
        <v>24751984</v>
      </c>
    </row>
    <row r="108" spans="1:7" x14ac:dyDescent="0.2">
      <c r="A108" t="s">
        <v>5</v>
      </c>
      <c r="B108" s="19">
        <v>40546</v>
      </c>
      <c r="C108">
        <v>28.05</v>
      </c>
      <c r="D108">
        <v>28.18</v>
      </c>
      <c r="E108">
        <v>27.92</v>
      </c>
      <c r="F108">
        <v>27.98</v>
      </c>
      <c r="G108">
        <v>53443760</v>
      </c>
    </row>
    <row r="109" spans="1:7" x14ac:dyDescent="0.2">
      <c r="A109" t="s">
        <v>4</v>
      </c>
      <c r="B109" s="19">
        <v>40547</v>
      </c>
      <c r="C109">
        <v>27.94</v>
      </c>
      <c r="D109">
        <v>28.17</v>
      </c>
      <c r="E109">
        <v>27.85</v>
      </c>
      <c r="F109">
        <v>28.087499999999999</v>
      </c>
      <c r="G109">
        <v>54407128</v>
      </c>
    </row>
    <row r="110" spans="1:7" x14ac:dyDescent="0.2">
      <c r="A110" t="s">
        <v>3</v>
      </c>
      <c r="B110" s="19">
        <v>40548</v>
      </c>
      <c r="C110">
        <v>27.9</v>
      </c>
      <c r="D110">
        <v>28.01</v>
      </c>
      <c r="E110">
        <v>27.77</v>
      </c>
      <c r="F110">
        <v>28</v>
      </c>
      <c r="G110">
        <v>58625848</v>
      </c>
    </row>
    <row r="111" spans="1:7" x14ac:dyDescent="0.2">
      <c r="A111" t="s">
        <v>7</v>
      </c>
      <c r="B111" s="19">
        <v>40549</v>
      </c>
      <c r="C111">
        <v>28.04</v>
      </c>
      <c r="D111">
        <v>28.85</v>
      </c>
      <c r="E111">
        <v>27.86</v>
      </c>
      <c r="F111">
        <v>28.82</v>
      </c>
      <c r="G111">
        <v>88018064</v>
      </c>
    </row>
    <row r="112" spans="1:7" x14ac:dyDescent="0.2">
      <c r="A112" t="s">
        <v>6</v>
      </c>
      <c r="B112" s="19">
        <v>40550</v>
      </c>
      <c r="C112">
        <v>28.64</v>
      </c>
      <c r="D112">
        <v>28.74</v>
      </c>
      <c r="E112">
        <v>28.25</v>
      </c>
      <c r="F112">
        <v>28.6</v>
      </c>
      <c r="G112">
        <v>73759552</v>
      </c>
    </row>
    <row r="113" spans="1:7" x14ac:dyDescent="0.2">
      <c r="A113" t="s">
        <v>5</v>
      </c>
      <c r="B113" s="19">
        <v>40553</v>
      </c>
      <c r="C113">
        <v>28.26</v>
      </c>
      <c r="D113">
        <v>28.4</v>
      </c>
      <c r="E113">
        <v>28.04</v>
      </c>
      <c r="F113">
        <v>28.22</v>
      </c>
      <c r="G113">
        <v>57561296</v>
      </c>
    </row>
    <row r="114" spans="1:7" x14ac:dyDescent="0.2">
      <c r="A114" t="s">
        <v>4</v>
      </c>
      <c r="B114" s="19">
        <v>40554</v>
      </c>
      <c r="C114">
        <v>28.2</v>
      </c>
      <c r="D114">
        <v>28.25</v>
      </c>
      <c r="E114">
        <v>28.05</v>
      </c>
      <c r="F114">
        <v>28.11</v>
      </c>
      <c r="G114">
        <v>50306176</v>
      </c>
    </row>
    <row r="115" spans="1:7" x14ac:dyDescent="0.2">
      <c r="A115" t="s">
        <v>3</v>
      </c>
      <c r="B115" s="19">
        <v>40555</v>
      </c>
      <c r="C115">
        <v>28.12</v>
      </c>
      <c r="D115">
        <v>28.59</v>
      </c>
      <c r="E115">
        <v>28.07</v>
      </c>
      <c r="F115">
        <v>28.55</v>
      </c>
      <c r="G115">
        <v>52631472</v>
      </c>
    </row>
  </sheetData>
  <phoneticPr fontId="5" type="noConversion"/>
  <pageMargins left="0.75" right="0.75" top="1" bottom="1" header="0.5" footer="0.5"/>
  <pageSetup paperSize="10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CCI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 Hill</dc:creator>
  <cp:lastModifiedBy>Usuario</cp:lastModifiedBy>
  <dcterms:created xsi:type="dcterms:W3CDTF">2010-03-23T13:59:04Z</dcterms:created>
  <dcterms:modified xsi:type="dcterms:W3CDTF">2021-02-20T19:07:25Z</dcterms:modified>
</cp:coreProperties>
</file>