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 Stuffs\DAP(Azubi Africa)\Assignments\Week 3\"/>
    </mc:Choice>
  </mc:AlternateContent>
  <xr:revisionPtr revIDLastSave="0" documentId="13_ncr:1_{663CE3B0-BEC5-4250-AC97-88228A3C4816}" xr6:coauthVersionLast="36" xr6:coauthVersionMax="36" xr10:uidLastSave="{00000000-0000-0000-0000-000000000000}"/>
  <bookViews>
    <workbookView xWindow="0" yWindow="0" windowWidth="20490" windowHeight="7080" xr2:uid="{218E447C-ADED-4EEE-B598-9BF6EFC54D7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L21" i="1"/>
  <c r="L20" i="1"/>
  <c r="L19" i="1"/>
  <c r="L7" i="1"/>
  <c r="L6" i="1"/>
  <c r="L5" i="1"/>
</calcChain>
</file>

<file path=xl/sharedStrings.xml><?xml version="1.0" encoding="utf-8"?>
<sst xmlns="http://schemas.openxmlformats.org/spreadsheetml/2006/main" count="37" uniqueCount="36">
  <si>
    <t>Problem</t>
  </si>
  <si>
    <t>Sample Dataset</t>
  </si>
  <si>
    <r>
      <t>The manager of an ice cream shop is running an experiment to test the hypothesis H</t>
    </r>
    <r>
      <rPr>
        <sz val="10"/>
        <rFont val="Arial Narrow"/>
        <family val="2"/>
      </rPr>
      <t>0</t>
    </r>
    <r>
      <rPr>
        <sz val="14"/>
        <rFont val="Arial Narrow"/>
        <family val="2"/>
      </rPr>
      <t>: µ &gt;= 0 versus H</t>
    </r>
    <r>
      <rPr>
        <sz val="10"/>
        <rFont val="Arial Narrow"/>
        <family val="2"/>
      </rPr>
      <t>a</t>
    </r>
    <r>
      <rPr>
        <sz val="14"/>
        <rFont val="Arial Narrow"/>
        <family val="2"/>
      </rPr>
      <t>: µ &lt; 0, where µ is the mean rating in the entire customer population. Here, each customer rates the difference between an old-style ice cream recipe and a new-style ice cream recipe on a scale from −10 to +10, where negative ratings favor the old-style recipe and positive ratings favor the new-style recipe. The ratings for 50 randomly selected customers are provided in the dataset. Is there sufficient evidence from these sample data for the manager to reject H</t>
    </r>
    <r>
      <rPr>
        <sz val="9"/>
        <rFont val="Arial Narrow"/>
        <family val="2"/>
      </rPr>
      <t>0</t>
    </r>
    <r>
      <rPr>
        <sz val="14"/>
        <rFont val="Arial Narrow"/>
        <family val="2"/>
      </rPr>
      <t>?</t>
    </r>
  </si>
  <si>
    <t>Sample</t>
  </si>
  <si>
    <t>Data</t>
  </si>
  <si>
    <t>Step 1: Perform Descriptive Statistics</t>
  </si>
  <si>
    <t>Sample Size (n)</t>
  </si>
  <si>
    <t>COUNT(H3:H52)</t>
  </si>
  <si>
    <t xml:space="preserve">Sample mean ( x̄ ) </t>
  </si>
  <si>
    <t>AVERAGE(H3:H52)</t>
  </si>
  <si>
    <t>Sample Standard Deviation (s)</t>
  </si>
  <si>
    <t>STDEV.S(H3:H52)</t>
  </si>
  <si>
    <t>Step 2: Develop Null and Alternative Hypothesis</t>
  </si>
  <si>
    <t>Null Hypothesis Ho:</t>
  </si>
  <si>
    <t>µ</t>
  </si>
  <si>
    <t>&gt;=</t>
  </si>
  <si>
    <t>Claim that the new-style recipe is better</t>
  </si>
  <si>
    <t>Alternative Hypothesis Ha:</t>
  </si>
  <si>
    <t>&lt;</t>
  </si>
  <si>
    <t>Research tests whether the old-style recipe is better</t>
  </si>
  <si>
    <t>Decision on Type of Test</t>
  </si>
  <si>
    <t>Looking at the alternative Hypothesis this is a One-tailed (lower-tailed) Test</t>
  </si>
  <si>
    <t>Step 3: Calculate the Test-Statistic</t>
  </si>
  <si>
    <t>Test Statistic t:</t>
  </si>
  <si>
    <t>(L6-N13)/L21</t>
  </si>
  <si>
    <t>Degrees of freedom (n-1)</t>
  </si>
  <si>
    <t>L5-1</t>
  </si>
  <si>
    <t>Standard Error (s/sqrt(n))</t>
  </si>
  <si>
    <t>L7/SQRT(L5)</t>
  </si>
  <si>
    <t>Step 4: Compute the P-Value for the Lower-Tailed Test</t>
  </si>
  <si>
    <t xml:space="preserve">P-value i.e. P(x &lt;= µ) </t>
  </si>
  <si>
    <t>T.DIST(L19,L20,TRUE)</t>
  </si>
  <si>
    <t>Step 5: Make Decision at α &lt; 0.05</t>
  </si>
  <si>
    <t>Remember, you REJECT the Ho when the P-value &lt;= 0.05</t>
  </si>
  <si>
    <t>One-tailed (lower-tailed) Test</t>
  </si>
  <si>
    <t>We reject the Ho(the customers likes the new recipe compared to the old) since p-value &lt; 0.05. From the test, I advice the company to stick to the old recipe for now and find measures on how to improve upon the new recipe.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</si>
</sst>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name val="Arial Narrow"/>
      <family val="2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sz val="14"/>
      <color rgb="FF006100"/>
      <name val="Arial Narrow"/>
      <family val="2"/>
    </font>
    <font>
      <b/>
      <sz val="14"/>
      <color rgb="FFFA7D00"/>
      <name val="Arial Narrow"/>
      <family val="2"/>
    </font>
    <font>
      <b/>
      <sz val="14"/>
      <name val="Arial Narrow"/>
      <family val="2"/>
    </font>
    <font>
      <sz val="10"/>
      <name val="Arial Narrow"/>
      <family val="2"/>
    </font>
    <font>
      <sz val="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ck">
        <color theme="4"/>
      </top>
      <bottom/>
      <diagonal/>
    </border>
    <border>
      <left/>
      <right style="thin">
        <color rgb="FF7F7F7F"/>
      </right>
      <top style="thick">
        <color theme="4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</cellStyleXfs>
  <cellXfs count="28">
    <xf numFmtId="0" fontId="0" fillId="0" borderId="0" xfId="0"/>
    <xf numFmtId="0" fontId="4" fillId="0" borderId="0" xfId="0" applyFont="1"/>
    <xf numFmtId="0" fontId="7" fillId="2" borderId="0" xfId="2" applyFont="1"/>
    <xf numFmtId="0" fontId="8" fillId="3" borderId="2" xfId="3" applyFont="1"/>
    <xf numFmtId="2" fontId="8" fillId="3" borderId="2" xfId="3" applyNumberFormat="1" applyFont="1"/>
    <xf numFmtId="0" fontId="7" fillId="2" borderId="0" xfId="2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4" fillId="0" borderId="0" xfId="0" quotePrefix="1" applyFont="1"/>
    <xf numFmtId="0" fontId="5" fillId="0" borderId="13" xfId="0" applyFont="1" applyBorder="1"/>
    <xf numFmtId="0" fontId="5" fillId="0" borderId="14" xfId="0" applyFont="1" applyBorder="1"/>
    <xf numFmtId="0" fontId="6" fillId="0" borderId="7" xfId="0" applyFont="1" applyBorder="1"/>
    <xf numFmtId="0" fontId="6" fillId="0" borderId="8" xfId="0" applyFont="1" applyBorder="1"/>
    <xf numFmtId="0" fontId="4" fillId="0" borderId="0" xfId="0" applyFont="1" applyAlignment="1">
      <alignment wrapText="1"/>
    </xf>
    <xf numFmtId="0" fontId="1" fillId="0" borderId="1" xfId="1" applyAlignment="1">
      <alignment horizontal="center"/>
    </xf>
    <xf numFmtId="0" fontId="8" fillId="3" borderId="3" xfId="3" applyFont="1" applyBorder="1" applyAlignment="1">
      <alignment horizontal="center" wrapText="1"/>
    </xf>
    <xf numFmtId="0" fontId="8" fillId="3" borderId="4" xfId="3" applyFont="1" applyBorder="1" applyAlignment="1">
      <alignment horizontal="center" wrapText="1"/>
    </xf>
    <xf numFmtId="0" fontId="8" fillId="3" borderId="5" xfId="3" applyFont="1" applyBorder="1" applyAlignment="1">
      <alignment horizontal="center" wrapText="1"/>
    </xf>
    <xf numFmtId="0" fontId="8" fillId="3" borderId="6" xfId="3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 vertical="top" wrapText="1"/>
    </xf>
    <xf numFmtId="0" fontId="1" fillId="0" borderId="1" xfId="1" applyAlignment="1">
      <alignment horizontal="center" wrapText="1"/>
    </xf>
    <xf numFmtId="0" fontId="8" fillId="3" borderId="2" xfId="3" applyFont="1" applyAlignment="1">
      <alignment horizontal="center"/>
    </xf>
    <xf numFmtId="0" fontId="4" fillId="0" borderId="15" xfId="0" applyFont="1" applyBorder="1" applyAlignment="1">
      <alignment horizontal="center" wrapText="1"/>
    </xf>
  </cellXfs>
  <cellStyles count="4">
    <cellStyle name="Calculation" xfId="3" builtinId="22"/>
    <cellStyle name="Good" xfId="2" builtinId="26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8819</xdr:colOff>
      <xdr:row>16</xdr:row>
      <xdr:rowOff>9022</xdr:rowOff>
    </xdr:from>
    <xdr:to>
      <xdr:col>14</xdr:col>
      <xdr:colOff>1579496</xdr:colOff>
      <xdr:row>22</xdr:row>
      <xdr:rowOff>60917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042A4E-4789-4849-87ED-82A1E262A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11388" y="4939091"/>
          <a:ext cx="2179219" cy="1471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72DAB-9DE2-4C97-BDB1-3AC562D7CED7}">
  <dimension ref="A1:O52"/>
  <sheetViews>
    <sheetView tabSelected="1" topLeftCell="A20" zoomScale="70" zoomScaleNormal="70" workbookViewId="0">
      <selection activeCell="K32" sqref="K32"/>
    </sheetView>
  </sheetViews>
  <sheetFormatPr defaultRowHeight="18" x14ac:dyDescent="0.25"/>
  <cols>
    <col min="1" max="1" width="9.140625" style="1"/>
    <col min="2" max="2" width="10" style="7" customWidth="1"/>
    <col min="3" max="3" width="19" style="1" customWidth="1"/>
    <col min="4" max="4" width="29.85546875" style="1" customWidth="1"/>
    <col min="5" max="6" width="9.140625" style="1"/>
    <col min="7" max="7" width="11.85546875" style="1" bestFit="1" customWidth="1"/>
    <col min="8" max="10" width="9.140625" style="1"/>
    <col min="11" max="11" width="31.7109375" style="1" bestFit="1" customWidth="1"/>
    <col min="12" max="12" width="33.28515625" style="1" customWidth="1"/>
    <col min="13" max="13" width="24.42578125" style="1" bestFit="1" customWidth="1"/>
    <col min="14" max="14" width="9.140625" style="1"/>
    <col min="15" max="15" width="27.28515625" style="1" customWidth="1"/>
    <col min="16" max="16384" width="9.140625" style="1"/>
  </cols>
  <sheetData>
    <row r="1" spans="1:15" ht="18.75" thickBot="1" x14ac:dyDescent="0.3">
      <c r="A1" s="23" t="s">
        <v>0</v>
      </c>
      <c r="B1" s="23"/>
      <c r="C1" s="23"/>
      <c r="D1" s="23"/>
      <c r="G1" s="23" t="s">
        <v>1</v>
      </c>
      <c r="H1" s="23"/>
    </row>
    <row r="2" spans="1:15" ht="18.75" thickBot="1" x14ac:dyDescent="0.3">
      <c r="A2" s="24" t="s">
        <v>2</v>
      </c>
      <c r="B2" s="24"/>
      <c r="C2" s="24"/>
      <c r="D2" s="24"/>
      <c r="G2" s="13" t="s">
        <v>3</v>
      </c>
      <c r="H2" s="14" t="s">
        <v>4</v>
      </c>
    </row>
    <row r="3" spans="1:15" x14ac:dyDescent="0.25">
      <c r="A3" s="24"/>
      <c r="B3" s="24"/>
      <c r="C3" s="24"/>
      <c r="D3" s="24"/>
      <c r="G3" s="15">
        <v>1</v>
      </c>
      <c r="H3" s="16">
        <v>-10</v>
      </c>
    </row>
    <row r="4" spans="1:15" ht="20.25" thickBot="1" x14ac:dyDescent="0.35">
      <c r="A4" s="24"/>
      <c r="B4" s="24"/>
      <c r="C4" s="24"/>
      <c r="D4" s="24"/>
      <c r="G4" s="8">
        <v>2</v>
      </c>
      <c r="H4" s="9">
        <v>1</v>
      </c>
      <c r="K4" s="18" t="s">
        <v>5</v>
      </c>
      <c r="L4" s="18"/>
    </row>
    <row r="5" spans="1:15" ht="18.75" thickTop="1" x14ac:dyDescent="0.25">
      <c r="A5" s="24"/>
      <c r="B5" s="24"/>
      <c r="C5" s="24"/>
      <c r="D5" s="24"/>
      <c r="G5" s="8">
        <v>3</v>
      </c>
      <c r="H5" s="9">
        <v>-2</v>
      </c>
      <c r="K5" s="2" t="s">
        <v>6</v>
      </c>
      <c r="L5" s="3">
        <f>COUNT(H3:H52)</f>
        <v>50</v>
      </c>
      <c r="M5" s="12" t="s">
        <v>7</v>
      </c>
    </row>
    <row r="6" spans="1:15" x14ac:dyDescent="0.25">
      <c r="A6" s="24"/>
      <c r="B6" s="24"/>
      <c r="C6" s="24"/>
      <c r="D6" s="24"/>
      <c r="G6" s="8">
        <v>4</v>
      </c>
      <c r="H6" s="9">
        <v>-5</v>
      </c>
      <c r="K6" s="2" t="s">
        <v>8</v>
      </c>
      <c r="L6" s="4">
        <f>AVERAGE(H3:H52)</f>
        <v>-1.5</v>
      </c>
      <c r="M6" s="1" t="s">
        <v>9</v>
      </c>
    </row>
    <row r="7" spans="1:15" x14ac:dyDescent="0.25">
      <c r="A7" s="24"/>
      <c r="B7" s="24"/>
      <c r="C7" s="24"/>
      <c r="D7" s="24"/>
      <c r="G7" s="8">
        <v>5</v>
      </c>
      <c r="H7" s="9">
        <v>-1</v>
      </c>
      <c r="K7" s="2" t="s">
        <v>10</v>
      </c>
      <c r="L7" s="3">
        <f>_xlfn.STDEV.S(H3:H52)</f>
        <v>5.4031358997364123</v>
      </c>
      <c r="M7" s="1" t="s">
        <v>11</v>
      </c>
    </row>
    <row r="8" spans="1:15" x14ac:dyDescent="0.25">
      <c r="A8" s="24"/>
      <c r="B8" s="24"/>
      <c r="C8" s="24"/>
      <c r="D8" s="24"/>
      <c r="G8" s="8">
        <v>6</v>
      </c>
      <c r="H8" s="9">
        <v>7</v>
      </c>
    </row>
    <row r="9" spans="1:15" x14ac:dyDescent="0.25">
      <c r="A9" s="24"/>
      <c r="B9" s="24"/>
      <c r="C9" s="24"/>
      <c r="D9" s="24"/>
      <c r="G9" s="8">
        <v>7</v>
      </c>
      <c r="H9" s="9">
        <v>-1</v>
      </c>
    </row>
    <row r="10" spans="1:15" x14ac:dyDescent="0.25">
      <c r="A10" s="24"/>
      <c r="B10" s="24"/>
      <c r="C10" s="24"/>
      <c r="D10" s="24"/>
      <c r="G10" s="8">
        <v>8</v>
      </c>
      <c r="H10" s="9">
        <v>-8</v>
      </c>
    </row>
    <row r="11" spans="1:15" ht="18.75" thickBot="1" x14ac:dyDescent="0.3">
      <c r="A11" s="24"/>
      <c r="B11" s="24"/>
      <c r="C11" s="24"/>
      <c r="D11" s="24"/>
      <c r="G11" s="8">
        <v>9</v>
      </c>
      <c r="H11" s="9">
        <v>-2</v>
      </c>
      <c r="K11" s="25" t="s">
        <v>12</v>
      </c>
      <c r="L11" s="25"/>
      <c r="M11" s="25"/>
      <c r="N11" s="25"/>
    </row>
    <row r="12" spans="1:15" ht="19.5" thickTop="1" thickBot="1" x14ac:dyDescent="0.3">
      <c r="A12" s="24"/>
      <c r="B12" s="24"/>
      <c r="C12" s="24"/>
      <c r="D12" s="24"/>
      <c r="G12" s="8">
        <v>10</v>
      </c>
      <c r="H12" s="9">
        <v>-1</v>
      </c>
      <c r="K12" s="25"/>
      <c r="L12" s="25"/>
      <c r="M12" s="25"/>
      <c r="N12" s="25"/>
    </row>
    <row r="13" spans="1:15" ht="36.75" thickTop="1" x14ac:dyDescent="0.25">
      <c r="A13" s="24"/>
      <c r="B13" s="24"/>
      <c r="C13" s="24"/>
      <c r="D13" s="24"/>
      <c r="G13" s="8">
        <v>11</v>
      </c>
      <c r="H13" s="9">
        <v>-1</v>
      </c>
      <c r="K13" s="2" t="s">
        <v>13</v>
      </c>
      <c r="L13" s="5" t="s">
        <v>14</v>
      </c>
      <c r="M13" s="5" t="s">
        <v>15</v>
      </c>
      <c r="N13" s="3">
        <v>0</v>
      </c>
      <c r="O13" s="17" t="s">
        <v>16</v>
      </c>
    </row>
    <row r="14" spans="1:15" ht="54" x14ac:dyDescent="0.25">
      <c r="A14" s="24"/>
      <c r="B14" s="24"/>
      <c r="C14" s="24"/>
      <c r="D14" s="24"/>
      <c r="G14" s="8">
        <v>12</v>
      </c>
      <c r="H14" s="9">
        <v>5</v>
      </c>
      <c r="K14" s="2" t="s">
        <v>17</v>
      </c>
      <c r="L14" s="5" t="s">
        <v>14</v>
      </c>
      <c r="M14" s="5" t="s">
        <v>18</v>
      </c>
      <c r="N14" s="3">
        <v>0</v>
      </c>
      <c r="O14" s="17" t="s">
        <v>19</v>
      </c>
    </row>
    <row r="15" spans="1:15" ht="54" x14ac:dyDescent="0.25">
      <c r="A15" s="24"/>
      <c r="B15" s="24"/>
      <c r="C15" s="24"/>
      <c r="D15" s="24"/>
      <c r="G15" s="8">
        <v>13</v>
      </c>
      <c r="H15" s="9">
        <v>-5</v>
      </c>
      <c r="K15" s="2" t="s">
        <v>20</v>
      </c>
      <c r="L15" s="26" t="s">
        <v>34</v>
      </c>
      <c r="M15" s="26"/>
      <c r="N15" s="26"/>
      <c r="O15" s="17" t="s">
        <v>21</v>
      </c>
    </row>
    <row r="16" spans="1:15" x14ac:dyDescent="0.25">
      <c r="B16" s="1"/>
      <c r="G16" s="8">
        <v>14</v>
      </c>
      <c r="H16" s="9">
        <v>6</v>
      </c>
    </row>
    <row r="17" spans="2:13" x14ac:dyDescent="0.25">
      <c r="B17" s="1"/>
      <c r="G17" s="8">
        <v>15</v>
      </c>
      <c r="H17" s="9">
        <v>3</v>
      </c>
    </row>
    <row r="18" spans="2:13" ht="20.25" thickBot="1" x14ac:dyDescent="0.35">
      <c r="B18" s="1"/>
      <c r="G18" s="8">
        <v>16</v>
      </c>
      <c r="H18" s="9">
        <v>3</v>
      </c>
      <c r="K18" s="18" t="s">
        <v>22</v>
      </c>
      <c r="L18" s="18"/>
    </row>
    <row r="19" spans="2:13" ht="18.75" thickTop="1" x14ac:dyDescent="0.25">
      <c r="B19" s="1"/>
      <c r="G19" s="8">
        <v>17</v>
      </c>
      <c r="H19" s="9">
        <v>-1</v>
      </c>
      <c r="K19" s="2" t="s">
        <v>23</v>
      </c>
      <c r="L19" s="3">
        <f>((L6-N13)/(L7/SQRT(L5)))</f>
        <v>-1.9630455192355329</v>
      </c>
      <c r="M19" s="1" t="s">
        <v>24</v>
      </c>
    </row>
    <row r="20" spans="2:13" x14ac:dyDescent="0.25">
      <c r="B20" s="1"/>
      <c r="G20" s="8">
        <v>18</v>
      </c>
      <c r="H20" s="9">
        <v>-1</v>
      </c>
      <c r="K20" s="2" t="s">
        <v>25</v>
      </c>
      <c r="L20" s="3">
        <f>L5-1</f>
        <v>49</v>
      </c>
      <c r="M20" s="1" t="s">
        <v>26</v>
      </c>
    </row>
    <row r="21" spans="2:13" x14ac:dyDescent="0.25">
      <c r="B21" s="1"/>
      <c r="G21" s="8">
        <v>19</v>
      </c>
      <c r="H21" s="9">
        <v>1</v>
      </c>
      <c r="K21" s="2" t="s">
        <v>27</v>
      </c>
      <c r="L21" s="3">
        <f>L7/SQRT(L5)</f>
        <v>0.76411880687521894</v>
      </c>
      <c r="M21" s="1" t="s">
        <v>28</v>
      </c>
    </row>
    <row r="22" spans="2:13" x14ac:dyDescent="0.25">
      <c r="B22" s="1"/>
      <c r="G22" s="8">
        <v>20</v>
      </c>
      <c r="H22" s="9">
        <v>5</v>
      </c>
    </row>
    <row r="23" spans="2:13" x14ac:dyDescent="0.25">
      <c r="B23" s="1"/>
      <c r="G23" s="8">
        <v>21</v>
      </c>
      <c r="H23" s="9">
        <v>-7</v>
      </c>
    </row>
    <row r="24" spans="2:13" ht="20.25" thickBot="1" x14ac:dyDescent="0.35">
      <c r="B24" s="1"/>
      <c r="G24" s="8">
        <v>22</v>
      </c>
      <c r="H24" s="9">
        <v>-6</v>
      </c>
      <c r="K24" s="18" t="s">
        <v>29</v>
      </c>
      <c r="L24" s="18"/>
    </row>
    <row r="25" spans="2:13" ht="18.75" thickTop="1" x14ac:dyDescent="0.25">
      <c r="B25" s="1"/>
      <c r="G25" s="8">
        <v>23</v>
      </c>
      <c r="H25" s="9">
        <v>1</v>
      </c>
      <c r="K25" s="2" t="s">
        <v>30</v>
      </c>
      <c r="L25" s="3">
        <f>_xlfn.T.DIST(L19,L20,TRUE)</f>
        <v>2.7665148597754676E-2</v>
      </c>
      <c r="M25" s="1" t="s">
        <v>31</v>
      </c>
    </row>
    <row r="26" spans="2:13" x14ac:dyDescent="0.25">
      <c r="B26" s="1"/>
      <c r="G26" s="8">
        <v>24</v>
      </c>
      <c r="H26" s="9">
        <v>2</v>
      </c>
    </row>
    <row r="27" spans="2:13" x14ac:dyDescent="0.25">
      <c r="B27" s="1"/>
      <c r="G27" s="8">
        <v>25</v>
      </c>
      <c r="H27" s="9">
        <v>-9</v>
      </c>
    </row>
    <row r="28" spans="2:13" x14ac:dyDescent="0.25">
      <c r="B28" s="1"/>
      <c r="G28" s="8">
        <v>26</v>
      </c>
      <c r="H28" s="9">
        <v>-9</v>
      </c>
    </row>
    <row r="29" spans="2:13" ht="20.25" thickBot="1" x14ac:dyDescent="0.35">
      <c r="B29" s="1"/>
      <c r="G29" s="8">
        <v>27</v>
      </c>
      <c r="H29" s="9">
        <v>-9</v>
      </c>
      <c r="K29" s="18" t="s">
        <v>32</v>
      </c>
      <c r="L29" s="18"/>
    </row>
    <row r="30" spans="2:13" ht="18.75" thickTop="1" x14ac:dyDescent="0.25">
      <c r="B30" s="1"/>
      <c r="G30" s="8">
        <v>28</v>
      </c>
      <c r="H30" s="9">
        <v>4</v>
      </c>
      <c r="K30" s="19" t="s">
        <v>35</v>
      </c>
      <c r="L30" s="20"/>
      <c r="M30" s="27" t="s">
        <v>33</v>
      </c>
    </row>
    <row r="31" spans="2:13" ht="75" customHeight="1" x14ac:dyDescent="0.25">
      <c r="B31" s="1"/>
      <c r="G31" s="8">
        <v>29</v>
      </c>
      <c r="H31" s="9">
        <v>-10</v>
      </c>
      <c r="K31" s="21"/>
      <c r="L31" s="22"/>
      <c r="M31" s="27"/>
    </row>
    <row r="32" spans="2:13" x14ac:dyDescent="0.25">
      <c r="B32" s="1"/>
      <c r="G32" s="8">
        <v>30</v>
      </c>
      <c r="H32" s="9">
        <v>-4</v>
      </c>
    </row>
    <row r="33" spans="2:8" x14ac:dyDescent="0.25">
      <c r="B33" s="1"/>
      <c r="G33" s="8">
        <v>31</v>
      </c>
      <c r="H33" s="9">
        <v>-5</v>
      </c>
    </row>
    <row r="34" spans="2:8" x14ac:dyDescent="0.25">
      <c r="B34" s="1"/>
      <c r="G34" s="8">
        <v>32</v>
      </c>
      <c r="H34" s="9">
        <v>2</v>
      </c>
    </row>
    <row r="35" spans="2:8" x14ac:dyDescent="0.25">
      <c r="B35" s="1"/>
      <c r="G35" s="8">
        <v>33</v>
      </c>
      <c r="H35" s="9">
        <v>-7</v>
      </c>
    </row>
    <row r="36" spans="2:8" x14ac:dyDescent="0.25">
      <c r="B36" s="1"/>
      <c r="G36" s="8">
        <v>34</v>
      </c>
      <c r="H36" s="9">
        <v>10</v>
      </c>
    </row>
    <row r="37" spans="2:8" x14ac:dyDescent="0.25">
      <c r="B37" s="1"/>
      <c r="G37" s="8">
        <v>35</v>
      </c>
      <c r="H37" s="9">
        <v>-8</v>
      </c>
    </row>
    <row r="38" spans="2:8" x14ac:dyDescent="0.25">
      <c r="B38" s="1"/>
      <c r="G38" s="8">
        <v>36</v>
      </c>
      <c r="H38" s="9">
        <v>0</v>
      </c>
    </row>
    <row r="39" spans="2:8" x14ac:dyDescent="0.25">
      <c r="B39" s="6"/>
      <c r="G39" s="8">
        <v>37</v>
      </c>
      <c r="H39" s="9">
        <v>2</v>
      </c>
    </row>
    <row r="40" spans="2:8" x14ac:dyDescent="0.25">
      <c r="G40" s="8">
        <v>38</v>
      </c>
      <c r="H40" s="9">
        <v>-1</v>
      </c>
    </row>
    <row r="41" spans="2:8" x14ac:dyDescent="0.25">
      <c r="G41" s="8">
        <v>39</v>
      </c>
      <c r="H41" s="9">
        <v>-7</v>
      </c>
    </row>
    <row r="42" spans="2:8" x14ac:dyDescent="0.25">
      <c r="G42" s="8">
        <v>40</v>
      </c>
      <c r="H42" s="9">
        <v>6</v>
      </c>
    </row>
    <row r="43" spans="2:8" x14ac:dyDescent="0.25">
      <c r="G43" s="8">
        <v>41</v>
      </c>
      <c r="H43" s="9">
        <v>-5</v>
      </c>
    </row>
    <row r="44" spans="2:8" x14ac:dyDescent="0.25">
      <c r="G44" s="8">
        <v>42</v>
      </c>
      <c r="H44" s="9">
        <v>1</v>
      </c>
    </row>
    <row r="45" spans="2:8" x14ac:dyDescent="0.25">
      <c r="G45" s="8">
        <v>43</v>
      </c>
      <c r="H45" s="9">
        <v>10</v>
      </c>
    </row>
    <row r="46" spans="2:8" x14ac:dyDescent="0.25">
      <c r="G46" s="8">
        <v>44</v>
      </c>
      <c r="H46" s="9">
        <v>-9</v>
      </c>
    </row>
    <row r="47" spans="2:8" x14ac:dyDescent="0.25">
      <c r="G47" s="8">
        <v>45</v>
      </c>
      <c r="H47" s="9">
        <v>5</v>
      </c>
    </row>
    <row r="48" spans="2:8" x14ac:dyDescent="0.25">
      <c r="G48" s="8">
        <v>46</v>
      </c>
      <c r="H48" s="9">
        <v>-1</v>
      </c>
    </row>
    <row r="49" spans="7:8" x14ac:dyDescent="0.25">
      <c r="G49" s="8">
        <v>47</v>
      </c>
      <c r="H49" s="9">
        <v>-1</v>
      </c>
    </row>
    <row r="50" spans="7:8" x14ac:dyDescent="0.25">
      <c r="G50" s="8">
        <v>48</v>
      </c>
      <c r="H50" s="9">
        <v>-10</v>
      </c>
    </row>
    <row r="51" spans="7:8" x14ac:dyDescent="0.25">
      <c r="G51" s="8">
        <v>49</v>
      </c>
      <c r="H51" s="9">
        <v>2</v>
      </c>
    </row>
    <row r="52" spans="7:8" ht="18.75" thickBot="1" x14ac:dyDescent="0.3">
      <c r="G52" s="10">
        <v>50</v>
      </c>
      <c r="H52" s="11">
        <v>-5</v>
      </c>
    </row>
  </sheetData>
  <mergeCells count="11">
    <mergeCell ref="K29:L29"/>
    <mergeCell ref="K30:L31"/>
    <mergeCell ref="A1:D1"/>
    <mergeCell ref="G1:H1"/>
    <mergeCell ref="A2:D15"/>
    <mergeCell ref="K4:L4"/>
    <mergeCell ref="K11:N12"/>
    <mergeCell ref="L15:N15"/>
    <mergeCell ref="K18:L18"/>
    <mergeCell ref="K24:L24"/>
    <mergeCell ref="M30:M31"/>
  </mergeCells>
  <dataValidations count="1">
    <dataValidation type="whole" allowBlank="1" showInputMessage="1" showErrorMessage="1" errorTitle="SWStat2 Data Area protection" error="You have attempted to change the data in a defined Data Area._x000a_If you wish to alter any cell, first Unset the Data Area, then make your changes, then Reset the Data Area." sqref="H3:H38 H43:H47 H52" xr:uid="{59E9ACD1-72A3-4041-87CA-DDBABA911221}">
      <formula1>-99999999</formula1>
      <formula2>-99999998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Marvin Lomo</dc:creator>
  <cp:keywords/>
  <dc:description/>
  <cp:lastModifiedBy>Alphagoal</cp:lastModifiedBy>
  <cp:revision/>
  <dcterms:created xsi:type="dcterms:W3CDTF">2023-06-25T07:11:07Z</dcterms:created>
  <dcterms:modified xsi:type="dcterms:W3CDTF">2023-10-08T12:29:53Z</dcterms:modified>
  <cp:category/>
  <cp:contentStatus/>
</cp:coreProperties>
</file>