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azubiafrica-my.sharepoint.com/personal/marvin_lomo_azubiafrica_org/Documents/AECC/Week 3/"/>
    </mc:Choice>
  </mc:AlternateContent>
  <xr:revisionPtr revIDLastSave="70" documentId="8_{21196D72-9E49-4C4E-B560-223756FF0E08}" xr6:coauthVersionLast="47" xr6:coauthVersionMax="47" xr10:uidLastSave="{771C002A-9100-4765-AF37-279875563343}"/>
  <bookViews>
    <workbookView xWindow="-165" yWindow="-165" windowWidth="29130" windowHeight="1581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6" i="2" l="1"/>
  <c r="L25" i="2"/>
  <c r="L19" i="2"/>
  <c r="L20" i="2"/>
  <c r="L21" i="2"/>
  <c r="L7" i="2"/>
  <c r="L6" i="2"/>
  <c r="L5" i="2"/>
</calcChain>
</file>

<file path=xl/sharedStrings.xml><?xml version="1.0" encoding="utf-8"?>
<sst xmlns="http://schemas.openxmlformats.org/spreadsheetml/2006/main" count="30" uniqueCount="28">
  <si>
    <t>Customer</t>
  </si>
  <si>
    <t>Rating</t>
  </si>
  <si>
    <t>Step 1: Perform Descriptive Statistics</t>
  </si>
  <si>
    <t>Sample Size (n)</t>
  </si>
  <si>
    <t xml:space="preserve">Sample mean ( x̄ ) </t>
  </si>
  <si>
    <t>Sample Standard Deviation (s)</t>
  </si>
  <si>
    <t>Step 2: Develop Null and Alternative Hypothesis</t>
  </si>
  <si>
    <t>Null Hypothesis Ho:</t>
  </si>
  <si>
    <t>µ</t>
  </si>
  <si>
    <t>Alternative Hypothesis Ha:</t>
  </si>
  <si>
    <t>Decision on Type of Test</t>
  </si>
  <si>
    <t>Step 3: Calculate the Test-Statistic</t>
  </si>
  <si>
    <t>Test Statistic t:</t>
  </si>
  <si>
    <t>Degrees of freedom (n-1)</t>
  </si>
  <si>
    <t>Standard Error (s/sqrt(n))</t>
  </si>
  <si>
    <t>Step 5: Make Decision at α &lt; 0.05</t>
  </si>
  <si>
    <r>
      <t>The manager of Pepperoni Pizza Restaurant is running an experiment to test the hypothesis H</t>
    </r>
    <r>
      <rPr>
        <sz val="10"/>
        <rFont val="Arial Narrow"/>
        <family val="2"/>
      </rPr>
      <t>0</t>
    </r>
    <r>
      <rPr>
        <sz val="16"/>
        <rFont val="Arial Narrow"/>
        <family val="2"/>
      </rPr>
      <t>: µ ≤ 0 versus H</t>
    </r>
    <r>
      <rPr>
        <sz val="10"/>
        <rFont val="Arial Narrow"/>
        <family val="2"/>
      </rPr>
      <t>a</t>
    </r>
    <r>
      <rPr>
        <sz val="16"/>
        <rFont val="Arial Narrow"/>
        <family val="2"/>
      </rPr>
      <t>: µ &gt; 0, where µ is the mean rating in the entire customer population. Here, each customer rates the difference between an old-style pizza and a new-style pizza on a scale from −10 to +10, where negative ratings favor the old style and positive ratings favor the new style. The ratings for 40 randomly selected customers are provided in the dataset. Is there sufficient evidence from these sample data for the manager to reject H</t>
    </r>
    <r>
      <rPr>
        <sz val="10"/>
        <rFont val="Arial Narrow"/>
        <family val="2"/>
      </rPr>
      <t>0</t>
    </r>
    <r>
      <rPr>
        <sz val="16"/>
        <rFont val="Arial Narrow"/>
        <family val="2"/>
      </rPr>
      <t>?</t>
    </r>
  </si>
  <si>
    <t>&lt;=</t>
  </si>
  <si>
    <t>&gt;</t>
  </si>
  <si>
    <t>Customers prefer the old-style</t>
  </si>
  <si>
    <t>Customers prefer the new style</t>
  </si>
  <si>
    <t>One Tailed (Upper-Tailed) Test</t>
  </si>
  <si>
    <t>Step 4: Compute the P-Value for the Test One-Tailed (Upper-Tail) Test</t>
  </si>
  <si>
    <t xml:space="preserve">P-value i.e. P(x &gt; µ ) </t>
  </si>
  <si>
    <t>1 - Lower-tailed Test</t>
  </si>
  <si>
    <t>Upper-Tailed Test</t>
  </si>
  <si>
    <t>Reject Ho when the P-Value is less than the Significance Level (0.05)</t>
  </si>
  <si>
    <t>We reject the Ho that customers prefer the old-style recipe.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</si>
</sst>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name val="Arial Narrow"/>
      <family val="2"/>
    </font>
    <font>
      <sz val="14"/>
      <color rgb="FF006100"/>
      <name val="Arial Narrow"/>
      <family val="2"/>
    </font>
    <font>
      <b/>
      <sz val="14"/>
      <color rgb="FFFA7D00"/>
      <name val="Arial Narrow"/>
      <family val="2"/>
    </font>
    <font>
      <sz val="14"/>
      <color theme="1"/>
      <name val="Arial Narrow"/>
      <family val="2"/>
    </font>
    <font>
      <b/>
      <sz val="14"/>
      <color theme="1"/>
      <name val="Arial Narrow"/>
      <family val="2"/>
    </font>
    <font>
      <sz val="10"/>
      <name val="Arial Narrow"/>
      <family val="2"/>
    </font>
    <font>
      <sz val="16"/>
      <name val="Arial Narro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top style="thick">
        <color theme="4"/>
      </top>
      <bottom/>
      <diagonal/>
    </border>
    <border>
      <left/>
      <right style="thin">
        <color rgb="FF7F7F7F"/>
      </right>
      <top style="thick">
        <color theme="4"/>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7F7F7F"/>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8" fillId="0" borderId="0" xfId="0" applyFont="1"/>
    <xf numFmtId="2" fontId="18" fillId="0" borderId="0" xfId="0" applyNumberFormat="1" applyFont="1" applyAlignment="1">
      <alignment horizontal="center"/>
    </xf>
    <xf numFmtId="0" fontId="19" fillId="2" borderId="0" xfId="6" applyFont="1"/>
    <xf numFmtId="0" fontId="20" fillId="6" borderId="4" xfId="11" applyFont="1"/>
    <xf numFmtId="2" fontId="20" fillId="6" borderId="4" xfId="11" applyNumberFormat="1" applyFont="1"/>
    <xf numFmtId="0" fontId="19" fillId="2" borderId="0" xfId="6" applyFont="1" applyAlignment="1">
      <alignment horizontal="center" vertical="center"/>
    </xf>
    <xf numFmtId="0" fontId="18" fillId="0" borderId="0" xfId="0" applyFont="1" applyAlignment="1">
      <alignment horizontal="center"/>
    </xf>
    <xf numFmtId="0" fontId="21" fillId="0" borderId="0" xfId="0" applyFont="1"/>
    <xf numFmtId="0" fontId="22" fillId="0" borderId="0" xfId="0" applyFont="1"/>
    <xf numFmtId="0" fontId="3" fillId="0" borderId="1" xfId="2" applyAlignment="1">
      <alignment horizontal="center"/>
    </xf>
    <xf numFmtId="0" fontId="20" fillId="6" borderId="10" xfId="11" applyFont="1" applyBorder="1" applyAlignment="1">
      <alignment horizontal="center" wrapText="1"/>
    </xf>
    <xf numFmtId="0" fontId="20" fillId="6" borderId="11" xfId="11" applyFont="1" applyBorder="1" applyAlignment="1">
      <alignment horizontal="center" wrapText="1"/>
    </xf>
    <xf numFmtId="0" fontId="20" fillId="6" borderId="12" xfId="11" applyFont="1" applyBorder="1" applyAlignment="1">
      <alignment horizontal="center" wrapText="1"/>
    </xf>
    <xf numFmtId="0" fontId="20" fillId="6" borderId="13" xfId="11" applyFont="1" applyBorder="1" applyAlignment="1">
      <alignment horizontal="center" wrapText="1"/>
    </xf>
    <xf numFmtId="0" fontId="3" fillId="0" borderId="1" xfId="2" applyAlignment="1">
      <alignment horizontal="center" wrapText="1"/>
    </xf>
    <xf numFmtId="0" fontId="20" fillId="6" borderId="4" xfId="11" applyFont="1" applyAlignment="1">
      <alignment horizontal="center"/>
    </xf>
    <xf numFmtId="0" fontId="24" fillId="0" borderId="0" xfId="0" applyFont="1" applyAlignment="1">
      <alignment horizontal="left" vertical="top" wrapText="1"/>
    </xf>
    <xf numFmtId="0" fontId="18" fillId="0" borderId="14" xfId="0"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10886</xdr:colOff>
      <xdr:row>16</xdr:row>
      <xdr:rowOff>146958</xdr:rowOff>
    </xdr:from>
    <xdr:to>
      <xdr:col>15</xdr:col>
      <xdr:colOff>247815</xdr:colOff>
      <xdr:row>23</xdr:row>
      <xdr:rowOff>75994</xdr:rowOff>
    </xdr:to>
    <xdr:pic>
      <xdr:nvPicPr>
        <xdr:cNvPr id="2" name="Picture 1">
          <a:extLst>
            <a:ext uri="{FF2B5EF4-FFF2-40B4-BE49-F238E27FC236}">
              <a16:creationId xmlns:a16="http://schemas.microsoft.com/office/drawing/2014/main" id="{0200B1DB-24FE-4D8B-8691-C0C6FE520C9E}"/>
            </a:ext>
          </a:extLst>
        </xdr:cNvPr>
        <xdr:cNvPicPr>
          <a:picLocks noChangeAspect="1"/>
        </xdr:cNvPicPr>
      </xdr:nvPicPr>
      <xdr:blipFill>
        <a:blip xmlns:r="http://schemas.openxmlformats.org/officeDocument/2006/relationships" r:embed="rId1"/>
        <a:stretch>
          <a:fillRect/>
        </a:stretch>
      </xdr:blipFill>
      <xdr:spPr>
        <a:xfrm>
          <a:off x="13145861" y="3896633"/>
          <a:ext cx="2997714" cy="12625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9808E-8D19-4C5C-9D4B-968D68ED671D}">
  <dimension ref="A2:O42"/>
  <sheetViews>
    <sheetView tabSelected="1" topLeftCell="D1" zoomScale="130" zoomScaleNormal="130" workbookViewId="0">
      <selection activeCell="K29" sqref="K29:L29"/>
    </sheetView>
  </sheetViews>
  <sheetFormatPr defaultRowHeight="18" x14ac:dyDescent="0.25"/>
  <cols>
    <col min="1" max="1" width="9.140625" style="1"/>
    <col min="2" max="2" width="10" style="7" customWidth="1"/>
    <col min="3" max="3" width="19" style="1" customWidth="1"/>
    <col min="4" max="4" width="33.140625" style="1" customWidth="1"/>
    <col min="5" max="6" width="9.140625" style="1"/>
    <col min="7" max="7" width="11.85546875" style="1" bestFit="1" customWidth="1"/>
    <col min="8" max="10" width="9.140625" style="1"/>
    <col min="11" max="11" width="31.7109375" style="1" bestFit="1" customWidth="1"/>
    <col min="12" max="12" width="24" style="1" customWidth="1"/>
    <col min="13" max="13" width="29.28515625" style="1" customWidth="1"/>
    <col min="14" max="14" width="9.140625" style="1"/>
    <col min="15" max="15" width="32.140625" style="1" bestFit="1" customWidth="1"/>
    <col min="16" max="16384" width="9.140625" style="1"/>
  </cols>
  <sheetData>
    <row r="2" spans="1:15" x14ac:dyDescent="0.25">
      <c r="A2" s="17" t="s">
        <v>16</v>
      </c>
      <c r="B2" s="17"/>
      <c r="C2" s="17"/>
      <c r="D2" s="17"/>
      <c r="G2" s="9" t="s">
        <v>0</v>
      </c>
      <c r="H2" s="9" t="s">
        <v>1</v>
      </c>
    </row>
    <row r="3" spans="1:15" x14ac:dyDescent="0.25">
      <c r="A3" s="17"/>
      <c r="B3" s="17"/>
      <c r="C3" s="17"/>
      <c r="D3" s="17"/>
      <c r="G3" s="8">
        <v>1</v>
      </c>
      <c r="H3" s="8">
        <v>10</v>
      </c>
    </row>
    <row r="4" spans="1:15" ht="20.25" thickBot="1" x14ac:dyDescent="0.35">
      <c r="A4" s="17"/>
      <c r="B4" s="17"/>
      <c r="C4" s="17"/>
      <c r="D4" s="17"/>
      <c r="G4" s="8">
        <v>2</v>
      </c>
      <c r="H4" s="8">
        <v>4</v>
      </c>
      <c r="K4" s="10" t="s">
        <v>2</v>
      </c>
      <c r="L4" s="10"/>
    </row>
    <row r="5" spans="1:15" ht="18.75" thickTop="1" x14ac:dyDescent="0.25">
      <c r="A5" s="17"/>
      <c r="B5" s="17"/>
      <c r="C5" s="17"/>
      <c r="D5" s="17"/>
      <c r="G5" s="8">
        <v>3</v>
      </c>
      <c r="H5" s="8">
        <v>5</v>
      </c>
      <c r="K5" s="3" t="s">
        <v>3</v>
      </c>
      <c r="L5" s="4">
        <f>COUNT(H3:H42)</f>
        <v>40</v>
      </c>
    </row>
    <row r="6" spans="1:15" x14ac:dyDescent="0.25">
      <c r="A6" s="17"/>
      <c r="B6" s="17"/>
      <c r="C6" s="17"/>
      <c r="D6" s="17"/>
      <c r="G6" s="8">
        <v>4</v>
      </c>
      <c r="H6" s="8">
        <v>1</v>
      </c>
      <c r="K6" s="3" t="s">
        <v>4</v>
      </c>
      <c r="L6" s="5">
        <f>AVERAGE(H3:H42)</f>
        <v>2.4</v>
      </c>
    </row>
    <row r="7" spans="1:15" x14ac:dyDescent="0.25">
      <c r="A7" s="17"/>
      <c r="B7" s="17"/>
      <c r="C7" s="17"/>
      <c r="D7" s="17"/>
      <c r="G7" s="8">
        <v>5</v>
      </c>
      <c r="H7" s="8">
        <v>9</v>
      </c>
      <c r="K7" s="3" t="s">
        <v>5</v>
      </c>
      <c r="L7" s="4">
        <f>_xlfn.STDEV.S(H3:H42)</f>
        <v>4.4074528954534529</v>
      </c>
    </row>
    <row r="8" spans="1:15" x14ac:dyDescent="0.25">
      <c r="A8" s="17"/>
      <c r="B8" s="17"/>
      <c r="C8" s="17"/>
      <c r="D8" s="17"/>
      <c r="G8" s="8">
        <v>6</v>
      </c>
      <c r="H8" s="8">
        <v>0</v>
      </c>
    </row>
    <row r="9" spans="1:15" x14ac:dyDescent="0.25">
      <c r="A9" s="17"/>
      <c r="B9" s="17"/>
      <c r="C9" s="17"/>
      <c r="D9" s="17"/>
      <c r="G9" s="8">
        <v>7</v>
      </c>
      <c r="H9" s="8">
        <v>8</v>
      </c>
    </row>
    <row r="10" spans="1:15" x14ac:dyDescent="0.25">
      <c r="A10" s="17"/>
      <c r="B10" s="17"/>
      <c r="C10" s="17"/>
      <c r="D10" s="17"/>
      <c r="G10" s="8">
        <v>8</v>
      </c>
      <c r="H10" s="8">
        <v>-1</v>
      </c>
    </row>
    <row r="11" spans="1:15" ht="18.75" thickBot="1" x14ac:dyDescent="0.3">
      <c r="A11" s="17"/>
      <c r="B11" s="17"/>
      <c r="C11" s="17"/>
      <c r="D11" s="17"/>
      <c r="G11" s="8">
        <v>9</v>
      </c>
      <c r="H11" s="8">
        <v>8</v>
      </c>
      <c r="K11" s="15" t="s">
        <v>6</v>
      </c>
      <c r="L11" s="15"/>
      <c r="M11" s="15"/>
      <c r="N11" s="15"/>
    </row>
    <row r="12" spans="1:15" ht="19.5" thickTop="1" thickBot="1" x14ac:dyDescent="0.3">
      <c r="A12" s="17"/>
      <c r="B12" s="17"/>
      <c r="C12" s="17"/>
      <c r="D12" s="17"/>
      <c r="G12" s="8">
        <v>10</v>
      </c>
      <c r="H12" s="8">
        <v>-1</v>
      </c>
      <c r="K12" s="15"/>
      <c r="L12" s="15"/>
      <c r="M12" s="15"/>
      <c r="N12" s="15"/>
    </row>
    <row r="13" spans="1:15" ht="18.75" thickTop="1" x14ac:dyDescent="0.25">
      <c r="A13" s="17"/>
      <c r="B13" s="17"/>
      <c r="C13" s="17"/>
      <c r="D13" s="17"/>
      <c r="G13" s="8">
        <v>11</v>
      </c>
      <c r="H13" s="8">
        <v>9</v>
      </c>
      <c r="K13" s="3" t="s">
        <v>7</v>
      </c>
      <c r="L13" s="6" t="s">
        <v>8</v>
      </c>
      <c r="M13" s="6" t="s">
        <v>17</v>
      </c>
      <c r="N13" s="4">
        <v>0</v>
      </c>
      <c r="O13" s="1" t="s">
        <v>19</v>
      </c>
    </row>
    <row r="14" spans="1:15" x14ac:dyDescent="0.25">
      <c r="A14" s="17"/>
      <c r="B14" s="17"/>
      <c r="C14" s="17"/>
      <c r="D14" s="17"/>
      <c r="G14" s="8">
        <v>12</v>
      </c>
      <c r="H14" s="8">
        <v>3</v>
      </c>
      <c r="K14" s="3" t="s">
        <v>9</v>
      </c>
      <c r="L14" s="6" t="s">
        <v>8</v>
      </c>
      <c r="M14" s="6" t="s">
        <v>18</v>
      </c>
      <c r="N14" s="4">
        <v>0</v>
      </c>
      <c r="O14" s="1" t="s">
        <v>20</v>
      </c>
    </row>
    <row r="15" spans="1:15" x14ac:dyDescent="0.25">
      <c r="A15" s="17"/>
      <c r="B15" s="17"/>
      <c r="C15" s="17"/>
      <c r="D15" s="17"/>
      <c r="G15" s="8">
        <v>13</v>
      </c>
      <c r="H15" s="8">
        <v>-2</v>
      </c>
      <c r="K15" s="3" t="s">
        <v>10</v>
      </c>
      <c r="L15" s="16" t="s">
        <v>21</v>
      </c>
      <c r="M15" s="16"/>
      <c r="N15" s="16"/>
    </row>
    <row r="16" spans="1:15" x14ac:dyDescent="0.25">
      <c r="B16" s="1"/>
      <c r="G16" s="8">
        <v>14</v>
      </c>
      <c r="H16" s="8">
        <v>2</v>
      </c>
    </row>
    <row r="17" spans="2:13" x14ac:dyDescent="0.25">
      <c r="B17" s="1"/>
      <c r="G17" s="8">
        <v>15</v>
      </c>
      <c r="H17" s="8">
        <v>2</v>
      </c>
    </row>
    <row r="18" spans="2:13" ht="20.25" thickBot="1" x14ac:dyDescent="0.35">
      <c r="B18" s="1"/>
      <c r="G18" s="8">
        <v>16</v>
      </c>
      <c r="H18" s="8">
        <v>3</v>
      </c>
      <c r="K18" s="10" t="s">
        <v>11</v>
      </c>
      <c r="L18" s="10"/>
    </row>
    <row r="19" spans="2:13" ht="18.75" thickTop="1" x14ac:dyDescent="0.25">
      <c r="B19" s="1"/>
      <c r="G19" s="8">
        <v>17</v>
      </c>
      <c r="H19" s="8">
        <v>-3</v>
      </c>
      <c r="K19" s="3" t="s">
        <v>12</v>
      </c>
      <c r="L19" s="4">
        <f>(L6-N13)/L21</f>
        <v>3.4439239916701516</v>
      </c>
    </row>
    <row r="20" spans="2:13" x14ac:dyDescent="0.25">
      <c r="B20" s="1"/>
      <c r="G20" s="8">
        <v>18</v>
      </c>
      <c r="H20" s="8">
        <v>9</v>
      </c>
      <c r="K20" s="3" t="s">
        <v>13</v>
      </c>
      <c r="L20" s="4">
        <f>L5-1</f>
        <v>39</v>
      </c>
    </row>
    <row r="21" spans="2:13" x14ac:dyDescent="0.25">
      <c r="B21" s="1"/>
      <c r="G21" s="8">
        <v>19</v>
      </c>
      <c r="H21" s="8">
        <v>2</v>
      </c>
      <c r="K21" s="3" t="s">
        <v>14</v>
      </c>
      <c r="L21" s="4">
        <f>L7/(SQRT(L5))</f>
        <v>0.69687949147684458</v>
      </c>
    </row>
    <row r="22" spans="2:13" x14ac:dyDescent="0.25">
      <c r="B22" s="1"/>
      <c r="G22" s="8">
        <v>20</v>
      </c>
      <c r="H22" s="8">
        <v>7</v>
      </c>
    </row>
    <row r="23" spans="2:13" x14ac:dyDescent="0.25">
      <c r="B23" s="1"/>
      <c r="G23" s="8">
        <v>21</v>
      </c>
      <c r="H23" s="8">
        <v>8</v>
      </c>
    </row>
    <row r="24" spans="2:13" ht="36.75" customHeight="1" thickBot="1" x14ac:dyDescent="0.35">
      <c r="B24" s="1"/>
      <c r="G24" s="8">
        <v>22</v>
      </c>
      <c r="H24" s="8">
        <v>0</v>
      </c>
      <c r="K24" s="15" t="s">
        <v>22</v>
      </c>
      <c r="L24" s="15"/>
    </row>
    <row r="25" spans="2:13" ht="18.75" thickTop="1" x14ac:dyDescent="0.25">
      <c r="B25" s="1"/>
      <c r="G25" s="8">
        <v>23</v>
      </c>
      <c r="H25" s="8">
        <v>-2</v>
      </c>
      <c r="K25" s="3" t="s">
        <v>23</v>
      </c>
      <c r="L25" s="4">
        <f>1-_xlfn.T.DIST(L19,L20,TRUE)</f>
        <v>6.9215132377931088E-4</v>
      </c>
      <c r="M25" s="1" t="s">
        <v>24</v>
      </c>
    </row>
    <row r="26" spans="2:13" x14ac:dyDescent="0.25">
      <c r="B26" s="1"/>
      <c r="G26" s="8">
        <v>24</v>
      </c>
      <c r="H26" s="8">
        <v>3</v>
      </c>
      <c r="K26" s="3" t="s">
        <v>23</v>
      </c>
      <c r="L26" s="4">
        <f>_xlfn.T.DIST.RT(L19,L20)</f>
        <v>6.9215132377930361E-4</v>
      </c>
      <c r="M26" s="1" t="s">
        <v>25</v>
      </c>
    </row>
    <row r="27" spans="2:13" x14ac:dyDescent="0.25">
      <c r="B27" s="1"/>
      <c r="G27" s="8">
        <v>25</v>
      </c>
      <c r="H27" s="8">
        <v>-3</v>
      </c>
    </row>
    <row r="28" spans="2:13" x14ac:dyDescent="0.25">
      <c r="B28" s="1"/>
      <c r="G28" s="8">
        <v>26</v>
      </c>
      <c r="H28" s="8">
        <v>3</v>
      </c>
    </row>
    <row r="29" spans="2:13" ht="20.25" thickBot="1" x14ac:dyDescent="0.35">
      <c r="B29" s="1"/>
      <c r="G29" s="8">
        <v>27</v>
      </c>
      <c r="H29" s="8">
        <v>4</v>
      </c>
      <c r="K29" s="10" t="s">
        <v>15</v>
      </c>
      <c r="L29" s="10"/>
    </row>
    <row r="30" spans="2:13" ht="18.75" thickTop="1" x14ac:dyDescent="0.25">
      <c r="B30" s="1"/>
      <c r="G30" s="8">
        <v>28</v>
      </c>
      <c r="H30" s="8">
        <v>5</v>
      </c>
      <c r="K30" s="11" t="s">
        <v>27</v>
      </c>
      <c r="L30" s="12"/>
      <c r="M30" s="18" t="s">
        <v>26</v>
      </c>
    </row>
    <row r="31" spans="2:13" ht="38.25" customHeight="1" x14ac:dyDescent="0.25">
      <c r="B31" s="1"/>
      <c r="G31" s="8">
        <v>29</v>
      </c>
      <c r="H31" s="8">
        <v>-4</v>
      </c>
      <c r="K31" s="13"/>
      <c r="L31" s="14"/>
      <c r="M31" s="18"/>
    </row>
    <row r="32" spans="2:13" x14ac:dyDescent="0.25">
      <c r="B32" s="1"/>
      <c r="G32" s="8">
        <v>30</v>
      </c>
      <c r="H32" s="8">
        <v>-2</v>
      </c>
    </row>
    <row r="33" spans="2:8" x14ac:dyDescent="0.25">
      <c r="B33" s="1"/>
      <c r="G33" s="8">
        <v>31</v>
      </c>
      <c r="H33" s="8">
        <v>3</v>
      </c>
    </row>
    <row r="34" spans="2:8" x14ac:dyDescent="0.25">
      <c r="B34" s="1"/>
      <c r="G34" s="8">
        <v>32</v>
      </c>
      <c r="H34" s="8">
        <v>7</v>
      </c>
    </row>
    <row r="35" spans="2:8" x14ac:dyDescent="0.25">
      <c r="B35" s="1"/>
      <c r="G35" s="8">
        <v>33</v>
      </c>
      <c r="H35" s="8">
        <v>-3</v>
      </c>
    </row>
    <row r="36" spans="2:8" x14ac:dyDescent="0.25">
      <c r="B36" s="1"/>
      <c r="G36" s="8">
        <v>34</v>
      </c>
      <c r="H36" s="8">
        <v>6</v>
      </c>
    </row>
    <row r="37" spans="2:8" x14ac:dyDescent="0.25">
      <c r="B37" s="1"/>
      <c r="G37" s="8">
        <v>35</v>
      </c>
      <c r="H37" s="8">
        <v>1</v>
      </c>
    </row>
    <row r="38" spans="2:8" x14ac:dyDescent="0.25">
      <c r="B38" s="1"/>
      <c r="G38" s="8">
        <v>36</v>
      </c>
      <c r="H38" s="8">
        <v>2</v>
      </c>
    </row>
    <row r="39" spans="2:8" x14ac:dyDescent="0.25">
      <c r="B39" s="2"/>
      <c r="G39" s="8">
        <v>37</v>
      </c>
      <c r="H39" s="8">
        <v>-4</v>
      </c>
    </row>
    <row r="40" spans="2:8" x14ac:dyDescent="0.25">
      <c r="G40" s="8">
        <v>38</v>
      </c>
      <c r="H40" s="8">
        <v>-9</v>
      </c>
    </row>
    <row r="41" spans="2:8" x14ac:dyDescent="0.25">
      <c r="G41" s="8">
        <v>39</v>
      </c>
      <c r="H41" s="8">
        <v>2</v>
      </c>
    </row>
    <row r="42" spans="2:8" x14ac:dyDescent="0.25">
      <c r="G42" s="8">
        <v>40</v>
      </c>
      <c r="H42" s="8">
        <v>4</v>
      </c>
    </row>
  </sheetData>
  <mergeCells count="9">
    <mergeCell ref="K29:L29"/>
    <mergeCell ref="K30:L31"/>
    <mergeCell ref="A2:D15"/>
    <mergeCell ref="K4:L4"/>
    <mergeCell ref="K11:N12"/>
    <mergeCell ref="L15:N15"/>
    <mergeCell ref="K18:L18"/>
    <mergeCell ref="K24:L24"/>
    <mergeCell ref="M30:M31"/>
  </mergeCells>
  <dataValidations count="1">
    <dataValidation type="whole" allowBlank="1" showInputMessage="1" showErrorMessage="1" errorTitle="SWStat2 Data Area protection" error="You have attempted to change the data in a defined Data Area._x000a_If you wish to alter any cell, first Unset the Data Area, then make your changes, then Reset the Data Area." sqref="H3:H38" xr:uid="{AE3D97B0-F310-4D48-86D9-73BC0589193D}">
      <formula1>-99999999</formula1>
      <formula2>-99999998</formula2>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Marvin Lomo</cp:lastModifiedBy>
  <cp:revision/>
  <dcterms:created xsi:type="dcterms:W3CDTF">2023-06-25T07:01:59Z</dcterms:created>
  <dcterms:modified xsi:type="dcterms:W3CDTF">2023-06-25T11:32:49Z</dcterms:modified>
  <cp:category/>
  <cp:contentStatus/>
</cp:coreProperties>
</file>