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P:\dane\Kleszcz\z makro II\"/>
    </mc:Choice>
  </mc:AlternateContent>
  <xr:revisionPtr revIDLastSave="0" documentId="10_ncr:100000_{0B165578-A23D-4D45-AEE4-BDEDA355B563}" xr6:coauthVersionLast="31" xr6:coauthVersionMax="31" xr10:uidLastSave="{00000000-0000-0000-0000-000000000000}"/>
  <bookViews>
    <workbookView xWindow="5850" yWindow="-60" windowWidth="13305" windowHeight="11685" activeTab="5" xr2:uid="{00000000-000D-0000-FFFF-FFFF00000000}"/>
  </bookViews>
  <sheets>
    <sheet name="TABLICA 1a" sheetId="1" r:id="rId1"/>
    <sheet name="TABLICA 2a" sheetId="2" r:id="rId2"/>
    <sheet name="TABLICA 3a" sheetId="3" r:id="rId3"/>
    <sheet name="TABLICA 4a" sheetId="4" r:id="rId4"/>
    <sheet name="TABLICA 5a" sheetId="5" r:id="rId5"/>
    <sheet name="Wyliczenie wkładu do wzrostu" sheetId="6" r:id="rId6"/>
  </sheets>
  <externalReferences>
    <externalReference r:id="rId7"/>
    <externalReference r:id="rId8"/>
    <externalReference r:id="rId9"/>
  </externalReferences>
  <definedNames>
    <definedName name="Nie_Wykonuj">[1]!Nie_Wykonuj</definedName>
    <definedName name="_xlnm.Print_Area" localSheetId="0">'TABLICA 1a'!$A$2:$BM$21</definedName>
    <definedName name="_xlnm.Print_Area" localSheetId="1">'TABLICA 2a'!$A$1:$O$38</definedName>
    <definedName name="_xlnm.Print_Area" localSheetId="2">'TABLICA 3a'!$A$1:$R$40</definedName>
    <definedName name="_xlnm.Print_Area" localSheetId="3">'TABLICA 4a'!$B$1:$W$38</definedName>
    <definedName name="_xlnm.Print_Area" localSheetId="4">'TABLICA 5a'!$A$1:$R$16</definedName>
    <definedName name="Próba">[2]!Próba</definedName>
    <definedName name="SEKCJA__A" localSheetId="0">[3]C!#REF!</definedName>
    <definedName name="SEKCJA__A" localSheetId="1">[3]C!#REF!</definedName>
    <definedName name="SEKCJA__A" localSheetId="2">[3]C!#REF!</definedName>
    <definedName name="SEKCJA__A" localSheetId="3">[3]C!#REF!</definedName>
    <definedName name="SEKCJA__A" localSheetId="4">[3]C!#REF!</definedName>
    <definedName name="SEKCJA__A">[3]C!#REF!</definedName>
    <definedName name="SEKCJA__B" localSheetId="0">[3]C!#REF!</definedName>
    <definedName name="SEKCJA__B" localSheetId="1">[3]C!#REF!</definedName>
    <definedName name="SEKCJA__B" localSheetId="2">[3]C!#REF!</definedName>
    <definedName name="SEKCJA__B" localSheetId="3">[3]C!#REF!</definedName>
    <definedName name="SEKCJA__B" localSheetId="4">[3]C!#REF!</definedName>
    <definedName name="SEKCJA__B">[3]C!#REF!</definedName>
    <definedName name="SEKCJA_C" localSheetId="0">[3]C!#REF!</definedName>
    <definedName name="SEKCJA_C" localSheetId="1">[3]C!#REF!</definedName>
    <definedName name="SEKCJA_C" localSheetId="2">[3]C!#REF!</definedName>
    <definedName name="SEKCJA_C" localSheetId="3">[3]C!#REF!</definedName>
    <definedName name="SEKCJA_C" localSheetId="4">[3]C!#REF!</definedName>
    <definedName name="SEKCJA_C">[3]C!#REF!</definedName>
    <definedName name="SEKCJA_D" localSheetId="0">[3]C!#REF!</definedName>
    <definedName name="SEKCJA_D" localSheetId="1">[3]C!#REF!</definedName>
    <definedName name="SEKCJA_D" localSheetId="2">[3]C!#REF!</definedName>
    <definedName name="SEKCJA_D" localSheetId="3">[3]C!#REF!</definedName>
    <definedName name="SEKCJA_D" localSheetId="4">[3]C!#REF!</definedName>
    <definedName name="SEKCJA_D">[3]C!#REF!</definedName>
    <definedName name="SEKCJA_E">[3]C!#REF!</definedName>
    <definedName name="SEKCJA_F">[3]C!#REF!</definedName>
    <definedName name="SEKCJA_G">[3]C!#REF!</definedName>
    <definedName name="SEKCJA_H">[3]C!#REF!</definedName>
    <definedName name="SEKCJA_I">[3]C!#REF!</definedName>
    <definedName name="SEKCJA_J">[3]C!#REF!</definedName>
    <definedName name="SEKCJA_K">[3]C!#REF!</definedName>
    <definedName name="SEKCJA_O">[3]C!#REF!</definedName>
    <definedName name="SEKCJE_L__M__N.">[3]C!#REF!</definedName>
    <definedName name="Wprowadzanie_liczb">[1]!Wprowadzanie_liczb</definedName>
    <definedName name="Wykonaj">[1]!Wykonaj</definedName>
    <definedName name="Z_3B885230_A27B_479D_98BF_4539B74D8CC1_.wvu.Cols" localSheetId="3" hidden="1">'TABLICA 4a'!$A:$A,'TABLICA 4a'!$HI:$HI</definedName>
    <definedName name="Z_3B885230_A27B_479D_98BF_4539B74D8CC1_.wvu.PrintArea" localSheetId="1" hidden="1">'TABLICA 2a'!$A$1:$K$37</definedName>
    <definedName name="Z_3B885230_A27B_479D_98BF_4539B74D8CC1_.wvu.PrintArea" localSheetId="2" hidden="1">'TABLICA 3a'!$A$1:$G$39</definedName>
    <definedName name="Z_3B885230_A27B_479D_98BF_4539B74D8CC1_.wvu.PrintArea" localSheetId="3" hidden="1">'TABLICA 4a'!$B$1:$I$38</definedName>
  </definedNames>
  <calcPr calcId="179017" fullPrecision="0"/>
  <customWorkbookViews>
    <customWorkbookView name="Koniecki Krzysztof - Widok osobisty" guid="{3B885230-A27B-479D-98BF-4539B74D8CC1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4" i="6" l="1"/>
  <c r="E3" i="6"/>
  <c r="E2" i="6"/>
  <c r="D4" i="6"/>
  <c r="D2" i="6"/>
  <c r="D3" i="6"/>
  <c r="C4" i="6"/>
  <c r="C3" i="6"/>
  <c r="C2" i="6"/>
  <c r="E5" i="6" l="1"/>
</calcChain>
</file>

<file path=xl/sharedStrings.xml><?xml version="1.0" encoding="utf-8"?>
<sst xmlns="http://schemas.openxmlformats.org/spreadsheetml/2006/main" count="341" uniqueCount="84">
  <si>
    <t>Wyszczególnienie</t>
  </si>
  <si>
    <t>I kw.</t>
  </si>
  <si>
    <t>II kw.</t>
  </si>
  <si>
    <t>III kw.</t>
  </si>
  <si>
    <t>IV kw.</t>
  </si>
  <si>
    <t>Spożycie ogółem</t>
  </si>
  <si>
    <t>Akumulacja brutto</t>
  </si>
  <si>
    <t>Eksport</t>
  </si>
  <si>
    <t>Import</t>
  </si>
  <si>
    <t>Popyt krajowy</t>
  </si>
  <si>
    <t>Produkt krajowy brutto</t>
  </si>
  <si>
    <t>Wartość dodana brutto</t>
  </si>
  <si>
    <t>Saldo obrotów z zagranicą</t>
  </si>
  <si>
    <t>Spożycie publiczne</t>
  </si>
  <si>
    <t xml:space="preserve">                  przy podstawie kwartał poprzedni = 100</t>
  </si>
  <si>
    <t xml:space="preserve">                 przy podstawie kwartał poprzedni = 100 (cd.)</t>
  </si>
  <si>
    <t>Przemysł</t>
  </si>
  <si>
    <t>Budownictwo</t>
  </si>
  <si>
    <t>Okresy</t>
  </si>
  <si>
    <t>Akumulacja</t>
  </si>
  <si>
    <t>Nakłady brutto na środki trwałe</t>
  </si>
  <si>
    <t>szereg surowy</t>
  </si>
  <si>
    <t>szereg wyrównany sezonowo</t>
  </si>
  <si>
    <t>trend</t>
  </si>
  <si>
    <t>Źródło: Departament Rachunków Narodowych GUS</t>
  </si>
  <si>
    <t>I-IV kw.</t>
  </si>
  <si>
    <t xml:space="preserve">                 przy podstawie analogiczny kwartał roku poprzedniego = 100</t>
  </si>
  <si>
    <t>Źródło: Departament Rachunków Narodowych  GUS</t>
  </si>
  <si>
    <t>w tym:</t>
  </si>
  <si>
    <t xml:space="preserve">    Spożycie</t>
  </si>
  <si>
    <t xml:space="preserve">         - publiczne</t>
  </si>
  <si>
    <t>Tablica 4. Dynamika realna produktu krajowego brutto niewyrównanego sezonowo (ceny średnioroczne roku poprzedniego)</t>
  </si>
  <si>
    <t xml:space="preserve">      - publiczne</t>
  </si>
  <si>
    <t xml:space="preserve">                 przy podstawie kwartał poprzedni = 100 (dok.)</t>
  </si>
  <si>
    <t>Handel; naprawa pojazdów 
samochodowych</t>
  </si>
  <si>
    <t>Transport i gospodarka magazynowa</t>
  </si>
  <si>
    <t>Zakwaterowanie i gastronomia</t>
  </si>
  <si>
    <t>Informacja i komunikacja</t>
  </si>
  <si>
    <t>Działalność finansowa i ubezpieczeniowa</t>
  </si>
  <si>
    <t>Obsługa rynku nieruchomości</t>
  </si>
  <si>
    <t>Działalność profesjonalna, naukowa 
i techniczna; Administrowanie i działalność wspierająca</t>
  </si>
  <si>
    <t>Administracja publiczna i obrona narodowa; Obowiązkowe zabezpieczenia społeczne; Edukacja; Opieka zdrowotna i pomoc społeczna</t>
  </si>
  <si>
    <t>Administracja publiczna i obrona narodowa; Obowiązkowe 
zabezpieczenia społeczne; Edukacja; Opieka zdrowotna i pomoc społeczna</t>
  </si>
  <si>
    <t xml:space="preserve">    Nakłady brutto na środki trwałe</t>
  </si>
  <si>
    <t>Tablica 5. Skala wpływu poszczególnych kategorii na wzrost realny PKB (w pkt. proc.)</t>
  </si>
  <si>
    <t>Działalność profesjonalna, naukowa i techniczna; Administrowanie i działalność wspierająca</t>
  </si>
  <si>
    <t xml:space="preserve">                  przy podstawie analogiczny okres roku poprzedniego = 100</t>
  </si>
  <si>
    <t>Tablica 3. Produkt krajowy brutto niewyrównany sezonowo (ceny bieżące w mln zł)</t>
  </si>
  <si>
    <t xml:space="preserve">    Spożycie ogółem</t>
  </si>
  <si>
    <t xml:space="preserve">        Spożycie publiczne</t>
  </si>
  <si>
    <t xml:space="preserve">    Akumulacja</t>
  </si>
  <si>
    <t xml:space="preserve">        Przyrost rzeczowych 
        środków obrotowych</t>
  </si>
  <si>
    <t xml:space="preserve">                 PKB niewyrównany sezonowo; ceny stałe średnioroczne roku poprzedniego</t>
  </si>
  <si>
    <t>Administracja publiczna i obrona narodowa; 
Obowiązkowe zabezpieczenia społeczne; Edukacja; Opieka zdrowotna i pomoc społeczna</t>
  </si>
  <si>
    <t>Działalność profesjonalna, naukowa i techniczna; 
Administrowanie i działalność wspierająca</t>
  </si>
  <si>
    <t>Tablica 1. Dynamika realna produktu krajowego brutto i wybranych elementów  (ceny stałe przy roku odniesienia 2010)</t>
  </si>
  <si>
    <t>Tablica 2. Dynamika realna produktu krajowego brutto wyrównanego sezonowo (ceny stałe przy roku odniesienia 2010)</t>
  </si>
  <si>
    <t>Spożycie w sektorze 
gospodarstw domowych</t>
  </si>
  <si>
    <t xml:space="preserve">      - w sektorze gospodarstw domowych</t>
  </si>
  <si>
    <t xml:space="preserve">         - w sektorze gospodarstw domowych</t>
  </si>
  <si>
    <t xml:space="preserve">        Spożycie w sektorze
        gospodarstw domowych</t>
  </si>
  <si>
    <t xml:space="preserve">        Nakłady brutto
        na środki trwałe</t>
  </si>
  <si>
    <t>Administracja publiczna i obrona narodowa; Obowiązkowe zabezpieczenia społeczne; Edukacja; 
Opieka zdrowotna i pomoc społeczna</t>
  </si>
  <si>
    <t>Handel; naprawa pojazdów samochodowych</t>
  </si>
  <si>
    <t>I KW. 2015</t>
  </si>
  <si>
    <t>II KW. 2015</t>
  </si>
  <si>
    <t>III KW. 2015</t>
  </si>
  <si>
    <t>IV KW. 2015</t>
  </si>
  <si>
    <t>I KW. 2016</t>
  </si>
  <si>
    <t>II KW. 2016</t>
  </si>
  <si>
    <t>III KW. 2016</t>
  </si>
  <si>
    <t>IV KW. 2016</t>
  </si>
  <si>
    <t>I KW. 2017</t>
  </si>
  <si>
    <t>II KW. 2017</t>
  </si>
  <si>
    <t>III KW. 2017</t>
  </si>
  <si>
    <t>IV KW. 2017</t>
  </si>
  <si>
    <t>I KW. 2018</t>
  </si>
  <si>
    <t>II kw</t>
  </si>
  <si>
    <t>I-II kw.</t>
  </si>
  <si>
    <t>II KW. 2018</t>
  </si>
  <si>
    <t>PKB</t>
  </si>
  <si>
    <t>Waga (udział w nominalnym PKB w kwartale bazowym, czyli II kw. 2017 r.)</t>
  </si>
  <si>
    <t>Wkład do wzrostu realnego PKB r/r w II kw. 2018 r. (w pkt proc.)</t>
  </si>
  <si>
    <t>Wzrost realny r/r w II kw. 2018 r. (w proc.)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</si>
</sst>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8">
    <font>
      <sz val="10"/>
      <name val="Times New Roman CE"/>
      <charset val="238"/>
    </font>
    <font>
      <b/>
      <sz val="10"/>
      <name val="Times New Roman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2"/>
      <name val="Arial CE"/>
    </font>
    <font>
      <u/>
      <sz val="9"/>
      <color indexed="12"/>
      <name val="Arial CE"/>
    </font>
    <font>
      <sz val="11"/>
      <color theme="1"/>
      <name val="Czcionka tekstu podstawowego"/>
      <family val="2"/>
      <charset val="238"/>
    </font>
    <font>
      <sz val="10"/>
      <color rgb="FFFF0000"/>
      <name val="Times New Roman CE"/>
      <charset val="238"/>
    </font>
    <font>
      <sz val="10"/>
      <color rgb="FFFF0000"/>
      <name val="Arial"/>
      <family val="2"/>
      <charset val="238"/>
    </font>
    <font>
      <b/>
      <sz val="9.5"/>
      <name val="Fira Sans"/>
      <family val="2"/>
      <charset val="238"/>
    </font>
    <font>
      <sz val="9.5"/>
      <name val="Fira Sans"/>
      <family val="2"/>
      <charset val="238"/>
    </font>
    <font>
      <sz val="8"/>
      <name val="Fira Sans"/>
      <family val="2"/>
      <charset val="238"/>
    </font>
    <font>
      <b/>
      <sz val="8"/>
      <name val="Fira Sans"/>
      <family val="2"/>
      <charset val="238"/>
    </font>
    <font>
      <sz val="8"/>
      <color theme="1"/>
      <name val="Fira Sans"/>
      <family val="2"/>
      <charset val="238"/>
    </font>
    <font>
      <sz val="8"/>
      <name val="Arial"/>
      <family val="2"/>
      <charset val="238"/>
    </font>
    <font>
      <b/>
      <sz val="9.5"/>
      <color rgb="FF001D77"/>
      <name val="Fira Sans"/>
      <family val="2"/>
      <charset val="238"/>
    </font>
    <font>
      <sz val="10"/>
      <name val="Times New Roman CE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1D77"/>
      </left>
      <right style="thin">
        <color rgb="FF001D77"/>
      </right>
      <top style="thin">
        <color rgb="FF001D77"/>
      </top>
      <bottom style="thin">
        <color rgb="FF001D77"/>
      </bottom>
      <diagonal/>
    </border>
    <border>
      <left style="thin">
        <color rgb="FF001D77"/>
      </left>
      <right style="thin">
        <color rgb="FF001D77"/>
      </right>
      <top/>
      <bottom/>
      <diagonal/>
    </border>
    <border>
      <left style="thin">
        <color rgb="FF001D77"/>
      </left>
      <right style="thin">
        <color rgb="FF001D77"/>
      </right>
      <top/>
      <bottom style="thin">
        <color rgb="FF001D77"/>
      </bottom>
      <diagonal/>
    </border>
    <border>
      <left style="thin">
        <color rgb="FF001D77"/>
      </left>
      <right style="thin">
        <color rgb="FF001D77"/>
      </right>
      <top style="thin">
        <color rgb="FF001D77"/>
      </top>
      <bottom/>
      <diagonal/>
    </border>
    <border>
      <left style="thin">
        <color rgb="FF001D77"/>
      </left>
      <right style="thin">
        <color rgb="FF001D77"/>
      </right>
      <top style="thin">
        <color rgb="FF001D77"/>
      </top>
      <bottom style="thin">
        <color indexed="64"/>
      </bottom>
      <diagonal/>
    </border>
    <border>
      <left style="thin">
        <color rgb="FF001D77"/>
      </left>
      <right style="thin">
        <color rgb="FF001D77"/>
      </right>
      <top style="thin">
        <color indexed="64"/>
      </top>
      <bottom style="thin">
        <color rgb="FF001D77"/>
      </bottom>
      <diagonal/>
    </border>
    <border>
      <left style="thin">
        <color rgb="FF001D77"/>
      </left>
      <right/>
      <top style="thin">
        <color rgb="FF001D77"/>
      </top>
      <bottom style="thin">
        <color rgb="FF001D77"/>
      </bottom>
      <diagonal/>
    </border>
    <border>
      <left/>
      <right/>
      <top style="thin">
        <color rgb="FF001D77"/>
      </top>
      <bottom style="thin">
        <color rgb="FF001D77"/>
      </bottom>
      <diagonal/>
    </border>
    <border>
      <left/>
      <right style="thin">
        <color rgb="FF001D77"/>
      </right>
      <top style="thin">
        <color rgb="FF001D77"/>
      </top>
      <bottom style="thin">
        <color rgb="FF001D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2" fillId="0" borderId="0"/>
    <xf numFmtId="9" fontId="16" fillId="0" borderId="0" applyFont="0" applyFill="0" applyBorder="0" applyAlignment="0" applyProtection="0"/>
  </cellStyleXfs>
  <cellXfs count="188">
    <xf numFmtId="0" fontId="0" fillId="0" borderId="0" xfId="0"/>
    <xf numFmtId="164" fontId="2" fillId="0" borderId="0" xfId="0" applyNumberFormat="1" applyFon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 applyAlignment="1">
      <alignment shrinkToFit="1"/>
    </xf>
    <xf numFmtId="3" fontId="2" fillId="0" borderId="0" xfId="0" applyNumberFormat="1" applyFont="1"/>
    <xf numFmtId="0" fontId="1" fillId="0" borderId="0" xfId="0" applyFont="1"/>
    <xf numFmtId="165" fontId="0" fillId="0" borderId="0" xfId="0" applyNumberForma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Border="1"/>
    <xf numFmtId="165" fontId="3" fillId="0" borderId="0" xfId="0" applyNumberFormat="1" applyFont="1" applyFill="1" applyAlignment="1">
      <alignment horizontal="center"/>
    </xf>
    <xf numFmtId="0" fontId="0" fillId="0" borderId="0" xfId="0" applyNumberFormat="1"/>
    <xf numFmtId="164" fontId="2" fillId="0" borderId="1" xfId="0" applyNumberFormat="1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shrinkToFit="1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/>
    <xf numFmtId="164" fontId="3" fillId="0" borderId="0" xfId="0" applyNumberFormat="1" applyFont="1" applyFill="1" applyAlignment="1">
      <alignment shrinkToFit="1"/>
    </xf>
    <xf numFmtId="164" fontId="2" fillId="0" borderId="0" xfId="0" applyNumberFormat="1" applyFont="1" applyFill="1"/>
    <xf numFmtId="164" fontId="3" fillId="0" borderId="0" xfId="0" applyNumberFormat="1" applyFont="1" applyFill="1" applyBorder="1" applyAlignment="1">
      <alignment shrinkToFit="1"/>
    </xf>
    <xf numFmtId="164" fontId="2" fillId="0" borderId="0" xfId="0" applyNumberFormat="1" applyFont="1" applyFill="1" applyBorder="1" applyAlignment="1">
      <alignment shrinkToFit="1"/>
    </xf>
    <xf numFmtId="164" fontId="2" fillId="0" borderId="0" xfId="0" applyNumberFormat="1" applyFont="1" applyFill="1" applyAlignment="1">
      <alignment shrinkToFit="1"/>
    </xf>
    <xf numFmtId="0" fontId="0" fillId="0" borderId="0" xfId="0" applyAlignment="1"/>
    <xf numFmtId="164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164" fontId="8" fillId="0" borderId="0" xfId="0" applyNumberFormat="1" applyFont="1"/>
    <xf numFmtId="165" fontId="0" fillId="0" borderId="0" xfId="0" applyNumberFormat="1" applyBorder="1" applyAlignment="1">
      <alignment vertical="center"/>
    </xf>
    <xf numFmtId="165" fontId="1" fillId="0" borderId="0" xfId="0" applyNumberFormat="1" applyFont="1" applyBorder="1"/>
    <xf numFmtId="165" fontId="0" fillId="0" borderId="0" xfId="0" applyNumberFormat="1" applyBorder="1" applyAlignment="1">
      <alignment horizontal="right" vertical="center"/>
    </xf>
    <xf numFmtId="165" fontId="0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165" fontId="9" fillId="0" borderId="0" xfId="0" applyNumberFormat="1" applyFont="1" applyFill="1"/>
    <xf numFmtId="165" fontId="10" fillId="0" borderId="0" xfId="0" applyNumberFormat="1" applyFont="1" applyFill="1"/>
    <xf numFmtId="165" fontId="9" fillId="0" borderId="0" xfId="0" applyNumberFormat="1" applyFont="1" applyFill="1" applyAlignment="1">
      <alignment horizontal="left"/>
    </xf>
    <xf numFmtId="165" fontId="10" fillId="0" borderId="0" xfId="0" applyNumberFormat="1" applyFont="1"/>
    <xf numFmtId="165" fontId="11" fillId="0" borderId="0" xfId="0" applyNumberFormat="1" applyFont="1" applyFill="1"/>
    <xf numFmtId="165" fontId="11" fillId="0" borderId="0" xfId="0" applyNumberFormat="1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Border="1"/>
    <xf numFmtId="165" fontId="11" fillId="0" borderId="0" xfId="0" applyNumberFormat="1" applyFont="1"/>
    <xf numFmtId="0" fontId="11" fillId="0" borderId="0" xfId="0" applyFont="1"/>
    <xf numFmtId="165" fontId="11" fillId="0" borderId="0" xfId="0" quotePrefix="1" applyNumberFormat="1" applyFont="1" applyAlignment="1">
      <alignment horizontal="left"/>
    </xf>
    <xf numFmtId="164" fontId="11" fillId="0" borderId="0" xfId="0" quotePrefix="1" applyNumberFormat="1" applyFont="1" applyAlignment="1">
      <alignment horizontal="left"/>
    </xf>
    <xf numFmtId="164" fontId="10" fillId="0" borderId="0" xfId="0" applyNumberFormat="1" applyFont="1" applyAlignment="1">
      <alignment shrinkToFit="1"/>
    </xf>
    <xf numFmtId="164" fontId="10" fillId="0" borderId="0" xfId="0" applyNumberFormat="1" applyFont="1"/>
    <xf numFmtId="164" fontId="11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0" borderId="0" xfId="0" quotePrefix="1" applyNumberFormat="1" applyFont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165" fontId="15" fillId="0" borderId="0" xfId="0" applyNumberFormat="1" applyFont="1" applyFill="1"/>
    <xf numFmtId="165" fontId="15" fillId="0" borderId="0" xfId="0" applyNumberFormat="1" applyFont="1" applyFill="1" applyAlignment="1">
      <alignment horizontal="left"/>
    </xf>
    <xf numFmtId="165" fontId="11" fillId="0" borderId="5" xfId="0" applyNumberFormat="1" applyFont="1" applyBorder="1" applyAlignment="1">
      <alignment horizontal="right"/>
    </xf>
    <xf numFmtId="165" fontId="11" fillId="0" borderId="3" xfId="0" applyNumberFormat="1" applyFont="1" applyBorder="1"/>
    <xf numFmtId="164" fontId="11" fillId="0" borderId="3" xfId="0" applyNumberFormat="1" applyFont="1" applyBorder="1" applyAlignment="1"/>
    <xf numFmtId="165" fontId="11" fillId="0" borderId="3" xfId="0" applyNumberFormat="1" applyFont="1" applyBorder="1" applyAlignment="1">
      <alignment horizontal="right"/>
    </xf>
    <xf numFmtId="165" fontId="11" fillId="0" borderId="3" xfId="0" applyNumberFormat="1" applyFont="1" applyBorder="1" applyAlignment="1"/>
    <xf numFmtId="164" fontId="11" fillId="0" borderId="3" xfId="0" applyNumberFormat="1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/>
    <xf numFmtId="165" fontId="11" fillId="0" borderId="3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wrapText="1"/>
    </xf>
    <xf numFmtId="164" fontId="11" fillId="0" borderId="4" xfId="0" applyNumberFormat="1" applyFont="1" applyFill="1" applyBorder="1" applyAlignment="1">
      <alignment wrapText="1"/>
    </xf>
    <xf numFmtId="165" fontId="11" fillId="0" borderId="4" xfId="0" applyNumberFormat="1" applyFont="1" applyBorder="1" applyAlignment="1">
      <alignment horizontal="right"/>
    </xf>
    <xf numFmtId="165" fontId="11" fillId="0" borderId="4" xfId="0" applyNumberFormat="1" applyFont="1" applyBorder="1" applyAlignment="1"/>
    <xf numFmtId="165" fontId="11" fillId="0" borderId="4" xfId="0" applyNumberFormat="1" applyFont="1" applyBorder="1"/>
    <xf numFmtId="164" fontId="11" fillId="0" borderId="5" xfId="0" quotePrefix="1" applyNumberFormat="1" applyFont="1" applyBorder="1" applyAlignment="1"/>
    <xf numFmtId="165" fontId="11" fillId="0" borderId="5" xfId="0" applyNumberFormat="1" applyFont="1" applyBorder="1" applyAlignment="1"/>
    <xf numFmtId="165" fontId="11" fillId="0" borderId="5" xfId="0" applyNumberFormat="1" applyFont="1" applyBorder="1"/>
    <xf numFmtId="164" fontId="11" fillId="0" borderId="4" xfId="0" applyNumberFormat="1" applyFont="1" applyBorder="1" applyAlignment="1"/>
    <xf numFmtId="165" fontId="11" fillId="0" borderId="7" xfId="0" applyNumberFormat="1" applyFont="1" applyBorder="1" applyAlignment="1">
      <alignment horizontal="center"/>
    </xf>
    <xf numFmtId="165" fontId="11" fillId="0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65" fontId="11" fillId="0" borderId="7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vertical="center" wrapText="1"/>
    </xf>
    <xf numFmtId="165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vertical="center"/>
    </xf>
    <xf numFmtId="0" fontId="11" fillId="0" borderId="2" xfId="0" applyFont="1" applyFill="1" applyBorder="1" applyAlignment="1">
      <alignment horizontal="center" shrinkToFit="1"/>
    </xf>
    <xf numFmtId="165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1" fillId="0" borderId="5" xfId="0" applyNumberFormat="1" applyFont="1" applyFill="1" applyBorder="1" applyAlignment="1">
      <alignment horizontal="center" shrinkToFit="1"/>
    </xf>
    <xf numFmtId="164" fontId="11" fillId="0" borderId="3" xfId="0" applyNumberFormat="1" applyFont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shrinkToFit="1"/>
    </xf>
    <xf numFmtId="164" fontId="11" fillId="0" borderId="3" xfId="0" applyNumberFormat="1" applyFont="1" applyBorder="1"/>
    <xf numFmtId="164" fontId="11" fillId="0" borderId="3" xfId="0" applyNumberFormat="1" applyFont="1" applyFill="1" applyBorder="1"/>
    <xf numFmtId="0" fontId="11" fillId="0" borderId="3" xfId="0" applyFont="1" applyBorder="1"/>
    <xf numFmtId="3" fontId="14" fillId="0" borderId="3" xfId="0" applyNumberFormat="1" applyFont="1" applyBorder="1"/>
    <xf numFmtId="164" fontId="11" fillId="0" borderId="3" xfId="0" applyNumberFormat="1" applyFont="1" applyBorder="1" applyAlignment="1">
      <alignment horizontal="left"/>
    </xf>
    <xf numFmtId="164" fontId="11" fillId="0" borderId="3" xfId="0" applyNumberFormat="1" applyFont="1" applyBorder="1" applyAlignment="1">
      <alignment horizontal="right"/>
    </xf>
    <xf numFmtId="164" fontId="14" fillId="0" borderId="3" xfId="0" applyNumberFormat="1" applyFont="1" applyBorder="1"/>
    <xf numFmtId="165" fontId="11" fillId="0" borderId="3" xfId="0" applyNumberFormat="1" applyFont="1" applyBorder="1" applyAlignment="1">
      <alignment horizontal="left"/>
    </xf>
    <xf numFmtId="164" fontId="11" fillId="0" borderId="3" xfId="0" applyNumberFormat="1" applyFont="1" applyBorder="1" applyAlignment="1">
      <alignment horizontal="left" wrapText="1"/>
    </xf>
    <xf numFmtId="164" fontId="11" fillId="0" borderId="3" xfId="0" applyNumberFormat="1" applyFont="1" applyFill="1" applyBorder="1" applyAlignment="1">
      <alignment horizontal="left" wrapText="1"/>
    </xf>
    <xf numFmtId="164" fontId="11" fillId="0" borderId="4" xfId="0" applyNumberFormat="1" applyFont="1" applyFill="1" applyBorder="1" applyAlignment="1">
      <alignment horizontal="left" wrapText="1"/>
    </xf>
    <xf numFmtId="164" fontId="11" fillId="0" borderId="4" xfId="0" applyNumberFormat="1" applyFont="1" applyBorder="1" applyAlignment="1">
      <alignment horizontal="right"/>
    </xf>
    <xf numFmtId="164" fontId="14" fillId="0" borderId="4" xfId="0" applyNumberFormat="1" applyFont="1" applyBorder="1"/>
    <xf numFmtId="164" fontId="11" fillId="0" borderId="5" xfId="0" quotePrefix="1" applyNumberFormat="1" applyFont="1" applyBorder="1" applyAlignment="1">
      <alignment horizontal="left"/>
    </xf>
    <xf numFmtId="164" fontId="11" fillId="0" borderId="5" xfId="0" applyNumberFormat="1" applyFont="1" applyBorder="1" applyAlignment="1">
      <alignment horizontal="right"/>
    </xf>
    <xf numFmtId="164" fontId="14" fillId="0" borderId="5" xfId="0" applyNumberFormat="1" applyFont="1" applyBorder="1"/>
    <xf numFmtId="164" fontId="11" fillId="0" borderId="4" xfId="0" applyNumberFormat="1" applyFont="1" applyBorder="1" applyAlignment="1">
      <alignment horizontal="left"/>
    </xf>
    <xf numFmtId="165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1" fillId="0" borderId="5" xfId="0" applyNumberFormat="1" applyFont="1" applyBorder="1" applyAlignment="1">
      <alignment horizontal="center" shrinkToFit="1"/>
    </xf>
    <xf numFmtId="164" fontId="11" fillId="0" borderId="3" xfId="0" applyNumberFormat="1" applyFont="1" applyFill="1" applyBorder="1" applyAlignment="1">
      <alignment horizontal="center" vertical="center" shrinkToFit="1"/>
    </xf>
    <xf numFmtId="164" fontId="11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 shrinkToFit="1"/>
    </xf>
    <xf numFmtId="164" fontId="11" fillId="0" borderId="3" xfId="0" applyNumberFormat="1" applyFont="1" applyFill="1" applyBorder="1" applyAlignment="1">
      <alignment horizontal="right" shrinkToFit="1"/>
    </xf>
    <xf numFmtId="165" fontId="11" fillId="0" borderId="3" xfId="0" applyNumberFormat="1" applyFont="1" applyFill="1" applyBorder="1" applyAlignment="1">
      <alignment horizontal="right" shrinkToFit="1"/>
    </xf>
    <xf numFmtId="164" fontId="13" fillId="0" borderId="3" xfId="0" applyNumberFormat="1" applyFont="1" applyBorder="1" applyAlignment="1">
      <alignment horizontal="right"/>
    </xf>
    <xf numFmtId="165" fontId="11" fillId="0" borderId="4" xfId="0" applyNumberFormat="1" applyFont="1" applyFill="1" applyBorder="1" applyAlignment="1">
      <alignment horizontal="right" shrinkToFit="1"/>
    </xf>
    <xf numFmtId="164" fontId="11" fillId="0" borderId="4" xfId="0" applyNumberFormat="1" applyFont="1" applyFill="1" applyBorder="1" applyAlignment="1">
      <alignment horizontal="right" shrinkToFit="1"/>
    </xf>
    <xf numFmtId="164" fontId="13" fillId="0" borderId="4" xfId="0" applyNumberFormat="1" applyFont="1" applyBorder="1" applyAlignment="1">
      <alignment horizontal="right"/>
    </xf>
    <xf numFmtId="164" fontId="11" fillId="0" borderId="5" xfId="0" applyNumberFormat="1" applyFont="1" applyFill="1" applyBorder="1" applyAlignment="1">
      <alignment horizontal="right" shrinkToFit="1"/>
    </xf>
    <xf numFmtId="164" fontId="11" fillId="0" borderId="5" xfId="0" applyNumberFormat="1" applyFont="1" applyBorder="1"/>
    <xf numFmtId="164" fontId="11" fillId="0" borderId="4" xfId="0" applyNumberFormat="1" applyFont="1" applyBorder="1"/>
    <xf numFmtId="0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shrinkToFit="1"/>
    </xf>
    <xf numFmtId="164" fontId="11" fillId="0" borderId="7" xfId="0" applyNumberFormat="1" applyFont="1" applyFill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shrinkToFit="1"/>
    </xf>
    <xf numFmtId="0" fontId="11" fillId="0" borderId="5" xfId="0" applyFont="1" applyBorder="1" applyAlignment="1">
      <alignment horizontal="left" vertical="center" wrapText="1"/>
    </xf>
    <xf numFmtId="165" fontId="11" fillId="0" borderId="5" xfId="4" applyNumberFormat="1" applyFont="1" applyFill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3" xfId="0" applyFont="1" applyBorder="1" applyAlignment="1">
      <alignment horizontal="left" vertical="center" wrapText="1"/>
    </xf>
    <xf numFmtId="165" fontId="11" fillId="0" borderId="3" xfId="4" applyNumberFormat="1" applyFont="1" applyFill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left" vertical="center" wrapText="1"/>
    </xf>
    <xf numFmtId="165" fontId="11" fillId="0" borderId="4" xfId="4" applyNumberFormat="1" applyFont="1" applyFill="1" applyBorder="1" applyAlignment="1">
      <alignment horizontal="right"/>
    </xf>
    <xf numFmtId="0" fontId="11" fillId="0" borderId="4" xfId="0" applyFont="1" applyBorder="1" applyAlignment="1">
      <alignment horizontal="right"/>
    </xf>
    <xf numFmtId="165" fontId="11" fillId="0" borderId="5" xfId="0" applyNumberFormat="1" applyFont="1" applyBorder="1" applyAlignment="1">
      <alignment horizontal="left"/>
    </xf>
    <xf numFmtId="165" fontId="11" fillId="0" borderId="5" xfId="0" applyNumberFormat="1" applyFont="1" applyFill="1" applyBorder="1" applyAlignment="1">
      <alignment horizontal="right"/>
    </xf>
    <xf numFmtId="164" fontId="11" fillId="0" borderId="5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horizontal="right"/>
    </xf>
    <xf numFmtId="165" fontId="11" fillId="0" borderId="4" xfId="0" applyNumberFormat="1" applyFont="1" applyFill="1" applyBorder="1"/>
    <xf numFmtId="165" fontId="11" fillId="0" borderId="4" xfId="0" applyNumberFormat="1" applyFont="1" applyFill="1" applyBorder="1" applyAlignment="1">
      <alignment horizontal="right"/>
    </xf>
    <xf numFmtId="164" fontId="11" fillId="0" borderId="4" xfId="0" applyNumberFormat="1" applyFont="1" applyFill="1" applyBorder="1" applyAlignment="1">
      <alignment horizontal="right"/>
    </xf>
    <xf numFmtId="165" fontId="11" fillId="0" borderId="2" xfId="0" applyNumberFormat="1" applyFont="1" applyBorder="1" applyAlignment="1">
      <alignment horizontal="left"/>
    </xf>
    <xf numFmtId="164" fontId="11" fillId="0" borderId="2" xfId="0" applyNumberFormat="1" applyFont="1" applyBorder="1" applyAlignment="1">
      <alignment horizontal="left"/>
    </xf>
    <xf numFmtId="165" fontId="11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Border="1" applyAlignment="1"/>
    <xf numFmtId="0" fontId="11" fillId="0" borderId="6" xfId="0" applyNumberFormat="1" applyFont="1" applyBorder="1" applyAlignment="1">
      <alignment horizontal="center"/>
    </xf>
    <xf numFmtId="0" fontId="0" fillId="0" borderId="6" xfId="0" applyBorder="1" applyAlignment="1"/>
    <xf numFmtId="1" fontId="11" fillId="0" borderId="6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1" fillId="0" borderId="5" xfId="0" applyNumberFormat="1" applyFont="1" applyFill="1" applyBorder="1" applyAlignment="1">
      <alignment horizontal="center" shrinkToFit="1"/>
    </xf>
    <xf numFmtId="0" fontId="11" fillId="0" borderId="5" xfId="0" applyFont="1" applyBorder="1" applyAlignment="1">
      <alignment horizontal="center" shrinkToFit="1"/>
    </xf>
    <xf numFmtId="0" fontId="11" fillId="0" borderId="5" xfId="0" applyFont="1" applyBorder="1" applyAlignment="1">
      <alignment shrinkToFit="1"/>
    </xf>
    <xf numFmtId="0" fontId="0" fillId="0" borderId="4" xfId="0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" xfId="0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wrapText="1"/>
    </xf>
    <xf numFmtId="0" fontId="2" fillId="0" borderId="11" xfId="0" applyFont="1" applyBorder="1" applyAlignment="1">
      <alignment wrapText="1"/>
    </xf>
    <xf numFmtId="0" fontId="17" fillId="0" borderId="11" xfId="0" applyFont="1" applyBorder="1"/>
    <xf numFmtId="0" fontId="2" fillId="0" borderId="11" xfId="0" applyFont="1" applyBorder="1"/>
    <xf numFmtId="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1" xfId="0" applyFont="1" applyFill="1" applyBorder="1" applyAlignment="1">
      <alignment wrapText="1"/>
    </xf>
    <xf numFmtId="165" fontId="17" fillId="2" borderId="11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0" fontId="17" fillId="0" borderId="11" xfId="5" applyNumberFormat="1" applyFont="1" applyBorder="1" applyAlignment="1">
      <alignment horizontal="center"/>
    </xf>
    <xf numFmtId="0" fontId="2" fillId="0" borderId="11" xfId="5" applyNumberFormat="1" applyFont="1" applyBorder="1" applyAlignment="1">
      <alignment horizontal="center"/>
    </xf>
    <xf numFmtId="2" fontId="17" fillId="0" borderId="11" xfId="5" applyNumberFormat="1" applyFont="1" applyBorder="1" applyAlignment="1">
      <alignment horizontal="center"/>
    </xf>
    <xf numFmtId="2" fontId="2" fillId="0" borderId="11" xfId="5" applyNumberFormat="1" applyFont="1" applyBorder="1" applyAlignment="1">
      <alignment horizontal="center"/>
    </xf>
  </cellXfs>
  <cellStyles count="6">
    <cellStyle name="Hiperłącze 2" xfId="1" xr:uid="{00000000-0005-0000-0000-000000000000}"/>
    <cellStyle name="Normalny" xfId="0" builtinId="0"/>
    <cellStyle name="Normalny 2" xfId="2" xr:uid="{00000000-0005-0000-0000-000002000000}"/>
    <cellStyle name="Normalny 3" xfId="3" xr:uid="{00000000-0005-0000-0000-000003000000}"/>
    <cellStyle name="Normalny 4" xfId="4" xr:uid="{00000000-0005-0000-0000-000004000000}"/>
    <cellStyle name="Procentowy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1D77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BILANSI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n12\c\MASTER\PROGRAMY\FUJARES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EY\TWOR\PW_9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SIK"/>
    </sheetNames>
    <definedNames>
      <definedName name="Nie_Wykonuj"/>
      <definedName name="Wprowadzanie_liczb"/>
      <definedName name="Wykonaj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JARESK"/>
    </sheetNames>
    <definedNames>
      <definedName name="Próba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"/>
  <dimension ref="A2:BM39"/>
  <sheetViews>
    <sheetView topLeftCell="BC1" zoomScale="130" zoomScaleNormal="130" workbookViewId="0">
      <selection activeCell="BH20" sqref="BH20"/>
    </sheetView>
  </sheetViews>
  <sheetFormatPr defaultColWidth="9.33203125" defaultRowHeight="12.75"/>
  <cols>
    <col min="1" max="1" width="14" style="14" customWidth="1"/>
    <col min="2" max="4" width="13.1640625" style="14" customWidth="1"/>
    <col min="5" max="13" width="13.1640625" style="10" customWidth="1"/>
    <col min="14" max="14" width="13.83203125" style="14" customWidth="1"/>
    <col min="15" max="65" width="13.1640625" style="10" customWidth="1"/>
    <col min="66" max="16384" width="9.33203125" style="10"/>
  </cols>
  <sheetData>
    <row r="2" spans="1:65">
      <c r="A2" s="57" t="s">
        <v>55</v>
      </c>
      <c r="B2" s="38"/>
      <c r="C2" s="38"/>
      <c r="D2" s="38"/>
      <c r="E2" s="39"/>
      <c r="F2" s="39"/>
      <c r="G2" s="39"/>
      <c r="H2" s="39"/>
      <c r="I2" s="39"/>
      <c r="J2" s="39"/>
      <c r="K2" s="39"/>
      <c r="L2" s="39"/>
      <c r="M2" s="39"/>
      <c r="N2" s="57" t="s">
        <v>55</v>
      </c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57" t="s">
        <v>55</v>
      </c>
      <c r="AB2" s="38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57" t="s">
        <v>55</v>
      </c>
      <c r="AO2" s="38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57" t="s">
        <v>55</v>
      </c>
      <c r="BB2" s="38"/>
      <c r="BC2" s="39"/>
      <c r="BD2" s="39"/>
      <c r="BE2" s="39"/>
      <c r="BF2" s="39"/>
      <c r="BG2" s="39"/>
      <c r="BH2" s="39"/>
      <c r="BI2" s="39"/>
    </row>
    <row r="3" spans="1:65">
      <c r="A3" s="58" t="s">
        <v>14</v>
      </c>
      <c r="B3" s="40"/>
      <c r="C3" s="40"/>
      <c r="D3" s="40"/>
      <c r="E3" s="39"/>
      <c r="F3" s="39"/>
      <c r="G3" s="39"/>
      <c r="H3" s="39"/>
      <c r="I3" s="39"/>
      <c r="J3" s="39"/>
      <c r="K3" s="39"/>
      <c r="L3" s="39"/>
      <c r="M3" s="39"/>
      <c r="N3" s="58" t="s">
        <v>15</v>
      </c>
      <c r="O3" s="40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58" t="s">
        <v>15</v>
      </c>
      <c r="AB3" s="40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58" t="s">
        <v>15</v>
      </c>
      <c r="AO3" s="40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58" t="s">
        <v>33</v>
      </c>
      <c r="BB3" s="40"/>
      <c r="BC3" s="39"/>
      <c r="BD3" s="39"/>
      <c r="BE3" s="39"/>
      <c r="BF3" s="39"/>
      <c r="BG3" s="39"/>
      <c r="BH3" s="39"/>
      <c r="BI3" s="39"/>
    </row>
    <row r="4" spans="1:65" s="11" customFormat="1" ht="52.5" customHeight="1">
      <c r="A4" s="151" t="s">
        <v>18</v>
      </c>
      <c r="B4" s="150" t="s">
        <v>10</v>
      </c>
      <c r="C4" s="153"/>
      <c r="D4" s="153"/>
      <c r="E4" s="150" t="s">
        <v>11</v>
      </c>
      <c r="F4" s="150"/>
      <c r="G4" s="150"/>
      <c r="H4" s="150" t="s">
        <v>16</v>
      </c>
      <c r="I4" s="150"/>
      <c r="J4" s="150"/>
      <c r="K4" s="150" t="s">
        <v>17</v>
      </c>
      <c r="L4" s="150"/>
      <c r="M4" s="150"/>
      <c r="N4" s="150" t="s">
        <v>18</v>
      </c>
      <c r="O4" s="149" t="s">
        <v>34</v>
      </c>
      <c r="P4" s="149"/>
      <c r="Q4" s="149"/>
      <c r="R4" s="150" t="s">
        <v>35</v>
      </c>
      <c r="S4" s="150"/>
      <c r="T4" s="150"/>
      <c r="U4" s="150" t="s">
        <v>36</v>
      </c>
      <c r="V4" s="150"/>
      <c r="W4" s="150"/>
      <c r="X4" s="150" t="s">
        <v>37</v>
      </c>
      <c r="Y4" s="153"/>
      <c r="Z4" s="153"/>
      <c r="AA4" s="150" t="s">
        <v>18</v>
      </c>
      <c r="AB4" s="149" t="s">
        <v>38</v>
      </c>
      <c r="AC4" s="149"/>
      <c r="AD4" s="149"/>
      <c r="AE4" s="149" t="s">
        <v>39</v>
      </c>
      <c r="AF4" s="149"/>
      <c r="AG4" s="149"/>
      <c r="AH4" s="149" t="s">
        <v>40</v>
      </c>
      <c r="AI4" s="149"/>
      <c r="AJ4" s="149"/>
      <c r="AK4" s="149" t="s">
        <v>41</v>
      </c>
      <c r="AL4" s="149"/>
      <c r="AM4" s="149"/>
      <c r="AN4" s="150" t="s">
        <v>18</v>
      </c>
      <c r="AO4" s="150" t="s">
        <v>9</v>
      </c>
      <c r="AP4" s="150"/>
      <c r="AQ4" s="150"/>
      <c r="AR4" s="150" t="s">
        <v>5</v>
      </c>
      <c r="AS4" s="150"/>
      <c r="AT4" s="150"/>
      <c r="AU4" s="149" t="s">
        <v>57</v>
      </c>
      <c r="AV4" s="150"/>
      <c r="AW4" s="150"/>
      <c r="AX4" s="150" t="s">
        <v>13</v>
      </c>
      <c r="AY4" s="150"/>
      <c r="AZ4" s="150"/>
      <c r="BA4" s="150" t="s">
        <v>18</v>
      </c>
      <c r="BB4" s="150" t="s">
        <v>19</v>
      </c>
      <c r="BC4" s="150"/>
      <c r="BD4" s="150"/>
      <c r="BE4" s="150" t="s">
        <v>20</v>
      </c>
      <c r="BF4" s="150"/>
      <c r="BG4" s="150"/>
      <c r="BH4" s="150" t="s">
        <v>7</v>
      </c>
      <c r="BI4" s="150"/>
      <c r="BJ4" s="150"/>
      <c r="BK4" s="150" t="s">
        <v>8</v>
      </c>
      <c r="BL4" s="150"/>
      <c r="BM4" s="150"/>
    </row>
    <row r="5" spans="1:65" s="12" customFormat="1" ht="41.25" customHeight="1">
      <c r="A5" s="152"/>
      <c r="B5" s="148" t="s">
        <v>21</v>
      </c>
      <c r="C5" s="148" t="s">
        <v>22</v>
      </c>
      <c r="D5" s="148" t="s">
        <v>23</v>
      </c>
      <c r="E5" s="148" t="s">
        <v>21</v>
      </c>
      <c r="F5" s="148" t="s">
        <v>22</v>
      </c>
      <c r="G5" s="148" t="s">
        <v>23</v>
      </c>
      <c r="H5" s="148" t="s">
        <v>21</v>
      </c>
      <c r="I5" s="148" t="s">
        <v>22</v>
      </c>
      <c r="J5" s="148" t="s">
        <v>23</v>
      </c>
      <c r="K5" s="148" t="s">
        <v>21</v>
      </c>
      <c r="L5" s="148" t="s">
        <v>22</v>
      </c>
      <c r="M5" s="148" t="s">
        <v>23</v>
      </c>
      <c r="N5" s="150"/>
      <c r="O5" s="148" t="s">
        <v>21</v>
      </c>
      <c r="P5" s="148" t="s">
        <v>22</v>
      </c>
      <c r="Q5" s="148" t="s">
        <v>23</v>
      </c>
      <c r="R5" s="148" t="s">
        <v>21</v>
      </c>
      <c r="S5" s="148" t="s">
        <v>22</v>
      </c>
      <c r="T5" s="148" t="s">
        <v>23</v>
      </c>
      <c r="U5" s="148" t="s">
        <v>21</v>
      </c>
      <c r="V5" s="148" t="s">
        <v>22</v>
      </c>
      <c r="W5" s="148" t="s">
        <v>23</v>
      </c>
      <c r="X5" s="148" t="s">
        <v>21</v>
      </c>
      <c r="Y5" s="148" t="s">
        <v>22</v>
      </c>
      <c r="Z5" s="148" t="s">
        <v>23</v>
      </c>
      <c r="AA5" s="150"/>
      <c r="AB5" s="148" t="s">
        <v>21</v>
      </c>
      <c r="AC5" s="148" t="s">
        <v>22</v>
      </c>
      <c r="AD5" s="148" t="s">
        <v>23</v>
      </c>
      <c r="AE5" s="148" t="s">
        <v>21</v>
      </c>
      <c r="AF5" s="148" t="s">
        <v>22</v>
      </c>
      <c r="AG5" s="148" t="s">
        <v>23</v>
      </c>
      <c r="AH5" s="148" t="s">
        <v>21</v>
      </c>
      <c r="AI5" s="148" t="s">
        <v>22</v>
      </c>
      <c r="AJ5" s="148" t="s">
        <v>23</v>
      </c>
      <c r="AK5" s="148" t="s">
        <v>21</v>
      </c>
      <c r="AL5" s="148" t="s">
        <v>22</v>
      </c>
      <c r="AM5" s="148" t="s">
        <v>23</v>
      </c>
      <c r="AN5" s="150"/>
      <c r="AO5" s="148" t="s">
        <v>21</v>
      </c>
      <c r="AP5" s="148" t="s">
        <v>22</v>
      </c>
      <c r="AQ5" s="148" t="s">
        <v>23</v>
      </c>
      <c r="AR5" s="148" t="s">
        <v>21</v>
      </c>
      <c r="AS5" s="148" t="s">
        <v>22</v>
      </c>
      <c r="AT5" s="148" t="s">
        <v>23</v>
      </c>
      <c r="AU5" s="148" t="s">
        <v>21</v>
      </c>
      <c r="AV5" s="148" t="s">
        <v>22</v>
      </c>
      <c r="AW5" s="148" t="s">
        <v>23</v>
      </c>
      <c r="AX5" s="148" t="s">
        <v>21</v>
      </c>
      <c r="AY5" s="148" t="s">
        <v>22</v>
      </c>
      <c r="AZ5" s="148" t="s">
        <v>23</v>
      </c>
      <c r="BA5" s="150"/>
      <c r="BB5" s="148" t="s">
        <v>21</v>
      </c>
      <c r="BC5" s="148" t="s">
        <v>22</v>
      </c>
      <c r="BD5" s="148" t="s">
        <v>23</v>
      </c>
      <c r="BE5" s="148" t="s">
        <v>21</v>
      </c>
      <c r="BF5" s="148" t="s">
        <v>22</v>
      </c>
      <c r="BG5" s="148" t="s">
        <v>23</v>
      </c>
      <c r="BH5" s="148" t="s">
        <v>21</v>
      </c>
      <c r="BI5" s="148" t="s">
        <v>22</v>
      </c>
      <c r="BJ5" s="148" t="s">
        <v>23</v>
      </c>
      <c r="BK5" s="148" t="s">
        <v>21</v>
      </c>
      <c r="BL5" s="148" t="s">
        <v>22</v>
      </c>
      <c r="BM5" s="148" t="s">
        <v>23</v>
      </c>
    </row>
    <row r="6" spans="1:65" s="2" customFormat="1">
      <c r="A6" s="139" t="s">
        <v>64</v>
      </c>
      <c r="B6" s="59">
        <v>85.8</v>
      </c>
      <c r="C6" s="59">
        <v>101.2</v>
      </c>
      <c r="D6" s="140">
        <v>100.9</v>
      </c>
      <c r="E6" s="59">
        <v>86.1</v>
      </c>
      <c r="F6" s="59">
        <v>100.8</v>
      </c>
      <c r="G6" s="59">
        <v>100.8</v>
      </c>
      <c r="H6" s="59">
        <v>86.3</v>
      </c>
      <c r="I6" s="59">
        <v>100.6</v>
      </c>
      <c r="J6" s="59">
        <v>101</v>
      </c>
      <c r="K6" s="59">
        <v>50.8</v>
      </c>
      <c r="L6" s="59">
        <v>104.5</v>
      </c>
      <c r="M6" s="59">
        <v>101.7</v>
      </c>
      <c r="N6" s="139" t="s">
        <v>64</v>
      </c>
      <c r="O6" s="59">
        <v>104.2</v>
      </c>
      <c r="P6" s="59">
        <v>101.6</v>
      </c>
      <c r="Q6" s="59">
        <v>100.8</v>
      </c>
      <c r="R6" s="59">
        <v>67.2</v>
      </c>
      <c r="S6" s="59">
        <v>100.9</v>
      </c>
      <c r="T6" s="59">
        <v>99.6</v>
      </c>
      <c r="U6" s="59">
        <v>59.2</v>
      </c>
      <c r="V6" s="59">
        <v>97.1</v>
      </c>
      <c r="W6" s="59">
        <v>99.6</v>
      </c>
      <c r="X6" s="59">
        <v>73.099999999999994</v>
      </c>
      <c r="Y6" s="59">
        <v>101.7</v>
      </c>
      <c r="Z6" s="59">
        <v>101.9</v>
      </c>
      <c r="AA6" s="139" t="s">
        <v>64</v>
      </c>
      <c r="AB6" s="59">
        <v>100.3</v>
      </c>
      <c r="AC6" s="59">
        <v>101.2</v>
      </c>
      <c r="AD6" s="59">
        <v>103.7</v>
      </c>
      <c r="AE6" s="59">
        <v>88.4</v>
      </c>
      <c r="AF6" s="59">
        <v>95.1</v>
      </c>
      <c r="AG6" s="59">
        <v>100.3</v>
      </c>
      <c r="AH6" s="59">
        <v>107.9</v>
      </c>
      <c r="AI6" s="59">
        <v>103.9</v>
      </c>
      <c r="AJ6" s="59">
        <v>102.2</v>
      </c>
      <c r="AK6" s="59">
        <v>95.2</v>
      </c>
      <c r="AL6" s="59">
        <v>100.5</v>
      </c>
      <c r="AM6" s="59">
        <v>100.5</v>
      </c>
      <c r="AN6" s="139" t="s">
        <v>64</v>
      </c>
      <c r="AO6" s="59">
        <v>84.4</v>
      </c>
      <c r="AP6" s="59">
        <v>100.4</v>
      </c>
      <c r="AQ6" s="59">
        <v>100.7</v>
      </c>
      <c r="AR6" s="141">
        <v>101.4</v>
      </c>
      <c r="AS6" s="59">
        <v>100.6</v>
      </c>
      <c r="AT6" s="59">
        <v>100.7</v>
      </c>
      <c r="AU6" s="59">
        <v>109.8</v>
      </c>
      <c r="AV6" s="59">
        <v>100.7</v>
      </c>
      <c r="AW6" s="59">
        <v>100.8</v>
      </c>
      <c r="AX6" s="59">
        <v>78.099999999999994</v>
      </c>
      <c r="AY6" s="59">
        <v>100.3</v>
      </c>
      <c r="AZ6" s="59">
        <v>100.5</v>
      </c>
      <c r="BA6" s="139" t="s">
        <v>64</v>
      </c>
      <c r="BB6" s="59">
        <v>41.8</v>
      </c>
      <c r="BC6" s="59">
        <v>100.8</v>
      </c>
      <c r="BD6" s="59">
        <v>101.1</v>
      </c>
      <c r="BE6" s="59">
        <v>43.8</v>
      </c>
      <c r="BF6" s="59">
        <v>102.7</v>
      </c>
      <c r="BG6" s="59">
        <v>101.5</v>
      </c>
      <c r="BH6" s="59">
        <v>99.3</v>
      </c>
      <c r="BI6" s="59">
        <v>102.4</v>
      </c>
      <c r="BJ6" s="59">
        <v>101.7</v>
      </c>
      <c r="BK6" s="59">
        <v>96.2</v>
      </c>
      <c r="BL6" s="59">
        <v>101.1</v>
      </c>
      <c r="BM6" s="59">
        <v>101.3</v>
      </c>
    </row>
    <row r="7" spans="1:65" s="2" customFormat="1">
      <c r="A7" s="98" t="s">
        <v>65</v>
      </c>
      <c r="B7" s="62">
        <v>104.1</v>
      </c>
      <c r="C7" s="62">
        <v>100.7</v>
      </c>
      <c r="D7" s="67">
        <v>101</v>
      </c>
      <c r="E7" s="62">
        <v>103.3</v>
      </c>
      <c r="F7" s="62">
        <v>101.3</v>
      </c>
      <c r="G7" s="62">
        <v>101.3</v>
      </c>
      <c r="H7" s="62">
        <v>87.9</v>
      </c>
      <c r="I7" s="62">
        <v>100.2</v>
      </c>
      <c r="J7" s="62">
        <v>101.1</v>
      </c>
      <c r="K7" s="62">
        <v>152</v>
      </c>
      <c r="L7" s="62">
        <v>98.5</v>
      </c>
      <c r="M7" s="62">
        <v>101</v>
      </c>
      <c r="N7" s="98" t="s">
        <v>65</v>
      </c>
      <c r="O7" s="62">
        <v>96.2</v>
      </c>
      <c r="P7" s="62">
        <v>100.6</v>
      </c>
      <c r="Q7" s="62">
        <v>101</v>
      </c>
      <c r="R7" s="62">
        <v>113</v>
      </c>
      <c r="S7" s="62">
        <v>98.7</v>
      </c>
      <c r="T7" s="62">
        <v>100</v>
      </c>
      <c r="U7" s="62">
        <v>121.8</v>
      </c>
      <c r="V7" s="62">
        <v>101.5</v>
      </c>
      <c r="W7" s="62">
        <v>99.6</v>
      </c>
      <c r="X7" s="62">
        <v>135.69999999999999</v>
      </c>
      <c r="Y7" s="62">
        <v>102.6</v>
      </c>
      <c r="Z7" s="62">
        <v>102.3</v>
      </c>
      <c r="AA7" s="98" t="s">
        <v>65</v>
      </c>
      <c r="AB7" s="62">
        <v>114.4</v>
      </c>
      <c r="AC7" s="62">
        <v>105.4</v>
      </c>
      <c r="AD7" s="62">
        <v>103.1</v>
      </c>
      <c r="AE7" s="62">
        <v>118.7</v>
      </c>
      <c r="AF7" s="62">
        <v>101.9</v>
      </c>
      <c r="AG7" s="62">
        <v>100.4</v>
      </c>
      <c r="AH7" s="62">
        <v>125</v>
      </c>
      <c r="AI7" s="62">
        <v>101.9</v>
      </c>
      <c r="AJ7" s="62">
        <v>101.9</v>
      </c>
      <c r="AK7" s="62">
        <v>88</v>
      </c>
      <c r="AL7" s="62">
        <v>100.4</v>
      </c>
      <c r="AM7" s="62">
        <v>100.5</v>
      </c>
      <c r="AN7" s="98" t="s">
        <v>65</v>
      </c>
      <c r="AO7" s="62">
        <v>104.9</v>
      </c>
      <c r="AP7" s="62">
        <v>101.7</v>
      </c>
      <c r="AQ7" s="62">
        <v>101</v>
      </c>
      <c r="AR7" s="142">
        <v>98.6</v>
      </c>
      <c r="AS7" s="62">
        <v>100.7</v>
      </c>
      <c r="AT7" s="62">
        <v>100.7</v>
      </c>
      <c r="AU7" s="62">
        <v>96.2</v>
      </c>
      <c r="AV7" s="62">
        <v>100.7</v>
      </c>
      <c r="AW7" s="62">
        <v>100.6</v>
      </c>
      <c r="AX7" s="62">
        <v>107.5</v>
      </c>
      <c r="AY7" s="62">
        <v>100.8</v>
      </c>
      <c r="AZ7" s="62">
        <v>100.6</v>
      </c>
      <c r="BA7" s="98" t="s">
        <v>65</v>
      </c>
      <c r="BB7" s="62">
        <v>143.69999999999999</v>
      </c>
      <c r="BC7" s="62">
        <v>103.5</v>
      </c>
      <c r="BD7" s="62">
        <v>102.1</v>
      </c>
      <c r="BE7" s="62">
        <v>134.4</v>
      </c>
      <c r="BF7" s="62">
        <v>99</v>
      </c>
      <c r="BG7" s="62">
        <v>100.9</v>
      </c>
      <c r="BH7" s="62">
        <v>100.9</v>
      </c>
      <c r="BI7" s="62">
        <v>100.1</v>
      </c>
      <c r="BJ7" s="62">
        <v>101.7</v>
      </c>
      <c r="BK7" s="62">
        <v>102.5</v>
      </c>
      <c r="BL7" s="62">
        <v>101.5</v>
      </c>
      <c r="BM7" s="62">
        <v>101.4</v>
      </c>
    </row>
    <row r="8" spans="1:65" s="2" customFormat="1">
      <c r="A8" s="98" t="s">
        <v>66</v>
      </c>
      <c r="B8" s="62">
        <v>102.1</v>
      </c>
      <c r="C8" s="62">
        <v>101.2</v>
      </c>
      <c r="D8" s="67">
        <v>101</v>
      </c>
      <c r="E8" s="62">
        <v>102.1</v>
      </c>
      <c r="F8" s="62">
        <v>101.4</v>
      </c>
      <c r="G8" s="62">
        <v>101.4</v>
      </c>
      <c r="H8" s="62">
        <v>101.3</v>
      </c>
      <c r="I8" s="62">
        <v>103.2</v>
      </c>
      <c r="J8" s="62">
        <v>101.4</v>
      </c>
      <c r="K8" s="62">
        <v>121.2</v>
      </c>
      <c r="L8" s="62">
        <v>103.1</v>
      </c>
      <c r="M8" s="62">
        <v>100</v>
      </c>
      <c r="N8" s="98" t="s">
        <v>66</v>
      </c>
      <c r="O8" s="62">
        <v>106</v>
      </c>
      <c r="P8" s="62">
        <v>101</v>
      </c>
      <c r="Q8" s="62">
        <v>101.1</v>
      </c>
      <c r="R8" s="62">
        <v>135.6</v>
      </c>
      <c r="S8" s="62">
        <v>101.9</v>
      </c>
      <c r="T8" s="62">
        <v>100.4</v>
      </c>
      <c r="U8" s="62">
        <v>136.5</v>
      </c>
      <c r="V8" s="62">
        <v>98.4</v>
      </c>
      <c r="W8" s="62">
        <v>99.7</v>
      </c>
      <c r="X8" s="62">
        <v>91.7</v>
      </c>
      <c r="Y8" s="62">
        <v>102.4</v>
      </c>
      <c r="Z8" s="62">
        <v>102.7</v>
      </c>
      <c r="AA8" s="98" t="s">
        <v>66</v>
      </c>
      <c r="AB8" s="62">
        <v>92.8</v>
      </c>
      <c r="AC8" s="62">
        <v>99.8</v>
      </c>
      <c r="AD8" s="62">
        <v>102.6</v>
      </c>
      <c r="AE8" s="62">
        <v>96.5</v>
      </c>
      <c r="AF8" s="62">
        <v>100.6</v>
      </c>
      <c r="AG8" s="62">
        <v>100.6</v>
      </c>
      <c r="AH8" s="62">
        <v>83.2</v>
      </c>
      <c r="AI8" s="62">
        <v>101.3</v>
      </c>
      <c r="AJ8" s="62">
        <v>101.4</v>
      </c>
      <c r="AK8" s="62">
        <v>101.8</v>
      </c>
      <c r="AL8" s="62">
        <v>100.5</v>
      </c>
      <c r="AM8" s="62">
        <v>100.5</v>
      </c>
      <c r="AN8" s="98" t="s">
        <v>66</v>
      </c>
      <c r="AO8" s="62">
        <v>102.4</v>
      </c>
      <c r="AP8" s="62">
        <v>100.4</v>
      </c>
      <c r="AQ8" s="62">
        <v>101</v>
      </c>
      <c r="AR8" s="142">
        <v>100.9</v>
      </c>
      <c r="AS8" s="62">
        <v>100.5</v>
      </c>
      <c r="AT8" s="62">
        <v>100.7</v>
      </c>
      <c r="AU8" s="62">
        <v>101.5</v>
      </c>
      <c r="AV8" s="62">
        <v>100.3</v>
      </c>
      <c r="AW8" s="62">
        <v>100.6</v>
      </c>
      <c r="AX8" s="62">
        <v>99</v>
      </c>
      <c r="AY8" s="62">
        <v>100.4</v>
      </c>
      <c r="AZ8" s="62">
        <v>100.8</v>
      </c>
      <c r="BA8" s="98" t="s">
        <v>66</v>
      </c>
      <c r="BB8" s="62">
        <v>108.7</v>
      </c>
      <c r="BC8" s="62">
        <v>101.2</v>
      </c>
      <c r="BD8" s="62">
        <v>101.3</v>
      </c>
      <c r="BE8" s="62">
        <v>108.3</v>
      </c>
      <c r="BF8" s="62">
        <v>101.9</v>
      </c>
      <c r="BG8" s="62">
        <v>101</v>
      </c>
      <c r="BH8" s="62">
        <v>103.1</v>
      </c>
      <c r="BI8" s="62">
        <v>103.7</v>
      </c>
      <c r="BJ8" s="62">
        <v>102.3</v>
      </c>
      <c r="BK8" s="62">
        <v>103.7</v>
      </c>
      <c r="BL8" s="62">
        <v>101.4</v>
      </c>
      <c r="BM8" s="62">
        <v>101.8</v>
      </c>
    </row>
    <row r="9" spans="1:65" s="2" customFormat="1">
      <c r="A9" s="98" t="s">
        <v>67</v>
      </c>
      <c r="B9" s="62">
        <v>114.7</v>
      </c>
      <c r="C9" s="62">
        <v>101.1</v>
      </c>
      <c r="D9" s="67">
        <v>100.8</v>
      </c>
      <c r="E9" s="62">
        <v>115.8</v>
      </c>
      <c r="F9" s="62">
        <v>100.9</v>
      </c>
      <c r="G9" s="62">
        <v>100.9</v>
      </c>
      <c r="H9" s="62">
        <v>137.9</v>
      </c>
      <c r="I9" s="62">
        <v>100.9</v>
      </c>
      <c r="J9" s="62">
        <v>101</v>
      </c>
      <c r="K9" s="62">
        <v>115.9</v>
      </c>
      <c r="L9" s="62">
        <v>97.4</v>
      </c>
      <c r="M9" s="62">
        <v>98.1</v>
      </c>
      <c r="N9" s="98" t="s">
        <v>67</v>
      </c>
      <c r="O9" s="62">
        <v>98.9</v>
      </c>
      <c r="P9" s="62">
        <v>101.7</v>
      </c>
      <c r="Q9" s="62">
        <v>101.2</v>
      </c>
      <c r="R9" s="62">
        <v>97.9</v>
      </c>
      <c r="S9" s="62">
        <v>100.2</v>
      </c>
      <c r="T9" s="62">
        <v>100.1</v>
      </c>
      <c r="U9" s="62">
        <v>97.3</v>
      </c>
      <c r="V9" s="62">
        <v>100.5</v>
      </c>
      <c r="W9" s="62">
        <v>99.9</v>
      </c>
      <c r="X9" s="62">
        <v>122.9</v>
      </c>
      <c r="Y9" s="62">
        <v>103.2</v>
      </c>
      <c r="Z9" s="62">
        <v>103</v>
      </c>
      <c r="AA9" s="98" t="s">
        <v>67</v>
      </c>
      <c r="AB9" s="62">
        <v>103.2</v>
      </c>
      <c r="AC9" s="62">
        <v>103.8</v>
      </c>
      <c r="AD9" s="62">
        <v>103</v>
      </c>
      <c r="AE9" s="62">
        <v>97</v>
      </c>
      <c r="AF9" s="62">
        <v>101.1</v>
      </c>
      <c r="AG9" s="62">
        <v>100.7</v>
      </c>
      <c r="AH9" s="62">
        <v>99.4</v>
      </c>
      <c r="AI9" s="62">
        <v>101.2</v>
      </c>
      <c r="AJ9" s="62">
        <v>100.9</v>
      </c>
      <c r="AK9" s="62">
        <v>121.8</v>
      </c>
      <c r="AL9" s="62">
        <v>101</v>
      </c>
      <c r="AM9" s="62">
        <v>100.5</v>
      </c>
      <c r="AN9" s="98" t="s">
        <v>67</v>
      </c>
      <c r="AO9" s="62">
        <v>114.7</v>
      </c>
      <c r="AP9" s="62">
        <v>101.4</v>
      </c>
      <c r="AQ9" s="62">
        <v>100.6</v>
      </c>
      <c r="AR9" s="142">
        <v>102.6</v>
      </c>
      <c r="AS9" s="62">
        <v>101.1</v>
      </c>
      <c r="AT9" s="62">
        <v>100.8</v>
      </c>
      <c r="AU9" s="62">
        <v>95.2</v>
      </c>
      <c r="AV9" s="62">
        <v>100.7</v>
      </c>
      <c r="AW9" s="62">
        <v>100.7</v>
      </c>
      <c r="AX9" s="62">
        <v>129.30000000000001</v>
      </c>
      <c r="AY9" s="62">
        <v>102.3</v>
      </c>
      <c r="AZ9" s="62">
        <v>100.8</v>
      </c>
      <c r="BA9" s="98" t="s">
        <v>67</v>
      </c>
      <c r="BB9" s="62">
        <v>161.69999999999999</v>
      </c>
      <c r="BC9" s="62">
        <v>99.6</v>
      </c>
      <c r="BD9" s="62">
        <v>99.3</v>
      </c>
      <c r="BE9" s="62">
        <v>164</v>
      </c>
      <c r="BF9" s="62">
        <v>101.5</v>
      </c>
      <c r="BG9" s="62">
        <v>101.2</v>
      </c>
      <c r="BH9" s="62">
        <v>105.7</v>
      </c>
      <c r="BI9" s="62">
        <v>102.6</v>
      </c>
      <c r="BJ9" s="62">
        <v>102.4</v>
      </c>
      <c r="BK9" s="62">
        <v>105.4</v>
      </c>
      <c r="BL9" s="62">
        <v>102.8</v>
      </c>
      <c r="BM9" s="62">
        <v>102.2</v>
      </c>
    </row>
    <row r="10" spans="1:65" s="2" customFormat="1">
      <c r="A10" s="60" t="s">
        <v>68</v>
      </c>
      <c r="B10" s="62">
        <v>84.5</v>
      </c>
      <c r="C10" s="62">
        <v>99.8</v>
      </c>
      <c r="D10" s="62">
        <v>100.5</v>
      </c>
      <c r="E10" s="62">
        <v>84.7</v>
      </c>
      <c r="F10" s="62">
        <v>100.3</v>
      </c>
      <c r="G10" s="62">
        <v>100.4</v>
      </c>
      <c r="H10" s="62">
        <v>84.1</v>
      </c>
      <c r="I10" s="62">
        <v>98.9</v>
      </c>
      <c r="J10" s="62">
        <v>100.8</v>
      </c>
      <c r="K10" s="62">
        <v>42.8</v>
      </c>
      <c r="L10" s="62">
        <v>94</v>
      </c>
      <c r="M10" s="62">
        <v>97</v>
      </c>
      <c r="N10" s="60" t="s">
        <v>68</v>
      </c>
      <c r="O10" s="62">
        <v>103.4</v>
      </c>
      <c r="P10" s="62">
        <v>100.7</v>
      </c>
      <c r="Q10" s="62">
        <v>101.3</v>
      </c>
      <c r="R10" s="62">
        <v>66.8</v>
      </c>
      <c r="S10" s="62">
        <v>97.8</v>
      </c>
      <c r="T10" s="62">
        <v>100.3</v>
      </c>
      <c r="U10" s="62">
        <v>62.6</v>
      </c>
      <c r="V10" s="62">
        <v>100.1</v>
      </c>
      <c r="W10" s="62">
        <v>100.2</v>
      </c>
      <c r="X10" s="62">
        <v>74.5</v>
      </c>
      <c r="Y10" s="62">
        <v>103.5</v>
      </c>
      <c r="Z10" s="62">
        <v>103</v>
      </c>
      <c r="AA10" s="60" t="s">
        <v>68</v>
      </c>
      <c r="AB10" s="62">
        <v>110.5</v>
      </c>
      <c r="AC10" s="62">
        <v>105.6</v>
      </c>
      <c r="AD10" s="62">
        <v>102.7</v>
      </c>
      <c r="AE10" s="62">
        <v>96.2</v>
      </c>
      <c r="AF10" s="62">
        <v>103.7</v>
      </c>
      <c r="AG10" s="62">
        <v>100.8</v>
      </c>
      <c r="AH10" s="62">
        <v>98.6</v>
      </c>
      <c r="AI10" s="62">
        <v>99.3</v>
      </c>
      <c r="AJ10" s="62">
        <v>100.5</v>
      </c>
      <c r="AK10" s="62">
        <v>93</v>
      </c>
      <c r="AL10" s="62">
        <v>100</v>
      </c>
      <c r="AM10" s="62">
        <v>100.4</v>
      </c>
      <c r="AN10" s="60" t="s">
        <v>68</v>
      </c>
      <c r="AO10" s="62">
        <v>83.6</v>
      </c>
      <c r="AP10" s="62">
        <v>99.5</v>
      </c>
      <c r="AQ10" s="62">
        <v>100.1</v>
      </c>
      <c r="AR10" s="62">
        <v>101.1</v>
      </c>
      <c r="AS10" s="62">
        <v>100.8</v>
      </c>
      <c r="AT10" s="62">
        <v>100.9</v>
      </c>
      <c r="AU10" s="62">
        <v>111</v>
      </c>
      <c r="AV10" s="62">
        <v>101.1</v>
      </c>
      <c r="AW10" s="62">
        <v>100.9</v>
      </c>
      <c r="AX10" s="62">
        <v>75.3</v>
      </c>
      <c r="AY10" s="62">
        <v>99.8</v>
      </c>
      <c r="AZ10" s="62">
        <v>100.6</v>
      </c>
      <c r="BA10" s="60" t="s">
        <v>68</v>
      </c>
      <c r="BB10" s="62">
        <v>40.299999999999997</v>
      </c>
      <c r="BC10" s="62">
        <v>96.7</v>
      </c>
      <c r="BD10" s="62">
        <v>97.8</v>
      </c>
      <c r="BE10" s="62">
        <v>37.700000000000003</v>
      </c>
      <c r="BF10" s="62">
        <v>88.8</v>
      </c>
      <c r="BG10" s="62">
        <v>89.3</v>
      </c>
      <c r="BH10" s="62">
        <v>98.1</v>
      </c>
      <c r="BI10" s="62">
        <v>100.6</v>
      </c>
      <c r="BJ10" s="62">
        <v>102.3</v>
      </c>
      <c r="BK10" s="62">
        <v>96.8</v>
      </c>
      <c r="BL10" s="62">
        <v>102.2</v>
      </c>
      <c r="BM10" s="62">
        <v>102.1</v>
      </c>
    </row>
    <row r="11" spans="1:65" s="2" customFormat="1">
      <c r="A11" s="60" t="s">
        <v>69</v>
      </c>
      <c r="B11" s="62">
        <v>104.5</v>
      </c>
      <c r="C11" s="62">
        <v>101.3</v>
      </c>
      <c r="D11" s="62">
        <v>100.6</v>
      </c>
      <c r="E11" s="62">
        <v>103.3</v>
      </c>
      <c r="F11" s="62">
        <v>100.4</v>
      </c>
      <c r="G11" s="62">
        <v>100.4</v>
      </c>
      <c r="H11" s="62">
        <v>90.2</v>
      </c>
      <c r="I11" s="62">
        <v>103.1</v>
      </c>
      <c r="J11" s="62">
        <v>101.1</v>
      </c>
      <c r="K11" s="62">
        <v>157.6</v>
      </c>
      <c r="L11" s="62">
        <v>100.3</v>
      </c>
      <c r="M11" s="62">
        <v>97.8</v>
      </c>
      <c r="N11" s="60" t="s">
        <v>69</v>
      </c>
      <c r="O11" s="62">
        <v>97.5</v>
      </c>
      <c r="P11" s="62">
        <v>102</v>
      </c>
      <c r="Q11" s="62">
        <v>101.4</v>
      </c>
      <c r="R11" s="62">
        <v>118.4</v>
      </c>
      <c r="S11" s="62">
        <v>104.3</v>
      </c>
      <c r="T11" s="62">
        <v>101.2</v>
      </c>
      <c r="U11" s="62">
        <v>119.9</v>
      </c>
      <c r="V11" s="62">
        <v>100.2</v>
      </c>
      <c r="W11" s="62">
        <v>100.4</v>
      </c>
      <c r="X11" s="62">
        <v>130</v>
      </c>
      <c r="Y11" s="62">
        <v>102.2</v>
      </c>
      <c r="Z11" s="62">
        <v>102.5</v>
      </c>
      <c r="AA11" s="60" t="s">
        <v>69</v>
      </c>
      <c r="AB11" s="62">
        <v>95.4</v>
      </c>
      <c r="AC11" s="62">
        <v>98.7</v>
      </c>
      <c r="AD11" s="62">
        <v>101</v>
      </c>
      <c r="AE11" s="62">
        <v>119.8</v>
      </c>
      <c r="AF11" s="62">
        <v>101.5</v>
      </c>
      <c r="AG11" s="62">
        <v>100.8</v>
      </c>
      <c r="AH11" s="62">
        <v>123.6</v>
      </c>
      <c r="AI11" s="62">
        <v>100.6</v>
      </c>
      <c r="AJ11" s="62">
        <v>100.4</v>
      </c>
      <c r="AK11" s="62">
        <v>88.6</v>
      </c>
      <c r="AL11" s="62">
        <v>100.6</v>
      </c>
      <c r="AM11" s="62">
        <v>100.4</v>
      </c>
      <c r="AN11" s="60" t="s">
        <v>69</v>
      </c>
      <c r="AO11" s="62">
        <v>103.1</v>
      </c>
      <c r="AP11" s="62">
        <v>100.1</v>
      </c>
      <c r="AQ11" s="62">
        <v>100.4</v>
      </c>
      <c r="AR11" s="62">
        <v>98</v>
      </c>
      <c r="AS11" s="62">
        <v>100.8</v>
      </c>
      <c r="AT11" s="62">
        <v>100.9</v>
      </c>
      <c r="AU11" s="62">
        <v>95.7</v>
      </c>
      <c r="AV11" s="62">
        <v>101</v>
      </c>
      <c r="AW11" s="62">
        <v>101.1</v>
      </c>
      <c r="AX11" s="62">
        <v>106.2</v>
      </c>
      <c r="AY11" s="62">
        <v>100.2</v>
      </c>
      <c r="AZ11" s="62">
        <v>100.4</v>
      </c>
      <c r="BA11" s="60" t="s">
        <v>69</v>
      </c>
      <c r="BB11" s="62">
        <v>134.30000000000001</v>
      </c>
      <c r="BC11" s="62">
        <v>97.8</v>
      </c>
      <c r="BD11" s="62">
        <v>99.1</v>
      </c>
      <c r="BE11" s="62">
        <v>142.6</v>
      </c>
      <c r="BF11" s="62">
        <v>102.2</v>
      </c>
      <c r="BG11" s="62">
        <v>101</v>
      </c>
      <c r="BH11" s="62">
        <v>106.6</v>
      </c>
      <c r="BI11" s="62">
        <v>105.3</v>
      </c>
      <c r="BJ11" s="62">
        <v>102.3</v>
      </c>
      <c r="BK11" s="62">
        <v>104</v>
      </c>
      <c r="BL11" s="62">
        <v>101.5</v>
      </c>
      <c r="BM11" s="62">
        <v>102</v>
      </c>
    </row>
    <row r="12" spans="1:65" s="2" customFormat="1">
      <c r="A12" s="98" t="s">
        <v>70</v>
      </c>
      <c r="B12" s="62">
        <v>100.9</v>
      </c>
      <c r="C12" s="62">
        <v>100.2</v>
      </c>
      <c r="D12" s="67">
        <v>100.9</v>
      </c>
      <c r="E12" s="62">
        <v>100.5</v>
      </c>
      <c r="F12" s="62">
        <v>100.9</v>
      </c>
      <c r="G12" s="62">
        <v>100.9</v>
      </c>
      <c r="H12" s="62">
        <v>97.4</v>
      </c>
      <c r="I12" s="62">
        <v>99.6</v>
      </c>
      <c r="J12" s="62">
        <v>101.2</v>
      </c>
      <c r="K12" s="62">
        <v>108</v>
      </c>
      <c r="L12" s="62">
        <v>95.8</v>
      </c>
      <c r="M12" s="62">
        <v>99.7</v>
      </c>
      <c r="N12" s="98" t="s">
        <v>70</v>
      </c>
      <c r="O12" s="62">
        <v>105.3</v>
      </c>
      <c r="P12" s="62">
        <v>101</v>
      </c>
      <c r="Q12" s="62">
        <v>101.4</v>
      </c>
      <c r="R12" s="62">
        <v>127.5</v>
      </c>
      <c r="S12" s="62">
        <v>99.7</v>
      </c>
      <c r="T12" s="62">
        <v>101.7</v>
      </c>
      <c r="U12" s="62">
        <v>139.69999999999999</v>
      </c>
      <c r="V12" s="62">
        <v>101.2</v>
      </c>
      <c r="W12" s="62">
        <v>100.6</v>
      </c>
      <c r="X12" s="62">
        <v>95.9</v>
      </c>
      <c r="Y12" s="62">
        <v>102.2</v>
      </c>
      <c r="Z12" s="62">
        <v>102</v>
      </c>
      <c r="AA12" s="98" t="s">
        <v>70</v>
      </c>
      <c r="AB12" s="62">
        <v>105.2</v>
      </c>
      <c r="AC12" s="62">
        <v>100.1</v>
      </c>
      <c r="AD12" s="62">
        <v>100.1</v>
      </c>
      <c r="AE12" s="62">
        <v>96.7</v>
      </c>
      <c r="AF12" s="62">
        <v>101.1</v>
      </c>
      <c r="AG12" s="62">
        <v>100.7</v>
      </c>
      <c r="AH12" s="62">
        <v>84</v>
      </c>
      <c r="AI12" s="62">
        <v>100.7</v>
      </c>
      <c r="AJ12" s="62">
        <v>100.5</v>
      </c>
      <c r="AK12" s="62">
        <v>101.6</v>
      </c>
      <c r="AL12" s="62">
        <v>100.3</v>
      </c>
      <c r="AM12" s="62">
        <v>100.3</v>
      </c>
      <c r="AN12" s="98" t="s">
        <v>70</v>
      </c>
      <c r="AO12" s="62">
        <v>104</v>
      </c>
      <c r="AP12" s="62">
        <v>102</v>
      </c>
      <c r="AQ12" s="62">
        <v>101.2</v>
      </c>
      <c r="AR12" s="142">
        <v>102.5</v>
      </c>
      <c r="AS12" s="62">
        <v>101.1</v>
      </c>
      <c r="AT12" s="62">
        <v>101</v>
      </c>
      <c r="AU12" s="62">
        <v>103.6</v>
      </c>
      <c r="AV12" s="62">
        <v>101.4</v>
      </c>
      <c r="AW12" s="62">
        <v>101.2</v>
      </c>
      <c r="AX12" s="62">
        <v>99</v>
      </c>
      <c r="AY12" s="62">
        <v>100.6</v>
      </c>
      <c r="AZ12" s="62">
        <v>100.5</v>
      </c>
      <c r="BA12" s="98" t="s">
        <v>70</v>
      </c>
      <c r="BB12" s="62">
        <v>110.5</v>
      </c>
      <c r="BC12" s="62">
        <v>104.1</v>
      </c>
      <c r="BD12" s="62">
        <v>101.5</v>
      </c>
      <c r="BE12" s="62">
        <v>104.8</v>
      </c>
      <c r="BF12" s="62">
        <v>99.7</v>
      </c>
      <c r="BG12" s="62">
        <v>100.4</v>
      </c>
      <c r="BH12" s="62">
        <v>96.1</v>
      </c>
      <c r="BI12" s="62">
        <v>98.9</v>
      </c>
      <c r="BJ12" s="62">
        <v>101.8</v>
      </c>
      <c r="BK12" s="62">
        <v>101.3</v>
      </c>
      <c r="BL12" s="62">
        <v>102.5</v>
      </c>
      <c r="BM12" s="62">
        <v>101.9</v>
      </c>
    </row>
    <row r="13" spans="1:65" s="2" customFormat="1">
      <c r="A13" s="98" t="s">
        <v>71</v>
      </c>
      <c r="B13" s="62">
        <v>116</v>
      </c>
      <c r="C13" s="62">
        <v>102</v>
      </c>
      <c r="D13" s="67">
        <v>101.3</v>
      </c>
      <c r="E13" s="62">
        <v>116.9</v>
      </c>
      <c r="F13" s="62">
        <v>101.4</v>
      </c>
      <c r="G13" s="62">
        <v>101.3</v>
      </c>
      <c r="H13" s="62">
        <v>139.80000000000001</v>
      </c>
      <c r="I13" s="62">
        <v>101.7</v>
      </c>
      <c r="J13" s="62">
        <v>101.4</v>
      </c>
      <c r="K13" s="62">
        <v>131.19999999999999</v>
      </c>
      <c r="L13" s="62">
        <v>107.1</v>
      </c>
      <c r="M13" s="62">
        <v>102.1</v>
      </c>
      <c r="N13" s="98" t="s">
        <v>71</v>
      </c>
      <c r="O13" s="62">
        <v>98.7</v>
      </c>
      <c r="P13" s="62">
        <v>101.4</v>
      </c>
      <c r="Q13" s="62">
        <v>101.5</v>
      </c>
      <c r="R13" s="62">
        <v>101.9</v>
      </c>
      <c r="S13" s="62">
        <v>102.3</v>
      </c>
      <c r="T13" s="62">
        <v>102.4</v>
      </c>
      <c r="U13" s="62">
        <v>95.4</v>
      </c>
      <c r="V13" s="62">
        <v>100.2</v>
      </c>
      <c r="W13" s="62">
        <v>100.7</v>
      </c>
      <c r="X13" s="62">
        <v>123.1</v>
      </c>
      <c r="Y13" s="62">
        <v>101.3</v>
      </c>
      <c r="Z13" s="62">
        <v>101.4</v>
      </c>
      <c r="AA13" s="98" t="s">
        <v>71</v>
      </c>
      <c r="AB13" s="62">
        <v>92.6</v>
      </c>
      <c r="AC13" s="62">
        <v>101.5</v>
      </c>
      <c r="AD13" s="62">
        <v>99.1</v>
      </c>
      <c r="AE13" s="62">
        <v>95.7</v>
      </c>
      <c r="AF13" s="62">
        <v>100.4</v>
      </c>
      <c r="AG13" s="62">
        <v>100.6</v>
      </c>
      <c r="AH13" s="62">
        <v>98</v>
      </c>
      <c r="AI13" s="62">
        <v>100.5</v>
      </c>
      <c r="AJ13" s="62">
        <v>100.5</v>
      </c>
      <c r="AK13" s="62">
        <v>119.5</v>
      </c>
      <c r="AL13" s="62">
        <v>99.9</v>
      </c>
      <c r="AM13" s="62">
        <v>100.2</v>
      </c>
      <c r="AN13" s="98" t="s">
        <v>71</v>
      </c>
      <c r="AO13" s="62">
        <v>113.8</v>
      </c>
      <c r="AP13" s="62">
        <v>100.6</v>
      </c>
      <c r="AQ13" s="62">
        <v>101.1</v>
      </c>
      <c r="AR13" s="142">
        <v>101.8</v>
      </c>
      <c r="AS13" s="62">
        <v>100.9</v>
      </c>
      <c r="AT13" s="62">
        <v>101</v>
      </c>
      <c r="AU13" s="62">
        <v>95.1</v>
      </c>
      <c r="AV13" s="62">
        <v>101.2</v>
      </c>
      <c r="AW13" s="62">
        <v>101.2</v>
      </c>
      <c r="AX13" s="62">
        <v>125.8</v>
      </c>
      <c r="AY13" s="62">
        <v>100.1</v>
      </c>
      <c r="AZ13" s="62">
        <v>100.6</v>
      </c>
      <c r="BA13" s="98" t="s">
        <v>71</v>
      </c>
      <c r="BB13" s="62">
        <v>164.3</v>
      </c>
      <c r="BC13" s="62">
        <v>100.9</v>
      </c>
      <c r="BD13" s="62">
        <v>101.2</v>
      </c>
      <c r="BE13" s="62">
        <v>160.5</v>
      </c>
      <c r="BF13" s="62">
        <v>100</v>
      </c>
      <c r="BG13" s="62">
        <v>100.2</v>
      </c>
      <c r="BH13" s="62">
        <v>107.3</v>
      </c>
      <c r="BI13" s="62">
        <v>102.9</v>
      </c>
      <c r="BJ13" s="62">
        <v>102.1</v>
      </c>
      <c r="BK13" s="62">
        <v>102.7</v>
      </c>
      <c r="BL13" s="62">
        <v>101.1</v>
      </c>
      <c r="BM13" s="62">
        <v>102.1</v>
      </c>
    </row>
    <row r="14" spans="1:65" s="2" customFormat="1">
      <c r="A14" s="98" t="s">
        <v>72</v>
      </c>
      <c r="B14" s="62">
        <v>85.6</v>
      </c>
      <c r="C14" s="62">
        <v>101</v>
      </c>
      <c r="D14" s="67">
        <v>101.2</v>
      </c>
      <c r="E14" s="62">
        <v>86.5</v>
      </c>
      <c r="F14" s="62">
        <v>101.3</v>
      </c>
      <c r="G14" s="62">
        <v>101.3</v>
      </c>
      <c r="H14" s="62">
        <v>88.2</v>
      </c>
      <c r="I14" s="62">
        <v>103.2</v>
      </c>
      <c r="J14" s="62">
        <v>101.5</v>
      </c>
      <c r="K14" s="62">
        <v>47.4</v>
      </c>
      <c r="L14" s="62">
        <v>101</v>
      </c>
      <c r="M14" s="62">
        <v>103.2</v>
      </c>
      <c r="N14" s="98" t="s">
        <v>72</v>
      </c>
      <c r="O14" s="62">
        <v>106.1</v>
      </c>
      <c r="P14" s="62">
        <v>101.8</v>
      </c>
      <c r="Q14" s="62">
        <v>101.5</v>
      </c>
      <c r="R14" s="62">
        <v>75.599999999999994</v>
      </c>
      <c r="S14" s="62">
        <v>105.6</v>
      </c>
      <c r="T14" s="62">
        <v>103</v>
      </c>
      <c r="U14" s="62">
        <v>65.7</v>
      </c>
      <c r="V14" s="62">
        <v>101.2</v>
      </c>
      <c r="W14" s="62">
        <v>100.7</v>
      </c>
      <c r="X14" s="62">
        <v>64.7</v>
      </c>
      <c r="Y14" s="62">
        <v>100.7</v>
      </c>
      <c r="Z14" s="62">
        <v>100.9</v>
      </c>
      <c r="AA14" s="98" t="s">
        <v>72</v>
      </c>
      <c r="AB14" s="62">
        <v>91.2</v>
      </c>
      <c r="AC14" s="62">
        <v>94.1</v>
      </c>
      <c r="AD14" s="62">
        <v>97.9</v>
      </c>
      <c r="AE14" s="62">
        <v>91.8</v>
      </c>
      <c r="AF14" s="62">
        <v>99.5</v>
      </c>
      <c r="AG14" s="62">
        <v>100.5</v>
      </c>
      <c r="AH14" s="62">
        <v>102.8</v>
      </c>
      <c r="AI14" s="62">
        <v>100.8</v>
      </c>
      <c r="AJ14" s="62">
        <v>100.5</v>
      </c>
      <c r="AK14" s="62">
        <v>94.9</v>
      </c>
      <c r="AL14" s="62">
        <v>100.3</v>
      </c>
      <c r="AM14" s="62">
        <v>100.1</v>
      </c>
      <c r="AN14" s="98" t="s">
        <v>72</v>
      </c>
      <c r="AO14" s="62">
        <v>85.3</v>
      </c>
      <c r="AP14" s="62">
        <v>101.1</v>
      </c>
      <c r="AQ14" s="62">
        <v>101.2</v>
      </c>
      <c r="AR14" s="142">
        <v>101.7</v>
      </c>
      <c r="AS14" s="62">
        <v>101.2</v>
      </c>
      <c r="AT14" s="62">
        <v>101.1</v>
      </c>
      <c r="AU14" s="62">
        <v>110.9</v>
      </c>
      <c r="AV14" s="62">
        <v>101.2</v>
      </c>
      <c r="AW14" s="62">
        <v>101.2</v>
      </c>
      <c r="AX14" s="62">
        <v>77.3</v>
      </c>
      <c r="AY14" s="62">
        <v>101.2</v>
      </c>
      <c r="AZ14" s="62">
        <v>100.8</v>
      </c>
      <c r="BA14" s="98" t="s">
        <v>72</v>
      </c>
      <c r="BB14" s="62">
        <v>43</v>
      </c>
      <c r="BC14" s="62">
        <v>98.7</v>
      </c>
      <c r="BD14" s="62">
        <v>101.5</v>
      </c>
      <c r="BE14" s="62">
        <v>42.1</v>
      </c>
      <c r="BF14" s="62">
        <v>100.2</v>
      </c>
      <c r="BG14" s="62">
        <v>100.6</v>
      </c>
      <c r="BH14" s="62">
        <v>101.4</v>
      </c>
      <c r="BI14" s="62">
        <v>103.9</v>
      </c>
      <c r="BJ14" s="62">
        <v>102.1</v>
      </c>
      <c r="BK14" s="62">
        <v>102.4</v>
      </c>
      <c r="BL14" s="62">
        <v>103.4</v>
      </c>
      <c r="BM14" s="62">
        <v>102.2</v>
      </c>
    </row>
    <row r="15" spans="1:65" customFormat="1">
      <c r="A15" s="98" t="s">
        <v>73</v>
      </c>
      <c r="B15" s="62">
        <v>104</v>
      </c>
      <c r="C15" s="62">
        <v>100.9</v>
      </c>
      <c r="D15" s="67">
        <v>101.1</v>
      </c>
      <c r="E15" s="62">
        <v>102.1</v>
      </c>
      <c r="F15" s="62">
        <v>100.9</v>
      </c>
      <c r="G15" s="62">
        <v>101</v>
      </c>
      <c r="H15" s="62">
        <v>86.7</v>
      </c>
      <c r="I15" s="62">
        <v>99.6</v>
      </c>
      <c r="J15" s="62">
        <v>101.2</v>
      </c>
      <c r="K15" s="62">
        <v>167.5</v>
      </c>
      <c r="L15" s="62">
        <v>103.9</v>
      </c>
      <c r="M15" s="62">
        <v>103.9</v>
      </c>
      <c r="N15" s="98" t="s">
        <v>73</v>
      </c>
      <c r="O15" s="62">
        <v>95</v>
      </c>
      <c r="P15" s="62">
        <v>101.4</v>
      </c>
      <c r="Q15" s="62">
        <v>101.5</v>
      </c>
      <c r="R15" s="62">
        <v>110.4</v>
      </c>
      <c r="S15" s="62">
        <v>100</v>
      </c>
      <c r="T15" s="62">
        <v>102.4</v>
      </c>
      <c r="U15" s="62">
        <v>118.4</v>
      </c>
      <c r="V15" s="62">
        <v>100.4</v>
      </c>
      <c r="W15" s="62">
        <v>100.7</v>
      </c>
      <c r="X15" s="62">
        <v>139.30000000000001</v>
      </c>
      <c r="Y15" s="62">
        <v>100.9</v>
      </c>
      <c r="Z15" s="62">
        <v>100.6</v>
      </c>
      <c r="AA15" s="98" t="s">
        <v>73</v>
      </c>
      <c r="AB15" s="62">
        <v>114</v>
      </c>
      <c r="AC15" s="62">
        <v>97.3</v>
      </c>
      <c r="AD15" s="62">
        <v>99.2</v>
      </c>
      <c r="AE15" s="62">
        <v>119.5</v>
      </c>
      <c r="AF15" s="62">
        <v>100.3</v>
      </c>
      <c r="AG15" s="62">
        <v>100.5</v>
      </c>
      <c r="AH15" s="62">
        <v>120.9</v>
      </c>
      <c r="AI15" s="62">
        <v>100</v>
      </c>
      <c r="AJ15" s="62">
        <v>100.3</v>
      </c>
      <c r="AK15" s="62">
        <v>86.8</v>
      </c>
      <c r="AL15" s="62">
        <v>99.9</v>
      </c>
      <c r="AM15" s="62">
        <v>100.1</v>
      </c>
      <c r="AN15" s="98" t="s">
        <v>73</v>
      </c>
      <c r="AO15" s="62">
        <v>104.8</v>
      </c>
      <c r="AP15" s="62">
        <v>102</v>
      </c>
      <c r="AQ15" s="62">
        <v>101.4</v>
      </c>
      <c r="AR15" s="142">
        <v>98.3</v>
      </c>
      <c r="AS15" s="62">
        <v>101</v>
      </c>
      <c r="AT15" s="62">
        <v>101.1</v>
      </c>
      <c r="AU15" s="62">
        <v>95.8</v>
      </c>
      <c r="AV15" s="62">
        <v>101.1</v>
      </c>
      <c r="AW15" s="62">
        <v>101.1</v>
      </c>
      <c r="AX15" s="62">
        <v>107.1</v>
      </c>
      <c r="AY15" s="62">
        <v>100.9</v>
      </c>
      <c r="AZ15" s="62">
        <v>100.9</v>
      </c>
      <c r="BA15" s="98" t="s">
        <v>73</v>
      </c>
      <c r="BB15" s="62">
        <v>144.4</v>
      </c>
      <c r="BC15" s="62">
        <v>107.8</v>
      </c>
      <c r="BD15" s="62">
        <v>102.9</v>
      </c>
      <c r="BE15" s="62">
        <v>142.69999999999999</v>
      </c>
      <c r="BF15" s="62">
        <v>101.7</v>
      </c>
      <c r="BG15" s="62">
        <v>101.2</v>
      </c>
      <c r="BH15" s="62">
        <v>100.1</v>
      </c>
      <c r="BI15" s="62">
        <v>98.9</v>
      </c>
      <c r="BJ15" s="62">
        <v>101.3</v>
      </c>
      <c r="BK15" s="62">
        <v>101.2</v>
      </c>
      <c r="BL15" s="62">
        <v>101.5</v>
      </c>
      <c r="BM15" s="62">
        <v>101.9</v>
      </c>
    </row>
    <row r="16" spans="1:65" customFormat="1">
      <c r="A16" s="98" t="s">
        <v>74</v>
      </c>
      <c r="B16" s="62">
        <v>102.1</v>
      </c>
      <c r="C16" s="62">
        <v>101.4</v>
      </c>
      <c r="D16" s="67">
        <v>101.2</v>
      </c>
      <c r="E16" s="62">
        <v>101.8</v>
      </c>
      <c r="F16" s="62">
        <v>100.9</v>
      </c>
      <c r="G16" s="62">
        <v>100.9</v>
      </c>
      <c r="H16" s="62">
        <v>99.7</v>
      </c>
      <c r="I16" s="62">
        <v>102.1</v>
      </c>
      <c r="J16" s="62">
        <v>101.2</v>
      </c>
      <c r="K16" s="62">
        <v>115.4</v>
      </c>
      <c r="L16" s="62">
        <v>106.4</v>
      </c>
      <c r="M16" s="62">
        <v>104.3</v>
      </c>
      <c r="N16" s="98" t="s">
        <v>74</v>
      </c>
      <c r="O16" s="62">
        <v>106.8</v>
      </c>
      <c r="P16" s="62">
        <v>101.5</v>
      </c>
      <c r="Q16" s="62">
        <v>101.4</v>
      </c>
      <c r="R16" s="62">
        <v>128.80000000000001</v>
      </c>
      <c r="S16" s="62">
        <v>103.2</v>
      </c>
      <c r="T16" s="62">
        <v>102.3</v>
      </c>
      <c r="U16" s="62">
        <v>138.30000000000001</v>
      </c>
      <c r="V16" s="62">
        <v>100.9</v>
      </c>
      <c r="W16" s="62">
        <v>100.6</v>
      </c>
      <c r="X16" s="62">
        <v>92.9</v>
      </c>
      <c r="Y16" s="62">
        <v>99.8</v>
      </c>
      <c r="Z16" s="62">
        <v>100.2</v>
      </c>
      <c r="AA16" s="98" t="s">
        <v>74</v>
      </c>
      <c r="AB16" s="62">
        <v>105.8</v>
      </c>
      <c r="AC16" s="62">
        <v>107.6</v>
      </c>
      <c r="AD16" s="62">
        <v>101.2</v>
      </c>
      <c r="AE16" s="62">
        <v>95.8</v>
      </c>
      <c r="AF16" s="62">
        <v>100.3</v>
      </c>
      <c r="AG16" s="62">
        <v>100.5</v>
      </c>
      <c r="AH16" s="62">
        <v>83.2</v>
      </c>
      <c r="AI16" s="62">
        <v>99.9</v>
      </c>
      <c r="AJ16" s="62">
        <v>100.3</v>
      </c>
      <c r="AK16" s="62">
        <v>101.2</v>
      </c>
      <c r="AL16" s="62">
        <v>100.1</v>
      </c>
      <c r="AM16" s="62">
        <v>100.1</v>
      </c>
      <c r="AN16" s="98" t="s">
        <v>74</v>
      </c>
      <c r="AO16" s="62">
        <v>102.3</v>
      </c>
      <c r="AP16" s="62">
        <v>100.6</v>
      </c>
      <c r="AQ16" s="62">
        <v>101.1</v>
      </c>
      <c r="AR16" s="142">
        <v>102.6</v>
      </c>
      <c r="AS16" s="62">
        <v>101.1</v>
      </c>
      <c r="AT16" s="62">
        <v>101.1</v>
      </c>
      <c r="AU16" s="62">
        <v>103.6</v>
      </c>
      <c r="AV16" s="62">
        <v>101.2</v>
      </c>
      <c r="AW16" s="62">
        <v>101.1</v>
      </c>
      <c r="AX16" s="62">
        <v>99.3</v>
      </c>
      <c r="AY16" s="62">
        <v>101</v>
      </c>
      <c r="AZ16" s="62">
        <v>101</v>
      </c>
      <c r="BA16" s="98" t="s">
        <v>74</v>
      </c>
      <c r="BB16" s="62">
        <v>101.1</v>
      </c>
      <c r="BC16" s="62">
        <v>98.3</v>
      </c>
      <c r="BD16" s="62">
        <v>101.8</v>
      </c>
      <c r="BE16" s="62">
        <v>107.3</v>
      </c>
      <c r="BF16" s="62">
        <v>101.5</v>
      </c>
      <c r="BG16" s="62">
        <v>101.6</v>
      </c>
      <c r="BH16" s="62">
        <v>100.4</v>
      </c>
      <c r="BI16" s="62">
        <v>102.5</v>
      </c>
      <c r="BJ16" s="62">
        <v>101.4</v>
      </c>
      <c r="BK16" s="62">
        <v>100.6</v>
      </c>
      <c r="BL16" s="62">
        <v>101.4</v>
      </c>
      <c r="BM16" s="62">
        <v>101.6</v>
      </c>
    </row>
    <row r="17" spans="1:65" customFormat="1">
      <c r="A17" s="98" t="s">
        <v>75</v>
      </c>
      <c r="B17" s="62">
        <v>114.9</v>
      </c>
      <c r="C17" s="62">
        <v>101</v>
      </c>
      <c r="D17" s="67">
        <v>101.2</v>
      </c>
      <c r="E17" s="62">
        <v>115.6</v>
      </c>
      <c r="F17" s="62">
        <v>101</v>
      </c>
      <c r="G17" s="62">
        <v>101</v>
      </c>
      <c r="H17" s="62">
        <v>139</v>
      </c>
      <c r="I17" s="62">
        <v>101.1</v>
      </c>
      <c r="J17" s="62">
        <v>101.2</v>
      </c>
      <c r="K17" s="62">
        <v>116.9</v>
      </c>
      <c r="L17" s="62">
        <v>101.1</v>
      </c>
      <c r="M17" s="62">
        <v>104</v>
      </c>
      <c r="N17" s="98" t="s">
        <v>75</v>
      </c>
      <c r="O17" s="62">
        <v>98.6</v>
      </c>
      <c r="P17" s="62">
        <v>101.1</v>
      </c>
      <c r="Q17" s="62">
        <v>101.2</v>
      </c>
      <c r="R17" s="62">
        <v>103.1</v>
      </c>
      <c r="S17" s="62">
        <v>102.5</v>
      </c>
      <c r="T17" s="62">
        <v>102.2</v>
      </c>
      <c r="U17" s="62">
        <v>93.9</v>
      </c>
      <c r="V17" s="62">
        <v>99.8</v>
      </c>
      <c r="W17" s="62">
        <v>100.6</v>
      </c>
      <c r="X17" s="62">
        <v>126.6</v>
      </c>
      <c r="Y17" s="62">
        <v>100.3</v>
      </c>
      <c r="Z17" s="62">
        <v>100.2</v>
      </c>
      <c r="AA17" s="98" t="s">
        <v>75</v>
      </c>
      <c r="AB17" s="62">
        <v>85.7</v>
      </c>
      <c r="AC17" s="62">
        <v>96.5</v>
      </c>
      <c r="AD17" s="62">
        <v>101.1</v>
      </c>
      <c r="AE17" s="62">
        <v>95.1</v>
      </c>
      <c r="AF17" s="62">
        <v>100</v>
      </c>
      <c r="AG17" s="62">
        <v>100.5</v>
      </c>
      <c r="AH17" s="62">
        <v>96.8</v>
      </c>
      <c r="AI17" s="62">
        <v>100.4</v>
      </c>
      <c r="AJ17" s="62">
        <v>100.5</v>
      </c>
      <c r="AK17" s="62">
        <v>120.8</v>
      </c>
      <c r="AL17" s="62">
        <v>100.2</v>
      </c>
      <c r="AM17" s="62">
        <v>100.1</v>
      </c>
      <c r="AN17" s="98" t="s">
        <v>75</v>
      </c>
      <c r="AO17" s="62">
        <v>114.7</v>
      </c>
      <c r="AP17" s="62">
        <v>101.4</v>
      </c>
      <c r="AQ17" s="62">
        <v>101.4</v>
      </c>
      <c r="AR17" s="142">
        <v>102.1</v>
      </c>
      <c r="AS17" s="62">
        <v>101.1</v>
      </c>
      <c r="AT17" s="62">
        <v>101.1</v>
      </c>
      <c r="AU17" s="62">
        <v>95.1</v>
      </c>
      <c r="AV17" s="62">
        <v>101.1</v>
      </c>
      <c r="AW17" s="62">
        <v>101.1</v>
      </c>
      <c r="AX17" s="62">
        <v>127.1</v>
      </c>
      <c r="AY17" s="62">
        <v>101.1</v>
      </c>
      <c r="AZ17" s="62">
        <v>100.9</v>
      </c>
      <c r="BA17" s="98" t="s">
        <v>75</v>
      </c>
      <c r="BB17" s="62">
        <v>167.5</v>
      </c>
      <c r="BC17" s="62">
        <v>102.4</v>
      </c>
      <c r="BD17" s="62">
        <v>102.8</v>
      </c>
      <c r="BE17" s="62">
        <v>163.80000000000001</v>
      </c>
      <c r="BF17" s="62">
        <v>101.7</v>
      </c>
      <c r="BG17" s="62">
        <v>101.6</v>
      </c>
      <c r="BH17" s="62">
        <v>106</v>
      </c>
      <c r="BI17" s="62">
        <v>102.1</v>
      </c>
      <c r="BJ17" s="62">
        <v>101.3</v>
      </c>
      <c r="BK17" s="62">
        <v>105</v>
      </c>
      <c r="BL17" s="62">
        <v>102.1</v>
      </c>
      <c r="BM17" s="62">
        <v>101.4</v>
      </c>
    </row>
    <row r="18" spans="1:65" customFormat="1">
      <c r="A18" s="98" t="s">
        <v>76</v>
      </c>
      <c r="B18" s="62">
        <v>86.2</v>
      </c>
      <c r="C18" s="62">
        <v>101.6</v>
      </c>
      <c r="D18" s="67">
        <v>101.3</v>
      </c>
      <c r="E18" s="62">
        <v>86.7</v>
      </c>
      <c r="F18" s="62">
        <v>101.2</v>
      </c>
      <c r="G18" s="62">
        <v>101.2</v>
      </c>
      <c r="H18" s="62">
        <v>86</v>
      </c>
      <c r="I18" s="62">
        <v>100.5</v>
      </c>
      <c r="J18" s="62">
        <v>101.1</v>
      </c>
      <c r="K18" s="62">
        <v>53.3</v>
      </c>
      <c r="L18" s="62">
        <v>106.6</v>
      </c>
      <c r="M18" s="62">
        <v>104</v>
      </c>
      <c r="N18" s="98" t="s">
        <v>76</v>
      </c>
      <c r="O18" s="62">
        <v>106</v>
      </c>
      <c r="P18" s="62">
        <v>101.2</v>
      </c>
      <c r="Q18" s="62">
        <v>101.1</v>
      </c>
      <c r="R18" s="62">
        <v>73.599999999999994</v>
      </c>
      <c r="S18" s="62">
        <v>101.2</v>
      </c>
      <c r="T18" s="62">
        <v>101.7</v>
      </c>
      <c r="U18" s="62">
        <v>67.8</v>
      </c>
      <c r="V18" s="62">
        <v>101.7</v>
      </c>
      <c r="W18" s="62">
        <v>100.7</v>
      </c>
      <c r="X18" s="62">
        <v>61.1</v>
      </c>
      <c r="Y18" s="62">
        <v>100.3</v>
      </c>
      <c r="Z18" s="62">
        <v>100.4</v>
      </c>
      <c r="AA18" s="98" t="s">
        <v>76</v>
      </c>
      <c r="AB18" s="62">
        <v>106.9</v>
      </c>
      <c r="AC18" s="62">
        <v>103.1</v>
      </c>
      <c r="AD18" s="62">
        <v>101.8</v>
      </c>
      <c r="AE18" s="62">
        <v>92.1</v>
      </c>
      <c r="AF18" s="62">
        <v>100.1</v>
      </c>
      <c r="AG18" s="62">
        <v>100.5</v>
      </c>
      <c r="AH18" s="62">
        <v>103.8</v>
      </c>
      <c r="AI18" s="62">
        <v>100.9</v>
      </c>
      <c r="AJ18" s="62">
        <v>100.8</v>
      </c>
      <c r="AK18" s="62">
        <v>94.8</v>
      </c>
      <c r="AL18" s="62">
        <v>100.1</v>
      </c>
      <c r="AM18" s="62">
        <v>100.1</v>
      </c>
      <c r="AN18" s="98" t="s">
        <v>76</v>
      </c>
      <c r="AO18" s="62">
        <v>86.7</v>
      </c>
      <c r="AP18" s="62">
        <v>102.2</v>
      </c>
      <c r="AQ18" s="62">
        <v>101.6</v>
      </c>
      <c r="AR18" s="142">
        <v>101.1</v>
      </c>
      <c r="AS18" s="62">
        <v>101</v>
      </c>
      <c r="AT18" s="62">
        <v>101.1</v>
      </c>
      <c r="AU18" s="62">
        <v>110.4</v>
      </c>
      <c r="AV18" s="62">
        <v>101.1</v>
      </c>
      <c r="AW18" s="62">
        <v>101.1</v>
      </c>
      <c r="AX18" s="62">
        <v>76.5</v>
      </c>
      <c r="AY18" s="62">
        <v>100.7</v>
      </c>
      <c r="AZ18" s="62">
        <v>100.9</v>
      </c>
      <c r="BA18" s="98" t="s">
        <v>76</v>
      </c>
      <c r="BB18" s="62">
        <v>49.8</v>
      </c>
      <c r="BC18" s="62">
        <v>108.2</v>
      </c>
      <c r="BD18" s="62">
        <v>103.5</v>
      </c>
      <c r="BE18" s="62">
        <v>43.1</v>
      </c>
      <c r="BF18" s="62">
        <v>101.7</v>
      </c>
      <c r="BG18" s="62">
        <v>101.3</v>
      </c>
      <c r="BH18" s="62">
        <v>95</v>
      </c>
      <c r="BI18" s="62">
        <v>99</v>
      </c>
      <c r="BJ18" s="62">
        <v>101.2</v>
      </c>
      <c r="BK18" s="62">
        <v>96.8</v>
      </c>
      <c r="BL18" s="62">
        <v>100.3</v>
      </c>
      <c r="BM18" s="62">
        <v>101.3</v>
      </c>
    </row>
    <row r="19" spans="1:65">
      <c r="A19" s="143" t="s">
        <v>79</v>
      </c>
      <c r="B19" s="70">
        <v>103.9</v>
      </c>
      <c r="C19" s="70">
        <v>101</v>
      </c>
      <c r="D19" s="144">
        <v>101.2</v>
      </c>
      <c r="E19" s="70">
        <v>102.6</v>
      </c>
      <c r="F19" s="70">
        <v>101.2</v>
      </c>
      <c r="G19" s="70">
        <v>101.2</v>
      </c>
      <c r="H19" s="70">
        <v>88.6</v>
      </c>
      <c r="I19" s="70">
        <v>101.8</v>
      </c>
      <c r="J19" s="70">
        <v>101.2</v>
      </c>
      <c r="K19" s="70">
        <v>168.7</v>
      </c>
      <c r="L19" s="70">
        <v>103</v>
      </c>
      <c r="M19" s="70">
        <v>103.2</v>
      </c>
      <c r="N19" s="143" t="s">
        <v>79</v>
      </c>
      <c r="O19" s="70">
        <v>92.7</v>
      </c>
      <c r="P19" s="70">
        <v>100.6</v>
      </c>
      <c r="Q19" s="70">
        <v>101</v>
      </c>
      <c r="R19" s="70">
        <v>111.8</v>
      </c>
      <c r="S19" s="70">
        <v>101.9</v>
      </c>
      <c r="T19" s="70">
        <v>101.3</v>
      </c>
      <c r="U19" s="70">
        <v>115.8</v>
      </c>
      <c r="V19" s="70">
        <v>100.1</v>
      </c>
      <c r="W19" s="70">
        <v>100.8</v>
      </c>
      <c r="X19" s="70">
        <v>131.6</v>
      </c>
      <c r="Y19" s="70">
        <v>100.8</v>
      </c>
      <c r="Z19" s="70">
        <v>100.9</v>
      </c>
      <c r="AA19" s="143" t="s">
        <v>79</v>
      </c>
      <c r="AB19" s="70">
        <v>113.7</v>
      </c>
      <c r="AC19" s="70">
        <v>106.6</v>
      </c>
      <c r="AD19" s="70">
        <v>101.6</v>
      </c>
      <c r="AE19" s="70">
        <v>121.9</v>
      </c>
      <c r="AF19" s="70">
        <v>101.6</v>
      </c>
      <c r="AG19" s="70">
        <v>100.5</v>
      </c>
      <c r="AH19" s="70">
        <v>122.1</v>
      </c>
      <c r="AI19" s="70">
        <v>101.2</v>
      </c>
      <c r="AJ19" s="70">
        <v>101.1</v>
      </c>
      <c r="AK19" s="70">
        <v>87.1</v>
      </c>
      <c r="AL19" s="70">
        <v>100.1</v>
      </c>
      <c r="AM19" s="70">
        <v>100.1</v>
      </c>
      <c r="AN19" s="143" t="s">
        <v>79</v>
      </c>
      <c r="AO19" s="70">
        <v>102.9</v>
      </c>
      <c r="AP19" s="70">
        <v>100.4</v>
      </c>
      <c r="AQ19" s="70">
        <v>101</v>
      </c>
      <c r="AR19" s="145">
        <v>98.8</v>
      </c>
      <c r="AS19" s="70">
        <v>101.1</v>
      </c>
      <c r="AT19" s="70">
        <v>101.1</v>
      </c>
      <c r="AU19" s="70">
        <v>96.3</v>
      </c>
      <c r="AV19" s="70">
        <v>101.2</v>
      </c>
      <c r="AW19" s="70">
        <v>101.1</v>
      </c>
      <c r="AX19" s="70">
        <v>107.8</v>
      </c>
      <c r="AY19" s="70">
        <v>100.9</v>
      </c>
      <c r="AZ19" s="70">
        <v>100.8</v>
      </c>
      <c r="BA19" s="143" t="s">
        <v>79</v>
      </c>
      <c r="BB19" s="70">
        <v>124.6</v>
      </c>
      <c r="BC19" s="70">
        <v>96.5</v>
      </c>
      <c r="BD19" s="70">
        <v>100.8</v>
      </c>
      <c r="BE19" s="70">
        <v>138.1</v>
      </c>
      <c r="BF19" s="70">
        <v>100.4</v>
      </c>
      <c r="BG19" s="70">
        <v>101</v>
      </c>
      <c r="BH19" s="70">
        <v>105.9</v>
      </c>
      <c r="BI19" s="70">
        <v>103.7</v>
      </c>
      <c r="BJ19" s="70">
        <v>101.9</v>
      </c>
      <c r="BK19" s="70">
        <v>104.2</v>
      </c>
      <c r="BL19" s="70">
        <v>102.3</v>
      </c>
      <c r="BM19" s="70">
        <v>101.5</v>
      </c>
    </row>
    <row r="21" spans="1:65" s="42" customFormat="1" ht="11.25">
      <c r="A21" s="43" t="s">
        <v>24</v>
      </c>
      <c r="D21" s="44"/>
      <c r="N21" s="43" t="s">
        <v>24</v>
      </c>
      <c r="R21" s="45"/>
      <c r="AA21" s="43" t="s">
        <v>24</v>
      </c>
      <c r="AN21" s="43" t="s">
        <v>24</v>
      </c>
      <c r="BA21" s="43" t="s">
        <v>24</v>
      </c>
      <c r="BG21" s="46"/>
      <c r="BH21" s="46"/>
    </row>
    <row r="22" spans="1:65">
      <c r="R22" s="13"/>
      <c r="BG22" s="2"/>
      <c r="BH22" s="2"/>
    </row>
    <row r="23" spans="1:65">
      <c r="R23" s="13"/>
      <c r="BG23" s="2"/>
      <c r="BH23" s="2"/>
    </row>
    <row r="24" spans="1:65">
      <c r="BG24" s="2"/>
      <c r="BH24" s="2"/>
    </row>
    <row r="25" spans="1:65">
      <c r="BG25" s="2"/>
      <c r="BH25" s="2"/>
    </row>
    <row r="26" spans="1:65">
      <c r="BG26" s="2"/>
      <c r="BH26" s="2"/>
    </row>
    <row r="27" spans="1:65">
      <c r="BG27" s="2"/>
      <c r="BH27" s="2"/>
    </row>
    <row r="28" spans="1:65">
      <c r="BG28" s="2"/>
      <c r="BH28" s="2"/>
    </row>
    <row r="29" spans="1:65">
      <c r="BG29" s="2"/>
      <c r="BH29" s="2"/>
    </row>
    <row r="30" spans="1:65">
      <c r="BG30" s="2"/>
      <c r="BH30" s="2"/>
    </row>
    <row r="38" spans="55:55">
      <c r="BC38" s="13"/>
    </row>
    <row r="39" spans="55:55">
      <c r="BC39" s="13"/>
    </row>
  </sheetData>
  <customSheetViews>
    <customSheetView guid="{3B885230-A27B-479D-98BF-4539B74D8CC1}" scale="90" topLeftCell="B1">
      <pane xSplit="1" topLeftCell="C1" activePane="topRight" state="frozen"/>
      <selection pane="topRight" activeCell="H35" sqref="H35"/>
      <colBreaks count="1" manualBreakCount="1">
        <brk id="14" max="1048575" man="1"/>
      </colBreaks>
      <pageMargins left="0.78740157480314965" right="0.78740157480314965" top="0.19685039370078741" bottom="0.23622047244094491" header="0.27559055118110237" footer="0.15748031496062992"/>
      <printOptions horizontalCentered="1" verticalCentered="1"/>
      <pageSetup paperSize="9" scale="79" orientation="landscape" r:id="rId1"/>
      <headerFooter alignWithMargins="0"/>
    </customSheetView>
  </customSheetViews>
  <mergeCells count="25">
    <mergeCell ref="BK4:BM4"/>
    <mergeCell ref="AH4:AJ4"/>
    <mergeCell ref="AK4:AM4"/>
    <mergeCell ref="AN4:AN5"/>
    <mergeCell ref="AO4:AQ4"/>
    <mergeCell ref="AR4:AT4"/>
    <mergeCell ref="BB4:BD4"/>
    <mergeCell ref="AX4:AZ4"/>
    <mergeCell ref="AU4:AW4"/>
    <mergeCell ref="BA4:BA5"/>
    <mergeCell ref="BE4:BG4"/>
    <mergeCell ref="BH4:BJ4"/>
    <mergeCell ref="AE4:AG4"/>
    <mergeCell ref="O4:Q4"/>
    <mergeCell ref="U4:W4"/>
    <mergeCell ref="A4:A5"/>
    <mergeCell ref="B4:D4"/>
    <mergeCell ref="E4:G4"/>
    <mergeCell ref="H4:J4"/>
    <mergeCell ref="K4:M4"/>
    <mergeCell ref="X4:Z4"/>
    <mergeCell ref="AA4:AA5"/>
    <mergeCell ref="AB4:AD4"/>
    <mergeCell ref="R4:T4"/>
    <mergeCell ref="N4:N5"/>
  </mergeCells>
  <printOptions horizontalCentered="1" verticalCentered="1"/>
  <pageMargins left="0.43307086614173229" right="0.19685039370078741" top="0.19685039370078741" bottom="0.23622047244094491" header="0.27559055118110237" footer="0.15748031496062992"/>
  <pageSetup paperSize="9" scale="90" orientation="landscape" r:id="rId2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4"/>
  <dimension ref="A1:O38"/>
  <sheetViews>
    <sheetView zoomScale="115" zoomScaleNormal="115" zoomScaleSheetLayoutView="100" workbookViewId="0">
      <pane xSplit="1" ySplit="4" topLeftCell="B8" activePane="bottomRight" state="frozen"/>
      <selection activeCell="BH20" sqref="BH20"/>
      <selection pane="topRight" activeCell="BH20" sqref="BH20"/>
      <selection pane="bottomLeft" activeCell="BH20" sqref="BH20"/>
      <selection pane="bottomRight" activeCell="O16" sqref="O16"/>
    </sheetView>
  </sheetViews>
  <sheetFormatPr defaultRowHeight="12.75"/>
  <cols>
    <col min="1" max="1" width="32.33203125" customWidth="1"/>
    <col min="2" max="2" width="9.33203125" style="2"/>
    <col min="12" max="12" width="9.33203125" style="2"/>
    <col min="13" max="13" width="9.33203125" style="55"/>
    <col min="14" max="14" width="9.33203125" style="46"/>
    <col min="234" max="234" width="4.6640625" customWidth="1"/>
    <col min="235" max="235" width="32.33203125" customWidth="1"/>
  </cols>
  <sheetData>
    <row r="1" spans="1:15">
      <c r="A1" s="108" t="s">
        <v>56</v>
      </c>
      <c r="B1" s="41"/>
      <c r="C1" s="18"/>
      <c r="D1" s="18"/>
      <c r="E1" s="18"/>
      <c r="F1" s="18"/>
      <c r="G1" s="18"/>
      <c r="I1" s="18"/>
      <c r="J1" s="18"/>
    </row>
    <row r="2" spans="1:15">
      <c r="A2" s="108" t="s">
        <v>26</v>
      </c>
      <c r="B2" s="41"/>
      <c r="C2" s="18"/>
      <c r="D2" s="18"/>
      <c r="E2" s="18"/>
      <c r="F2" s="18"/>
      <c r="G2" s="18"/>
      <c r="I2" s="18"/>
      <c r="J2" s="18"/>
    </row>
    <row r="3" spans="1:15" s="15" customFormat="1" ht="13.5" customHeight="1">
      <c r="A3" s="155" t="s">
        <v>0</v>
      </c>
      <c r="B3" s="154">
        <v>2015</v>
      </c>
      <c r="C3" s="154"/>
      <c r="D3" s="154"/>
      <c r="E3" s="154"/>
      <c r="F3" s="154">
        <v>2016</v>
      </c>
      <c r="G3" s="154"/>
      <c r="H3" s="154"/>
      <c r="I3" s="154"/>
      <c r="J3" s="154">
        <v>2017</v>
      </c>
      <c r="K3" s="157"/>
      <c r="L3" s="157"/>
      <c r="M3" s="157"/>
      <c r="N3" s="158">
        <v>2018</v>
      </c>
      <c r="O3" s="159"/>
    </row>
    <row r="4" spans="1:15">
      <c r="A4" s="156"/>
      <c r="B4" s="77" t="s">
        <v>1</v>
      </c>
      <c r="C4" s="77" t="s">
        <v>2</v>
      </c>
      <c r="D4" s="78" t="s">
        <v>3</v>
      </c>
      <c r="E4" s="77" t="s">
        <v>4</v>
      </c>
      <c r="F4" s="77" t="s">
        <v>1</v>
      </c>
      <c r="G4" s="79" t="s">
        <v>2</v>
      </c>
      <c r="H4" s="77" t="s">
        <v>3</v>
      </c>
      <c r="I4" s="77" t="s">
        <v>4</v>
      </c>
      <c r="J4" s="77" t="s">
        <v>1</v>
      </c>
      <c r="K4" s="77" t="s">
        <v>2</v>
      </c>
      <c r="L4" s="80" t="s">
        <v>3</v>
      </c>
      <c r="M4" s="81" t="s">
        <v>4</v>
      </c>
      <c r="N4" s="77" t="s">
        <v>1</v>
      </c>
      <c r="O4" s="77" t="s">
        <v>2</v>
      </c>
    </row>
    <row r="5" spans="1:15">
      <c r="A5" s="82"/>
      <c r="B5" s="83"/>
      <c r="C5" s="83"/>
      <c r="D5" s="83"/>
      <c r="E5" s="83"/>
      <c r="F5" s="83"/>
      <c r="G5" s="83"/>
      <c r="H5" s="83"/>
      <c r="I5" s="75"/>
      <c r="J5" s="75"/>
      <c r="K5" s="75"/>
      <c r="L5" s="75"/>
      <c r="M5" s="84"/>
      <c r="N5" s="75"/>
      <c r="O5" s="75"/>
    </row>
    <row r="6" spans="1:15">
      <c r="A6" s="61" t="s">
        <v>5</v>
      </c>
      <c r="B6" s="62">
        <v>103.3</v>
      </c>
      <c r="C6" s="62">
        <v>102.9</v>
      </c>
      <c r="D6" s="62">
        <v>102.6</v>
      </c>
      <c r="E6" s="62">
        <v>103</v>
      </c>
      <c r="F6" s="62">
        <v>103.1</v>
      </c>
      <c r="G6" s="62">
        <v>103.2</v>
      </c>
      <c r="H6" s="62">
        <v>103.8</v>
      </c>
      <c r="I6" s="62">
        <v>103.7</v>
      </c>
      <c r="J6" s="62">
        <v>104.1</v>
      </c>
      <c r="K6" s="62">
        <v>104.4</v>
      </c>
      <c r="L6" s="62">
        <v>104.3</v>
      </c>
      <c r="M6" s="63">
        <v>104.5</v>
      </c>
      <c r="N6" s="60">
        <v>104.3</v>
      </c>
      <c r="O6" s="62">
        <v>104.4</v>
      </c>
    </row>
    <row r="7" spans="1:1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3"/>
      <c r="N7" s="60"/>
      <c r="O7" s="62"/>
    </row>
    <row r="8" spans="1:15" ht="22.5">
      <c r="A8" s="64" t="s">
        <v>57</v>
      </c>
      <c r="B8" s="62">
        <v>103.3</v>
      </c>
      <c r="C8" s="62">
        <v>103.2</v>
      </c>
      <c r="D8" s="62">
        <v>102.8</v>
      </c>
      <c r="E8" s="62">
        <v>102.6</v>
      </c>
      <c r="F8" s="62">
        <v>102.9</v>
      </c>
      <c r="G8" s="62">
        <v>103.2</v>
      </c>
      <c r="H8" s="62">
        <v>104.3</v>
      </c>
      <c r="I8" s="62">
        <v>104.7</v>
      </c>
      <c r="J8" s="62">
        <v>104.8</v>
      </c>
      <c r="K8" s="62">
        <v>104.9</v>
      </c>
      <c r="L8" s="62">
        <v>104.7</v>
      </c>
      <c r="M8" s="63">
        <v>104.6</v>
      </c>
      <c r="N8" s="60">
        <v>104.5</v>
      </c>
      <c r="O8" s="62">
        <v>104.6</v>
      </c>
    </row>
    <row r="9" spans="1:1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  <c r="N9" s="60"/>
      <c r="O9" s="62"/>
    </row>
    <row r="10" spans="1:15">
      <c r="A10" s="61" t="s">
        <v>13</v>
      </c>
      <c r="B10" s="62">
        <v>103.3</v>
      </c>
      <c r="C10" s="62">
        <v>101.8</v>
      </c>
      <c r="D10" s="62">
        <v>101.4</v>
      </c>
      <c r="E10" s="62">
        <v>103.8</v>
      </c>
      <c r="F10" s="62">
        <v>103.3</v>
      </c>
      <c r="G10" s="62">
        <v>102.7</v>
      </c>
      <c r="H10" s="62">
        <v>102.8</v>
      </c>
      <c r="I10" s="62">
        <v>100.6</v>
      </c>
      <c r="J10" s="62">
        <v>102.1</v>
      </c>
      <c r="K10" s="62">
        <v>102.8</v>
      </c>
      <c r="L10" s="62">
        <v>103.3</v>
      </c>
      <c r="M10" s="63">
        <v>104.3</v>
      </c>
      <c r="N10" s="60">
        <v>103.8</v>
      </c>
      <c r="O10" s="62">
        <v>103.8</v>
      </c>
    </row>
    <row r="11" spans="1:1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3"/>
      <c r="N11" s="60"/>
      <c r="O11" s="62"/>
    </row>
    <row r="12" spans="1:15">
      <c r="A12" s="61" t="s">
        <v>6</v>
      </c>
      <c r="B12" s="62">
        <v>103</v>
      </c>
      <c r="C12" s="62">
        <v>105.6</v>
      </c>
      <c r="D12" s="62">
        <v>104.8</v>
      </c>
      <c r="E12" s="62">
        <v>105.2</v>
      </c>
      <c r="F12" s="62">
        <v>100.9</v>
      </c>
      <c r="G12" s="62">
        <v>95.4</v>
      </c>
      <c r="H12" s="62">
        <v>98.1</v>
      </c>
      <c r="I12" s="62">
        <v>99.3</v>
      </c>
      <c r="J12" s="62">
        <v>101.4</v>
      </c>
      <c r="K12" s="62">
        <v>111.7</v>
      </c>
      <c r="L12" s="62">
        <v>105.5</v>
      </c>
      <c r="M12" s="63">
        <v>107.2</v>
      </c>
      <c r="N12" s="60">
        <v>117.5</v>
      </c>
      <c r="O12" s="62">
        <v>105.2</v>
      </c>
    </row>
    <row r="13" spans="1:1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  <c r="N13" s="60"/>
      <c r="O13" s="62"/>
    </row>
    <row r="14" spans="1:15">
      <c r="A14" s="61" t="s">
        <v>20</v>
      </c>
      <c r="B14" s="62">
        <v>109.6</v>
      </c>
      <c r="C14" s="62">
        <v>106</v>
      </c>
      <c r="D14" s="62">
        <v>105.7</v>
      </c>
      <c r="E14" s="62">
        <v>105.1</v>
      </c>
      <c r="F14" s="62">
        <v>90.9</v>
      </c>
      <c r="G14" s="62">
        <v>93.8</v>
      </c>
      <c r="H14" s="62">
        <v>91.8</v>
      </c>
      <c r="I14" s="62">
        <v>90.4</v>
      </c>
      <c r="J14" s="62">
        <v>102</v>
      </c>
      <c r="K14" s="62">
        <v>101.6</v>
      </c>
      <c r="L14" s="62">
        <v>103.5</v>
      </c>
      <c r="M14" s="63">
        <v>105.2</v>
      </c>
      <c r="N14" s="60">
        <v>106.8</v>
      </c>
      <c r="O14" s="62">
        <v>105.4</v>
      </c>
    </row>
    <row r="15" spans="1:1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  <c r="N15" s="60"/>
      <c r="O15" s="62"/>
    </row>
    <row r="16" spans="1:15">
      <c r="A16" s="61" t="s">
        <v>7</v>
      </c>
      <c r="B16" s="62">
        <v>108.2</v>
      </c>
      <c r="C16" s="62">
        <v>106</v>
      </c>
      <c r="D16" s="62">
        <v>108.3</v>
      </c>
      <c r="E16" s="62">
        <v>109</v>
      </c>
      <c r="F16" s="62">
        <v>107</v>
      </c>
      <c r="G16" s="62">
        <v>112.6</v>
      </c>
      <c r="H16" s="62">
        <v>107.5</v>
      </c>
      <c r="I16" s="62">
        <v>107.8</v>
      </c>
      <c r="J16" s="62">
        <v>111.4</v>
      </c>
      <c r="K16" s="62">
        <v>104.6</v>
      </c>
      <c r="L16" s="62">
        <v>108.3</v>
      </c>
      <c r="M16" s="63">
        <v>107.5</v>
      </c>
      <c r="N16" s="60">
        <v>102.5</v>
      </c>
      <c r="O16" s="62">
        <v>107.5</v>
      </c>
    </row>
    <row r="17" spans="1:1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0"/>
      <c r="O17" s="62"/>
    </row>
    <row r="18" spans="1:15">
      <c r="A18" s="61" t="s">
        <v>8</v>
      </c>
      <c r="B18" s="62">
        <v>107.3</v>
      </c>
      <c r="C18" s="62">
        <v>106.2</v>
      </c>
      <c r="D18" s="62">
        <v>105.2</v>
      </c>
      <c r="E18" s="62">
        <v>106.9</v>
      </c>
      <c r="F18" s="62">
        <v>108.1</v>
      </c>
      <c r="G18" s="62">
        <v>108</v>
      </c>
      <c r="H18" s="62">
        <v>109.2</v>
      </c>
      <c r="I18" s="62">
        <v>107.5</v>
      </c>
      <c r="J18" s="62">
        <v>108.7</v>
      </c>
      <c r="K18" s="62">
        <v>108.8</v>
      </c>
      <c r="L18" s="62">
        <v>107.6</v>
      </c>
      <c r="M18" s="63">
        <v>108.6</v>
      </c>
      <c r="N18" s="60">
        <v>105.3</v>
      </c>
      <c r="O18" s="62">
        <v>106.2</v>
      </c>
    </row>
    <row r="19" spans="1:1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  <c r="N19" s="60"/>
      <c r="O19" s="62"/>
    </row>
    <row r="20" spans="1:15">
      <c r="A20" s="61" t="s">
        <v>9</v>
      </c>
      <c r="B20" s="62">
        <v>103.3</v>
      </c>
      <c r="C20" s="62">
        <v>103.2</v>
      </c>
      <c r="D20" s="62">
        <v>102.8</v>
      </c>
      <c r="E20" s="62">
        <v>103.8</v>
      </c>
      <c r="F20" s="62">
        <v>102.9</v>
      </c>
      <c r="G20" s="62">
        <v>101.3</v>
      </c>
      <c r="H20" s="62">
        <v>102.9</v>
      </c>
      <c r="I20" s="62">
        <v>102.1</v>
      </c>
      <c r="J20" s="62">
        <v>103.8</v>
      </c>
      <c r="K20" s="62">
        <v>105.8</v>
      </c>
      <c r="L20" s="62">
        <v>104.3</v>
      </c>
      <c r="M20" s="63">
        <v>105.1</v>
      </c>
      <c r="N20" s="60">
        <v>106.3</v>
      </c>
      <c r="O20" s="62">
        <v>104.6</v>
      </c>
    </row>
    <row r="21" spans="1:15">
      <c r="A21" s="73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74"/>
      <c r="N21" s="75"/>
      <c r="O21" s="59"/>
    </row>
    <row r="22" spans="1:15" s="6" customFormat="1">
      <c r="A22" s="61" t="s">
        <v>10</v>
      </c>
      <c r="B22" s="62">
        <v>103.8</v>
      </c>
      <c r="C22" s="62">
        <v>103.4</v>
      </c>
      <c r="D22" s="62">
        <v>103.7</v>
      </c>
      <c r="E22" s="62">
        <v>104.3</v>
      </c>
      <c r="F22" s="62">
        <v>102.9</v>
      </c>
      <c r="G22" s="62">
        <v>103.4</v>
      </c>
      <c r="H22" s="62">
        <v>102.4</v>
      </c>
      <c r="I22" s="62">
        <v>103.3</v>
      </c>
      <c r="J22" s="62">
        <v>104.6</v>
      </c>
      <c r="K22" s="62">
        <v>104.2</v>
      </c>
      <c r="L22" s="62">
        <v>105.5</v>
      </c>
      <c r="M22" s="63">
        <v>104.4</v>
      </c>
      <c r="N22" s="60">
        <v>105</v>
      </c>
      <c r="O22" s="62">
        <v>105</v>
      </c>
    </row>
    <row r="23" spans="1:15">
      <c r="A23" s="76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  <c r="N23" s="72"/>
      <c r="O23" s="70"/>
    </row>
    <row r="24" spans="1: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3"/>
      <c r="N24" s="60"/>
      <c r="O24" s="62"/>
    </row>
    <row r="25" spans="1:15" s="6" customFormat="1">
      <c r="A25" s="61" t="s">
        <v>11</v>
      </c>
      <c r="B25" s="62">
        <v>102.8</v>
      </c>
      <c r="C25" s="62">
        <v>103.2</v>
      </c>
      <c r="D25" s="62">
        <v>104</v>
      </c>
      <c r="E25" s="62">
        <v>104.4</v>
      </c>
      <c r="F25" s="62">
        <v>103.9</v>
      </c>
      <c r="G25" s="62">
        <v>103</v>
      </c>
      <c r="H25" s="62">
        <v>102.5</v>
      </c>
      <c r="I25" s="62">
        <v>103</v>
      </c>
      <c r="J25" s="62">
        <v>104.1</v>
      </c>
      <c r="K25" s="62">
        <v>104.6</v>
      </c>
      <c r="L25" s="62">
        <v>104.6</v>
      </c>
      <c r="M25" s="63">
        <v>104.2</v>
      </c>
      <c r="N25" s="60">
        <v>104.1</v>
      </c>
      <c r="O25" s="62">
        <v>104.3</v>
      </c>
    </row>
    <row r="26" spans="1:15">
      <c r="A26" s="76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  <c r="N26" s="72"/>
      <c r="O26" s="70"/>
    </row>
    <row r="27" spans="1:15" ht="25.5" customHeight="1">
      <c r="A27" s="61" t="s">
        <v>16</v>
      </c>
      <c r="B27" s="62">
        <v>101.7</v>
      </c>
      <c r="C27" s="62">
        <v>101.3</v>
      </c>
      <c r="D27" s="62">
        <v>106.6</v>
      </c>
      <c r="E27" s="62">
        <v>105</v>
      </c>
      <c r="F27" s="62">
        <v>103.2</v>
      </c>
      <c r="G27" s="62">
        <v>106.2</v>
      </c>
      <c r="H27" s="62">
        <v>102.4</v>
      </c>
      <c r="I27" s="62">
        <v>103.3</v>
      </c>
      <c r="J27" s="62">
        <v>107.7</v>
      </c>
      <c r="K27" s="62">
        <v>104.1</v>
      </c>
      <c r="L27" s="62">
        <v>106.7</v>
      </c>
      <c r="M27" s="63">
        <v>106</v>
      </c>
      <c r="N27" s="60">
        <v>103.3</v>
      </c>
      <c r="O27" s="62">
        <v>105.6</v>
      </c>
    </row>
    <row r="28" spans="1:15" ht="21" customHeight="1">
      <c r="A28" s="61" t="s">
        <v>17</v>
      </c>
      <c r="B28" s="62">
        <v>106.7</v>
      </c>
      <c r="C28" s="62">
        <v>104.6</v>
      </c>
      <c r="D28" s="62">
        <v>106.5</v>
      </c>
      <c r="E28" s="62">
        <v>103.3</v>
      </c>
      <c r="F28" s="62">
        <v>92.9</v>
      </c>
      <c r="G28" s="62">
        <v>94.6</v>
      </c>
      <c r="H28" s="62">
        <v>88</v>
      </c>
      <c r="I28" s="62">
        <v>96.7</v>
      </c>
      <c r="J28" s="62">
        <v>104</v>
      </c>
      <c r="K28" s="62">
        <v>107.7</v>
      </c>
      <c r="L28" s="62">
        <v>119.7</v>
      </c>
      <c r="M28" s="63">
        <v>113</v>
      </c>
      <c r="N28" s="60">
        <v>119.1</v>
      </c>
      <c r="O28" s="62">
        <v>118.1</v>
      </c>
    </row>
    <row r="29" spans="1:15" ht="32.25" customHeight="1">
      <c r="A29" s="64" t="s">
        <v>34</v>
      </c>
      <c r="B29" s="62">
        <v>101.8</v>
      </c>
      <c r="C29" s="62">
        <v>102.5</v>
      </c>
      <c r="D29" s="62">
        <v>103</v>
      </c>
      <c r="E29" s="62">
        <v>105</v>
      </c>
      <c r="F29" s="62">
        <v>104.1</v>
      </c>
      <c r="G29" s="62">
        <v>105.5</v>
      </c>
      <c r="H29" s="62">
        <v>105.5</v>
      </c>
      <c r="I29" s="62">
        <v>105.2</v>
      </c>
      <c r="J29" s="62">
        <v>106.3</v>
      </c>
      <c r="K29" s="62">
        <v>105.7</v>
      </c>
      <c r="L29" s="62">
        <v>106.2</v>
      </c>
      <c r="M29" s="63">
        <v>105.8</v>
      </c>
      <c r="N29" s="60">
        <v>105.3</v>
      </c>
      <c r="O29" s="62">
        <v>104.5</v>
      </c>
    </row>
    <row r="30" spans="1:15" ht="24.6" customHeight="1">
      <c r="A30" s="65" t="s">
        <v>35</v>
      </c>
      <c r="B30" s="62">
        <v>98.4</v>
      </c>
      <c r="C30" s="62">
        <v>98.1</v>
      </c>
      <c r="D30" s="62">
        <v>99.1</v>
      </c>
      <c r="E30" s="62">
        <v>101.7</v>
      </c>
      <c r="F30" s="62">
        <v>98.6</v>
      </c>
      <c r="G30" s="62">
        <v>104.1</v>
      </c>
      <c r="H30" s="62">
        <v>101.9</v>
      </c>
      <c r="I30" s="62">
        <v>104.1</v>
      </c>
      <c r="J30" s="62">
        <v>112.3</v>
      </c>
      <c r="K30" s="62">
        <v>107.6</v>
      </c>
      <c r="L30" s="62">
        <v>111.4</v>
      </c>
      <c r="M30" s="63">
        <v>111.6</v>
      </c>
      <c r="N30" s="60">
        <v>107</v>
      </c>
      <c r="O30" s="62">
        <v>109</v>
      </c>
    </row>
    <row r="31" spans="1:15" ht="21.6" customHeight="1">
      <c r="A31" s="66" t="s">
        <v>36</v>
      </c>
      <c r="B31" s="62">
        <v>101.2</v>
      </c>
      <c r="C31" s="62">
        <v>102.2</v>
      </c>
      <c r="D31" s="62">
        <v>98.4</v>
      </c>
      <c r="E31" s="62">
        <v>97.5</v>
      </c>
      <c r="F31" s="62">
        <v>100.5</v>
      </c>
      <c r="G31" s="62">
        <v>99.2</v>
      </c>
      <c r="H31" s="62">
        <v>102.1</v>
      </c>
      <c r="I31" s="62">
        <v>101.8</v>
      </c>
      <c r="J31" s="62">
        <v>102.8</v>
      </c>
      <c r="K31" s="62">
        <v>103.1</v>
      </c>
      <c r="L31" s="62">
        <v>102.8</v>
      </c>
      <c r="M31" s="63">
        <v>102.3</v>
      </c>
      <c r="N31" s="60">
        <v>102.8</v>
      </c>
      <c r="O31" s="62">
        <v>102.5</v>
      </c>
    </row>
    <row r="32" spans="1:15" ht="22.5" customHeight="1">
      <c r="A32" s="66" t="s">
        <v>37</v>
      </c>
      <c r="B32" s="67">
        <v>107.9</v>
      </c>
      <c r="C32" s="67">
        <v>108.6</v>
      </c>
      <c r="D32" s="67">
        <v>108.6</v>
      </c>
      <c r="E32" s="67">
        <v>110.3</v>
      </c>
      <c r="F32" s="67">
        <v>112.2</v>
      </c>
      <c r="G32" s="67">
        <v>111.8</v>
      </c>
      <c r="H32" s="67">
        <v>111.6</v>
      </c>
      <c r="I32" s="67">
        <v>109.5</v>
      </c>
      <c r="J32" s="67">
        <v>106.5</v>
      </c>
      <c r="K32" s="67">
        <v>105.2</v>
      </c>
      <c r="L32" s="62">
        <v>102.7</v>
      </c>
      <c r="M32" s="63">
        <v>101.7</v>
      </c>
      <c r="N32" s="60">
        <v>101.3</v>
      </c>
      <c r="O32" s="67">
        <v>101.2</v>
      </c>
    </row>
    <row r="33" spans="1:15" ht="25.5" customHeight="1">
      <c r="A33" s="65" t="s">
        <v>38</v>
      </c>
      <c r="B33" s="67">
        <v>111.2</v>
      </c>
      <c r="C33" s="67">
        <v>123.3</v>
      </c>
      <c r="D33" s="67">
        <v>113.7</v>
      </c>
      <c r="E33" s="67">
        <v>110.7</v>
      </c>
      <c r="F33" s="67">
        <v>115.4</v>
      </c>
      <c r="G33" s="67">
        <v>108</v>
      </c>
      <c r="H33" s="67">
        <v>108.3</v>
      </c>
      <c r="I33" s="67">
        <v>105.8</v>
      </c>
      <c r="J33" s="67">
        <v>94.3</v>
      </c>
      <c r="K33" s="67">
        <v>93</v>
      </c>
      <c r="L33" s="62">
        <v>99.9</v>
      </c>
      <c r="M33" s="63">
        <v>95.1</v>
      </c>
      <c r="N33" s="60">
        <v>104.2</v>
      </c>
      <c r="O33" s="67">
        <v>114.1</v>
      </c>
    </row>
    <row r="34" spans="1:15" ht="22.9" customHeight="1">
      <c r="A34" s="66" t="s">
        <v>39</v>
      </c>
      <c r="B34" s="67">
        <v>95.4</v>
      </c>
      <c r="C34" s="67">
        <v>97.7</v>
      </c>
      <c r="D34" s="67">
        <v>97.7</v>
      </c>
      <c r="E34" s="67">
        <v>98.5</v>
      </c>
      <c r="F34" s="67">
        <v>107.5</v>
      </c>
      <c r="G34" s="67">
        <v>107.1</v>
      </c>
      <c r="H34" s="67">
        <v>107.6</v>
      </c>
      <c r="I34" s="67">
        <v>106.8</v>
      </c>
      <c r="J34" s="67">
        <v>102.5</v>
      </c>
      <c r="K34" s="67">
        <v>101.2</v>
      </c>
      <c r="L34" s="62">
        <v>100.4</v>
      </c>
      <c r="M34" s="63">
        <v>100.1</v>
      </c>
      <c r="N34" s="60">
        <v>100.6</v>
      </c>
      <c r="O34" s="67">
        <v>102</v>
      </c>
    </row>
    <row r="35" spans="1:15" ht="54" customHeight="1">
      <c r="A35" s="68" t="s">
        <v>54</v>
      </c>
      <c r="B35" s="62">
        <v>108.7</v>
      </c>
      <c r="C35" s="62">
        <v>109.4</v>
      </c>
      <c r="D35" s="62">
        <v>108.9</v>
      </c>
      <c r="E35" s="62">
        <v>108.6</v>
      </c>
      <c r="F35" s="62">
        <v>103.7</v>
      </c>
      <c r="G35" s="62">
        <v>102.3</v>
      </c>
      <c r="H35" s="62">
        <v>101.8</v>
      </c>
      <c r="I35" s="62">
        <v>101.1</v>
      </c>
      <c r="J35" s="62">
        <v>102.6</v>
      </c>
      <c r="K35" s="62">
        <v>102.1</v>
      </c>
      <c r="L35" s="62">
        <v>101.3</v>
      </c>
      <c r="M35" s="63">
        <v>101.2</v>
      </c>
      <c r="N35" s="60">
        <v>101.3</v>
      </c>
      <c r="O35" s="62">
        <v>102.5</v>
      </c>
    </row>
    <row r="36" spans="1:15" ht="56.25" customHeight="1">
      <c r="A36" s="69" t="s">
        <v>42</v>
      </c>
      <c r="B36" s="70">
        <v>102.5</v>
      </c>
      <c r="C36" s="70">
        <v>102.1</v>
      </c>
      <c r="D36" s="70">
        <v>101.7</v>
      </c>
      <c r="E36" s="70">
        <v>102.4</v>
      </c>
      <c r="F36" s="70">
        <v>101.8</v>
      </c>
      <c r="G36" s="70">
        <v>102.1</v>
      </c>
      <c r="H36" s="70">
        <v>101.9</v>
      </c>
      <c r="I36" s="70">
        <v>100.8</v>
      </c>
      <c r="J36" s="70">
        <v>101.1</v>
      </c>
      <c r="K36" s="70">
        <v>100.4</v>
      </c>
      <c r="L36" s="70">
        <v>100.2</v>
      </c>
      <c r="M36" s="71">
        <v>100.6</v>
      </c>
      <c r="N36" s="72">
        <v>100.4</v>
      </c>
      <c r="O36" s="70">
        <v>100.6</v>
      </c>
    </row>
    <row r="37" spans="1:15">
      <c r="A37" s="47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6"/>
      <c r="M37" s="56"/>
    </row>
    <row r="38" spans="1:15">
      <c r="A38" s="48" t="s">
        <v>27</v>
      </c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6"/>
      <c r="M38" s="56"/>
    </row>
  </sheetData>
  <customSheetViews>
    <customSheetView guid="{3B885230-A27B-479D-98BF-4539B74D8CC1}">
      <pane xSplit="2" ySplit="4" topLeftCell="C5" activePane="bottomRight" state="frozen"/>
      <selection pane="bottomRight" activeCell="B27" sqref="B27"/>
      <pageMargins left="0.98425196850393704" right="0" top="0.27559055118110237" bottom="0.11811023622047245" header="0.11811023622047245" footer="0.11811023622047245"/>
      <printOptions horizontalCentered="1" verticalCentered="1"/>
      <pageSetup paperSize="9" scale="75" orientation="landscape" r:id="rId1"/>
      <headerFooter alignWithMargins="0"/>
    </customSheetView>
  </customSheetViews>
  <mergeCells count="5">
    <mergeCell ref="B3:E3"/>
    <mergeCell ref="A3:A4"/>
    <mergeCell ref="F3:I3"/>
    <mergeCell ref="J3:M3"/>
    <mergeCell ref="N3:O3"/>
  </mergeCells>
  <printOptions horizontalCentered="1" verticalCentered="1"/>
  <pageMargins left="0.78740157480314965" right="0" top="0.27559055118110237" bottom="0.11811023622047245" header="0.11811023622047245" footer="0.11811023622047245"/>
  <pageSetup paperSize="9" scale="80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5">
    <pageSetUpPr fitToPage="1"/>
  </sheetPr>
  <dimension ref="A1:R105"/>
  <sheetViews>
    <sheetView zoomScale="106" zoomScaleNormal="106" zoomScaleSheetLayoutView="130" workbookViewId="0">
      <selection sqref="A1:D1"/>
    </sheetView>
  </sheetViews>
  <sheetFormatPr defaultColWidth="36" defaultRowHeight="12.75"/>
  <cols>
    <col min="1" max="1" width="50.1640625" style="1" bestFit="1" customWidth="1"/>
    <col min="2" max="4" width="9.83203125" style="27" customWidth="1"/>
    <col min="5" max="8" width="9.83203125" style="24" customWidth="1"/>
    <col min="9" max="11" width="9.83203125" style="1" customWidth="1"/>
    <col min="12" max="12" width="9.83203125" style="20" customWidth="1"/>
    <col min="13" max="14" width="9.83203125" style="1" customWidth="1"/>
    <col min="15" max="15" width="9.83203125" style="20" customWidth="1"/>
    <col min="16" max="16" width="9.83203125" style="1" customWidth="1"/>
    <col min="17" max="17" width="9.83203125" style="5" customWidth="1"/>
    <col min="18" max="222" width="9.33203125" style="1" customWidth="1"/>
    <col min="223" max="223" width="36" style="1" customWidth="1"/>
    <col min="224" max="16384" width="36" style="1"/>
  </cols>
  <sheetData>
    <row r="1" spans="1:18">
      <c r="A1" s="161" t="s">
        <v>47</v>
      </c>
      <c r="B1" s="161"/>
      <c r="C1" s="161"/>
      <c r="D1" s="162"/>
      <c r="E1" s="30"/>
      <c r="F1" s="30"/>
      <c r="G1" s="28"/>
      <c r="H1" s="28"/>
      <c r="I1" s="28"/>
    </row>
    <row r="2" spans="1:18" ht="8.1" customHeight="1">
      <c r="A2" s="21"/>
      <c r="B2" s="23"/>
      <c r="C2" s="23"/>
      <c r="D2" s="23"/>
      <c r="E2" s="22"/>
      <c r="F2" s="22"/>
      <c r="G2" s="22"/>
    </row>
    <row r="3" spans="1:18" s="5" customFormat="1">
      <c r="A3" s="155" t="s">
        <v>0</v>
      </c>
      <c r="B3" s="88">
        <v>2015</v>
      </c>
      <c r="C3" s="88">
        <v>2016</v>
      </c>
      <c r="D3" s="88">
        <v>2017</v>
      </c>
      <c r="E3" s="154">
        <v>2015</v>
      </c>
      <c r="F3" s="154"/>
      <c r="G3" s="154"/>
      <c r="H3" s="157"/>
      <c r="I3" s="163">
        <v>2016</v>
      </c>
      <c r="J3" s="164"/>
      <c r="K3" s="164"/>
      <c r="L3" s="165"/>
      <c r="M3" s="154">
        <v>2017</v>
      </c>
      <c r="N3" s="157"/>
      <c r="O3" s="157"/>
      <c r="P3" s="157"/>
      <c r="Q3" s="160">
        <v>2018</v>
      </c>
      <c r="R3" s="159"/>
    </row>
    <row r="4" spans="1:18" s="8" customFormat="1">
      <c r="A4" s="166"/>
      <c r="B4" s="126" t="s">
        <v>25</v>
      </c>
      <c r="C4" s="126" t="s">
        <v>25</v>
      </c>
      <c r="D4" s="126" t="s">
        <v>25</v>
      </c>
      <c r="E4" s="127" t="s">
        <v>1</v>
      </c>
      <c r="F4" s="127" t="s">
        <v>2</v>
      </c>
      <c r="G4" s="127" t="s">
        <v>3</v>
      </c>
      <c r="H4" s="126" t="s">
        <v>4</v>
      </c>
      <c r="I4" s="126" t="s">
        <v>1</v>
      </c>
      <c r="J4" s="126" t="s">
        <v>2</v>
      </c>
      <c r="K4" s="126" t="s">
        <v>3</v>
      </c>
      <c r="L4" s="126" t="s">
        <v>4</v>
      </c>
      <c r="M4" s="77" t="s">
        <v>1</v>
      </c>
      <c r="N4" s="77" t="s">
        <v>2</v>
      </c>
      <c r="O4" s="126" t="s">
        <v>3</v>
      </c>
      <c r="P4" s="126" t="s">
        <v>4</v>
      </c>
      <c r="Q4" s="128" t="s">
        <v>1</v>
      </c>
      <c r="R4" s="77" t="s">
        <v>2</v>
      </c>
    </row>
    <row r="5" spans="1:18" ht="8.1" customHeight="1">
      <c r="A5" s="89"/>
      <c r="B5" s="90"/>
      <c r="C5" s="90"/>
      <c r="D5" s="90"/>
      <c r="E5" s="91"/>
      <c r="F5" s="92"/>
      <c r="G5" s="91"/>
      <c r="H5" s="91"/>
      <c r="I5" s="90"/>
      <c r="J5" s="90"/>
      <c r="K5" s="90"/>
      <c r="L5" s="91"/>
      <c r="M5" s="93"/>
      <c r="N5" s="93"/>
      <c r="O5" s="91"/>
      <c r="P5" s="91"/>
      <c r="Q5" s="94"/>
      <c r="R5" s="93"/>
    </row>
    <row r="6" spans="1:18">
      <c r="A6" s="95" t="s">
        <v>5</v>
      </c>
      <c r="B6" s="96">
        <v>1375381.6</v>
      </c>
      <c r="C6" s="96">
        <v>1420379.5</v>
      </c>
      <c r="D6" s="96">
        <v>1510862.3</v>
      </c>
      <c r="E6" s="96">
        <v>342505</v>
      </c>
      <c r="F6" s="96">
        <v>338152.3</v>
      </c>
      <c r="G6" s="96">
        <v>343581.4</v>
      </c>
      <c r="H6" s="96">
        <v>351142.9</v>
      </c>
      <c r="I6" s="96">
        <v>352878.2</v>
      </c>
      <c r="J6" s="96">
        <v>347457.2</v>
      </c>
      <c r="K6" s="96">
        <v>355283.8</v>
      </c>
      <c r="L6" s="96">
        <v>364760.3</v>
      </c>
      <c r="M6" s="96">
        <v>374628.8</v>
      </c>
      <c r="N6" s="96">
        <v>367968.6</v>
      </c>
      <c r="O6" s="96">
        <v>377925.8</v>
      </c>
      <c r="P6" s="96">
        <v>390339.1</v>
      </c>
      <c r="Q6" s="97">
        <v>394897.1</v>
      </c>
      <c r="R6" s="96">
        <v>391425</v>
      </c>
    </row>
    <row r="7" spans="1:18">
      <c r="A7" s="95" t="s">
        <v>28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R7" s="96"/>
    </row>
    <row r="8" spans="1:18">
      <c r="A8" s="98" t="s">
        <v>29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7"/>
      <c r="R8" s="96"/>
    </row>
    <row r="9" spans="1:18">
      <c r="A9" s="63" t="s">
        <v>58</v>
      </c>
      <c r="B9" s="96">
        <v>1038271.5</v>
      </c>
      <c r="C9" s="96">
        <v>1073799.5</v>
      </c>
      <c r="D9" s="96">
        <v>1145639.3999999999</v>
      </c>
      <c r="E9" s="96">
        <v>267377.3</v>
      </c>
      <c r="F9" s="96">
        <v>257867.8</v>
      </c>
      <c r="G9" s="96">
        <v>264188.2</v>
      </c>
      <c r="H9" s="96">
        <v>248838.2</v>
      </c>
      <c r="I9" s="96">
        <v>274833.2</v>
      </c>
      <c r="J9" s="96">
        <v>263941.09999999998</v>
      </c>
      <c r="K9" s="96">
        <v>272976.7</v>
      </c>
      <c r="L9" s="96">
        <v>262048.5</v>
      </c>
      <c r="M9" s="96">
        <v>292985.59999999998</v>
      </c>
      <c r="N9" s="96">
        <v>280828.40000000002</v>
      </c>
      <c r="O9" s="96">
        <v>291078.09999999998</v>
      </c>
      <c r="P9" s="96">
        <v>280747.3</v>
      </c>
      <c r="Q9" s="97">
        <v>309463</v>
      </c>
      <c r="R9" s="96">
        <v>299144.59999999998</v>
      </c>
    </row>
    <row r="10" spans="1:18">
      <c r="A10" s="98" t="s">
        <v>32</v>
      </c>
      <c r="B10" s="96">
        <v>323895.7</v>
      </c>
      <c r="C10" s="96">
        <v>332007</v>
      </c>
      <c r="D10" s="96">
        <v>350300.1</v>
      </c>
      <c r="E10" s="96">
        <v>71885.3</v>
      </c>
      <c r="F10" s="96">
        <v>76789</v>
      </c>
      <c r="G10" s="96">
        <v>75966.100000000006</v>
      </c>
      <c r="H10" s="96">
        <v>99255.3</v>
      </c>
      <c r="I10" s="96">
        <v>74485.7</v>
      </c>
      <c r="J10" s="96">
        <v>79677.5</v>
      </c>
      <c r="K10" s="96">
        <v>78530</v>
      </c>
      <c r="L10" s="96">
        <v>99313.8</v>
      </c>
      <c r="M10" s="96">
        <v>78006.7</v>
      </c>
      <c r="N10" s="96">
        <v>83212.600000000006</v>
      </c>
      <c r="O10" s="96">
        <v>82980.399999999994</v>
      </c>
      <c r="P10" s="96">
        <v>106100.4</v>
      </c>
      <c r="Q10" s="97">
        <v>81733.100000000006</v>
      </c>
      <c r="R10" s="96">
        <v>88268.7</v>
      </c>
    </row>
    <row r="11" spans="1:18" ht="8.1" customHeight="1">
      <c r="A11" s="61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7"/>
      <c r="R11" s="96"/>
    </row>
    <row r="12" spans="1:18">
      <c r="A12" s="95" t="s">
        <v>6</v>
      </c>
      <c r="B12" s="96">
        <v>368329.6</v>
      </c>
      <c r="C12" s="96">
        <v>362965.5</v>
      </c>
      <c r="D12" s="96">
        <v>389570</v>
      </c>
      <c r="E12" s="96">
        <v>55785.4</v>
      </c>
      <c r="F12" s="96">
        <v>81648.7</v>
      </c>
      <c r="G12" s="96">
        <v>88000.5</v>
      </c>
      <c r="H12" s="96">
        <v>142895</v>
      </c>
      <c r="I12" s="96">
        <v>57795.3</v>
      </c>
      <c r="J12" s="96">
        <v>78278.8</v>
      </c>
      <c r="K12" s="96">
        <v>86032.1</v>
      </c>
      <c r="L12" s="96">
        <v>140859.29999999999</v>
      </c>
      <c r="M12" s="96">
        <v>61749.7</v>
      </c>
      <c r="N12" s="96">
        <v>88469.1</v>
      </c>
      <c r="O12" s="96">
        <v>89287</v>
      </c>
      <c r="P12" s="96">
        <v>150064.20000000001</v>
      </c>
      <c r="Q12" s="97">
        <v>75222.7</v>
      </c>
      <c r="R12" s="96">
        <v>91642.8</v>
      </c>
    </row>
    <row r="13" spans="1:18">
      <c r="A13" s="95" t="s">
        <v>28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7"/>
      <c r="R13" s="96"/>
    </row>
    <row r="14" spans="1:18">
      <c r="A14" s="95" t="s">
        <v>43</v>
      </c>
      <c r="B14" s="96">
        <v>361489.8</v>
      </c>
      <c r="C14" s="96">
        <v>335010.40000000002</v>
      </c>
      <c r="D14" s="96">
        <v>350317.6</v>
      </c>
      <c r="E14" s="96">
        <v>58215.1</v>
      </c>
      <c r="F14" s="96">
        <v>78863.100000000006</v>
      </c>
      <c r="G14" s="96">
        <v>84482.7</v>
      </c>
      <c r="H14" s="96">
        <v>139928.9</v>
      </c>
      <c r="I14" s="96">
        <v>52917.8</v>
      </c>
      <c r="J14" s="96">
        <v>75497.3</v>
      </c>
      <c r="K14" s="96">
        <v>79122.5</v>
      </c>
      <c r="L14" s="96">
        <v>127472.8</v>
      </c>
      <c r="M14" s="96">
        <v>53963.9</v>
      </c>
      <c r="N14" s="96">
        <v>77061.5</v>
      </c>
      <c r="O14" s="96">
        <v>82852</v>
      </c>
      <c r="P14" s="96">
        <v>136440.20000000001</v>
      </c>
      <c r="Q14" s="97">
        <v>58987.9</v>
      </c>
      <c r="R14" s="96">
        <v>81718.7</v>
      </c>
    </row>
    <row r="15" spans="1:18" ht="8.1" customHeight="1">
      <c r="A15" s="89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7"/>
      <c r="R15" s="96"/>
    </row>
    <row r="16" spans="1:18">
      <c r="A16" s="95" t="s">
        <v>7</v>
      </c>
      <c r="B16" s="96">
        <v>891075.4</v>
      </c>
      <c r="C16" s="96">
        <v>971399.3</v>
      </c>
      <c r="D16" s="96">
        <v>1070924.2</v>
      </c>
      <c r="E16" s="96">
        <v>216159.5</v>
      </c>
      <c r="F16" s="96">
        <v>218225.4</v>
      </c>
      <c r="G16" s="96">
        <v>220407.6</v>
      </c>
      <c r="H16" s="96">
        <v>236282.9</v>
      </c>
      <c r="I16" s="96">
        <v>231470</v>
      </c>
      <c r="J16" s="96">
        <v>245541.4</v>
      </c>
      <c r="K16" s="96">
        <v>237932.6</v>
      </c>
      <c r="L16" s="96">
        <v>256455.3</v>
      </c>
      <c r="M16" s="96">
        <v>263738.59999999998</v>
      </c>
      <c r="N16" s="96">
        <v>262268.09999999998</v>
      </c>
      <c r="O16" s="96">
        <v>266079.5</v>
      </c>
      <c r="P16" s="96">
        <v>278838</v>
      </c>
      <c r="Q16" s="97">
        <v>267364.59999999998</v>
      </c>
      <c r="R16" s="96">
        <v>281765.7</v>
      </c>
    </row>
    <row r="17" spans="1:18" ht="8.1" customHeight="1">
      <c r="A17" s="89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7"/>
      <c r="R17" s="96"/>
    </row>
    <row r="18" spans="1:18">
      <c r="A18" s="95" t="s">
        <v>8</v>
      </c>
      <c r="B18" s="96">
        <v>835394.4</v>
      </c>
      <c r="C18" s="96">
        <v>896276.8</v>
      </c>
      <c r="D18" s="96">
        <v>989276.8</v>
      </c>
      <c r="E18" s="96">
        <v>198949.9</v>
      </c>
      <c r="F18" s="96">
        <v>204005.9</v>
      </c>
      <c r="G18" s="96">
        <v>212232.1</v>
      </c>
      <c r="H18" s="96">
        <v>220206.5</v>
      </c>
      <c r="I18" s="96">
        <v>212239.7</v>
      </c>
      <c r="J18" s="96">
        <v>221427.7</v>
      </c>
      <c r="K18" s="96">
        <v>224708.7</v>
      </c>
      <c r="L18" s="96">
        <v>237900.7</v>
      </c>
      <c r="M18" s="96">
        <v>243436.4</v>
      </c>
      <c r="N18" s="96">
        <v>242129.5</v>
      </c>
      <c r="O18" s="96">
        <v>243135.9</v>
      </c>
      <c r="P18" s="96">
        <v>260575</v>
      </c>
      <c r="Q18" s="97">
        <v>252128.8</v>
      </c>
      <c r="R18" s="96">
        <v>261764.4</v>
      </c>
    </row>
    <row r="19" spans="1:18" ht="8.1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  <c r="R19" s="96"/>
    </row>
    <row r="20" spans="1:18">
      <c r="A20" s="95" t="s">
        <v>9</v>
      </c>
      <c r="B20" s="96">
        <v>1743711.2</v>
      </c>
      <c r="C20" s="96">
        <v>1783345</v>
      </c>
      <c r="D20" s="96">
        <v>1900432.3</v>
      </c>
      <c r="E20" s="96">
        <v>398290.4</v>
      </c>
      <c r="F20" s="96">
        <v>419801</v>
      </c>
      <c r="G20" s="96">
        <v>431581.9</v>
      </c>
      <c r="H20" s="96">
        <v>494037.9</v>
      </c>
      <c r="I20" s="96">
        <v>410673.5</v>
      </c>
      <c r="J20" s="96">
        <v>425736</v>
      </c>
      <c r="K20" s="96">
        <v>441315.9</v>
      </c>
      <c r="L20" s="96">
        <v>505619.6</v>
      </c>
      <c r="M20" s="96">
        <v>436378.5</v>
      </c>
      <c r="N20" s="96">
        <v>456437.7</v>
      </c>
      <c r="O20" s="96">
        <v>467212.79999999999</v>
      </c>
      <c r="P20" s="96">
        <v>540403.30000000005</v>
      </c>
      <c r="Q20" s="97">
        <v>470119.8</v>
      </c>
      <c r="R20" s="96">
        <v>483067.8</v>
      </c>
    </row>
    <row r="21" spans="1:18" ht="8.1" customHeight="1">
      <c r="A21" s="104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  <c r="R21" s="105"/>
    </row>
    <row r="22" spans="1:18">
      <c r="A22" s="99" t="s">
        <v>10</v>
      </c>
      <c r="B22" s="96">
        <v>1799392.2</v>
      </c>
      <c r="C22" s="96">
        <v>1858467.5</v>
      </c>
      <c r="D22" s="96">
        <v>1982079.7</v>
      </c>
      <c r="E22" s="96">
        <v>415500</v>
      </c>
      <c r="F22" s="96">
        <v>434020.5</v>
      </c>
      <c r="G22" s="96">
        <v>439757.4</v>
      </c>
      <c r="H22" s="96">
        <v>510114.3</v>
      </c>
      <c r="I22" s="96">
        <v>429903.8</v>
      </c>
      <c r="J22" s="96">
        <v>449849.7</v>
      </c>
      <c r="K22" s="96">
        <v>454539.8</v>
      </c>
      <c r="L22" s="96">
        <v>524174.2</v>
      </c>
      <c r="M22" s="96">
        <v>456680.7</v>
      </c>
      <c r="N22" s="96">
        <v>476576.3</v>
      </c>
      <c r="O22" s="96">
        <v>490156.4</v>
      </c>
      <c r="P22" s="96">
        <v>558666.30000000005</v>
      </c>
      <c r="Q22" s="97">
        <v>485355.6</v>
      </c>
      <c r="R22" s="96">
        <v>503069.1</v>
      </c>
    </row>
    <row r="23" spans="1:18" ht="8.1" customHeight="1">
      <c r="A23" s="107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  <c r="R23" s="102"/>
    </row>
    <row r="24" spans="1:18">
      <c r="A24" s="95" t="s">
        <v>28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7"/>
      <c r="R24" s="96"/>
    </row>
    <row r="25" spans="1:18">
      <c r="A25" s="99" t="s">
        <v>11</v>
      </c>
      <c r="B25" s="96">
        <v>1596366.6</v>
      </c>
      <c r="C25" s="96">
        <v>1642903.3</v>
      </c>
      <c r="D25" s="96">
        <v>1743290.5</v>
      </c>
      <c r="E25" s="96">
        <v>372145.9</v>
      </c>
      <c r="F25" s="96">
        <v>384207.1</v>
      </c>
      <c r="G25" s="96">
        <v>387483.5</v>
      </c>
      <c r="H25" s="96">
        <v>452530.1</v>
      </c>
      <c r="I25" s="96">
        <v>385852.2</v>
      </c>
      <c r="J25" s="96">
        <v>395756.7</v>
      </c>
      <c r="K25" s="96">
        <v>398493.4</v>
      </c>
      <c r="L25" s="96">
        <v>462801</v>
      </c>
      <c r="M25" s="96">
        <v>403831.7</v>
      </c>
      <c r="N25" s="96">
        <v>416592.6</v>
      </c>
      <c r="O25" s="96">
        <v>427536.3</v>
      </c>
      <c r="P25" s="96">
        <v>495329.9</v>
      </c>
      <c r="Q25" s="97">
        <v>425935.9</v>
      </c>
      <c r="R25" s="96">
        <v>439433.3</v>
      </c>
    </row>
    <row r="26" spans="1:18" ht="8.1" customHeight="1">
      <c r="A26" s="107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  <c r="R26" s="102"/>
    </row>
    <row r="27" spans="1:18">
      <c r="A27" s="95" t="s">
        <v>28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7"/>
      <c r="R27" s="96"/>
    </row>
    <row r="28" spans="1:18" ht="21" customHeight="1">
      <c r="A28" s="95" t="s">
        <v>16</v>
      </c>
      <c r="B28" s="96">
        <v>417217</v>
      </c>
      <c r="C28" s="96">
        <v>435734</v>
      </c>
      <c r="D28" s="96">
        <v>473398.7</v>
      </c>
      <c r="E28" s="96">
        <v>104886.1</v>
      </c>
      <c r="F28" s="96">
        <v>93384.3</v>
      </c>
      <c r="G28" s="96">
        <v>91201.8</v>
      </c>
      <c r="H28" s="96">
        <v>127744.8</v>
      </c>
      <c r="I28" s="96">
        <v>109264.6</v>
      </c>
      <c r="J28" s="96">
        <v>98215.9</v>
      </c>
      <c r="K28" s="96">
        <v>96399.2</v>
      </c>
      <c r="L28" s="96">
        <v>131854.29999999999</v>
      </c>
      <c r="M28" s="96">
        <v>118904.9</v>
      </c>
      <c r="N28" s="96">
        <v>103826.6</v>
      </c>
      <c r="O28" s="96">
        <v>105088.3</v>
      </c>
      <c r="P28" s="96">
        <v>145579</v>
      </c>
      <c r="Q28" s="97">
        <v>123028.1</v>
      </c>
      <c r="R28" s="96">
        <v>110616.1</v>
      </c>
    </row>
    <row r="29" spans="1:18" ht="21" customHeight="1">
      <c r="A29" s="95" t="s">
        <v>17</v>
      </c>
      <c r="B29" s="96">
        <v>127480.8</v>
      </c>
      <c r="C29" s="96">
        <v>114571.7</v>
      </c>
      <c r="D29" s="96">
        <v>127989.3</v>
      </c>
      <c r="E29" s="96">
        <v>19632.3</v>
      </c>
      <c r="F29" s="96">
        <v>29940.5</v>
      </c>
      <c r="G29" s="96">
        <v>35125.199999999997</v>
      </c>
      <c r="H29" s="96">
        <v>42782.8</v>
      </c>
      <c r="I29" s="96">
        <v>17700.2</v>
      </c>
      <c r="J29" s="96">
        <v>28183.3</v>
      </c>
      <c r="K29" s="96">
        <v>30225.200000000001</v>
      </c>
      <c r="L29" s="96">
        <v>38463</v>
      </c>
      <c r="M29" s="96">
        <v>17820.2</v>
      </c>
      <c r="N29" s="96">
        <v>31113.599999999999</v>
      </c>
      <c r="O29" s="96">
        <v>36131.300000000003</v>
      </c>
      <c r="P29" s="96">
        <v>42924.2</v>
      </c>
      <c r="Q29" s="97">
        <v>22538.3</v>
      </c>
      <c r="R29" s="96">
        <v>38637.199999999997</v>
      </c>
    </row>
    <row r="30" spans="1:18" ht="31.5" customHeight="1">
      <c r="A30" s="99" t="s">
        <v>34</v>
      </c>
      <c r="B30" s="96">
        <v>281710.59999999998</v>
      </c>
      <c r="C30" s="96">
        <v>287318.2</v>
      </c>
      <c r="D30" s="96">
        <v>310601.3</v>
      </c>
      <c r="E30" s="96">
        <v>70884.800000000003</v>
      </c>
      <c r="F30" s="96">
        <v>68567.100000000006</v>
      </c>
      <c r="G30" s="96">
        <v>71355.3</v>
      </c>
      <c r="H30" s="96">
        <v>70903.399999999994</v>
      </c>
      <c r="I30" s="96">
        <v>72116.5</v>
      </c>
      <c r="J30" s="96">
        <v>69457.600000000006</v>
      </c>
      <c r="K30" s="96">
        <v>73199.100000000006</v>
      </c>
      <c r="L30" s="96">
        <v>72545</v>
      </c>
      <c r="M30" s="96">
        <v>77541.600000000006</v>
      </c>
      <c r="N30" s="96">
        <v>74159.399999999994</v>
      </c>
      <c r="O30" s="96">
        <v>79396.5</v>
      </c>
      <c r="P30" s="96">
        <v>79503.8</v>
      </c>
      <c r="Q30" s="97">
        <v>83832.800000000003</v>
      </c>
      <c r="R30" s="96">
        <v>78075.100000000006</v>
      </c>
    </row>
    <row r="31" spans="1:18" ht="24.6" customHeight="1">
      <c r="A31" s="65" t="s">
        <v>35</v>
      </c>
      <c r="B31" s="96">
        <v>102703</v>
      </c>
      <c r="C31" s="96">
        <v>105437.7</v>
      </c>
      <c r="D31" s="96">
        <v>118217.2</v>
      </c>
      <c r="E31" s="96">
        <v>19761.3</v>
      </c>
      <c r="F31" s="96">
        <v>23004.799999999999</v>
      </c>
      <c r="G31" s="96">
        <v>29946.3</v>
      </c>
      <c r="H31" s="96">
        <v>29990.6</v>
      </c>
      <c r="I31" s="96">
        <v>20371</v>
      </c>
      <c r="J31" s="96">
        <v>23550.400000000001</v>
      </c>
      <c r="K31" s="96">
        <v>30443.200000000001</v>
      </c>
      <c r="L31" s="96">
        <v>31073.1</v>
      </c>
      <c r="M31" s="96">
        <v>23383.3</v>
      </c>
      <c r="N31" s="96">
        <v>26000</v>
      </c>
      <c r="O31" s="96">
        <v>33976.699999999997</v>
      </c>
      <c r="P31" s="96">
        <v>34857.199999999997</v>
      </c>
      <c r="Q31" s="97">
        <v>25621.200000000001</v>
      </c>
      <c r="R31" s="96">
        <v>28945.200000000001</v>
      </c>
    </row>
    <row r="32" spans="1:18" ht="21.6" customHeight="1">
      <c r="A32" s="66" t="s">
        <v>36</v>
      </c>
      <c r="B32" s="96">
        <v>17986.8</v>
      </c>
      <c r="C32" s="96">
        <v>18557.099999999999</v>
      </c>
      <c r="D32" s="96">
        <v>19124.400000000001</v>
      </c>
      <c r="E32" s="96">
        <v>3218.7</v>
      </c>
      <c r="F32" s="96">
        <v>4003.6</v>
      </c>
      <c r="G32" s="96">
        <v>5453.2</v>
      </c>
      <c r="H32" s="96">
        <v>5311.3</v>
      </c>
      <c r="I32" s="96">
        <v>3358.1</v>
      </c>
      <c r="J32" s="96">
        <v>4066.8</v>
      </c>
      <c r="K32" s="96">
        <v>5692.9</v>
      </c>
      <c r="L32" s="96">
        <v>5439.3</v>
      </c>
      <c r="M32" s="96">
        <v>3506.7</v>
      </c>
      <c r="N32" s="96">
        <v>4172.1000000000004</v>
      </c>
      <c r="O32" s="96">
        <v>5907.1</v>
      </c>
      <c r="P32" s="96">
        <v>5538.5</v>
      </c>
      <c r="Q32" s="97">
        <v>3719.4</v>
      </c>
      <c r="R32" s="96">
        <v>4334.5</v>
      </c>
    </row>
    <row r="33" spans="1:18" ht="24.75" customHeight="1">
      <c r="A33" s="66" t="s">
        <v>37</v>
      </c>
      <c r="B33" s="96">
        <v>64483.3</v>
      </c>
      <c r="C33" s="96">
        <v>67916.899999999994</v>
      </c>
      <c r="D33" s="96">
        <v>67902.100000000006</v>
      </c>
      <c r="E33" s="96">
        <v>12949.8</v>
      </c>
      <c r="F33" s="96">
        <v>17149.400000000001</v>
      </c>
      <c r="G33" s="96">
        <v>15418.5</v>
      </c>
      <c r="H33" s="96">
        <v>18965.599999999999</v>
      </c>
      <c r="I33" s="96">
        <v>13605.3</v>
      </c>
      <c r="J33" s="96">
        <v>17485.7</v>
      </c>
      <c r="K33" s="96">
        <v>16631.8</v>
      </c>
      <c r="L33" s="96">
        <v>20194.099999999999</v>
      </c>
      <c r="M33" s="96">
        <v>12662.6</v>
      </c>
      <c r="N33" s="96">
        <v>17778.7</v>
      </c>
      <c r="O33" s="96">
        <v>16747.8</v>
      </c>
      <c r="P33" s="96">
        <v>20713</v>
      </c>
      <c r="Q33" s="97">
        <v>12392.1</v>
      </c>
      <c r="R33" s="96">
        <v>16459.2</v>
      </c>
    </row>
    <row r="34" spans="1:18" ht="31.5" customHeight="1">
      <c r="A34" s="65" t="s">
        <v>38</v>
      </c>
      <c r="B34" s="96">
        <v>64917.2</v>
      </c>
      <c r="C34" s="96">
        <v>72314.2</v>
      </c>
      <c r="D34" s="96">
        <v>71458.899999999994</v>
      </c>
      <c r="E34" s="96">
        <v>15803.4</v>
      </c>
      <c r="F34" s="96">
        <v>16749.099999999999</v>
      </c>
      <c r="G34" s="96">
        <v>16946.7</v>
      </c>
      <c r="H34" s="96">
        <v>15418</v>
      </c>
      <c r="I34" s="96">
        <v>18528.900000000001</v>
      </c>
      <c r="J34" s="96">
        <v>17694.099999999999</v>
      </c>
      <c r="K34" s="96">
        <v>18552.099999999999</v>
      </c>
      <c r="L34" s="96">
        <v>17539.099999999999</v>
      </c>
      <c r="M34" s="96">
        <v>16044.9</v>
      </c>
      <c r="N34" s="96">
        <v>19050.400000000001</v>
      </c>
      <c r="O34" s="96">
        <v>19662.900000000001</v>
      </c>
      <c r="P34" s="96">
        <v>16700.7</v>
      </c>
      <c r="Q34" s="97">
        <v>16378.1</v>
      </c>
      <c r="R34" s="96">
        <v>17936.099999999999</v>
      </c>
    </row>
    <row r="35" spans="1:18" ht="22.5" customHeight="1">
      <c r="A35" s="66" t="s">
        <v>39</v>
      </c>
      <c r="B35" s="96">
        <v>78407.100000000006</v>
      </c>
      <c r="C35" s="96">
        <v>85345</v>
      </c>
      <c r="D35" s="96">
        <v>88866.8</v>
      </c>
      <c r="E35" s="96">
        <v>17611.900000000001</v>
      </c>
      <c r="F35" s="96">
        <v>21029.3</v>
      </c>
      <c r="G35" s="96">
        <v>20255.400000000001</v>
      </c>
      <c r="H35" s="96">
        <v>19510.5</v>
      </c>
      <c r="I35" s="96">
        <v>19267.099999999999</v>
      </c>
      <c r="J35" s="96">
        <v>22857.8</v>
      </c>
      <c r="K35" s="96">
        <v>22086.6</v>
      </c>
      <c r="L35" s="96">
        <v>21133.5</v>
      </c>
      <c r="M35" s="96">
        <v>19795.5</v>
      </c>
      <c r="N35" s="96">
        <v>24070.799999999999</v>
      </c>
      <c r="O35" s="96">
        <v>23071.8</v>
      </c>
      <c r="P35" s="96">
        <v>21928.7</v>
      </c>
      <c r="Q35" s="97">
        <v>20737.2</v>
      </c>
      <c r="R35" s="96">
        <v>25221.5</v>
      </c>
    </row>
    <row r="36" spans="1:18" ht="50.25" customHeight="1">
      <c r="A36" s="100" t="s">
        <v>45</v>
      </c>
      <c r="B36" s="96">
        <v>128990.9</v>
      </c>
      <c r="C36" s="96">
        <v>129992.9</v>
      </c>
      <c r="D36" s="96">
        <v>137002.6</v>
      </c>
      <c r="E36" s="96">
        <v>29930.1</v>
      </c>
      <c r="F36" s="96">
        <v>37135.199999999997</v>
      </c>
      <c r="G36" s="96">
        <v>30970.1</v>
      </c>
      <c r="H36" s="96">
        <v>30955.5</v>
      </c>
      <c r="I36" s="96">
        <v>30554.3</v>
      </c>
      <c r="J36" s="96">
        <v>37302.5</v>
      </c>
      <c r="K36" s="96">
        <v>31424.2</v>
      </c>
      <c r="L36" s="96">
        <v>30711.9</v>
      </c>
      <c r="M36" s="96">
        <v>32045.3</v>
      </c>
      <c r="N36" s="96">
        <v>39320.400000000001</v>
      </c>
      <c r="O36" s="96">
        <v>33153.5</v>
      </c>
      <c r="P36" s="96">
        <v>32483.4</v>
      </c>
      <c r="Q36" s="97">
        <v>33758.5</v>
      </c>
      <c r="R36" s="96">
        <v>41301.699999999997</v>
      </c>
    </row>
    <row r="37" spans="1:18" ht="75" customHeight="1">
      <c r="A37" s="101" t="s">
        <v>53</v>
      </c>
      <c r="B37" s="102">
        <v>235965.8</v>
      </c>
      <c r="C37" s="102">
        <v>243080</v>
      </c>
      <c r="D37" s="102">
        <v>248093.9</v>
      </c>
      <c r="E37" s="102">
        <v>60864.2</v>
      </c>
      <c r="F37" s="102">
        <v>53593.8</v>
      </c>
      <c r="G37" s="102">
        <v>54746.1</v>
      </c>
      <c r="H37" s="102">
        <v>66761.7</v>
      </c>
      <c r="I37" s="102">
        <v>63191.3</v>
      </c>
      <c r="J37" s="102">
        <v>55595</v>
      </c>
      <c r="K37" s="102">
        <v>56641.3</v>
      </c>
      <c r="L37" s="102">
        <v>67652.399999999994</v>
      </c>
      <c r="M37" s="102">
        <v>64434.400000000001</v>
      </c>
      <c r="N37" s="102">
        <v>56475.1</v>
      </c>
      <c r="O37" s="102">
        <v>57534.5</v>
      </c>
      <c r="P37" s="102">
        <v>69649.899999999994</v>
      </c>
      <c r="Q37" s="103">
        <v>66136.899999999994</v>
      </c>
      <c r="R37" s="102">
        <v>57704.1</v>
      </c>
    </row>
    <row r="38" spans="1:18">
      <c r="A38" s="20"/>
      <c r="B38" s="25"/>
      <c r="C38" s="25"/>
      <c r="D38" s="25"/>
      <c r="E38" s="22"/>
      <c r="F38" s="22"/>
      <c r="G38" s="22"/>
    </row>
    <row r="39" spans="1:18">
      <c r="A39" s="49" t="s">
        <v>27</v>
      </c>
      <c r="B39" s="23"/>
      <c r="C39" s="23"/>
      <c r="D39" s="23"/>
      <c r="E39" s="22"/>
      <c r="F39" s="22"/>
      <c r="G39" s="22"/>
    </row>
    <row r="40" spans="1:18">
      <c r="B40" s="26"/>
      <c r="C40" s="26"/>
      <c r="D40" s="26"/>
    </row>
    <row r="41" spans="1:18">
      <c r="B41" s="26"/>
      <c r="C41" s="26"/>
      <c r="D41" s="26"/>
      <c r="H41" s="1"/>
    </row>
    <row r="42" spans="1:18">
      <c r="B42" s="26"/>
      <c r="C42" s="26"/>
      <c r="D42" s="26"/>
    </row>
    <row r="43" spans="1:18">
      <c r="B43" s="26"/>
      <c r="C43" s="26"/>
      <c r="D43" s="26"/>
    </row>
    <row r="44" spans="1:18">
      <c r="B44" s="26"/>
      <c r="C44" s="26"/>
      <c r="D44" s="26"/>
    </row>
    <row r="45" spans="1:18">
      <c r="B45" s="26"/>
      <c r="C45" s="26"/>
      <c r="D45" s="26"/>
    </row>
    <row r="46" spans="1:18">
      <c r="B46" s="26"/>
      <c r="C46" s="26"/>
      <c r="D46" s="26"/>
    </row>
    <row r="74" spans="5:6">
      <c r="E74" s="27"/>
      <c r="F74" s="27"/>
    </row>
    <row r="75" spans="5:6">
      <c r="E75" s="27"/>
      <c r="F75" s="27"/>
    </row>
    <row r="76" spans="5:6">
      <c r="E76" s="27"/>
      <c r="F76" s="27"/>
    </row>
    <row r="77" spans="5:6">
      <c r="E77" s="27"/>
      <c r="F77" s="27"/>
    </row>
    <row r="78" spans="5:6">
      <c r="E78" s="27"/>
      <c r="F78" s="27"/>
    </row>
    <row r="79" spans="5:6">
      <c r="E79" s="27"/>
      <c r="F79" s="27"/>
    </row>
    <row r="80" spans="5:6">
      <c r="E80" s="27"/>
      <c r="F80" s="27"/>
    </row>
    <row r="81" spans="5:6">
      <c r="E81" s="27"/>
      <c r="F81" s="27"/>
    </row>
    <row r="82" spans="5:6">
      <c r="E82" s="27"/>
      <c r="F82" s="27"/>
    </row>
    <row r="83" spans="5:6">
      <c r="E83" s="27"/>
      <c r="F83" s="27"/>
    </row>
    <row r="84" spans="5:6">
      <c r="E84" s="27"/>
      <c r="F84" s="27"/>
    </row>
    <row r="85" spans="5:6">
      <c r="E85" s="27"/>
      <c r="F85" s="27"/>
    </row>
    <row r="86" spans="5:6">
      <c r="E86" s="27"/>
      <c r="F86" s="27"/>
    </row>
    <row r="87" spans="5:6">
      <c r="E87" s="27"/>
      <c r="F87" s="27"/>
    </row>
    <row r="88" spans="5:6">
      <c r="E88" s="27"/>
      <c r="F88" s="27"/>
    </row>
    <row r="89" spans="5:6">
      <c r="E89" s="27"/>
      <c r="F89" s="27"/>
    </row>
    <row r="90" spans="5:6">
      <c r="E90" s="27"/>
      <c r="F90" s="27"/>
    </row>
    <row r="91" spans="5:6">
      <c r="E91" s="27"/>
      <c r="F91" s="27"/>
    </row>
    <row r="92" spans="5:6">
      <c r="E92" s="27"/>
      <c r="F92" s="27"/>
    </row>
    <row r="93" spans="5:6">
      <c r="E93" s="27"/>
      <c r="F93" s="27"/>
    </row>
    <row r="94" spans="5:6">
      <c r="E94" s="27"/>
      <c r="F94" s="27"/>
    </row>
    <row r="95" spans="5:6">
      <c r="E95" s="27"/>
      <c r="F95" s="27"/>
    </row>
    <row r="96" spans="5:6">
      <c r="E96" s="27"/>
      <c r="F96" s="27"/>
    </row>
    <row r="97" spans="5:6">
      <c r="E97" s="27"/>
      <c r="F97" s="27"/>
    </row>
    <row r="98" spans="5:6">
      <c r="E98" s="27"/>
      <c r="F98" s="27"/>
    </row>
    <row r="99" spans="5:6">
      <c r="E99" s="27"/>
      <c r="F99" s="27"/>
    </row>
    <row r="100" spans="5:6">
      <c r="E100" s="27"/>
      <c r="F100" s="27"/>
    </row>
    <row r="101" spans="5:6">
      <c r="E101" s="27"/>
      <c r="F101" s="27"/>
    </row>
    <row r="102" spans="5:6">
      <c r="E102" s="27"/>
      <c r="F102" s="27"/>
    </row>
    <row r="103" spans="5:6">
      <c r="E103" s="27"/>
      <c r="F103" s="27"/>
    </row>
    <row r="104" spans="5:6">
      <c r="E104" s="27"/>
      <c r="F104" s="27"/>
    </row>
    <row r="105" spans="5:6">
      <c r="E105" s="27"/>
      <c r="F105" s="27"/>
    </row>
  </sheetData>
  <customSheetViews>
    <customSheetView guid="{3B885230-A27B-479D-98BF-4539B74D8CC1}" showPageBreaks="1" printArea="1">
      <pane xSplit="6" ySplit="5" topLeftCell="G6" activePane="bottomRight" state="frozen"/>
      <selection pane="bottomRight" activeCell="G6" sqref="G6"/>
      <pageMargins left="0.27559055118110237" right="0" top="0.39370078740157483" bottom="0.39370078740157483" header="0.51181102362204722" footer="0.51181102362204722"/>
      <printOptions horizontalCentered="1" verticalCentered="1"/>
      <pageSetup paperSize="9" scale="75" orientation="landscape" r:id="rId1"/>
    </customSheetView>
  </customSheetViews>
  <mergeCells count="6">
    <mergeCell ref="Q3:R3"/>
    <mergeCell ref="A1:D1"/>
    <mergeCell ref="E3:H3"/>
    <mergeCell ref="I3:L3"/>
    <mergeCell ref="M3:P3"/>
    <mergeCell ref="A3:A4"/>
  </mergeCells>
  <printOptions horizontalCentered="1" verticalCentered="1"/>
  <pageMargins left="0.27559055118110237" right="0" top="0.39370078740157483" bottom="0.39370078740157483" header="0.51181102362204722" footer="0.51181102362204722"/>
  <pageSetup paperSize="9" scale="73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6"/>
  <dimension ref="B1:W43"/>
  <sheetViews>
    <sheetView topLeftCell="B1" zoomScale="112" zoomScaleNormal="112" zoomScaleSheetLayoutView="100" workbookViewId="0">
      <selection activeCell="V20" sqref="V20"/>
    </sheetView>
  </sheetViews>
  <sheetFormatPr defaultColWidth="11.33203125" defaultRowHeight="12.75"/>
  <cols>
    <col min="1" max="1" width="0" style="1" hidden="1" customWidth="1"/>
    <col min="2" max="2" width="42.83203125" style="1" customWidth="1"/>
    <col min="3" max="5" width="7.83203125" style="4" customWidth="1"/>
    <col min="6" max="18" width="7.83203125" style="1" customWidth="1"/>
    <col min="19" max="19" width="7.83203125" style="20" customWidth="1"/>
    <col min="20" max="21" width="7.83203125" style="1" customWidth="1"/>
    <col min="22" max="23" width="7.83203125" style="52" customWidth="1"/>
    <col min="24" max="216" width="9.33203125" style="1" customWidth="1"/>
    <col min="217" max="217" width="0" style="1" hidden="1" customWidth="1"/>
    <col min="218" max="218" width="43.83203125" style="1" customWidth="1"/>
    <col min="219" max="219" width="11.83203125" style="1" customWidth="1"/>
    <col min="220" max="16384" width="11.33203125" style="1"/>
  </cols>
  <sheetData>
    <row r="1" spans="2:23" ht="15.75" customHeight="1">
      <c r="B1" s="109" t="s">
        <v>31</v>
      </c>
      <c r="C1" s="50"/>
      <c r="D1" s="50"/>
      <c r="E1" s="50"/>
      <c r="F1" s="51"/>
      <c r="G1" s="51"/>
      <c r="H1" s="51"/>
      <c r="I1" s="51"/>
      <c r="J1" s="51"/>
      <c r="K1" s="51"/>
      <c r="L1" s="51"/>
      <c r="M1" s="51"/>
    </row>
    <row r="2" spans="2:23" ht="14.25" customHeight="1">
      <c r="B2" s="109" t="s">
        <v>46</v>
      </c>
      <c r="C2" s="50"/>
      <c r="D2" s="50"/>
      <c r="E2" s="50"/>
      <c r="F2" s="51"/>
      <c r="G2" s="51"/>
      <c r="H2" s="51"/>
      <c r="I2" s="51"/>
      <c r="J2" s="51"/>
      <c r="K2" s="51"/>
      <c r="L2" s="51"/>
      <c r="M2" s="51"/>
    </row>
    <row r="3" spans="2:23" s="5" customFormat="1">
      <c r="B3" s="155" t="s">
        <v>0</v>
      </c>
      <c r="C3" s="110">
        <v>2015</v>
      </c>
      <c r="D3" s="110">
        <v>2016</v>
      </c>
      <c r="E3" s="110">
        <v>2017</v>
      </c>
      <c r="F3" s="154">
        <v>2015</v>
      </c>
      <c r="G3" s="154"/>
      <c r="H3" s="154"/>
      <c r="I3" s="154"/>
      <c r="J3" s="157"/>
      <c r="K3" s="163">
        <v>2016</v>
      </c>
      <c r="L3" s="165"/>
      <c r="M3" s="165"/>
      <c r="N3" s="165"/>
      <c r="O3" s="165"/>
      <c r="P3" s="154">
        <v>2017</v>
      </c>
      <c r="Q3" s="157"/>
      <c r="R3" s="157"/>
      <c r="S3" s="157"/>
      <c r="T3" s="157"/>
      <c r="U3" s="167">
        <v>2018</v>
      </c>
      <c r="V3" s="168"/>
      <c r="W3" s="169"/>
    </row>
    <row r="4" spans="2:23">
      <c r="B4" s="156"/>
      <c r="C4" s="129" t="s">
        <v>25</v>
      </c>
      <c r="D4" s="129" t="s">
        <v>25</v>
      </c>
      <c r="E4" s="129" t="s">
        <v>25</v>
      </c>
      <c r="F4" s="87" t="s">
        <v>1</v>
      </c>
      <c r="G4" s="129" t="s">
        <v>2</v>
      </c>
      <c r="H4" s="87" t="s">
        <v>78</v>
      </c>
      <c r="I4" s="87" t="s">
        <v>3</v>
      </c>
      <c r="J4" s="87" t="s">
        <v>4</v>
      </c>
      <c r="K4" s="85" t="s">
        <v>1</v>
      </c>
      <c r="L4" s="129" t="s">
        <v>2</v>
      </c>
      <c r="M4" s="87" t="s">
        <v>78</v>
      </c>
      <c r="N4" s="129" t="s">
        <v>3</v>
      </c>
      <c r="O4" s="87" t="s">
        <v>4</v>
      </c>
      <c r="P4" s="86" t="s">
        <v>1</v>
      </c>
      <c r="Q4" s="86" t="s">
        <v>2</v>
      </c>
      <c r="R4" s="87" t="s">
        <v>78</v>
      </c>
      <c r="S4" s="129" t="s">
        <v>3</v>
      </c>
      <c r="T4" s="87" t="s">
        <v>4</v>
      </c>
      <c r="U4" s="146" t="s">
        <v>1</v>
      </c>
      <c r="V4" s="147" t="s">
        <v>77</v>
      </c>
      <c r="W4" s="147" t="s">
        <v>78</v>
      </c>
    </row>
    <row r="5" spans="2:23">
      <c r="B5" s="89"/>
      <c r="C5" s="111"/>
      <c r="D5" s="111"/>
      <c r="E5" s="111"/>
      <c r="F5" s="112"/>
      <c r="G5" s="112"/>
      <c r="H5" s="112"/>
      <c r="I5" s="112"/>
      <c r="J5" s="112"/>
      <c r="K5" s="113"/>
      <c r="L5" s="112"/>
      <c r="M5" s="112"/>
      <c r="N5" s="112"/>
      <c r="O5" s="91"/>
      <c r="P5" s="93"/>
      <c r="Q5" s="93"/>
      <c r="R5" s="93"/>
      <c r="S5" s="91"/>
      <c r="T5" s="91"/>
      <c r="U5" s="91"/>
      <c r="V5" s="91"/>
      <c r="W5" s="91"/>
    </row>
    <row r="6" spans="2:23">
      <c r="B6" s="95" t="s">
        <v>5</v>
      </c>
      <c r="C6" s="114">
        <v>102.8</v>
      </c>
      <c r="D6" s="114">
        <v>103.4</v>
      </c>
      <c r="E6" s="114">
        <v>104.4</v>
      </c>
      <c r="F6" s="96">
        <v>102.6</v>
      </c>
      <c r="G6" s="96">
        <v>102.3</v>
      </c>
      <c r="H6" s="96">
        <v>102.5</v>
      </c>
      <c r="I6" s="96">
        <v>102.4</v>
      </c>
      <c r="J6" s="96">
        <v>104</v>
      </c>
      <c r="K6" s="114">
        <v>103.5</v>
      </c>
      <c r="L6" s="96">
        <v>103.4</v>
      </c>
      <c r="M6" s="96">
        <v>103.4</v>
      </c>
      <c r="N6" s="96">
        <v>103.8</v>
      </c>
      <c r="O6" s="96">
        <v>103.1</v>
      </c>
      <c r="P6" s="62">
        <v>103.9</v>
      </c>
      <c r="Q6" s="62">
        <v>104.4</v>
      </c>
      <c r="R6" s="62">
        <v>104.1</v>
      </c>
      <c r="S6" s="96">
        <v>104.3</v>
      </c>
      <c r="T6" s="96">
        <v>104.9</v>
      </c>
      <c r="U6" s="91">
        <v>104.5</v>
      </c>
      <c r="V6" s="91">
        <v>104.8</v>
      </c>
      <c r="W6" s="91">
        <v>104.6</v>
      </c>
    </row>
    <row r="7" spans="2:23">
      <c r="B7" s="95" t="s">
        <v>28</v>
      </c>
      <c r="C7" s="114"/>
      <c r="D7" s="114"/>
      <c r="E7" s="114"/>
      <c r="F7" s="96"/>
      <c r="G7" s="96"/>
      <c r="H7" s="96"/>
      <c r="I7" s="96"/>
      <c r="J7" s="96"/>
      <c r="K7" s="114"/>
      <c r="L7" s="96"/>
      <c r="M7" s="96"/>
      <c r="N7" s="96"/>
      <c r="O7" s="96"/>
      <c r="P7" s="62"/>
      <c r="Q7" s="62"/>
      <c r="R7" s="62"/>
      <c r="S7" s="96"/>
      <c r="T7" s="96"/>
      <c r="U7" s="91"/>
      <c r="V7" s="91"/>
      <c r="W7" s="91"/>
    </row>
    <row r="8" spans="2:23">
      <c r="B8" s="98" t="s">
        <v>29</v>
      </c>
      <c r="C8" s="114"/>
      <c r="D8" s="114"/>
      <c r="E8" s="114"/>
      <c r="F8" s="96"/>
      <c r="G8" s="96"/>
      <c r="H8" s="96"/>
      <c r="I8" s="96"/>
      <c r="J8" s="96"/>
      <c r="K8" s="96"/>
      <c r="L8" s="96"/>
      <c r="M8" s="96"/>
      <c r="N8" s="96"/>
      <c r="O8" s="96"/>
      <c r="P8" s="62"/>
      <c r="Q8" s="62"/>
      <c r="R8" s="62"/>
      <c r="S8" s="96"/>
      <c r="T8" s="96"/>
      <c r="U8" s="91"/>
      <c r="V8" s="91"/>
      <c r="W8" s="91"/>
    </row>
    <row r="9" spans="2:23">
      <c r="B9" s="63" t="s">
        <v>59</v>
      </c>
      <c r="C9" s="114">
        <v>103</v>
      </c>
      <c r="D9" s="114">
        <v>103.9</v>
      </c>
      <c r="E9" s="114">
        <v>104.8</v>
      </c>
      <c r="F9" s="96">
        <v>103</v>
      </c>
      <c r="G9" s="96">
        <v>103.1</v>
      </c>
      <c r="H9" s="96">
        <v>103</v>
      </c>
      <c r="I9" s="96">
        <v>103.2</v>
      </c>
      <c r="J9" s="96">
        <v>102.9</v>
      </c>
      <c r="K9" s="114">
        <v>103.4</v>
      </c>
      <c r="L9" s="96">
        <v>103.3</v>
      </c>
      <c r="M9" s="96">
        <v>103.3</v>
      </c>
      <c r="N9" s="96">
        <v>104</v>
      </c>
      <c r="O9" s="96">
        <v>104.7</v>
      </c>
      <c r="P9" s="62">
        <v>104.5</v>
      </c>
      <c r="Q9" s="62">
        <v>104.9</v>
      </c>
      <c r="R9" s="62">
        <v>104.7</v>
      </c>
      <c r="S9" s="96">
        <v>104.7</v>
      </c>
      <c r="T9" s="96">
        <v>105</v>
      </c>
      <c r="U9" s="91">
        <v>104.8</v>
      </c>
      <c r="V9" s="91">
        <v>104.9</v>
      </c>
      <c r="W9" s="91">
        <v>104.8</v>
      </c>
    </row>
    <row r="10" spans="2:23">
      <c r="B10" s="98" t="s">
        <v>30</v>
      </c>
      <c r="C10" s="114">
        <v>102.4</v>
      </c>
      <c r="D10" s="114">
        <v>101.8</v>
      </c>
      <c r="E10" s="114">
        <v>103.4</v>
      </c>
      <c r="F10" s="96">
        <v>101.4</v>
      </c>
      <c r="G10" s="96">
        <v>100</v>
      </c>
      <c r="H10" s="96">
        <v>100.7</v>
      </c>
      <c r="I10" s="96">
        <v>99.9</v>
      </c>
      <c r="J10" s="96">
        <v>107.2</v>
      </c>
      <c r="K10" s="114">
        <v>103.3</v>
      </c>
      <c r="L10" s="96">
        <v>103.3</v>
      </c>
      <c r="M10" s="96">
        <v>103.3</v>
      </c>
      <c r="N10" s="96">
        <v>102.9</v>
      </c>
      <c r="O10" s="96">
        <v>98.8</v>
      </c>
      <c r="P10" s="62">
        <v>102.1</v>
      </c>
      <c r="Q10" s="62">
        <v>102.9</v>
      </c>
      <c r="R10" s="62">
        <v>102.5</v>
      </c>
      <c r="S10" s="96">
        <v>103.3</v>
      </c>
      <c r="T10" s="96">
        <v>104.8</v>
      </c>
      <c r="U10" s="91">
        <v>103.6</v>
      </c>
      <c r="V10" s="91">
        <v>104.4</v>
      </c>
      <c r="W10" s="91">
        <v>104</v>
      </c>
    </row>
    <row r="11" spans="2:23">
      <c r="B11" s="61"/>
      <c r="C11" s="114"/>
      <c r="D11" s="114"/>
      <c r="E11" s="114"/>
      <c r="F11" s="96"/>
      <c r="G11" s="96"/>
      <c r="H11" s="96"/>
      <c r="I11" s="96"/>
      <c r="J11" s="96"/>
      <c r="K11" s="114"/>
      <c r="L11" s="96"/>
      <c r="M11" s="96"/>
      <c r="N11" s="96"/>
      <c r="O11" s="96"/>
      <c r="P11" s="62"/>
      <c r="Q11" s="62"/>
      <c r="R11" s="62"/>
      <c r="S11" s="96"/>
      <c r="T11" s="96"/>
      <c r="U11" s="91"/>
      <c r="V11" s="91"/>
      <c r="W11" s="91"/>
    </row>
    <row r="12" spans="2:23">
      <c r="B12" s="95" t="s">
        <v>6</v>
      </c>
      <c r="C12" s="114">
        <v>104.9</v>
      </c>
      <c r="D12" s="114">
        <v>97.6</v>
      </c>
      <c r="E12" s="114">
        <v>106.2</v>
      </c>
      <c r="F12" s="96">
        <v>103.8</v>
      </c>
      <c r="G12" s="96">
        <v>105.9</v>
      </c>
      <c r="H12" s="96">
        <v>105</v>
      </c>
      <c r="I12" s="96">
        <v>105</v>
      </c>
      <c r="J12" s="96">
        <v>104.8</v>
      </c>
      <c r="K12" s="114">
        <v>102.9</v>
      </c>
      <c r="L12" s="96">
        <v>94.7</v>
      </c>
      <c r="M12" s="96">
        <v>98</v>
      </c>
      <c r="N12" s="96">
        <v>96.9</v>
      </c>
      <c r="O12" s="96">
        <v>97.6</v>
      </c>
      <c r="P12" s="62">
        <v>105</v>
      </c>
      <c r="Q12" s="62">
        <v>111.9</v>
      </c>
      <c r="R12" s="62">
        <v>108.9</v>
      </c>
      <c r="S12" s="96">
        <v>102.8</v>
      </c>
      <c r="T12" s="96">
        <v>105.5</v>
      </c>
      <c r="U12" s="91">
        <v>121</v>
      </c>
      <c r="V12" s="91">
        <v>104.9</v>
      </c>
      <c r="W12" s="91">
        <v>111.5</v>
      </c>
    </row>
    <row r="13" spans="2:23">
      <c r="B13" s="95" t="s">
        <v>28</v>
      </c>
      <c r="C13" s="114"/>
      <c r="D13" s="114"/>
      <c r="E13" s="114"/>
      <c r="F13" s="96"/>
      <c r="G13" s="96"/>
      <c r="H13" s="96"/>
      <c r="I13" s="96"/>
      <c r="J13" s="96"/>
      <c r="K13" s="114"/>
      <c r="L13" s="96"/>
      <c r="M13" s="96"/>
      <c r="N13" s="96"/>
      <c r="O13" s="96"/>
      <c r="P13" s="62"/>
      <c r="Q13" s="62"/>
      <c r="R13" s="62"/>
      <c r="S13" s="96"/>
      <c r="T13" s="96"/>
      <c r="U13" s="91"/>
      <c r="V13" s="91"/>
      <c r="W13" s="91"/>
    </row>
    <row r="14" spans="2:23">
      <c r="B14" s="95" t="s">
        <v>43</v>
      </c>
      <c r="C14" s="114">
        <v>106.1</v>
      </c>
      <c r="D14" s="114">
        <v>91.8</v>
      </c>
      <c r="E14" s="114">
        <v>103.4</v>
      </c>
      <c r="F14" s="96">
        <v>112.7</v>
      </c>
      <c r="G14" s="96">
        <v>106.4</v>
      </c>
      <c r="H14" s="96">
        <v>109</v>
      </c>
      <c r="I14" s="96">
        <v>104.3</v>
      </c>
      <c r="J14" s="96">
        <v>104.5</v>
      </c>
      <c r="K14" s="114">
        <v>90.3</v>
      </c>
      <c r="L14" s="96">
        <v>95.3</v>
      </c>
      <c r="M14" s="96">
        <v>93.2</v>
      </c>
      <c r="N14" s="96">
        <v>93.1</v>
      </c>
      <c r="O14" s="96">
        <v>89.8</v>
      </c>
      <c r="P14" s="62">
        <v>101.4</v>
      </c>
      <c r="Q14" s="62">
        <v>101.3</v>
      </c>
      <c r="R14" s="62">
        <v>101.3</v>
      </c>
      <c r="S14" s="96">
        <v>103.6</v>
      </c>
      <c r="T14" s="96">
        <v>105.4</v>
      </c>
      <c r="U14" s="91">
        <v>108.1</v>
      </c>
      <c r="V14" s="91">
        <v>104.5</v>
      </c>
      <c r="W14" s="91">
        <v>106</v>
      </c>
    </row>
    <row r="15" spans="2:23">
      <c r="B15" s="89"/>
      <c r="C15" s="114"/>
      <c r="D15" s="114"/>
      <c r="E15" s="114"/>
      <c r="F15" s="96"/>
      <c r="G15" s="96"/>
      <c r="H15" s="96"/>
      <c r="I15" s="96"/>
      <c r="J15" s="96"/>
      <c r="K15" s="114"/>
      <c r="L15" s="96"/>
      <c r="M15" s="96"/>
      <c r="N15" s="96"/>
      <c r="O15" s="96"/>
      <c r="P15" s="62"/>
      <c r="Q15" s="62"/>
      <c r="R15" s="62"/>
      <c r="S15" s="96"/>
      <c r="T15" s="96"/>
      <c r="U15" s="91"/>
      <c r="V15" s="91"/>
      <c r="W15" s="91"/>
    </row>
    <row r="16" spans="2:23">
      <c r="B16" s="95" t="s">
        <v>7</v>
      </c>
      <c r="C16" s="114">
        <v>107.7</v>
      </c>
      <c r="D16" s="114">
        <v>108.8</v>
      </c>
      <c r="E16" s="114">
        <v>108.2</v>
      </c>
      <c r="F16" s="96">
        <v>109.2</v>
      </c>
      <c r="G16" s="96">
        <v>106.1</v>
      </c>
      <c r="H16" s="96">
        <v>107.6</v>
      </c>
      <c r="I16" s="96">
        <v>106.5</v>
      </c>
      <c r="J16" s="96">
        <v>109.1</v>
      </c>
      <c r="K16" s="114">
        <v>107.7</v>
      </c>
      <c r="L16" s="96">
        <v>111.9</v>
      </c>
      <c r="M16" s="96">
        <v>109.8</v>
      </c>
      <c r="N16" s="96">
        <v>107.4</v>
      </c>
      <c r="O16" s="96">
        <v>108.4</v>
      </c>
      <c r="P16" s="62">
        <v>111.2</v>
      </c>
      <c r="Q16" s="62">
        <v>104.5</v>
      </c>
      <c r="R16" s="62">
        <v>107.7</v>
      </c>
      <c r="S16" s="96">
        <v>109.2</v>
      </c>
      <c r="T16" s="96">
        <v>108.2</v>
      </c>
      <c r="U16" s="91">
        <v>101.1</v>
      </c>
      <c r="V16" s="91">
        <v>106.9</v>
      </c>
      <c r="W16" s="91">
        <v>104</v>
      </c>
    </row>
    <row r="17" spans="2:23">
      <c r="B17" s="89"/>
      <c r="C17" s="114"/>
      <c r="D17" s="114"/>
      <c r="E17" s="114"/>
      <c r="F17" s="96"/>
      <c r="G17" s="96"/>
      <c r="H17" s="96"/>
      <c r="I17" s="96"/>
      <c r="J17" s="96"/>
      <c r="K17" s="114"/>
      <c r="L17" s="96"/>
      <c r="M17" s="96"/>
      <c r="N17" s="96"/>
      <c r="O17" s="96"/>
      <c r="P17" s="62"/>
      <c r="Q17" s="62"/>
      <c r="R17" s="62"/>
      <c r="S17" s="96"/>
      <c r="T17" s="96"/>
      <c r="U17" s="91"/>
      <c r="V17" s="91"/>
      <c r="W17" s="91"/>
    </row>
    <row r="18" spans="2:23">
      <c r="B18" s="95" t="s">
        <v>8</v>
      </c>
      <c r="C18" s="114">
        <v>106.6</v>
      </c>
      <c r="D18" s="114">
        <v>107.6</v>
      </c>
      <c r="E18" s="114">
        <v>108.7</v>
      </c>
      <c r="F18" s="96">
        <v>107.4</v>
      </c>
      <c r="G18" s="96">
        <v>105.4</v>
      </c>
      <c r="H18" s="96">
        <v>106.4</v>
      </c>
      <c r="I18" s="96">
        <v>105.3</v>
      </c>
      <c r="J18" s="96">
        <v>108.4</v>
      </c>
      <c r="K18" s="114">
        <v>108.6</v>
      </c>
      <c r="L18" s="96">
        <v>109</v>
      </c>
      <c r="M18" s="96">
        <v>108.8</v>
      </c>
      <c r="N18" s="96">
        <v>106.9</v>
      </c>
      <c r="O18" s="96">
        <v>106.2</v>
      </c>
      <c r="P18" s="62">
        <v>111.1</v>
      </c>
      <c r="Q18" s="62">
        <v>108</v>
      </c>
      <c r="R18" s="62">
        <v>109.5</v>
      </c>
      <c r="S18" s="96">
        <v>107</v>
      </c>
      <c r="T18" s="96">
        <v>108.9</v>
      </c>
      <c r="U18" s="91">
        <v>103.5</v>
      </c>
      <c r="V18" s="91">
        <v>106.5</v>
      </c>
      <c r="W18" s="91">
        <v>105</v>
      </c>
    </row>
    <row r="19" spans="2:23">
      <c r="B19" s="96"/>
      <c r="C19" s="114"/>
      <c r="D19" s="114"/>
      <c r="E19" s="114"/>
      <c r="F19" s="96"/>
      <c r="G19" s="96"/>
      <c r="H19" s="96"/>
      <c r="I19" s="96"/>
      <c r="J19" s="96"/>
      <c r="K19" s="114"/>
      <c r="L19" s="96"/>
      <c r="M19" s="96"/>
      <c r="N19" s="96"/>
      <c r="O19" s="96"/>
      <c r="P19" s="62"/>
      <c r="Q19" s="62"/>
      <c r="R19" s="62"/>
      <c r="S19" s="96"/>
      <c r="T19" s="96"/>
      <c r="U19" s="91"/>
      <c r="V19" s="91"/>
      <c r="W19" s="91"/>
    </row>
    <row r="20" spans="2:23">
      <c r="B20" s="95" t="s">
        <v>9</v>
      </c>
      <c r="C20" s="114">
        <v>103.3</v>
      </c>
      <c r="D20" s="114">
        <v>102.2</v>
      </c>
      <c r="E20" s="114">
        <v>104.7</v>
      </c>
      <c r="F20" s="96">
        <v>102.8</v>
      </c>
      <c r="G20" s="96">
        <v>103</v>
      </c>
      <c r="H20" s="96">
        <v>102.9</v>
      </c>
      <c r="I20" s="96">
        <v>103</v>
      </c>
      <c r="J20" s="96">
        <v>104.2</v>
      </c>
      <c r="K20" s="114">
        <v>103.4</v>
      </c>
      <c r="L20" s="96">
        <v>101.7</v>
      </c>
      <c r="M20" s="96">
        <v>102.5</v>
      </c>
      <c r="N20" s="96">
        <v>102.4</v>
      </c>
      <c r="O20" s="96">
        <v>101.5</v>
      </c>
      <c r="P20" s="62">
        <v>104.1</v>
      </c>
      <c r="Q20" s="62">
        <v>105.8</v>
      </c>
      <c r="R20" s="62">
        <v>104.9</v>
      </c>
      <c r="S20" s="96">
        <v>104</v>
      </c>
      <c r="T20" s="96">
        <v>105.1</v>
      </c>
      <c r="U20" s="91">
        <v>106.8</v>
      </c>
      <c r="V20" s="91">
        <v>104.8</v>
      </c>
      <c r="W20" s="91">
        <v>105.8</v>
      </c>
    </row>
    <row r="21" spans="2:23">
      <c r="B21" s="104"/>
      <c r="C21" s="120"/>
      <c r="D21" s="120"/>
      <c r="E21" s="120"/>
      <c r="F21" s="105"/>
      <c r="G21" s="105"/>
      <c r="H21" s="105"/>
      <c r="I21" s="105"/>
      <c r="J21" s="105"/>
      <c r="K21" s="120"/>
      <c r="L21" s="105"/>
      <c r="M21" s="105"/>
      <c r="N21" s="105"/>
      <c r="O21" s="105"/>
      <c r="P21" s="59"/>
      <c r="Q21" s="59"/>
      <c r="R21" s="59"/>
      <c r="S21" s="105"/>
      <c r="T21" s="105"/>
      <c r="U21" s="121"/>
      <c r="V21" s="121"/>
      <c r="W21" s="121"/>
    </row>
    <row r="22" spans="2:23">
      <c r="B22" s="95" t="s">
        <v>10</v>
      </c>
      <c r="C22" s="114">
        <v>103.8</v>
      </c>
      <c r="D22" s="114">
        <v>103</v>
      </c>
      <c r="E22" s="114">
        <v>104.6</v>
      </c>
      <c r="F22" s="96">
        <v>103.8</v>
      </c>
      <c r="G22" s="96">
        <v>103.3</v>
      </c>
      <c r="H22" s="96">
        <v>103.5</v>
      </c>
      <c r="I22" s="96">
        <v>103.6</v>
      </c>
      <c r="J22" s="96">
        <v>104.6</v>
      </c>
      <c r="K22" s="114">
        <v>103.1</v>
      </c>
      <c r="L22" s="96">
        <v>103.4</v>
      </c>
      <c r="M22" s="96">
        <v>103.3</v>
      </c>
      <c r="N22" s="96">
        <v>102.7</v>
      </c>
      <c r="O22" s="96">
        <v>102.7</v>
      </c>
      <c r="P22" s="62">
        <v>104.4</v>
      </c>
      <c r="Q22" s="62">
        <v>104</v>
      </c>
      <c r="R22" s="62">
        <v>104.2</v>
      </c>
      <c r="S22" s="96">
        <v>105.2</v>
      </c>
      <c r="T22" s="96">
        <v>104.9</v>
      </c>
      <c r="U22" s="91">
        <v>105.2</v>
      </c>
      <c r="V22" s="91">
        <v>105.1</v>
      </c>
      <c r="W22" s="91">
        <v>105.2</v>
      </c>
    </row>
    <row r="23" spans="2:23">
      <c r="B23" s="107"/>
      <c r="C23" s="118"/>
      <c r="D23" s="118"/>
      <c r="E23" s="118"/>
      <c r="F23" s="102"/>
      <c r="G23" s="102"/>
      <c r="H23" s="102"/>
      <c r="I23" s="102"/>
      <c r="J23" s="102"/>
      <c r="K23" s="118"/>
      <c r="L23" s="102"/>
      <c r="M23" s="102"/>
      <c r="N23" s="102"/>
      <c r="O23" s="102"/>
      <c r="P23" s="70"/>
      <c r="Q23" s="70"/>
      <c r="R23" s="70"/>
      <c r="S23" s="102"/>
      <c r="T23" s="102"/>
      <c r="U23" s="122"/>
      <c r="V23" s="122"/>
      <c r="W23" s="122"/>
    </row>
    <row r="24" spans="2:23">
      <c r="B24" s="95" t="s">
        <v>28</v>
      </c>
      <c r="C24" s="114"/>
      <c r="D24" s="114"/>
      <c r="E24" s="114"/>
      <c r="F24" s="96"/>
      <c r="G24" s="96"/>
      <c r="H24" s="96"/>
      <c r="I24" s="96"/>
      <c r="J24" s="96"/>
      <c r="K24" s="114"/>
      <c r="L24" s="96"/>
      <c r="M24" s="96"/>
      <c r="N24" s="96"/>
      <c r="O24" s="96"/>
      <c r="P24" s="62"/>
      <c r="Q24" s="62"/>
      <c r="R24" s="62"/>
      <c r="S24" s="96"/>
      <c r="T24" s="96"/>
      <c r="U24" s="91"/>
      <c r="V24" s="91"/>
      <c r="W24" s="91"/>
    </row>
    <row r="25" spans="2:23">
      <c r="B25" s="95" t="s">
        <v>11</v>
      </c>
      <c r="C25" s="114">
        <v>103.7</v>
      </c>
      <c r="D25" s="114">
        <v>102.9</v>
      </c>
      <c r="E25" s="114">
        <v>104.4</v>
      </c>
      <c r="F25" s="96">
        <v>103.4</v>
      </c>
      <c r="G25" s="96">
        <v>103.2</v>
      </c>
      <c r="H25" s="96">
        <v>103.3</v>
      </c>
      <c r="I25" s="96">
        <v>103.5</v>
      </c>
      <c r="J25" s="96">
        <v>104.5</v>
      </c>
      <c r="K25" s="114">
        <v>103</v>
      </c>
      <c r="L25" s="96">
        <v>103.3</v>
      </c>
      <c r="M25" s="96">
        <v>102.8</v>
      </c>
      <c r="N25" s="96">
        <v>102.7</v>
      </c>
      <c r="O25" s="96">
        <v>102.8</v>
      </c>
      <c r="P25" s="62">
        <v>104.1</v>
      </c>
      <c r="Q25" s="62">
        <v>103.8</v>
      </c>
      <c r="R25" s="62">
        <v>103.9</v>
      </c>
      <c r="S25" s="96">
        <v>105.1</v>
      </c>
      <c r="T25" s="96">
        <v>104.6</v>
      </c>
      <c r="U25" s="91">
        <v>105.2</v>
      </c>
      <c r="V25" s="91">
        <v>105</v>
      </c>
      <c r="W25" s="91">
        <v>105.1</v>
      </c>
    </row>
    <row r="26" spans="2:23">
      <c r="B26" s="107"/>
      <c r="C26" s="118"/>
      <c r="D26" s="118"/>
      <c r="E26" s="118"/>
      <c r="F26" s="102"/>
      <c r="G26" s="102"/>
      <c r="H26" s="102"/>
      <c r="I26" s="102"/>
      <c r="J26" s="102"/>
      <c r="K26" s="118"/>
      <c r="L26" s="102"/>
      <c r="M26" s="102"/>
      <c r="N26" s="102"/>
      <c r="O26" s="102"/>
      <c r="P26" s="70"/>
      <c r="Q26" s="70"/>
      <c r="R26" s="70"/>
      <c r="S26" s="102"/>
      <c r="T26" s="102"/>
      <c r="U26" s="122"/>
      <c r="V26" s="122"/>
      <c r="W26" s="122"/>
    </row>
    <row r="27" spans="2:23">
      <c r="B27" s="95" t="s">
        <v>28</v>
      </c>
      <c r="C27" s="114"/>
      <c r="D27" s="114"/>
      <c r="E27" s="114"/>
      <c r="F27" s="96"/>
      <c r="G27" s="96"/>
      <c r="H27" s="96"/>
      <c r="I27" s="96"/>
      <c r="J27" s="96"/>
      <c r="K27" s="114"/>
      <c r="L27" s="96"/>
      <c r="M27" s="96"/>
      <c r="N27" s="96"/>
      <c r="O27" s="96"/>
      <c r="P27" s="62"/>
      <c r="Q27" s="62"/>
      <c r="R27" s="62"/>
      <c r="S27" s="96"/>
      <c r="T27" s="96"/>
      <c r="U27" s="91"/>
      <c r="V27" s="91"/>
      <c r="W27" s="91"/>
    </row>
    <row r="28" spans="2:23" s="9" customFormat="1" ht="27.95" customHeight="1">
      <c r="B28" s="95" t="s">
        <v>16</v>
      </c>
      <c r="C28" s="114">
        <v>103.8</v>
      </c>
      <c r="D28" s="114">
        <v>103.5</v>
      </c>
      <c r="E28" s="114">
        <v>106.2</v>
      </c>
      <c r="F28" s="96">
        <v>102.7</v>
      </c>
      <c r="G28" s="96">
        <v>103.1</v>
      </c>
      <c r="H28" s="96">
        <v>102.9</v>
      </c>
      <c r="I28" s="96">
        <v>102.8</v>
      </c>
      <c r="J28" s="96">
        <v>105.8</v>
      </c>
      <c r="K28" s="114">
        <v>103.2</v>
      </c>
      <c r="L28" s="96">
        <v>105</v>
      </c>
      <c r="M28" s="96">
        <v>104.1</v>
      </c>
      <c r="N28" s="96">
        <v>103.6</v>
      </c>
      <c r="O28" s="96">
        <v>102.7</v>
      </c>
      <c r="P28" s="96">
        <v>107.3</v>
      </c>
      <c r="Q28" s="96">
        <v>103.9</v>
      </c>
      <c r="R28" s="96">
        <v>105.7</v>
      </c>
      <c r="S28" s="96">
        <v>105.4</v>
      </c>
      <c r="T28" s="96">
        <v>107.7</v>
      </c>
      <c r="U28" s="61">
        <v>105.3</v>
      </c>
      <c r="V28" s="61">
        <v>106.2</v>
      </c>
      <c r="W28" s="61">
        <v>105.7</v>
      </c>
    </row>
    <row r="29" spans="2:23" s="9" customFormat="1" ht="27.95" customHeight="1">
      <c r="B29" s="95" t="s">
        <v>17</v>
      </c>
      <c r="C29" s="114">
        <v>106.4</v>
      </c>
      <c r="D29" s="114">
        <v>91.5</v>
      </c>
      <c r="E29" s="114">
        <v>111.5</v>
      </c>
      <c r="F29" s="96">
        <v>105.7</v>
      </c>
      <c r="G29" s="96">
        <v>105.3</v>
      </c>
      <c r="H29" s="96">
        <v>105.5</v>
      </c>
      <c r="I29" s="96">
        <v>106.4</v>
      </c>
      <c r="J29" s="96">
        <v>107.6</v>
      </c>
      <c r="K29" s="114">
        <v>90.9</v>
      </c>
      <c r="L29" s="96">
        <v>94.2</v>
      </c>
      <c r="M29" s="96">
        <v>92.9</v>
      </c>
      <c r="N29" s="96">
        <v>86.5</v>
      </c>
      <c r="O29" s="96">
        <v>94</v>
      </c>
      <c r="P29" s="96">
        <v>104.9</v>
      </c>
      <c r="Q29" s="96">
        <v>110</v>
      </c>
      <c r="R29" s="96">
        <v>108</v>
      </c>
      <c r="S29" s="96">
        <v>119.5</v>
      </c>
      <c r="T29" s="96">
        <v>109.6</v>
      </c>
      <c r="U29" s="61">
        <v>124.4</v>
      </c>
      <c r="V29" s="61">
        <v>120.9</v>
      </c>
      <c r="W29" s="61">
        <v>122.2</v>
      </c>
    </row>
    <row r="30" spans="2:23" s="9" customFormat="1" ht="33.75" customHeight="1">
      <c r="B30" s="99" t="s">
        <v>63</v>
      </c>
      <c r="C30" s="114">
        <v>103.3</v>
      </c>
      <c r="D30" s="114">
        <v>105</v>
      </c>
      <c r="E30" s="114">
        <v>106.1</v>
      </c>
      <c r="F30" s="96">
        <v>103.1</v>
      </c>
      <c r="G30" s="96">
        <v>103.1</v>
      </c>
      <c r="H30" s="96">
        <v>103.1</v>
      </c>
      <c r="I30" s="96">
        <v>102</v>
      </c>
      <c r="J30" s="96">
        <v>104.9</v>
      </c>
      <c r="K30" s="114">
        <v>103.9</v>
      </c>
      <c r="L30" s="96">
        <v>105.3</v>
      </c>
      <c r="M30" s="96">
        <v>104.6</v>
      </c>
      <c r="N30" s="96">
        <v>105.7</v>
      </c>
      <c r="O30" s="96">
        <v>105</v>
      </c>
      <c r="P30" s="96">
        <v>106.6</v>
      </c>
      <c r="Q30" s="96">
        <v>105.4</v>
      </c>
      <c r="R30" s="96">
        <v>106</v>
      </c>
      <c r="S30" s="96">
        <v>106.4</v>
      </c>
      <c r="T30" s="96">
        <v>106.1</v>
      </c>
      <c r="U30" s="61">
        <v>106.6</v>
      </c>
      <c r="V30" s="61">
        <v>104</v>
      </c>
      <c r="W30" s="61">
        <v>105.3</v>
      </c>
    </row>
    <row r="31" spans="2:23" s="9" customFormat="1" ht="27.95" customHeight="1">
      <c r="B31" s="65" t="s">
        <v>35</v>
      </c>
      <c r="C31" s="115">
        <v>99.3</v>
      </c>
      <c r="D31" s="115">
        <v>101.6</v>
      </c>
      <c r="E31" s="115">
        <v>110.9</v>
      </c>
      <c r="F31" s="96">
        <v>98.3</v>
      </c>
      <c r="G31" s="96">
        <v>98.4</v>
      </c>
      <c r="H31" s="96">
        <v>98.3</v>
      </c>
      <c r="I31" s="96">
        <v>100.2</v>
      </c>
      <c r="J31" s="96">
        <v>99.8</v>
      </c>
      <c r="K31" s="114">
        <v>98.1</v>
      </c>
      <c r="L31" s="96">
        <v>101.8</v>
      </c>
      <c r="M31" s="96">
        <v>100.1</v>
      </c>
      <c r="N31" s="96">
        <v>100.4</v>
      </c>
      <c r="O31" s="96">
        <v>105</v>
      </c>
      <c r="P31" s="96">
        <v>113.5</v>
      </c>
      <c r="Q31" s="96">
        <v>109.3</v>
      </c>
      <c r="R31" s="96">
        <v>111.3</v>
      </c>
      <c r="S31" s="96">
        <v>110</v>
      </c>
      <c r="T31" s="96">
        <v>111.4</v>
      </c>
      <c r="U31" s="61">
        <v>107.4</v>
      </c>
      <c r="V31" s="61">
        <v>109.3</v>
      </c>
      <c r="W31" s="61">
        <v>108.4</v>
      </c>
    </row>
    <row r="32" spans="2:23" s="9" customFormat="1" ht="27.95" customHeight="1">
      <c r="B32" s="66" t="s">
        <v>36</v>
      </c>
      <c r="C32" s="115">
        <v>98.1</v>
      </c>
      <c r="D32" s="115">
        <v>100.9</v>
      </c>
      <c r="E32" s="115">
        <v>102.7</v>
      </c>
      <c r="F32" s="96">
        <v>98.4</v>
      </c>
      <c r="G32" s="96">
        <v>99.2</v>
      </c>
      <c r="H32" s="96">
        <v>98.9</v>
      </c>
      <c r="I32" s="96">
        <v>98.3</v>
      </c>
      <c r="J32" s="96">
        <v>96.8</v>
      </c>
      <c r="K32" s="114">
        <v>100.6</v>
      </c>
      <c r="L32" s="96">
        <v>98.8</v>
      </c>
      <c r="M32" s="96">
        <v>99.6</v>
      </c>
      <c r="N32" s="96">
        <v>102.1</v>
      </c>
      <c r="O32" s="96">
        <v>101.4</v>
      </c>
      <c r="P32" s="96">
        <v>103.1</v>
      </c>
      <c r="Q32" s="96">
        <v>102.9</v>
      </c>
      <c r="R32" s="96">
        <v>103</v>
      </c>
      <c r="S32" s="96">
        <v>102.6</v>
      </c>
      <c r="T32" s="96">
        <v>102.6</v>
      </c>
      <c r="U32" s="61">
        <v>102.3</v>
      </c>
      <c r="V32" s="61">
        <v>102.3</v>
      </c>
      <c r="W32" s="61">
        <v>102.3</v>
      </c>
    </row>
    <row r="33" spans="2:23" s="9" customFormat="1" ht="27.95" customHeight="1">
      <c r="B33" s="66" t="s">
        <v>37</v>
      </c>
      <c r="C33" s="115">
        <v>108.1</v>
      </c>
      <c r="D33" s="115">
        <v>112.8</v>
      </c>
      <c r="E33" s="115">
        <v>104</v>
      </c>
      <c r="F33" s="96">
        <v>107.6</v>
      </c>
      <c r="G33" s="96">
        <v>108.3</v>
      </c>
      <c r="H33" s="96">
        <v>108</v>
      </c>
      <c r="I33" s="96">
        <v>106.7</v>
      </c>
      <c r="J33" s="96">
        <v>109.3</v>
      </c>
      <c r="K33" s="114">
        <v>113.8</v>
      </c>
      <c r="L33" s="96">
        <v>109.4</v>
      </c>
      <c r="M33" s="96">
        <v>111.3</v>
      </c>
      <c r="N33" s="96">
        <v>114.8</v>
      </c>
      <c r="O33" s="96">
        <v>113.5</v>
      </c>
      <c r="P33" s="96">
        <v>100.9</v>
      </c>
      <c r="Q33" s="96">
        <v>106.7</v>
      </c>
      <c r="R33" s="96">
        <v>104.2</v>
      </c>
      <c r="S33" s="96">
        <v>102.5</v>
      </c>
      <c r="T33" s="96">
        <v>105.1</v>
      </c>
      <c r="U33" s="61">
        <v>102.9</v>
      </c>
      <c r="V33" s="61">
        <v>94.6</v>
      </c>
      <c r="W33" s="61">
        <v>98</v>
      </c>
    </row>
    <row r="34" spans="2:23" s="9" customFormat="1" ht="27.95" customHeight="1">
      <c r="B34" s="65" t="s">
        <v>38</v>
      </c>
      <c r="C34" s="115">
        <v>114.8</v>
      </c>
      <c r="D34" s="115">
        <v>109.5</v>
      </c>
      <c r="E34" s="115">
        <v>95.5</v>
      </c>
      <c r="F34" s="96">
        <v>121.8</v>
      </c>
      <c r="G34" s="96">
        <v>111.8</v>
      </c>
      <c r="H34" s="96">
        <v>116.2</v>
      </c>
      <c r="I34" s="96">
        <v>124.1</v>
      </c>
      <c r="J34" s="96">
        <v>104.6</v>
      </c>
      <c r="K34" s="114">
        <v>121.8</v>
      </c>
      <c r="L34" s="96">
        <v>105.2</v>
      </c>
      <c r="M34" s="96">
        <v>113.1</v>
      </c>
      <c r="N34" s="96">
        <v>110.1</v>
      </c>
      <c r="O34" s="96">
        <v>102.1</v>
      </c>
      <c r="P34" s="96">
        <v>86.3</v>
      </c>
      <c r="Q34" s="96">
        <v>103.6</v>
      </c>
      <c r="R34" s="96">
        <v>94.8</v>
      </c>
      <c r="S34" s="96">
        <v>105</v>
      </c>
      <c r="T34" s="96">
        <v>87.6</v>
      </c>
      <c r="U34" s="61">
        <v>114.9</v>
      </c>
      <c r="V34" s="61">
        <v>112.6</v>
      </c>
      <c r="W34" s="61">
        <v>113.6</v>
      </c>
    </row>
    <row r="35" spans="2:23" s="9" customFormat="1" ht="27.95" customHeight="1">
      <c r="B35" s="66" t="s">
        <v>39</v>
      </c>
      <c r="C35" s="115">
        <v>97.2</v>
      </c>
      <c r="D35" s="115">
        <v>107.4</v>
      </c>
      <c r="E35" s="115">
        <v>101</v>
      </c>
      <c r="F35" s="96">
        <v>96.3</v>
      </c>
      <c r="G35" s="96">
        <v>97.3</v>
      </c>
      <c r="H35" s="96">
        <v>96.8</v>
      </c>
      <c r="I35" s="96">
        <v>97.4</v>
      </c>
      <c r="J35" s="96">
        <v>97.7</v>
      </c>
      <c r="K35" s="114">
        <v>107</v>
      </c>
      <c r="L35" s="96">
        <v>107.3</v>
      </c>
      <c r="M35" s="96">
        <v>107.2</v>
      </c>
      <c r="N35" s="96">
        <v>107.7</v>
      </c>
      <c r="O35" s="96">
        <v>107.5</v>
      </c>
      <c r="P35" s="96">
        <v>101.4</v>
      </c>
      <c r="Q35" s="96">
        <v>100.9</v>
      </c>
      <c r="R35" s="96">
        <v>101.2</v>
      </c>
      <c r="S35" s="96">
        <v>101</v>
      </c>
      <c r="T35" s="96">
        <v>100.6</v>
      </c>
      <c r="U35" s="61">
        <v>100.7</v>
      </c>
      <c r="V35" s="61">
        <v>101.2</v>
      </c>
      <c r="W35" s="61">
        <v>101</v>
      </c>
    </row>
    <row r="36" spans="2:23" s="9" customFormat="1" ht="48" customHeight="1">
      <c r="B36" s="100" t="s">
        <v>40</v>
      </c>
      <c r="C36" s="115">
        <v>110.3</v>
      </c>
      <c r="D36" s="115">
        <v>101.1</v>
      </c>
      <c r="E36" s="115">
        <v>102.1</v>
      </c>
      <c r="F36" s="96">
        <v>110.3</v>
      </c>
      <c r="G36" s="96">
        <v>109.9</v>
      </c>
      <c r="H36" s="96">
        <v>110.1</v>
      </c>
      <c r="I36" s="96">
        <v>110.2</v>
      </c>
      <c r="J36" s="96">
        <v>111</v>
      </c>
      <c r="K36" s="114">
        <v>100.3</v>
      </c>
      <c r="L36" s="116">
        <v>100.9</v>
      </c>
      <c r="M36" s="116">
        <v>100.6</v>
      </c>
      <c r="N36" s="96">
        <v>102.1</v>
      </c>
      <c r="O36" s="96">
        <v>101.4</v>
      </c>
      <c r="P36" s="96">
        <v>102.6</v>
      </c>
      <c r="Q36" s="96">
        <v>102</v>
      </c>
      <c r="R36" s="96">
        <v>102.3</v>
      </c>
      <c r="S36" s="96">
        <v>101.8</v>
      </c>
      <c r="T36" s="96">
        <v>101.9</v>
      </c>
      <c r="U36" s="61">
        <v>102</v>
      </c>
      <c r="V36" s="61">
        <v>101.9</v>
      </c>
      <c r="W36" s="61">
        <v>102</v>
      </c>
    </row>
    <row r="37" spans="2:23" s="9" customFormat="1" ht="61.5" customHeight="1">
      <c r="B37" s="101" t="s">
        <v>62</v>
      </c>
      <c r="C37" s="117">
        <v>102</v>
      </c>
      <c r="D37" s="117">
        <v>101.3</v>
      </c>
      <c r="E37" s="117">
        <v>100.7</v>
      </c>
      <c r="F37" s="102">
        <v>101.7</v>
      </c>
      <c r="G37" s="102">
        <v>101.1</v>
      </c>
      <c r="H37" s="102">
        <v>101.4</v>
      </c>
      <c r="I37" s="102">
        <v>101.6</v>
      </c>
      <c r="J37" s="102">
        <v>103.6</v>
      </c>
      <c r="K37" s="118">
        <v>101.2</v>
      </c>
      <c r="L37" s="119">
        <v>101.8</v>
      </c>
      <c r="M37" s="119">
        <v>101.5</v>
      </c>
      <c r="N37" s="102">
        <v>102.2</v>
      </c>
      <c r="O37" s="102">
        <v>100.5</v>
      </c>
      <c r="P37" s="102">
        <v>101.5</v>
      </c>
      <c r="Q37" s="102">
        <v>100.3</v>
      </c>
      <c r="R37" s="102">
        <v>100.9</v>
      </c>
      <c r="S37" s="102">
        <v>100</v>
      </c>
      <c r="T37" s="102">
        <v>101</v>
      </c>
      <c r="U37" s="76">
        <v>100.7</v>
      </c>
      <c r="V37" s="76">
        <v>100.7</v>
      </c>
      <c r="W37" s="76">
        <v>100.7</v>
      </c>
    </row>
    <row r="38" spans="2:23">
      <c r="B38" s="52" t="s">
        <v>27</v>
      </c>
      <c r="C38" s="19"/>
      <c r="D38" s="19"/>
      <c r="E38" s="19"/>
      <c r="F38" s="20"/>
      <c r="G38" s="20"/>
      <c r="H38" s="20"/>
      <c r="I38" s="20"/>
      <c r="K38" s="32"/>
      <c r="L38" s="32"/>
      <c r="M38" s="32"/>
    </row>
    <row r="39" spans="2:23">
      <c r="K39" s="32"/>
      <c r="L39" s="32"/>
      <c r="M39" s="32"/>
    </row>
    <row r="40" spans="2:23">
      <c r="F40" s="29"/>
    </row>
    <row r="42" spans="2:23">
      <c r="B42" s="16"/>
    </row>
    <row r="43" spans="2:23">
      <c r="B43" s="16"/>
    </row>
  </sheetData>
  <customSheetViews>
    <customSheetView guid="{3B885230-A27B-479D-98BF-4539B74D8CC1}" hiddenColumns="1" topLeftCell="B1">
      <pane xSplit="1" ySplit="4" topLeftCell="N5" activePane="bottomRight" state="frozen"/>
      <selection pane="bottomRight" activeCell="D4" sqref="D4"/>
      <pageMargins left="0.39370078740157483" right="3.937007874015748E-2" top="0.19685039370078741" bottom="0.19685039370078741" header="0.11811023622047245" footer="0.11811023622047245"/>
      <printOptions horizontalCentered="1" verticalCentered="1"/>
      <pageSetup paperSize="9" scale="60" orientation="landscape" r:id="rId1"/>
      <headerFooter alignWithMargins="0">
        <oddHeader xml:space="preserve">&amp;C
</oddHeader>
      </headerFooter>
    </customSheetView>
  </customSheetViews>
  <mergeCells count="5">
    <mergeCell ref="F3:J3"/>
    <mergeCell ref="B3:B4"/>
    <mergeCell ref="K3:O3"/>
    <mergeCell ref="P3:T3"/>
    <mergeCell ref="U3:W3"/>
  </mergeCells>
  <printOptions horizontalCentered="1" verticalCentered="1"/>
  <pageMargins left="0.39370078740157483" right="3.937007874015748E-2" top="0.19685039370078741" bottom="0.19685039370078741" header="0.11811023622047245" footer="0.11811023622047245"/>
  <pageSetup paperSize="9" scale="75" orientation="landscape" r:id="rId2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10"/>
  <dimension ref="A1:R37"/>
  <sheetViews>
    <sheetView zoomScale="115" zoomScaleNormal="115" zoomScaleSheetLayoutView="130" workbookViewId="0"/>
  </sheetViews>
  <sheetFormatPr defaultRowHeight="12.75"/>
  <cols>
    <col min="1" max="1" width="27.6640625" customWidth="1"/>
    <col min="2" max="4" width="8.6640625" customWidth="1"/>
    <col min="5" max="7" width="8.83203125" customWidth="1"/>
  </cols>
  <sheetData>
    <row r="1" spans="1:18" s="2" customFormat="1">
      <c r="A1" s="109" t="s">
        <v>44</v>
      </c>
      <c r="B1" s="53"/>
      <c r="C1" s="53"/>
      <c r="D1" s="53"/>
      <c r="E1" s="41"/>
      <c r="F1" s="41"/>
      <c r="G1" s="41"/>
      <c r="H1" s="41"/>
      <c r="I1" s="41"/>
    </row>
    <row r="2" spans="1:18" s="2" customFormat="1">
      <c r="A2" s="108" t="s">
        <v>52</v>
      </c>
      <c r="B2" s="54"/>
      <c r="C2" s="54"/>
      <c r="D2" s="54"/>
      <c r="E2" s="41"/>
      <c r="F2" s="41"/>
      <c r="G2" s="41"/>
      <c r="H2" s="41"/>
      <c r="I2" s="41"/>
    </row>
    <row r="3" spans="1:18">
      <c r="A3" s="172" t="s">
        <v>0</v>
      </c>
      <c r="B3" s="123">
        <v>2015</v>
      </c>
      <c r="C3" s="123">
        <v>2016</v>
      </c>
      <c r="D3" s="123">
        <v>2017</v>
      </c>
      <c r="E3" s="170">
        <v>2015</v>
      </c>
      <c r="F3" s="170"/>
      <c r="G3" s="170"/>
      <c r="H3" s="170"/>
      <c r="I3" s="170">
        <v>2016</v>
      </c>
      <c r="J3" s="171"/>
      <c r="K3" s="171"/>
      <c r="L3" s="171"/>
      <c r="M3" s="173">
        <v>2017</v>
      </c>
      <c r="N3" s="171"/>
      <c r="O3" s="171"/>
      <c r="P3" s="171"/>
      <c r="Q3" s="173">
        <v>2018</v>
      </c>
      <c r="R3" s="174"/>
    </row>
    <row r="4" spans="1:18">
      <c r="A4" s="172"/>
      <c r="B4" s="124" t="s">
        <v>25</v>
      </c>
      <c r="C4" s="124" t="s">
        <v>25</v>
      </c>
      <c r="D4" s="124" t="s">
        <v>25</v>
      </c>
      <c r="E4" s="124" t="s">
        <v>1</v>
      </c>
      <c r="F4" s="124" t="s">
        <v>2</v>
      </c>
      <c r="G4" s="124" t="s">
        <v>3</v>
      </c>
      <c r="H4" s="125" t="s">
        <v>4</v>
      </c>
      <c r="I4" s="124" t="s">
        <v>1</v>
      </c>
      <c r="J4" s="124" t="s">
        <v>2</v>
      </c>
      <c r="K4" s="124" t="s">
        <v>3</v>
      </c>
      <c r="L4" s="125" t="s">
        <v>4</v>
      </c>
      <c r="M4" s="124" t="s">
        <v>1</v>
      </c>
      <c r="N4" s="124" t="s">
        <v>2</v>
      </c>
      <c r="O4" s="124" t="s">
        <v>3</v>
      </c>
      <c r="P4" s="125" t="s">
        <v>4</v>
      </c>
      <c r="Q4" s="124" t="s">
        <v>1</v>
      </c>
      <c r="R4" s="124" t="s">
        <v>2</v>
      </c>
    </row>
    <row r="5" spans="1:18" s="3" customFormat="1" ht="27.95" customHeight="1">
      <c r="A5" s="130" t="s">
        <v>10</v>
      </c>
      <c r="B5" s="131">
        <v>3.8</v>
      </c>
      <c r="C5" s="131">
        <v>3</v>
      </c>
      <c r="D5" s="131">
        <v>4.5999999999999996</v>
      </c>
      <c r="E5" s="59">
        <v>3.8</v>
      </c>
      <c r="F5" s="59">
        <v>3.3</v>
      </c>
      <c r="G5" s="59">
        <v>3.6</v>
      </c>
      <c r="H5" s="132">
        <v>4.5999999999999996</v>
      </c>
      <c r="I5" s="59">
        <v>3.1</v>
      </c>
      <c r="J5" s="59">
        <v>3.4</v>
      </c>
      <c r="K5" s="132">
        <v>2.7</v>
      </c>
      <c r="L5" s="132">
        <v>2.7</v>
      </c>
      <c r="M5" s="59">
        <v>4.4000000000000004</v>
      </c>
      <c r="N5" s="59">
        <v>4</v>
      </c>
      <c r="O5" s="132">
        <v>5.2</v>
      </c>
      <c r="P5" s="132">
        <v>4.9000000000000004</v>
      </c>
      <c r="Q5" s="59">
        <v>5.2</v>
      </c>
      <c r="R5" s="59">
        <v>5.0999999999999996</v>
      </c>
    </row>
    <row r="6" spans="1:18" s="3" customFormat="1" ht="27.95" customHeight="1">
      <c r="A6" s="133" t="s">
        <v>9</v>
      </c>
      <c r="B6" s="134">
        <v>3.2</v>
      </c>
      <c r="C6" s="134">
        <v>2.2000000000000002</v>
      </c>
      <c r="D6" s="134">
        <v>4.5</v>
      </c>
      <c r="E6" s="62">
        <v>2.8</v>
      </c>
      <c r="F6" s="62">
        <v>2.9</v>
      </c>
      <c r="G6" s="62">
        <v>2.9</v>
      </c>
      <c r="H6" s="135">
        <v>4.2</v>
      </c>
      <c r="I6" s="62">
        <v>3.2</v>
      </c>
      <c r="J6" s="134">
        <v>1.6</v>
      </c>
      <c r="K6" s="134">
        <v>2.2999999999999998</v>
      </c>
      <c r="L6" s="134">
        <v>1.5</v>
      </c>
      <c r="M6" s="62">
        <v>3.9</v>
      </c>
      <c r="N6" s="62">
        <v>5.5</v>
      </c>
      <c r="O6" s="135">
        <v>3.9</v>
      </c>
      <c r="P6" s="135">
        <v>4.9000000000000004</v>
      </c>
      <c r="Q6" s="62">
        <v>6.4</v>
      </c>
      <c r="R6" s="62">
        <v>4.5999999999999996</v>
      </c>
    </row>
    <row r="7" spans="1:18" s="3" customFormat="1" ht="27.95" customHeight="1">
      <c r="A7" s="133" t="s">
        <v>48</v>
      </c>
      <c r="B7" s="134">
        <v>2.2000000000000002</v>
      </c>
      <c r="C7" s="134">
        <v>2.7</v>
      </c>
      <c r="D7" s="134">
        <v>3.3</v>
      </c>
      <c r="E7" s="62">
        <v>2.2999999999999998</v>
      </c>
      <c r="F7" s="62">
        <v>1.8</v>
      </c>
      <c r="G7" s="62">
        <v>1.9</v>
      </c>
      <c r="H7" s="135">
        <v>2.8</v>
      </c>
      <c r="I7" s="62">
        <v>2.8</v>
      </c>
      <c r="J7" s="134">
        <v>2.6</v>
      </c>
      <c r="K7" s="134">
        <v>2.9</v>
      </c>
      <c r="L7" s="134">
        <v>2.2000000000000002</v>
      </c>
      <c r="M7" s="62">
        <v>3.2</v>
      </c>
      <c r="N7" s="62">
        <v>3.4</v>
      </c>
      <c r="O7" s="135">
        <v>3.4</v>
      </c>
      <c r="P7" s="135">
        <v>3.4</v>
      </c>
      <c r="Q7" s="62">
        <v>3.6</v>
      </c>
      <c r="R7" s="62">
        <v>3.7</v>
      </c>
    </row>
    <row r="8" spans="1:18" s="3" customFormat="1" ht="27.95" customHeight="1">
      <c r="A8" s="133" t="s">
        <v>60</v>
      </c>
      <c r="B8" s="134">
        <v>1.8</v>
      </c>
      <c r="C8" s="134">
        <v>2.2999999999999998</v>
      </c>
      <c r="D8" s="134">
        <v>2.7</v>
      </c>
      <c r="E8" s="62">
        <v>2</v>
      </c>
      <c r="F8" s="62">
        <v>1.8</v>
      </c>
      <c r="G8" s="62">
        <v>1.9</v>
      </c>
      <c r="H8" s="135">
        <v>1.4</v>
      </c>
      <c r="I8" s="62">
        <v>2.2000000000000002</v>
      </c>
      <c r="J8" s="134">
        <v>2</v>
      </c>
      <c r="K8" s="134">
        <v>2.4</v>
      </c>
      <c r="L8" s="134">
        <v>2.4</v>
      </c>
      <c r="M8" s="62">
        <v>2.8</v>
      </c>
      <c r="N8" s="62">
        <v>2.9</v>
      </c>
      <c r="O8" s="135">
        <v>2.8</v>
      </c>
      <c r="P8" s="135">
        <v>2.5</v>
      </c>
      <c r="Q8" s="62">
        <v>3</v>
      </c>
      <c r="R8" s="62">
        <v>2.9</v>
      </c>
    </row>
    <row r="9" spans="1:18" s="3" customFormat="1" ht="27.95" customHeight="1">
      <c r="A9" s="133" t="s">
        <v>49</v>
      </c>
      <c r="B9" s="134">
        <v>0.4</v>
      </c>
      <c r="C9" s="134">
        <v>0.4</v>
      </c>
      <c r="D9" s="134">
        <v>0.6</v>
      </c>
      <c r="E9" s="62">
        <v>0.3</v>
      </c>
      <c r="F9" s="62">
        <v>0</v>
      </c>
      <c r="G9" s="62">
        <v>0</v>
      </c>
      <c r="H9" s="135">
        <v>1.4</v>
      </c>
      <c r="I9" s="62">
        <v>0.6</v>
      </c>
      <c r="J9" s="134">
        <v>0.6</v>
      </c>
      <c r="K9" s="134">
        <v>0.5</v>
      </c>
      <c r="L9" s="134">
        <v>-0.2</v>
      </c>
      <c r="M9" s="62">
        <v>0.4</v>
      </c>
      <c r="N9" s="62">
        <v>0.5</v>
      </c>
      <c r="O9" s="135">
        <v>0.6</v>
      </c>
      <c r="P9" s="62">
        <v>0.9</v>
      </c>
      <c r="Q9" s="62">
        <v>0.6</v>
      </c>
      <c r="R9" s="62">
        <v>0.8</v>
      </c>
    </row>
    <row r="10" spans="1:18" s="3" customFormat="1" ht="27.95" customHeight="1">
      <c r="A10" s="133" t="s">
        <v>50</v>
      </c>
      <c r="B10" s="134">
        <v>1</v>
      </c>
      <c r="C10" s="134">
        <v>-0.5</v>
      </c>
      <c r="D10" s="134">
        <v>1.2</v>
      </c>
      <c r="E10" s="62">
        <v>0.5</v>
      </c>
      <c r="F10" s="62">
        <v>1.1000000000000001</v>
      </c>
      <c r="G10" s="62">
        <v>1</v>
      </c>
      <c r="H10" s="135">
        <v>1.4</v>
      </c>
      <c r="I10" s="62">
        <v>0.4</v>
      </c>
      <c r="J10" s="134">
        <v>-1</v>
      </c>
      <c r="K10" s="134">
        <v>-0.6</v>
      </c>
      <c r="L10" s="134">
        <v>-0.7</v>
      </c>
      <c r="M10" s="62">
        <v>0.7</v>
      </c>
      <c r="N10" s="62">
        <v>2.1</v>
      </c>
      <c r="O10" s="135">
        <v>0.5</v>
      </c>
      <c r="P10" s="135">
        <v>1.5</v>
      </c>
      <c r="Q10" s="62">
        <v>2.8</v>
      </c>
      <c r="R10" s="62">
        <v>0.9</v>
      </c>
    </row>
    <row r="11" spans="1:18" s="3" customFormat="1" ht="31.5" customHeight="1">
      <c r="A11" s="133" t="s">
        <v>61</v>
      </c>
      <c r="B11" s="134">
        <v>1.2</v>
      </c>
      <c r="C11" s="134">
        <v>-1.7</v>
      </c>
      <c r="D11" s="134">
        <v>0.6</v>
      </c>
      <c r="E11" s="62">
        <v>1.7</v>
      </c>
      <c r="F11" s="62">
        <v>1.1000000000000001</v>
      </c>
      <c r="G11" s="62">
        <v>0.8</v>
      </c>
      <c r="H11" s="135">
        <v>1.3</v>
      </c>
      <c r="I11" s="62">
        <v>-1.3</v>
      </c>
      <c r="J11" s="134">
        <v>-0.8</v>
      </c>
      <c r="K11" s="134">
        <v>-1.3</v>
      </c>
      <c r="L11" s="134">
        <v>-2.9</v>
      </c>
      <c r="M11" s="62">
        <v>0.2</v>
      </c>
      <c r="N11" s="62">
        <v>0.2</v>
      </c>
      <c r="O11" s="135">
        <v>0.6</v>
      </c>
      <c r="P11" s="135">
        <v>1.4</v>
      </c>
      <c r="Q11" s="62">
        <v>0.9</v>
      </c>
      <c r="R11" s="62">
        <v>0.7</v>
      </c>
    </row>
    <row r="12" spans="1:18" s="3" customFormat="1" ht="27.95" customHeight="1">
      <c r="A12" s="133" t="s">
        <v>51</v>
      </c>
      <c r="B12" s="134">
        <v>-0.2</v>
      </c>
      <c r="C12" s="134">
        <v>1.2</v>
      </c>
      <c r="D12" s="134">
        <v>0.6</v>
      </c>
      <c r="E12" s="62">
        <v>-1.2</v>
      </c>
      <c r="F12" s="62">
        <v>0</v>
      </c>
      <c r="G12" s="62">
        <v>0.2</v>
      </c>
      <c r="H12" s="135">
        <v>0.1</v>
      </c>
      <c r="I12" s="62">
        <v>1.7</v>
      </c>
      <c r="J12" s="134">
        <v>-0.2</v>
      </c>
      <c r="K12" s="134">
        <v>0.7</v>
      </c>
      <c r="L12" s="134">
        <v>2.2000000000000002</v>
      </c>
      <c r="M12" s="62">
        <v>0.5</v>
      </c>
      <c r="N12" s="62">
        <v>1.9</v>
      </c>
      <c r="O12" s="62">
        <v>-0.1</v>
      </c>
      <c r="P12" s="135">
        <v>0.1</v>
      </c>
      <c r="Q12" s="62">
        <v>1.9</v>
      </c>
      <c r="R12" s="62">
        <v>0.2</v>
      </c>
    </row>
    <row r="13" spans="1:18" s="3" customFormat="1" ht="27.95" customHeight="1">
      <c r="A13" s="133" t="s">
        <v>12</v>
      </c>
      <c r="B13" s="134">
        <v>0.6</v>
      </c>
      <c r="C13" s="134">
        <v>0.8</v>
      </c>
      <c r="D13" s="134">
        <v>0.1</v>
      </c>
      <c r="E13" s="62">
        <v>1</v>
      </c>
      <c r="F13" s="62">
        <v>0.4</v>
      </c>
      <c r="G13" s="62">
        <v>0.7</v>
      </c>
      <c r="H13" s="62">
        <v>0.4</v>
      </c>
      <c r="I13" s="62">
        <v>-0.1</v>
      </c>
      <c r="J13" s="134">
        <v>1.8</v>
      </c>
      <c r="K13" s="134">
        <v>0.4</v>
      </c>
      <c r="L13" s="134">
        <v>1.2</v>
      </c>
      <c r="M13" s="62">
        <v>0.5</v>
      </c>
      <c r="N13" s="62">
        <v>-1.5</v>
      </c>
      <c r="O13" s="135">
        <v>1.3</v>
      </c>
      <c r="P13" s="62">
        <v>0</v>
      </c>
      <c r="Q13" s="62">
        <v>-1.2</v>
      </c>
      <c r="R13" s="62">
        <v>0.5</v>
      </c>
    </row>
    <row r="14" spans="1:18" s="3" customFormat="1" ht="27.95" customHeight="1">
      <c r="A14" s="136" t="s">
        <v>11</v>
      </c>
      <c r="B14" s="137">
        <v>3.2</v>
      </c>
      <c r="C14" s="137">
        <v>2.6</v>
      </c>
      <c r="D14" s="137">
        <v>3.8</v>
      </c>
      <c r="E14" s="70">
        <v>3.1</v>
      </c>
      <c r="F14" s="70">
        <v>2.8</v>
      </c>
      <c r="G14" s="70">
        <v>3.1</v>
      </c>
      <c r="H14" s="70">
        <v>4</v>
      </c>
      <c r="I14" s="70">
        <v>2.6</v>
      </c>
      <c r="J14" s="137">
        <v>2.9</v>
      </c>
      <c r="K14" s="137">
        <v>2.2999999999999998</v>
      </c>
      <c r="L14" s="137">
        <v>2.5</v>
      </c>
      <c r="M14" s="70">
        <v>3.6</v>
      </c>
      <c r="N14" s="70">
        <v>3.3</v>
      </c>
      <c r="O14" s="138">
        <v>4.4000000000000004</v>
      </c>
      <c r="P14" s="138">
        <v>4.0999999999999996</v>
      </c>
      <c r="Q14" s="70">
        <v>4.5999999999999996</v>
      </c>
      <c r="R14" s="70">
        <v>4.3</v>
      </c>
    </row>
    <row r="15" spans="1:18">
      <c r="A15" s="29"/>
      <c r="B15" s="18"/>
      <c r="C15" s="18"/>
      <c r="D15" s="18"/>
      <c r="M15" s="7"/>
    </row>
    <row r="16" spans="1:18">
      <c r="A16" s="52" t="s">
        <v>27</v>
      </c>
      <c r="B16" s="18"/>
      <c r="C16" s="18"/>
      <c r="D16" s="18"/>
      <c r="M16" s="7"/>
    </row>
    <row r="17" spans="1:13">
      <c r="A17" s="18"/>
      <c r="B17" s="17"/>
      <c r="C17" s="17"/>
      <c r="D17" s="17"/>
      <c r="M17" s="7"/>
    </row>
    <row r="18" spans="1:13">
      <c r="B18" s="2"/>
      <c r="C18" s="2"/>
      <c r="D18" s="2"/>
      <c r="M18" s="7"/>
    </row>
    <row r="19" spans="1:13">
      <c r="M19" s="7"/>
    </row>
    <row r="20" spans="1:13">
      <c r="B20" s="2"/>
      <c r="C20" s="2"/>
      <c r="D20" s="2"/>
      <c r="M20" s="7"/>
    </row>
    <row r="21" spans="1:13">
      <c r="A21" s="31"/>
      <c r="M21" s="7"/>
    </row>
    <row r="22" spans="1:13">
      <c r="M22" s="34"/>
    </row>
    <row r="23" spans="1:13">
      <c r="M23" s="7"/>
    </row>
    <row r="24" spans="1:13">
      <c r="M24" s="7"/>
    </row>
    <row r="25" spans="1:13">
      <c r="M25" s="34"/>
    </row>
    <row r="26" spans="1:13">
      <c r="M26" s="7"/>
    </row>
    <row r="27" spans="1:13">
      <c r="M27" s="33"/>
    </row>
    <row r="28" spans="1:13">
      <c r="M28" s="33"/>
    </row>
    <row r="29" spans="1:13">
      <c r="M29" s="33"/>
    </row>
    <row r="30" spans="1:13">
      <c r="M30" s="33"/>
    </row>
    <row r="31" spans="1:13">
      <c r="M31" s="33"/>
    </row>
    <row r="32" spans="1:13">
      <c r="M32" s="33"/>
    </row>
    <row r="33" spans="13:13">
      <c r="M33" s="35"/>
    </row>
    <row r="34" spans="13:13">
      <c r="M34" s="33"/>
    </row>
    <row r="35" spans="13:13">
      <c r="M35" s="36"/>
    </row>
    <row r="36" spans="13:13">
      <c r="M36" s="33"/>
    </row>
    <row r="37" spans="13:13">
      <c r="M37" s="37"/>
    </row>
  </sheetData>
  <customSheetViews>
    <customSheetView guid="{3B885230-A27B-479D-98BF-4539B74D8CC1}" scale="90" showPageBreaks="1">
      <pane xSplit="1" ySplit="4" topLeftCell="B5" activePane="bottomRight" state="frozen"/>
      <selection pane="bottomRight" activeCell="O7" sqref="O7:O8"/>
      <pageMargins left="0" right="0" top="0.98425196850393704" bottom="0.98425196850393704" header="0.51181102362204722" footer="0.51181102362204722"/>
      <printOptions horizontalCentered="1" verticalCentered="1"/>
      <pageSetup paperSize="9" scale="70" orientation="landscape" r:id="rId1"/>
      <headerFooter alignWithMargins="0">
        <oddHeader xml:space="preserve">&amp;C
</oddHeader>
      </headerFooter>
    </customSheetView>
  </customSheetViews>
  <mergeCells count="5">
    <mergeCell ref="E3:H3"/>
    <mergeCell ref="I3:L3"/>
    <mergeCell ref="A3:A4"/>
    <mergeCell ref="M3:P3"/>
    <mergeCell ref="Q3:R3"/>
  </mergeCells>
  <printOptions horizontalCentered="1" verticalCentered="1"/>
  <pageMargins left="0" right="0" top="0.98425196850393704" bottom="0.98425196850393704" header="0.51181102362204722" footer="0.51181102362204722"/>
  <pageSetup paperSize="9" scale="85" orientation="landscape" r:id="rId2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2FD1-C882-4B6D-8857-38420BA5F8CF}">
  <dimension ref="B1:E11"/>
  <sheetViews>
    <sheetView tabSelected="1" workbookViewId="0">
      <selection activeCell="E8" sqref="E8"/>
    </sheetView>
  </sheetViews>
  <sheetFormatPr defaultRowHeight="12.75"/>
  <cols>
    <col min="2" max="2" width="29.83203125" customWidth="1"/>
    <col min="3" max="5" width="43.33203125" customWidth="1"/>
  </cols>
  <sheetData>
    <row r="1" spans="2:5" s="175" customFormat="1" ht="31.5" customHeight="1">
      <c r="B1" s="176"/>
      <c r="C1" s="176" t="s">
        <v>81</v>
      </c>
      <c r="D1" s="176" t="s">
        <v>83</v>
      </c>
      <c r="E1" s="181" t="s">
        <v>82</v>
      </c>
    </row>
    <row r="2" spans="2:5">
      <c r="B2" s="177" t="s">
        <v>80</v>
      </c>
      <c r="C2" s="186">
        <f>'TABLICA 3a'!N22/'TABLICA 3a'!$N$22</f>
        <v>1</v>
      </c>
      <c r="D2" s="184">
        <f>('TABLICA 4a'!V22-100)</f>
        <v>5.0999999999999899</v>
      </c>
      <c r="E2" s="182">
        <f>D2*C2</f>
        <v>5.0999999999999996</v>
      </c>
    </row>
    <row r="3" spans="2:5">
      <c r="B3" s="178" t="s">
        <v>5</v>
      </c>
      <c r="C3" s="187">
        <f>'TABLICA 3a'!N6/'TABLICA 3a'!$N$22</f>
        <v>0.77</v>
      </c>
      <c r="D3" s="185">
        <f>('TABLICA 4a'!V6-100)</f>
        <v>4.8</v>
      </c>
      <c r="E3" s="183">
        <f>D3*C3</f>
        <v>3.7</v>
      </c>
    </row>
    <row r="4" spans="2:5">
      <c r="B4" s="178" t="s">
        <v>19</v>
      </c>
      <c r="C4" s="187">
        <f>'TABLICA 3a'!N12/'TABLICA 3a'!$N$22</f>
        <v>0.19</v>
      </c>
      <c r="D4" s="185">
        <f>('TABLICA 4a'!V12-100)</f>
        <v>4.9000000000000101</v>
      </c>
      <c r="E4" s="183">
        <f>D4*C4</f>
        <v>0.9</v>
      </c>
    </row>
    <row r="5" spans="2:5">
      <c r="B5" s="178" t="s">
        <v>12</v>
      </c>
      <c r="C5" s="179"/>
      <c r="D5" s="180"/>
      <c r="E5" s="183">
        <f>E2-E3-E4</f>
        <v>0.5</v>
      </c>
    </row>
    <row r="6" spans="2:5">
      <c r="B6" s="3"/>
      <c r="C6" s="3"/>
      <c r="D6" s="3"/>
      <c r="E6" s="3"/>
    </row>
    <row r="7" spans="2:5">
      <c r="B7" s="3"/>
      <c r="C7" s="3"/>
      <c r="D7" s="3"/>
      <c r="E7" s="3"/>
    </row>
    <row r="8" spans="2:5">
      <c r="B8" s="3"/>
      <c r="C8" s="3"/>
      <c r="D8" s="3"/>
      <c r="E8" s="3"/>
    </row>
    <row r="9" spans="2:5">
      <c r="B9" s="3"/>
      <c r="C9" s="3"/>
      <c r="D9" s="3"/>
      <c r="E9" s="3"/>
    </row>
    <row r="10" spans="2:5">
      <c r="B10" s="3"/>
      <c r="C10" s="3"/>
      <c r="D10" s="3"/>
      <c r="E10" s="3"/>
    </row>
    <row r="11" spans="2:5">
      <c r="B11" s="3"/>
      <c r="C11" s="3"/>
      <c r="D11" s="3"/>
      <c r="E1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TABLICA 1a</vt:lpstr>
      <vt:lpstr>TABLICA 2a</vt:lpstr>
      <vt:lpstr>TABLICA 3a</vt:lpstr>
      <vt:lpstr>TABLICA 4a</vt:lpstr>
      <vt:lpstr>TABLICA 5a</vt:lpstr>
      <vt:lpstr>Wyliczenie wkładu do wzrostu</vt:lpstr>
      <vt:lpstr>'TABLICA 1a'!Obszar_wydruku</vt:lpstr>
      <vt:lpstr>'TABLICA 2a'!Obszar_wydruku</vt:lpstr>
      <vt:lpstr>'TABLICA 3a'!Obszar_wydruku</vt:lpstr>
      <vt:lpstr>'TABLICA 4a'!Obszar_wydruku</vt:lpstr>
      <vt:lpstr>'TABLICA 5a'!Obszar_wydruku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Wojciechowska</dc:creator>
  <cp:lastModifiedBy>Kleszcz, Tomasz Jan</cp:lastModifiedBy>
  <cp:lastPrinted>2018-08-30T16:24:36Z</cp:lastPrinted>
  <dcterms:created xsi:type="dcterms:W3CDTF">2002-03-18T12:48:10Z</dcterms:created>
  <dcterms:modified xsi:type="dcterms:W3CDTF">2018-11-08T15:15:26Z</dcterms:modified>
</cp:coreProperties>
</file>