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ru\OneDrive\Documents\"/>
    </mc:Choice>
  </mc:AlternateContent>
  <bookViews>
    <workbookView xWindow="0" yWindow="0" windowWidth="23040" windowHeight="9084"/>
  </bookViews>
  <sheets>
    <sheet name="Revenue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" i="1" l="1"/>
  <c r="G20" i="1"/>
  <c r="I20" i="1"/>
  <c r="K20" i="1"/>
  <c r="M20" i="1"/>
  <c r="O20" i="1"/>
  <c r="Q20" i="1"/>
  <c r="S20" i="1"/>
  <c r="U20" i="1"/>
  <c r="W20" i="1"/>
  <c r="Y20" i="1"/>
  <c r="AA20" i="1"/>
  <c r="G21" i="1"/>
  <c r="I21" i="1"/>
  <c r="K21" i="1"/>
  <c r="M21" i="1"/>
  <c r="O21" i="1"/>
  <c r="Q21" i="1"/>
  <c r="S21" i="1"/>
  <c r="U21" i="1"/>
  <c r="W21" i="1"/>
  <c r="Y21" i="1"/>
  <c r="AA21" i="1"/>
  <c r="G22" i="1"/>
  <c r="I22" i="1"/>
  <c r="K22" i="1"/>
  <c r="M22" i="1"/>
  <c r="O22" i="1"/>
  <c r="Q22" i="1"/>
  <c r="S22" i="1"/>
  <c r="U22" i="1"/>
  <c r="W22" i="1"/>
  <c r="Y22" i="1"/>
  <c r="AA22" i="1"/>
  <c r="G23" i="1"/>
  <c r="I23" i="1"/>
  <c r="K23" i="1"/>
  <c r="M23" i="1"/>
  <c r="O23" i="1"/>
  <c r="Q23" i="1"/>
  <c r="S23" i="1"/>
  <c r="U23" i="1"/>
  <c r="W23" i="1"/>
  <c r="Y23" i="1"/>
  <c r="AA23" i="1"/>
  <c r="AA5" i="2" l="1"/>
  <c r="Y5" i="2"/>
  <c r="W5" i="2"/>
  <c r="U5" i="2"/>
  <c r="S5" i="2"/>
  <c r="Q5" i="2"/>
  <c r="O5" i="2"/>
  <c r="M5" i="2"/>
  <c r="K5" i="2"/>
  <c r="I5" i="2"/>
  <c r="G5" i="2"/>
  <c r="E5" i="2"/>
  <c r="AA4" i="2"/>
  <c r="Y4" i="2"/>
  <c r="W4" i="2"/>
  <c r="U4" i="2"/>
  <c r="S4" i="2"/>
  <c r="Q4" i="2"/>
  <c r="O4" i="2"/>
  <c r="M4" i="2"/>
  <c r="K4" i="2"/>
  <c r="I4" i="2"/>
  <c r="G4" i="2"/>
  <c r="E4" i="2"/>
  <c r="AA3" i="2"/>
  <c r="AA6" i="2" s="1"/>
  <c r="Y3" i="2"/>
  <c r="Y6" i="2" s="1"/>
  <c r="W3" i="2"/>
  <c r="W6" i="2" s="1"/>
  <c r="U3" i="2"/>
  <c r="U6" i="2" s="1"/>
  <c r="S3" i="2"/>
  <c r="S6" i="2" s="1"/>
  <c r="Q3" i="2"/>
  <c r="Q6" i="2" s="1"/>
  <c r="O3" i="2"/>
  <c r="O6" i="2" s="1"/>
  <c r="M3" i="2"/>
  <c r="M6" i="2" s="1"/>
  <c r="K3" i="2"/>
  <c r="K6" i="2" s="1"/>
  <c r="I3" i="2"/>
  <c r="I6" i="2" s="1"/>
  <c r="G3" i="2"/>
  <c r="G6" i="2" s="1"/>
  <c r="E3" i="2"/>
  <c r="E6" i="2" s="1"/>
  <c r="AB6" i="2" l="1"/>
  <c r="B65" i="1"/>
  <c r="Z55" i="1" l="1"/>
  <c r="Y54" i="1"/>
  <c r="W54" i="1"/>
  <c r="U54" i="1"/>
  <c r="S54" i="1"/>
  <c r="Q54" i="1"/>
  <c r="O54" i="1"/>
  <c r="M54" i="1"/>
  <c r="K54" i="1"/>
  <c r="I54" i="1"/>
  <c r="G54" i="1"/>
  <c r="E54" i="1"/>
  <c r="C54" i="1"/>
  <c r="D47" i="1" l="1"/>
  <c r="F47" i="1"/>
  <c r="H47" i="1"/>
  <c r="J47" i="1"/>
  <c r="L47" i="1"/>
  <c r="N47" i="1"/>
  <c r="P47" i="1"/>
  <c r="R47" i="1"/>
  <c r="T47" i="1"/>
  <c r="V47" i="1"/>
  <c r="X47" i="1"/>
  <c r="Z47" i="1"/>
  <c r="D48" i="1"/>
  <c r="F48" i="1"/>
  <c r="H48" i="1"/>
  <c r="J48" i="1"/>
  <c r="L48" i="1"/>
  <c r="N48" i="1"/>
  <c r="P48" i="1"/>
  <c r="P49" i="1" s="1"/>
  <c r="R48" i="1"/>
  <c r="T48" i="1"/>
  <c r="V48" i="1"/>
  <c r="X48" i="1"/>
  <c r="X49" i="1" s="1"/>
  <c r="Z48" i="1"/>
  <c r="D49" i="1"/>
  <c r="F49" i="1"/>
  <c r="H49" i="1"/>
  <c r="J49" i="1"/>
  <c r="L49" i="1"/>
  <c r="N49" i="1"/>
  <c r="T49" i="1"/>
  <c r="V49" i="1"/>
  <c r="AK29" i="1"/>
  <c r="AL29" i="1" s="1"/>
  <c r="AK34" i="1"/>
  <c r="AL34" i="1" s="1"/>
  <c r="AK35" i="1"/>
  <c r="AL35" i="1" s="1"/>
  <c r="AK40" i="1"/>
  <c r="AL40" i="1" s="1"/>
  <c r="AK41" i="1"/>
  <c r="AL41" i="1" s="1"/>
  <c r="AK28" i="1"/>
  <c r="AL28" i="1" s="1"/>
  <c r="AH29" i="1"/>
  <c r="AI29" i="1" s="1"/>
  <c r="AH34" i="1"/>
  <c r="AI34" i="1" s="1"/>
  <c r="AH35" i="1"/>
  <c r="AI35" i="1" s="1"/>
  <c r="AH40" i="1"/>
  <c r="AI40" i="1" s="1"/>
  <c r="AH41" i="1"/>
  <c r="AI41" i="1" s="1"/>
  <c r="AH28" i="1"/>
  <c r="AI28" i="1" s="1"/>
  <c r="AE29" i="1"/>
  <c r="AF29" i="1" s="1"/>
  <c r="AE34" i="1"/>
  <c r="AF34" i="1" s="1"/>
  <c r="AE35" i="1"/>
  <c r="AF35" i="1" s="1"/>
  <c r="AE40" i="1"/>
  <c r="AF40" i="1" s="1"/>
  <c r="AE41" i="1"/>
  <c r="AF41" i="1" s="1"/>
  <c r="AE28" i="1"/>
  <c r="AF28" i="1" s="1"/>
  <c r="AB29" i="1"/>
  <c r="AC29" i="1" s="1"/>
  <c r="AB34" i="1"/>
  <c r="AC34" i="1" s="1"/>
  <c r="AB35" i="1"/>
  <c r="AC35" i="1" s="1"/>
  <c r="AB40" i="1"/>
  <c r="AC40" i="1" s="1"/>
  <c r="AB41" i="1"/>
  <c r="AC41" i="1" s="1"/>
  <c r="AB28" i="1"/>
  <c r="AC28" i="1" s="1"/>
  <c r="Y29" i="1"/>
  <c r="Z29" i="1" s="1"/>
  <c r="Y34" i="1"/>
  <c r="Z34" i="1" s="1"/>
  <c r="Y35" i="1"/>
  <c r="Z35" i="1" s="1"/>
  <c r="Y40" i="1"/>
  <c r="Z40" i="1" s="1"/>
  <c r="Y41" i="1"/>
  <c r="Z41" i="1" s="1"/>
  <c r="Y28" i="1"/>
  <c r="Z28" i="1" s="1"/>
  <c r="V29" i="1"/>
  <c r="W29" i="1" s="1"/>
  <c r="V34" i="1"/>
  <c r="W34" i="1" s="1"/>
  <c r="V35" i="1"/>
  <c r="W35" i="1" s="1"/>
  <c r="V40" i="1"/>
  <c r="W40" i="1" s="1"/>
  <c r="V41" i="1"/>
  <c r="W41" i="1" s="1"/>
  <c r="V28" i="1"/>
  <c r="W28" i="1" s="1"/>
  <c r="S29" i="1"/>
  <c r="T29" i="1" s="1"/>
  <c r="S34" i="1"/>
  <c r="T34" i="1" s="1"/>
  <c r="S35" i="1"/>
  <c r="T35" i="1" s="1"/>
  <c r="S40" i="1"/>
  <c r="T40" i="1" s="1"/>
  <c r="S41" i="1"/>
  <c r="T41" i="1" s="1"/>
  <c r="S28" i="1"/>
  <c r="T28" i="1" s="1"/>
  <c r="P29" i="1"/>
  <c r="Q29" i="1" s="1"/>
  <c r="P34" i="1"/>
  <c r="Q34" i="1" s="1"/>
  <c r="P35" i="1"/>
  <c r="Q35" i="1" s="1"/>
  <c r="P40" i="1"/>
  <c r="Q40" i="1" s="1"/>
  <c r="P41" i="1"/>
  <c r="Q41" i="1" s="1"/>
  <c r="P28" i="1"/>
  <c r="Q28" i="1" s="1"/>
  <c r="M29" i="1"/>
  <c r="N29" i="1" s="1"/>
  <c r="M34" i="1"/>
  <c r="N34" i="1" s="1"/>
  <c r="M35" i="1"/>
  <c r="N35" i="1" s="1"/>
  <c r="M40" i="1"/>
  <c r="N40" i="1" s="1"/>
  <c r="M41" i="1"/>
  <c r="N41" i="1" s="1"/>
  <c r="M28" i="1"/>
  <c r="N28" i="1" s="1"/>
  <c r="J29" i="1"/>
  <c r="K29" i="1" s="1"/>
  <c r="J34" i="1"/>
  <c r="K34" i="1" s="1"/>
  <c r="J35" i="1"/>
  <c r="K35" i="1" s="1"/>
  <c r="J40" i="1"/>
  <c r="K40" i="1" s="1"/>
  <c r="J41" i="1"/>
  <c r="K41" i="1" s="1"/>
  <c r="J28" i="1"/>
  <c r="K28" i="1" s="1"/>
  <c r="G34" i="1"/>
  <c r="H34" i="1" s="1"/>
  <c r="G35" i="1"/>
  <c r="H35" i="1" s="1"/>
  <c r="G40" i="1"/>
  <c r="H40" i="1" s="1"/>
  <c r="G41" i="1"/>
  <c r="H41" i="1" s="1"/>
  <c r="G29" i="1"/>
  <c r="H29" i="1" s="1"/>
  <c r="G28" i="1"/>
  <c r="H28" i="1" s="1"/>
  <c r="D34" i="1"/>
  <c r="E34" i="1" s="1"/>
  <c r="D35" i="1"/>
  <c r="E35" i="1" s="1"/>
  <c r="D40" i="1"/>
  <c r="E40" i="1" s="1"/>
  <c r="D41" i="1"/>
  <c r="E41" i="1" s="1"/>
  <c r="D29" i="1"/>
  <c r="E29" i="1" s="1"/>
  <c r="D28" i="1"/>
  <c r="E28" i="1" s="1"/>
  <c r="R49" i="1" l="1"/>
  <c r="Z49" i="1"/>
  <c r="AA49" i="1" s="1"/>
  <c r="Z42" i="1"/>
  <c r="H42" i="1"/>
  <c r="N42" i="1"/>
  <c r="AL42" i="1"/>
  <c r="E42" i="1"/>
  <c r="K42" i="1"/>
  <c r="Q42" i="1"/>
  <c r="T42" i="1"/>
  <c r="W42" i="1"/>
  <c r="AC42" i="1"/>
  <c r="AF42" i="1"/>
  <c r="AI42" i="1"/>
  <c r="AM42" i="1" l="1"/>
</calcChain>
</file>

<file path=xl/sharedStrings.xml><?xml version="1.0" encoding="utf-8"?>
<sst xmlns="http://schemas.openxmlformats.org/spreadsheetml/2006/main" count="272" uniqueCount="68">
  <si>
    <t>Image/Video</t>
  </si>
  <si>
    <t>Avg cost</t>
  </si>
  <si>
    <t>Avg Image Cost</t>
  </si>
  <si>
    <t>Video</t>
  </si>
  <si>
    <t>User 1 st month</t>
  </si>
  <si>
    <t>User 2nd month</t>
  </si>
  <si>
    <t>5th month</t>
  </si>
  <si>
    <t>6th month</t>
  </si>
  <si>
    <t>7th month</t>
  </si>
  <si>
    <t>8th month</t>
  </si>
  <si>
    <t>9th month</t>
  </si>
  <si>
    <t>10th month</t>
  </si>
  <si>
    <t>11th month</t>
  </si>
  <si>
    <t>12th month</t>
  </si>
  <si>
    <t>Basic</t>
  </si>
  <si>
    <t>Cost</t>
  </si>
  <si>
    <t>Margin</t>
  </si>
  <si>
    <t>Business</t>
  </si>
  <si>
    <t>Images</t>
  </si>
  <si>
    <t>Month req 1</t>
  </si>
  <si>
    <t>Month req 2</t>
  </si>
  <si>
    <t>Month req 3</t>
  </si>
  <si>
    <t>Month req 4</t>
  </si>
  <si>
    <t>Month req 5</t>
  </si>
  <si>
    <t>Month req 6</t>
  </si>
  <si>
    <t>Month req 7</t>
  </si>
  <si>
    <t>Month req 8</t>
  </si>
  <si>
    <t>Month req 9</t>
  </si>
  <si>
    <t>Month req 10</t>
  </si>
  <si>
    <t>Month req 11</t>
  </si>
  <si>
    <t>Month req 12</t>
  </si>
  <si>
    <t>Total</t>
  </si>
  <si>
    <t>Month Wise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</si>
  <si>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</si>
  <si>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</si>
  <si>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</si>
  <si>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</si>
  <si>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</si>
  <si>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</si>
  <si>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</si>
  <si>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</si>
  <si>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</si>
  <si>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</si>
  <si>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</si>
  <si>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</si>
  <si>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Pro</t>
  </si>
  <si>
    <t>User 1 Month</t>
  </si>
  <si>
    <t>User 3rd month</t>
  </si>
  <si>
    <t>User 4th month</t>
  </si>
  <si>
    <t>Client Req</t>
  </si>
  <si>
    <t>Product Sale</t>
  </si>
  <si>
    <t xml:space="preserve">Margin </t>
  </si>
  <si>
    <t>Types</t>
  </si>
  <si>
    <t>Images user can upload</t>
  </si>
  <si>
    <t>Amount(Subs*User)</t>
  </si>
  <si>
    <t>1st month</t>
  </si>
  <si>
    <t>2nd Month</t>
  </si>
  <si>
    <t>3rd month</t>
  </si>
  <si>
    <t>4th month</t>
  </si>
  <si>
    <t>5th  month</t>
  </si>
  <si>
    <t>Amount</t>
  </si>
  <si>
    <t>Subscription</t>
  </si>
  <si>
    <t>Users</t>
  </si>
  <si>
    <t>Attributes</t>
  </si>
  <si>
    <t>Income</t>
  </si>
  <si>
    <t>Products</t>
  </si>
  <si>
    <t>Images Selling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</si>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</sst>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1" fillId="2" borderId="1" xfId="0" applyFont="1" applyFill="1" applyBorder="1"/>
    <xf numFmtId="0" fontId="0" fillId="0" borderId="0" xfId="0" applyFill="1" applyBorder="1"/>
    <xf numFmtId="0" fontId="1" fillId="4" borderId="0" xfId="0" applyFont="1" applyFill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4" borderId="0" xfId="0" applyFont="1" applyFill="1"/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topLeftCell="A29" zoomScaleNormal="100" workbookViewId="0">
      <selection activeCell="G44" sqref="G44"/>
    </sheetView>
  </sheetViews>
  <sheetFormatPr defaultRowHeight="14.4" x14ac:dyDescent="0.3"/>
  <cols>
    <col min="1" max="1" width="13.5546875" bestFit="1" customWidth="1"/>
    <col min="3" max="3" width="12.44140625" customWidth="1"/>
    <col min="4" max="4" width="14" customWidth="1"/>
    <col min="5" max="5" width="17.21875" bestFit="1" customWidth="1"/>
    <col min="6" max="6" width="14" bestFit="1" customWidth="1"/>
    <col min="7" max="8" width="14" customWidth="1"/>
    <col min="9" max="9" width="14" bestFit="1" customWidth="1"/>
    <col min="10" max="11" width="14" customWidth="1"/>
    <col min="12" max="12" width="14.21875" bestFit="1" customWidth="1"/>
    <col min="36" max="36" width="10.44140625" bestFit="1" customWidth="1"/>
  </cols>
  <sheetData>
    <row r="1" spans="1:4" x14ac:dyDescent="0.3">
      <c r="A1" s="10" t="s">
        <v>62</v>
      </c>
    </row>
    <row r="2" spans="1:4" x14ac:dyDescent="0.3">
      <c r="A2" s="8" t="s">
        <v>32</v>
      </c>
      <c r="B2" s="8" t="s">
        <v>14</v>
      </c>
      <c r="C2" s="8" t="s">
        <v>45</v>
      </c>
      <c r="D2" s="8" t="s">
        <v>17</v>
      </c>
    </row>
    <row r="3" spans="1:4" x14ac:dyDescent="0.3">
      <c r="A3" s="2" t="s">
        <v>33</v>
      </c>
      <c r="B3" s="2">
        <v>1750</v>
      </c>
      <c r="C3" s="2">
        <v>1166</v>
      </c>
      <c r="D3" s="2">
        <v>583</v>
      </c>
    </row>
    <row r="4" spans="1:4" x14ac:dyDescent="0.3">
      <c r="A4" s="2" t="s">
        <v>34</v>
      </c>
      <c r="B4" s="2">
        <v>1926</v>
      </c>
      <c r="C4" s="2">
        <v>1285</v>
      </c>
      <c r="D4" s="2">
        <v>641</v>
      </c>
    </row>
    <row r="5" spans="1:4" x14ac:dyDescent="0.3">
      <c r="A5" s="2" t="s">
        <v>35</v>
      </c>
      <c r="B5" s="2">
        <v>2118</v>
      </c>
      <c r="C5" s="2">
        <v>1412</v>
      </c>
      <c r="D5" s="2">
        <v>707</v>
      </c>
    </row>
    <row r="6" spans="1:4" x14ac:dyDescent="0.3">
      <c r="A6" s="2" t="s">
        <v>36</v>
      </c>
      <c r="B6" s="2">
        <v>2328</v>
      </c>
      <c r="C6" s="2">
        <v>1552</v>
      </c>
      <c r="D6" s="2">
        <v>777</v>
      </c>
    </row>
    <row r="7" spans="1:4" x14ac:dyDescent="0.3">
      <c r="A7" s="2" t="s">
        <v>37</v>
      </c>
      <c r="B7" s="2">
        <v>2562</v>
      </c>
      <c r="C7" s="2">
        <v>1708</v>
      </c>
      <c r="D7" s="2">
        <v>855</v>
      </c>
    </row>
    <row r="8" spans="1:4" x14ac:dyDescent="0.3">
      <c r="A8" s="2" t="s">
        <v>38</v>
      </c>
      <c r="B8" s="2">
        <v>2817</v>
      </c>
      <c r="C8" s="2">
        <v>1878</v>
      </c>
      <c r="D8" s="2">
        <v>940</v>
      </c>
    </row>
    <row r="9" spans="1:4" x14ac:dyDescent="0.3">
      <c r="A9" s="2" t="s">
        <v>39</v>
      </c>
      <c r="B9" s="2">
        <v>3099</v>
      </c>
      <c r="C9" s="2">
        <v>2066</v>
      </c>
      <c r="D9" s="2">
        <v>1033</v>
      </c>
    </row>
    <row r="10" spans="1:4" x14ac:dyDescent="0.3">
      <c r="A10" s="2" t="s">
        <v>40</v>
      </c>
      <c r="B10" s="2">
        <v>3411</v>
      </c>
      <c r="C10" s="2">
        <v>2274</v>
      </c>
      <c r="D10" s="2">
        <v>1138</v>
      </c>
    </row>
    <row r="11" spans="1:4" x14ac:dyDescent="0.3">
      <c r="A11" s="2" t="s">
        <v>41</v>
      </c>
      <c r="B11" s="2">
        <v>3750</v>
      </c>
      <c r="C11" s="2">
        <v>2500</v>
      </c>
      <c r="D11" s="2">
        <v>1250</v>
      </c>
    </row>
    <row r="12" spans="1:4" x14ac:dyDescent="0.3">
      <c r="A12" s="2" t="s">
        <v>42</v>
      </c>
      <c r="B12" s="2">
        <v>4125</v>
      </c>
      <c r="C12" s="2">
        <v>2750</v>
      </c>
      <c r="D12" s="2">
        <v>1376</v>
      </c>
    </row>
    <row r="13" spans="1:4" x14ac:dyDescent="0.3">
      <c r="A13" s="2" t="s">
        <v>43</v>
      </c>
      <c r="B13" s="2">
        <v>4539</v>
      </c>
      <c r="C13" s="2">
        <v>3026</v>
      </c>
      <c r="D13" s="2">
        <v>1513</v>
      </c>
    </row>
    <row r="14" spans="1:4" x14ac:dyDescent="0.3">
      <c r="A14" s="2" t="s">
        <v>44</v>
      </c>
      <c r="B14" s="2">
        <v>4992</v>
      </c>
      <c r="C14" s="2">
        <v>3328</v>
      </c>
      <c r="D14" s="2">
        <v>1665</v>
      </c>
    </row>
    <row r="15" spans="1:4" x14ac:dyDescent="0.3">
      <c r="A15" s="8" t="s">
        <v>31</v>
      </c>
      <c r="B15" s="1">
        <v>37417</v>
      </c>
      <c r="C15" s="1">
        <v>24945</v>
      </c>
      <c r="D15" s="1">
        <v>12482</v>
      </c>
    </row>
    <row r="18" spans="1:38" x14ac:dyDescent="0.3">
      <c r="A18" s="10" t="s">
        <v>61</v>
      </c>
    </row>
    <row r="19" spans="1:38" ht="22.8" customHeight="1" x14ac:dyDescent="0.3">
      <c r="A19" s="8" t="s">
        <v>52</v>
      </c>
      <c r="B19" s="12" t="s">
        <v>53</v>
      </c>
      <c r="C19" s="8" t="s">
        <v>15</v>
      </c>
      <c r="D19" s="8" t="s">
        <v>55</v>
      </c>
      <c r="E19" s="8" t="s">
        <v>60</v>
      </c>
      <c r="F19" s="8" t="s">
        <v>56</v>
      </c>
      <c r="G19" s="8" t="s">
        <v>60</v>
      </c>
      <c r="H19" s="8" t="s">
        <v>57</v>
      </c>
      <c r="I19" s="8" t="s">
        <v>54</v>
      </c>
      <c r="J19" s="8" t="s">
        <v>58</v>
      </c>
      <c r="K19" s="8" t="s">
        <v>54</v>
      </c>
      <c r="L19" s="8" t="s">
        <v>59</v>
      </c>
      <c r="M19" s="8" t="s">
        <v>54</v>
      </c>
      <c r="N19" s="8" t="s">
        <v>7</v>
      </c>
      <c r="O19" s="8" t="s">
        <v>60</v>
      </c>
      <c r="P19" s="8" t="s">
        <v>8</v>
      </c>
      <c r="Q19" s="8" t="s">
        <v>60</v>
      </c>
      <c r="R19" s="8" t="s">
        <v>9</v>
      </c>
      <c r="S19" s="8" t="s">
        <v>60</v>
      </c>
      <c r="T19" s="8" t="s">
        <v>10</v>
      </c>
      <c r="U19" s="8" t="s">
        <v>60</v>
      </c>
      <c r="V19" s="8" t="s">
        <v>11</v>
      </c>
      <c r="W19" s="8" t="s">
        <v>60</v>
      </c>
      <c r="X19" s="8" t="s">
        <v>12</v>
      </c>
      <c r="Y19" s="8" t="s">
        <v>60</v>
      </c>
      <c r="Z19" s="8" t="s">
        <v>13</v>
      </c>
      <c r="AA19" s="8" t="s">
        <v>60</v>
      </c>
    </row>
    <row r="20" spans="1:38" x14ac:dyDescent="0.3">
      <c r="A20" s="2" t="s">
        <v>14</v>
      </c>
      <c r="B20" s="2">
        <v>60</v>
      </c>
      <c r="C20" s="2">
        <v>15.99</v>
      </c>
      <c r="D20" s="2" t="s">
        <v>67</v>
      </c>
      <c r="E20" s="2" t="s">
        <v>67</v>
      </c>
      <c r="F20" s="2">
        <v>1926</v>
      </c>
      <c r="G20" s="2">
        <f>F20*C20</f>
        <v>30796.74</v>
      </c>
      <c r="H20" s="2">
        <v>2118</v>
      </c>
      <c r="I20" s="2">
        <f>H20*C20</f>
        <v>33866.82</v>
      </c>
      <c r="J20" s="2">
        <v>2328</v>
      </c>
      <c r="K20" s="2">
        <f>J20*C20</f>
        <v>37224.720000000001</v>
      </c>
      <c r="L20" s="2">
        <v>2562</v>
      </c>
      <c r="M20" s="2">
        <f>L20*C20</f>
        <v>40966.379999999997</v>
      </c>
      <c r="N20" s="2">
        <v>2817</v>
      </c>
      <c r="O20" s="2">
        <f>N20*C20</f>
        <v>45043.83</v>
      </c>
      <c r="P20" s="2">
        <v>3099</v>
      </c>
      <c r="Q20" s="2">
        <f>P20*C20</f>
        <v>49553.01</v>
      </c>
      <c r="R20" s="2">
        <v>3411</v>
      </c>
      <c r="S20" s="2">
        <f>R20*C20</f>
        <v>54541.89</v>
      </c>
      <c r="T20" s="2">
        <v>3750</v>
      </c>
      <c r="U20" s="2">
        <f>T20*C20</f>
        <v>59962.5</v>
      </c>
      <c r="V20" s="2">
        <v>4125</v>
      </c>
      <c r="W20" s="2">
        <f>V20*C20</f>
        <v>65958.75</v>
      </c>
      <c r="X20" s="2">
        <v>4539</v>
      </c>
      <c r="Y20" s="2">
        <f>X20*C20</f>
        <v>72578.61</v>
      </c>
      <c r="Z20" s="2">
        <v>4992</v>
      </c>
      <c r="AA20" s="2">
        <f>Z20*C20</f>
        <v>79822.080000000002</v>
      </c>
    </row>
    <row r="21" spans="1:38" x14ac:dyDescent="0.3">
      <c r="A21" s="2" t="s">
        <v>45</v>
      </c>
      <c r="B21" s="2">
        <v>220</v>
      </c>
      <c r="C21" s="2">
        <v>25.99</v>
      </c>
      <c r="D21" s="2" t="s">
        <v>67</v>
      </c>
      <c r="E21" s="2" t="s">
        <v>67</v>
      </c>
      <c r="F21" s="2">
        <v>1285</v>
      </c>
      <c r="G21" s="2">
        <f t="shared" ref="G21:G22" si="0">F21*C21</f>
        <v>33397.15</v>
      </c>
      <c r="H21" s="2">
        <v>1412</v>
      </c>
      <c r="I21" s="2">
        <f t="shared" ref="I21:I22" si="1">H21*C21</f>
        <v>36697.879999999997</v>
      </c>
      <c r="J21" s="2">
        <v>1552</v>
      </c>
      <c r="K21" s="2">
        <f t="shared" ref="K21:K22" si="2">J21*C21</f>
        <v>40336.479999999996</v>
      </c>
      <c r="L21" s="2">
        <v>1708</v>
      </c>
      <c r="M21" s="2">
        <f t="shared" ref="M21:M22" si="3">L21*C21</f>
        <v>44390.92</v>
      </c>
      <c r="N21" s="2">
        <v>1878</v>
      </c>
      <c r="O21" s="2">
        <f t="shared" ref="O21:O22" si="4">N21*C21</f>
        <v>48809.219999999994</v>
      </c>
      <c r="P21" s="2">
        <v>2066</v>
      </c>
      <c r="Q21" s="2">
        <f t="shared" ref="Q21:Q22" si="5">P21*C21</f>
        <v>53695.34</v>
      </c>
      <c r="R21" s="2">
        <v>2274</v>
      </c>
      <c r="S21" s="2">
        <f t="shared" ref="S21:S22" si="6">R21*C21</f>
        <v>59101.259999999995</v>
      </c>
      <c r="T21" s="2">
        <v>2500</v>
      </c>
      <c r="U21" s="2">
        <f t="shared" ref="U21:U22" si="7">T21*C21</f>
        <v>64974.999999999993</v>
      </c>
      <c r="V21" s="2">
        <v>2750</v>
      </c>
      <c r="W21" s="2">
        <f t="shared" ref="W21:W22" si="8">V21*C21</f>
        <v>71472.5</v>
      </c>
      <c r="X21" s="2">
        <v>3026</v>
      </c>
      <c r="Y21" s="2">
        <f t="shared" ref="Y21:Y22" si="9">X21*C21</f>
        <v>78645.739999999991</v>
      </c>
      <c r="Z21" s="2">
        <v>3328</v>
      </c>
      <c r="AA21" s="2">
        <f t="shared" ref="AA21:AA22" si="10">Z21*C21</f>
        <v>86494.720000000001</v>
      </c>
    </row>
    <row r="22" spans="1:38" x14ac:dyDescent="0.3">
      <c r="A22" s="2" t="s">
        <v>17</v>
      </c>
      <c r="B22" s="2">
        <v>750</v>
      </c>
      <c r="C22" s="2">
        <v>31.25</v>
      </c>
      <c r="D22" s="2" t="s">
        <v>67</v>
      </c>
      <c r="E22" s="2" t="s">
        <v>67</v>
      </c>
      <c r="F22" s="2">
        <v>641</v>
      </c>
      <c r="G22" s="2">
        <f t="shared" si="0"/>
        <v>20031.25</v>
      </c>
      <c r="H22" s="2">
        <v>707</v>
      </c>
      <c r="I22" s="2">
        <f t="shared" si="1"/>
        <v>22093.75</v>
      </c>
      <c r="J22" s="2">
        <v>777</v>
      </c>
      <c r="K22" s="2">
        <f t="shared" si="2"/>
        <v>24281.25</v>
      </c>
      <c r="L22" s="2">
        <v>855</v>
      </c>
      <c r="M22" s="2">
        <f t="shared" si="3"/>
        <v>26718.75</v>
      </c>
      <c r="N22" s="2">
        <v>940</v>
      </c>
      <c r="O22" s="2">
        <f t="shared" si="4"/>
        <v>29375</v>
      </c>
      <c r="P22" s="2">
        <v>1033</v>
      </c>
      <c r="Q22" s="2">
        <f t="shared" si="5"/>
        <v>32281.25</v>
      </c>
      <c r="R22" s="2">
        <v>1138</v>
      </c>
      <c r="S22" s="2">
        <f t="shared" si="6"/>
        <v>35562.5</v>
      </c>
      <c r="T22" s="2">
        <v>1250</v>
      </c>
      <c r="U22" s="2">
        <f t="shared" si="7"/>
        <v>39062.5</v>
      </c>
      <c r="V22" s="2">
        <v>1376</v>
      </c>
      <c r="W22" s="2">
        <f t="shared" si="8"/>
        <v>43000</v>
      </c>
      <c r="X22" s="2">
        <v>1513</v>
      </c>
      <c r="Y22" s="2">
        <f t="shared" si="9"/>
        <v>47281.25</v>
      </c>
      <c r="Z22" s="2">
        <v>1665</v>
      </c>
      <c r="AA22" s="2">
        <f t="shared" si="10"/>
        <v>52031.25</v>
      </c>
    </row>
    <row r="23" spans="1:38" x14ac:dyDescent="0.3">
      <c r="A23" s="2"/>
      <c r="B23" s="2"/>
      <c r="C23" s="2"/>
      <c r="D23" s="2"/>
      <c r="E23" s="2"/>
      <c r="F23" s="2"/>
      <c r="G23" s="2">
        <f t="shared" ref="G23:AA23" si="11">SUM(G20:G22)</f>
        <v>84225.14</v>
      </c>
      <c r="H23" s="2"/>
      <c r="I23" s="2">
        <f t="shared" si="11"/>
        <v>92658.45</v>
      </c>
      <c r="J23" s="2"/>
      <c r="K23" s="2">
        <f t="shared" si="11"/>
        <v>101842.45</v>
      </c>
      <c r="L23" s="2"/>
      <c r="M23" s="2">
        <f t="shared" si="11"/>
        <v>112076.04999999999</v>
      </c>
      <c r="N23" s="2"/>
      <c r="O23" s="2">
        <f t="shared" si="11"/>
        <v>123228.04999999999</v>
      </c>
      <c r="P23" s="2"/>
      <c r="Q23" s="2">
        <f t="shared" si="11"/>
        <v>135529.60000000001</v>
      </c>
      <c r="R23" s="2"/>
      <c r="S23" s="2">
        <f t="shared" si="11"/>
        <v>149205.65</v>
      </c>
      <c r="T23" s="2"/>
      <c r="U23" s="2">
        <f t="shared" si="11"/>
        <v>164000</v>
      </c>
      <c r="V23" s="2"/>
      <c r="W23" s="2">
        <f t="shared" si="11"/>
        <v>180431.25</v>
      </c>
      <c r="X23" s="2"/>
      <c r="Y23" s="2">
        <f t="shared" si="11"/>
        <v>198505.59999999998</v>
      </c>
      <c r="Z23" s="2"/>
      <c r="AA23" s="2">
        <f t="shared" si="11"/>
        <v>218348.05</v>
      </c>
      <c r="AB23" s="4">
        <f>SUM(G23:AA23)</f>
        <v>1560050.2900000003</v>
      </c>
    </row>
    <row r="26" spans="1:38" x14ac:dyDescent="0.3">
      <c r="A26" s="10" t="s">
        <v>14</v>
      </c>
    </row>
    <row r="27" spans="1:38" x14ac:dyDescent="0.3">
      <c r="A27" s="8" t="s">
        <v>0</v>
      </c>
      <c r="B27" s="8" t="s">
        <v>1</v>
      </c>
      <c r="C27" s="8" t="s">
        <v>46</v>
      </c>
      <c r="D27" s="8" t="s">
        <v>15</v>
      </c>
      <c r="E27" s="8" t="s">
        <v>16</v>
      </c>
      <c r="F27" s="8" t="s">
        <v>5</v>
      </c>
      <c r="G27" s="8" t="s">
        <v>15</v>
      </c>
      <c r="H27" s="8" t="s">
        <v>16</v>
      </c>
      <c r="I27" s="8" t="s">
        <v>47</v>
      </c>
      <c r="J27" s="8" t="s">
        <v>15</v>
      </c>
      <c r="K27" s="8" t="s">
        <v>16</v>
      </c>
      <c r="L27" s="8" t="s">
        <v>48</v>
      </c>
      <c r="M27" s="8" t="s">
        <v>15</v>
      </c>
      <c r="N27" s="8" t="s">
        <v>16</v>
      </c>
      <c r="O27" s="8" t="s">
        <v>6</v>
      </c>
      <c r="P27" s="8" t="s">
        <v>15</v>
      </c>
      <c r="Q27" s="8" t="s">
        <v>16</v>
      </c>
      <c r="R27" s="8" t="s">
        <v>7</v>
      </c>
      <c r="S27" s="8" t="s">
        <v>15</v>
      </c>
      <c r="T27" s="8" t="s">
        <v>16</v>
      </c>
      <c r="U27" s="8" t="s">
        <v>8</v>
      </c>
      <c r="V27" s="8" t="s">
        <v>15</v>
      </c>
      <c r="W27" s="8" t="s">
        <v>16</v>
      </c>
      <c r="X27" s="8" t="s">
        <v>9</v>
      </c>
      <c r="Y27" s="8" t="s">
        <v>15</v>
      </c>
      <c r="Z27" s="8" t="s">
        <v>16</v>
      </c>
      <c r="AA27" s="8" t="s">
        <v>10</v>
      </c>
      <c r="AB27" s="8" t="s">
        <v>15</v>
      </c>
      <c r="AC27" s="8" t="s">
        <v>16</v>
      </c>
      <c r="AD27" s="8" t="s">
        <v>11</v>
      </c>
      <c r="AE27" s="8" t="s">
        <v>15</v>
      </c>
      <c r="AF27" s="8" t="s">
        <v>16</v>
      </c>
      <c r="AG27" s="8" t="s">
        <v>12</v>
      </c>
      <c r="AH27" s="8" t="s">
        <v>15</v>
      </c>
      <c r="AI27" s="8" t="s">
        <v>16</v>
      </c>
      <c r="AJ27" s="8" t="s">
        <v>13</v>
      </c>
      <c r="AK27" s="8" t="s">
        <v>15</v>
      </c>
      <c r="AL27" s="8" t="s">
        <v>16</v>
      </c>
    </row>
    <row r="28" spans="1:38" x14ac:dyDescent="0.3">
      <c r="A28" s="2" t="s">
        <v>2</v>
      </c>
      <c r="B28" s="2">
        <v>11</v>
      </c>
      <c r="C28" s="2">
        <v>1167</v>
      </c>
      <c r="D28" s="2">
        <f>C28*B28</f>
        <v>12837</v>
      </c>
      <c r="E28" s="2">
        <f>D28*0.3</f>
        <v>3851.1</v>
      </c>
      <c r="F28" s="2">
        <v>1271</v>
      </c>
      <c r="G28" s="2">
        <f>F28*B28</f>
        <v>13981</v>
      </c>
      <c r="H28" s="2">
        <f>G28*0.3</f>
        <v>4194.3</v>
      </c>
      <c r="I28" s="2">
        <v>1397</v>
      </c>
      <c r="J28" s="2">
        <f>I28*B28</f>
        <v>15367</v>
      </c>
      <c r="K28" s="2">
        <f>J28*0.3</f>
        <v>4610.0999999999995</v>
      </c>
      <c r="L28" s="2">
        <v>1397</v>
      </c>
      <c r="M28" s="2">
        <f>L28*B28</f>
        <v>15367</v>
      </c>
      <c r="N28" s="2">
        <f>M28*0.3</f>
        <v>4610.0999999999995</v>
      </c>
      <c r="O28" s="2">
        <v>1537</v>
      </c>
      <c r="P28" s="2">
        <f>O28*B28</f>
        <v>16907</v>
      </c>
      <c r="Q28" s="2">
        <f>P28*0.3</f>
        <v>5072.0999999999995</v>
      </c>
      <c r="R28" s="5">
        <v>1690</v>
      </c>
      <c r="S28" s="5">
        <f>R28*B28</f>
        <v>18590</v>
      </c>
      <c r="T28" s="5">
        <f>S28*0.3</f>
        <v>5577</v>
      </c>
      <c r="U28" s="5">
        <v>1859</v>
      </c>
      <c r="V28" s="5">
        <f>U28*B28</f>
        <v>20449</v>
      </c>
      <c r="W28" s="5">
        <f>V28*0.3</f>
        <v>6134.7</v>
      </c>
      <c r="X28" s="5">
        <v>2047</v>
      </c>
      <c r="Y28" s="5">
        <f>X28*B28</f>
        <v>22517</v>
      </c>
      <c r="Z28" s="5">
        <f>Y28*0.3</f>
        <v>6755.0999999999995</v>
      </c>
      <c r="AA28" s="5">
        <v>2250</v>
      </c>
      <c r="AB28" s="5">
        <f>AA28*B28</f>
        <v>24750</v>
      </c>
      <c r="AC28" s="5">
        <f>(VALUE(AB28)*(0.3))</f>
        <v>7425</v>
      </c>
      <c r="AD28" s="5">
        <v>2475</v>
      </c>
      <c r="AE28" s="5">
        <f>AD28*B28</f>
        <v>27225</v>
      </c>
      <c r="AF28" s="5">
        <f>(VALUE(AE28)*(0.3))</f>
        <v>8167.5</v>
      </c>
      <c r="AG28" s="5">
        <v>2723</v>
      </c>
      <c r="AH28" s="5">
        <f>AG28*B28</f>
        <v>29953</v>
      </c>
      <c r="AI28" s="5">
        <f>(VALUE(AH28)*(0.3))</f>
        <v>8985.9</v>
      </c>
      <c r="AJ28" s="5">
        <v>2995</v>
      </c>
      <c r="AK28" s="2">
        <f>AJ28*B28</f>
        <v>32945</v>
      </c>
      <c r="AL28" s="2">
        <f>(VALUE(AK28)*(0.3))</f>
        <v>9883.5</v>
      </c>
    </row>
    <row r="29" spans="1:38" x14ac:dyDescent="0.3">
      <c r="A29" s="2" t="s">
        <v>3</v>
      </c>
      <c r="B29" s="2">
        <v>21</v>
      </c>
      <c r="C29" s="2">
        <v>583</v>
      </c>
      <c r="D29" s="2">
        <f>C29*B29</f>
        <v>12243</v>
      </c>
      <c r="E29" s="2">
        <f t="shared" ref="E29:E41" si="12">D29*0.3</f>
        <v>3672.9</v>
      </c>
      <c r="F29" s="2">
        <v>654</v>
      </c>
      <c r="G29" s="2">
        <f>F29*B29</f>
        <v>13734</v>
      </c>
      <c r="H29" s="2">
        <f t="shared" ref="H29:H41" si="13">G29*0.3</f>
        <v>4120.2</v>
      </c>
      <c r="I29" s="2">
        <v>720</v>
      </c>
      <c r="J29" s="2">
        <f>I29*B29</f>
        <v>15120</v>
      </c>
      <c r="K29" s="2">
        <f t="shared" ref="K29:K41" si="14">J29*0.3</f>
        <v>4536</v>
      </c>
      <c r="L29" s="2">
        <v>931</v>
      </c>
      <c r="M29" s="2">
        <f>L29*B29</f>
        <v>19551</v>
      </c>
      <c r="N29" s="2">
        <f t="shared" ref="N29:N41" si="15">M29*0.3</f>
        <v>5865.3</v>
      </c>
      <c r="O29" s="2">
        <v>1025</v>
      </c>
      <c r="P29" s="2">
        <f>O29*B29</f>
        <v>21525</v>
      </c>
      <c r="Q29" s="2">
        <f t="shared" ref="Q29:Q41" si="16">P29*0.3</f>
        <v>6457.5</v>
      </c>
      <c r="R29" s="5">
        <v>1126</v>
      </c>
      <c r="S29" s="5">
        <f>R29*B29</f>
        <v>23646</v>
      </c>
      <c r="T29" s="5">
        <f t="shared" ref="T29:T41" si="17">S29*0.3</f>
        <v>7093.8</v>
      </c>
      <c r="U29" s="5">
        <v>1240</v>
      </c>
      <c r="V29" s="5">
        <f>U29*B29</f>
        <v>26040</v>
      </c>
      <c r="W29" s="5">
        <f t="shared" ref="W29:W41" si="18">V29*0.3</f>
        <v>7812</v>
      </c>
      <c r="X29" s="5">
        <v>1364</v>
      </c>
      <c r="Y29" s="5">
        <f>X29*B29</f>
        <v>28644</v>
      </c>
      <c r="Z29" s="5">
        <f t="shared" ref="Z29:Z41" si="19">Y29*0.3</f>
        <v>8593.1999999999989</v>
      </c>
      <c r="AA29" s="5">
        <v>1500</v>
      </c>
      <c r="AB29" s="5">
        <f>AA29*B29</f>
        <v>31500</v>
      </c>
      <c r="AC29" s="5">
        <f t="shared" ref="AC29:AC41" si="20">(VALUE(AB29)*(0.3))</f>
        <v>9450</v>
      </c>
      <c r="AD29" s="5">
        <v>1650</v>
      </c>
      <c r="AE29" s="5">
        <f>AD29*B29</f>
        <v>34650</v>
      </c>
      <c r="AF29" s="5">
        <f t="shared" ref="AF29:AF41" si="21">(VALUE(AE29)*(0.3))</f>
        <v>10395</v>
      </c>
      <c r="AG29" s="5">
        <v>1816</v>
      </c>
      <c r="AH29" s="5">
        <f>AG29*B29</f>
        <v>38136</v>
      </c>
      <c r="AI29" s="5">
        <f t="shared" ref="AI29:AI41" si="22">(VALUE(AH29)*(0.3))</f>
        <v>11440.8</v>
      </c>
      <c r="AJ29" s="5">
        <v>1997</v>
      </c>
      <c r="AK29" s="2">
        <f>AJ29*B29</f>
        <v>41937</v>
      </c>
      <c r="AL29" s="2">
        <f t="shared" ref="AL29:AL41" si="23">(VALUE(AK29)*(0.3))</f>
        <v>12581.1</v>
      </c>
    </row>
    <row r="30" spans="1:3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"/>
      <c r="AL30" s="3"/>
    </row>
    <row r="31" spans="1:38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"/>
      <c r="AL31" s="3"/>
    </row>
    <row r="32" spans="1:38" x14ac:dyDescent="0.3">
      <c r="A32" s="14" t="s">
        <v>45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9"/>
      <c r="T32" s="9"/>
      <c r="U32" s="3"/>
      <c r="V32" s="9"/>
      <c r="W32" s="9"/>
      <c r="X32" s="3"/>
      <c r="Y32" s="9"/>
      <c r="Z32" s="9"/>
      <c r="AA32" s="3"/>
      <c r="AB32" s="9"/>
      <c r="AC32" s="9"/>
      <c r="AD32" s="3"/>
      <c r="AE32" s="9"/>
      <c r="AF32" s="9"/>
      <c r="AG32" s="3"/>
      <c r="AH32" s="9"/>
      <c r="AI32" s="9"/>
      <c r="AJ32" s="3"/>
      <c r="AK32" s="3"/>
      <c r="AL32" s="3"/>
    </row>
    <row r="33" spans="1:39" x14ac:dyDescent="0.3">
      <c r="A33" s="8" t="s">
        <v>0</v>
      </c>
      <c r="B33" s="8" t="s">
        <v>1</v>
      </c>
      <c r="C33" s="8" t="s">
        <v>4</v>
      </c>
      <c r="D33" s="8" t="s">
        <v>15</v>
      </c>
      <c r="E33" s="8" t="s">
        <v>16</v>
      </c>
      <c r="F33" s="8" t="s">
        <v>5</v>
      </c>
      <c r="G33" s="8" t="s">
        <v>15</v>
      </c>
      <c r="H33" s="8" t="s">
        <v>16</v>
      </c>
      <c r="I33" s="8" t="s">
        <v>47</v>
      </c>
      <c r="J33" s="8" t="s">
        <v>15</v>
      </c>
      <c r="K33" s="8" t="s">
        <v>16</v>
      </c>
      <c r="L33" s="8" t="s">
        <v>48</v>
      </c>
      <c r="M33" s="8" t="s">
        <v>15</v>
      </c>
      <c r="N33" s="8" t="s">
        <v>16</v>
      </c>
      <c r="O33" s="8" t="s">
        <v>6</v>
      </c>
      <c r="P33" s="8" t="s">
        <v>15</v>
      </c>
      <c r="Q33" s="8" t="s">
        <v>16</v>
      </c>
      <c r="R33" s="8" t="s">
        <v>7</v>
      </c>
      <c r="S33" s="8" t="s">
        <v>15</v>
      </c>
      <c r="T33" s="8" t="s">
        <v>16</v>
      </c>
      <c r="U33" s="8" t="s">
        <v>8</v>
      </c>
      <c r="V33" s="8" t="s">
        <v>15</v>
      </c>
      <c r="W33" s="8" t="s">
        <v>16</v>
      </c>
      <c r="X33" s="8" t="s">
        <v>9</v>
      </c>
      <c r="Y33" s="8" t="s">
        <v>15</v>
      </c>
      <c r="Z33" s="8" t="s">
        <v>16</v>
      </c>
      <c r="AA33" s="8" t="s">
        <v>10</v>
      </c>
      <c r="AB33" s="8" t="s">
        <v>15</v>
      </c>
      <c r="AC33" s="8" t="s">
        <v>16</v>
      </c>
      <c r="AD33" s="8" t="s">
        <v>11</v>
      </c>
      <c r="AE33" s="8" t="s">
        <v>15</v>
      </c>
      <c r="AF33" s="8" t="s">
        <v>16</v>
      </c>
      <c r="AG33" s="8" t="s">
        <v>12</v>
      </c>
      <c r="AH33" s="8" t="s">
        <v>15</v>
      </c>
      <c r="AI33" s="8" t="s">
        <v>16</v>
      </c>
      <c r="AJ33" s="8" t="s">
        <v>13</v>
      </c>
      <c r="AK33" s="8" t="s">
        <v>15</v>
      </c>
      <c r="AL33" s="8" t="s">
        <v>16</v>
      </c>
    </row>
    <row r="34" spans="1:39" x14ac:dyDescent="0.3">
      <c r="A34" s="2" t="s">
        <v>2</v>
      </c>
      <c r="B34" s="2">
        <v>11</v>
      </c>
      <c r="C34" s="2">
        <v>670</v>
      </c>
      <c r="D34" s="2">
        <f t="shared" ref="D34:D41" si="24">C34*B34</f>
        <v>7370</v>
      </c>
      <c r="E34" s="2">
        <f t="shared" si="12"/>
        <v>2211</v>
      </c>
      <c r="F34" s="2">
        <v>771</v>
      </c>
      <c r="G34" s="2">
        <f>F34*B34</f>
        <v>8481</v>
      </c>
      <c r="H34" s="2">
        <f t="shared" si="13"/>
        <v>2544.2999999999997</v>
      </c>
      <c r="I34" s="2">
        <v>847</v>
      </c>
      <c r="J34" s="2">
        <f>I34*B34</f>
        <v>9317</v>
      </c>
      <c r="K34" s="2">
        <f t="shared" si="14"/>
        <v>2795.1</v>
      </c>
      <c r="L34" s="2">
        <v>931</v>
      </c>
      <c r="M34" s="2">
        <f>L34*B34</f>
        <v>10241</v>
      </c>
      <c r="N34" s="2">
        <f t="shared" si="15"/>
        <v>3072.2999999999997</v>
      </c>
      <c r="O34" s="2">
        <v>1025</v>
      </c>
      <c r="P34" s="2">
        <f>O34*B34</f>
        <v>11275</v>
      </c>
      <c r="Q34" s="2">
        <f t="shared" si="16"/>
        <v>3382.5</v>
      </c>
      <c r="R34" s="5">
        <v>1127</v>
      </c>
      <c r="S34" s="5">
        <f>R34*B34</f>
        <v>12397</v>
      </c>
      <c r="T34" s="5">
        <f t="shared" si="17"/>
        <v>3719.1</v>
      </c>
      <c r="U34" s="5">
        <v>1240</v>
      </c>
      <c r="V34" s="5">
        <f>U34*B34</f>
        <v>13640</v>
      </c>
      <c r="W34" s="5">
        <f t="shared" si="18"/>
        <v>4092</v>
      </c>
      <c r="X34" s="5">
        <v>1364</v>
      </c>
      <c r="Y34" s="5">
        <f>X34*B34</f>
        <v>15004</v>
      </c>
      <c r="Z34" s="5">
        <f t="shared" si="19"/>
        <v>4501.2</v>
      </c>
      <c r="AA34" s="5">
        <v>1500</v>
      </c>
      <c r="AB34" s="5">
        <f>AA34*B34</f>
        <v>16500</v>
      </c>
      <c r="AC34" s="5">
        <f t="shared" si="20"/>
        <v>4950</v>
      </c>
      <c r="AD34" s="5">
        <v>1650</v>
      </c>
      <c r="AE34" s="5">
        <f>AD34*B34</f>
        <v>18150</v>
      </c>
      <c r="AF34" s="5">
        <f t="shared" si="21"/>
        <v>5445</v>
      </c>
      <c r="AG34" s="5">
        <v>1816</v>
      </c>
      <c r="AH34" s="5">
        <f>AG34*B34</f>
        <v>19976</v>
      </c>
      <c r="AI34" s="5">
        <f t="shared" si="22"/>
        <v>5992.8</v>
      </c>
      <c r="AJ34" s="5">
        <v>1997</v>
      </c>
      <c r="AK34" s="2">
        <f>AJ34*B34</f>
        <v>21967</v>
      </c>
      <c r="AL34" s="2">
        <f t="shared" si="23"/>
        <v>6590.0999999999995</v>
      </c>
    </row>
    <row r="35" spans="1:39" x14ac:dyDescent="0.3">
      <c r="A35" s="2" t="s">
        <v>3</v>
      </c>
      <c r="B35" s="2">
        <v>21</v>
      </c>
      <c r="C35" s="2">
        <v>466</v>
      </c>
      <c r="D35" s="2">
        <f t="shared" si="24"/>
        <v>9786</v>
      </c>
      <c r="E35" s="2">
        <f t="shared" si="12"/>
        <v>2935.7999999999997</v>
      </c>
      <c r="F35" s="2">
        <v>514</v>
      </c>
      <c r="G35" s="2">
        <f>F35*B35</f>
        <v>10794</v>
      </c>
      <c r="H35" s="2">
        <f t="shared" si="13"/>
        <v>3238.2</v>
      </c>
      <c r="I35" s="2">
        <v>565</v>
      </c>
      <c r="J35" s="2">
        <f>I35*B35</f>
        <v>11865</v>
      </c>
      <c r="K35" s="2">
        <f t="shared" si="14"/>
        <v>3559.5</v>
      </c>
      <c r="L35" s="2">
        <v>621</v>
      </c>
      <c r="M35" s="2">
        <f>L35*B35</f>
        <v>13041</v>
      </c>
      <c r="N35" s="2">
        <f t="shared" si="15"/>
        <v>3912.2999999999997</v>
      </c>
      <c r="O35" s="2">
        <v>683</v>
      </c>
      <c r="P35" s="2">
        <f>O35*B35</f>
        <v>14343</v>
      </c>
      <c r="Q35" s="2">
        <f t="shared" si="16"/>
        <v>4302.8999999999996</v>
      </c>
      <c r="R35" s="5">
        <v>751</v>
      </c>
      <c r="S35" s="5">
        <f>R35*B35</f>
        <v>15771</v>
      </c>
      <c r="T35" s="5">
        <f t="shared" si="17"/>
        <v>4731.3</v>
      </c>
      <c r="U35" s="5">
        <v>826</v>
      </c>
      <c r="V35" s="5">
        <f>U35*B35</f>
        <v>17346</v>
      </c>
      <c r="W35" s="5">
        <f t="shared" si="18"/>
        <v>5203.8</v>
      </c>
      <c r="X35" s="5">
        <v>910</v>
      </c>
      <c r="Y35" s="5">
        <f>X35*B35</f>
        <v>19110</v>
      </c>
      <c r="Z35" s="5">
        <f t="shared" si="19"/>
        <v>5733</v>
      </c>
      <c r="AA35" s="5">
        <v>1000</v>
      </c>
      <c r="AB35" s="5">
        <f>AA35*B35</f>
        <v>21000</v>
      </c>
      <c r="AC35" s="5">
        <f t="shared" si="20"/>
        <v>6300</v>
      </c>
      <c r="AD35" s="5">
        <v>1100</v>
      </c>
      <c r="AE35" s="5">
        <f>AD35*B35</f>
        <v>23100</v>
      </c>
      <c r="AF35" s="5">
        <f t="shared" si="21"/>
        <v>6930</v>
      </c>
      <c r="AG35" s="5">
        <v>1210</v>
      </c>
      <c r="AH35" s="5">
        <f>AG35*B35</f>
        <v>25410</v>
      </c>
      <c r="AI35" s="5">
        <f t="shared" si="22"/>
        <v>7623</v>
      </c>
      <c r="AJ35" s="5">
        <v>1331</v>
      </c>
      <c r="AK35" s="2">
        <f>AJ35*B35</f>
        <v>27951</v>
      </c>
      <c r="AL35" s="2">
        <f t="shared" si="23"/>
        <v>8385.2999999999993</v>
      </c>
    </row>
    <row r="36" spans="1:39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3"/>
      <c r="AL36" s="3"/>
    </row>
    <row r="37" spans="1:39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3"/>
      <c r="AL37" s="3"/>
    </row>
    <row r="38" spans="1:39" x14ac:dyDescent="0.3">
      <c r="A38" s="14" t="s">
        <v>17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9"/>
      <c r="T38" s="9"/>
      <c r="U38" s="3"/>
      <c r="V38" s="9"/>
      <c r="W38" s="9"/>
      <c r="X38" s="3"/>
      <c r="Y38" s="9"/>
      <c r="Z38" s="9"/>
      <c r="AA38" s="3"/>
      <c r="AB38" s="9"/>
      <c r="AC38" s="9"/>
      <c r="AD38" s="3"/>
      <c r="AE38" s="9"/>
      <c r="AF38" s="9"/>
      <c r="AG38" s="3"/>
      <c r="AH38" s="9"/>
      <c r="AI38" s="9"/>
      <c r="AJ38" s="3"/>
      <c r="AK38" s="3"/>
      <c r="AL38" s="3"/>
    </row>
    <row r="39" spans="1:39" x14ac:dyDescent="0.3">
      <c r="A39" s="8" t="s">
        <v>0</v>
      </c>
      <c r="B39" s="8" t="s">
        <v>1</v>
      </c>
      <c r="C39" s="8" t="s">
        <v>4</v>
      </c>
      <c r="D39" s="8" t="s">
        <v>15</v>
      </c>
      <c r="E39" s="8" t="s">
        <v>16</v>
      </c>
      <c r="F39" s="8" t="s">
        <v>5</v>
      </c>
      <c r="G39" s="8" t="s">
        <v>15</v>
      </c>
      <c r="H39" s="8" t="s">
        <v>16</v>
      </c>
      <c r="I39" s="8" t="s">
        <v>47</v>
      </c>
      <c r="J39" s="8" t="s">
        <v>15</v>
      </c>
      <c r="K39" s="8" t="s">
        <v>16</v>
      </c>
      <c r="L39" s="8" t="s">
        <v>48</v>
      </c>
      <c r="M39" s="8" t="s">
        <v>15</v>
      </c>
      <c r="N39" s="8" t="s">
        <v>16</v>
      </c>
      <c r="O39" s="8" t="s">
        <v>6</v>
      </c>
      <c r="P39" s="8" t="s">
        <v>15</v>
      </c>
      <c r="Q39" s="8" t="s">
        <v>16</v>
      </c>
      <c r="R39" s="8" t="s">
        <v>7</v>
      </c>
      <c r="S39" s="8" t="s">
        <v>15</v>
      </c>
      <c r="T39" s="8" t="s">
        <v>16</v>
      </c>
      <c r="U39" s="8" t="s">
        <v>8</v>
      </c>
      <c r="V39" s="8" t="s">
        <v>15</v>
      </c>
      <c r="W39" s="8" t="s">
        <v>16</v>
      </c>
      <c r="X39" s="8" t="s">
        <v>9</v>
      </c>
      <c r="Y39" s="8" t="s">
        <v>15</v>
      </c>
      <c r="Z39" s="8" t="s">
        <v>16</v>
      </c>
      <c r="AA39" s="8" t="s">
        <v>10</v>
      </c>
      <c r="AB39" s="8" t="s">
        <v>15</v>
      </c>
      <c r="AC39" s="8" t="s">
        <v>16</v>
      </c>
      <c r="AD39" s="8" t="s">
        <v>11</v>
      </c>
      <c r="AE39" s="8" t="s">
        <v>15</v>
      </c>
      <c r="AF39" s="8" t="s">
        <v>16</v>
      </c>
      <c r="AG39" s="8" t="s">
        <v>12</v>
      </c>
      <c r="AH39" s="8" t="s">
        <v>15</v>
      </c>
      <c r="AI39" s="8" t="s">
        <v>16</v>
      </c>
      <c r="AJ39" s="8" t="s">
        <v>13</v>
      </c>
      <c r="AK39" s="8" t="s">
        <v>15</v>
      </c>
      <c r="AL39" s="8" t="s">
        <v>16</v>
      </c>
    </row>
    <row r="40" spans="1:39" x14ac:dyDescent="0.3">
      <c r="A40" s="2" t="s">
        <v>2</v>
      </c>
      <c r="B40" s="2">
        <v>11</v>
      </c>
      <c r="C40" s="2">
        <v>349</v>
      </c>
      <c r="D40" s="2">
        <f t="shared" si="24"/>
        <v>3839</v>
      </c>
      <c r="E40" s="2">
        <f t="shared" si="12"/>
        <v>1151.7</v>
      </c>
      <c r="F40" s="2">
        <v>385</v>
      </c>
      <c r="G40" s="2">
        <f>F40*B40</f>
        <v>4235</v>
      </c>
      <c r="H40" s="2">
        <f t="shared" si="13"/>
        <v>1270.5</v>
      </c>
      <c r="I40" s="2">
        <v>424</v>
      </c>
      <c r="J40" s="2">
        <f>I40*B40</f>
        <v>4664</v>
      </c>
      <c r="K40" s="2">
        <f t="shared" si="14"/>
        <v>1399.2</v>
      </c>
      <c r="L40" s="2">
        <v>466</v>
      </c>
      <c r="M40" s="2">
        <f>L40*B40</f>
        <v>5126</v>
      </c>
      <c r="N40" s="2">
        <f t="shared" si="15"/>
        <v>1537.8</v>
      </c>
      <c r="O40" s="2">
        <v>513</v>
      </c>
      <c r="P40" s="2">
        <f>O40*B40</f>
        <v>5643</v>
      </c>
      <c r="Q40" s="2">
        <f t="shared" si="16"/>
        <v>1692.8999999999999</v>
      </c>
      <c r="R40" s="5">
        <v>564</v>
      </c>
      <c r="S40" s="5">
        <f>R40*B40</f>
        <v>6204</v>
      </c>
      <c r="T40" s="5">
        <f t="shared" si="17"/>
        <v>1861.1999999999998</v>
      </c>
      <c r="U40" s="5">
        <v>620</v>
      </c>
      <c r="V40" s="5">
        <f>U40*B40</f>
        <v>6820</v>
      </c>
      <c r="W40" s="5">
        <f t="shared" si="18"/>
        <v>2046</v>
      </c>
      <c r="X40" s="5">
        <v>683</v>
      </c>
      <c r="Y40" s="5">
        <f>X40*B40</f>
        <v>7513</v>
      </c>
      <c r="Z40" s="5">
        <f t="shared" si="19"/>
        <v>2253.9</v>
      </c>
      <c r="AA40" s="5">
        <v>750</v>
      </c>
      <c r="AB40" s="5">
        <f>AA40*B40</f>
        <v>8250</v>
      </c>
      <c r="AC40" s="5">
        <f t="shared" si="20"/>
        <v>2475</v>
      </c>
      <c r="AD40" s="5">
        <v>826</v>
      </c>
      <c r="AE40" s="5">
        <f>AD40*B40</f>
        <v>9086</v>
      </c>
      <c r="AF40" s="5">
        <f t="shared" si="21"/>
        <v>2725.7999999999997</v>
      </c>
      <c r="AG40" s="5">
        <v>908</v>
      </c>
      <c r="AH40" s="5">
        <f>AG40*B40</f>
        <v>9988</v>
      </c>
      <c r="AI40" s="5">
        <f t="shared" si="22"/>
        <v>2996.4</v>
      </c>
      <c r="AJ40" s="5">
        <v>999</v>
      </c>
      <c r="AK40" s="2">
        <f>AJ40*B40</f>
        <v>10989</v>
      </c>
      <c r="AL40" s="2">
        <f t="shared" si="23"/>
        <v>3296.7</v>
      </c>
    </row>
    <row r="41" spans="1:39" x14ac:dyDescent="0.3">
      <c r="A41" s="6" t="s">
        <v>3</v>
      </c>
      <c r="B41" s="6">
        <v>21</v>
      </c>
      <c r="C41" s="6">
        <v>233</v>
      </c>
      <c r="D41" s="6">
        <f t="shared" si="24"/>
        <v>4893</v>
      </c>
      <c r="E41" s="6">
        <f t="shared" si="12"/>
        <v>1467.8999999999999</v>
      </c>
      <c r="F41" s="6">
        <v>256</v>
      </c>
      <c r="G41" s="6">
        <f>F41*B41</f>
        <v>5376</v>
      </c>
      <c r="H41" s="6">
        <f t="shared" si="13"/>
        <v>1612.8</v>
      </c>
      <c r="I41" s="6">
        <v>283</v>
      </c>
      <c r="J41" s="6">
        <f>I41*B41</f>
        <v>5943</v>
      </c>
      <c r="K41" s="6">
        <f t="shared" si="14"/>
        <v>1782.8999999999999</v>
      </c>
      <c r="L41" s="6">
        <v>310</v>
      </c>
      <c r="M41" s="6">
        <f>L41*B41</f>
        <v>6510</v>
      </c>
      <c r="N41" s="6">
        <f t="shared" si="15"/>
        <v>1953</v>
      </c>
      <c r="O41" s="6">
        <v>342</v>
      </c>
      <c r="P41" s="6">
        <f>O41*B41</f>
        <v>7182</v>
      </c>
      <c r="Q41" s="6">
        <f t="shared" si="16"/>
        <v>2154.6</v>
      </c>
      <c r="R41" s="7">
        <v>376</v>
      </c>
      <c r="S41" s="7">
        <f>R41*B41</f>
        <v>7896</v>
      </c>
      <c r="T41" s="7">
        <f t="shared" si="17"/>
        <v>2368.7999999999997</v>
      </c>
      <c r="U41" s="7">
        <v>413</v>
      </c>
      <c r="V41" s="7">
        <f>U41*B41</f>
        <v>8673</v>
      </c>
      <c r="W41" s="7">
        <f t="shared" si="18"/>
        <v>2601.9</v>
      </c>
      <c r="X41" s="7">
        <v>455</v>
      </c>
      <c r="Y41" s="7">
        <f>X41*B41</f>
        <v>9555</v>
      </c>
      <c r="Z41" s="7">
        <f t="shared" si="19"/>
        <v>2866.5</v>
      </c>
      <c r="AA41" s="7">
        <v>500</v>
      </c>
      <c r="AB41" s="7">
        <f>AA41*B41</f>
        <v>10500</v>
      </c>
      <c r="AC41" s="7">
        <f t="shared" si="20"/>
        <v>3150</v>
      </c>
      <c r="AD41" s="7">
        <v>550</v>
      </c>
      <c r="AE41" s="7">
        <f>AD41*B41</f>
        <v>11550</v>
      </c>
      <c r="AF41" s="7">
        <f t="shared" si="21"/>
        <v>3465</v>
      </c>
      <c r="AG41" s="7">
        <v>605</v>
      </c>
      <c r="AH41" s="7">
        <f>AG41*B41</f>
        <v>12705</v>
      </c>
      <c r="AI41" s="7">
        <f t="shared" si="22"/>
        <v>3811.5</v>
      </c>
      <c r="AJ41" s="7">
        <v>666</v>
      </c>
      <c r="AK41" s="6">
        <f>AJ41*B41</f>
        <v>13986</v>
      </c>
      <c r="AL41" s="6">
        <f t="shared" si="23"/>
        <v>4195.8</v>
      </c>
    </row>
    <row r="42" spans="1:39" x14ac:dyDescent="0.3">
      <c r="A42" s="2"/>
      <c r="B42" s="2"/>
      <c r="C42" s="2"/>
      <c r="D42" s="2"/>
      <c r="E42" s="2">
        <f>SUM(E28:E41)</f>
        <v>15290.4</v>
      </c>
      <c r="F42" s="2"/>
      <c r="G42" s="2"/>
      <c r="H42" s="2">
        <f>SUM(H28:H41)</f>
        <v>16980.3</v>
      </c>
      <c r="I42" s="2"/>
      <c r="J42" s="2"/>
      <c r="K42" s="2">
        <f>SUM(K28:K41)</f>
        <v>18682.8</v>
      </c>
      <c r="L42" s="2"/>
      <c r="M42" s="2"/>
      <c r="N42" s="2">
        <f>SUM(N28:N41)</f>
        <v>20950.8</v>
      </c>
      <c r="O42" s="2"/>
      <c r="P42" s="2"/>
      <c r="Q42" s="2">
        <f>SUM(Q28:Q41)</f>
        <v>23062.5</v>
      </c>
      <c r="R42" s="2"/>
      <c r="S42" s="2"/>
      <c r="T42" s="2">
        <f>SUM(T28:T41)</f>
        <v>25351.199999999997</v>
      </c>
      <c r="U42" s="2"/>
      <c r="V42" s="2"/>
      <c r="W42" s="2">
        <f>SUM(W28:W41)</f>
        <v>27890.400000000001</v>
      </c>
      <c r="X42" s="2"/>
      <c r="Y42" s="2"/>
      <c r="Z42" s="2">
        <f>SUM(Z28:Z41)</f>
        <v>30702.9</v>
      </c>
      <c r="AA42" s="2"/>
      <c r="AB42" s="2"/>
      <c r="AC42" s="2">
        <f>SUM(AC28:AC41)</f>
        <v>33750</v>
      </c>
      <c r="AD42" s="2"/>
      <c r="AE42" s="2"/>
      <c r="AF42" s="2">
        <f>SUM(AF28:AF41)</f>
        <v>37128.300000000003</v>
      </c>
      <c r="AG42" s="2"/>
      <c r="AH42" s="2"/>
      <c r="AI42" s="2">
        <f>SUM(AI28:AI41)</f>
        <v>40850.400000000001</v>
      </c>
      <c r="AJ42" s="2"/>
      <c r="AK42" s="2"/>
      <c r="AL42" s="2">
        <f>SUM(AL28:AL41)</f>
        <v>44932.5</v>
      </c>
      <c r="AM42" s="1">
        <f>SUM(E42:AL42)</f>
        <v>335572.5</v>
      </c>
    </row>
    <row r="45" spans="1:39" x14ac:dyDescent="0.3">
      <c r="A45" s="10" t="s">
        <v>49</v>
      </c>
    </row>
    <row r="46" spans="1:39" x14ac:dyDescent="0.3">
      <c r="A46" s="8" t="s">
        <v>0</v>
      </c>
      <c r="B46" s="11" t="s">
        <v>19</v>
      </c>
      <c r="C46" s="11" t="s">
        <v>15</v>
      </c>
      <c r="D46" s="11" t="s">
        <v>31</v>
      </c>
      <c r="E46" s="11" t="s">
        <v>20</v>
      </c>
      <c r="F46" s="11" t="s">
        <v>31</v>
      </c>
      <c r="G46" s="11" t="s">
        <v>21</v>
      </c>
      <c r="H46" s="11" t="s">
        <v>31</v>
      </c>
      <c r="I46" s="11" t="s">
        <v>22</v>
      </c>
      <c r="J46" s="11" t="s">
        <v>31</v>
      </c>
      <c r="K46" s="11" t="s">
        <v>23</v>
      </c>
      <c r="L46" s="11" t="s">
        <v>31</v>
      </c>
      <c r="M46" s="11" t="s">
        <v>24</v>
      </c>
      <c r="N46" s="11" t="s">
        <v>31</v>
      </c>
      <c r="O46" s="11" t="s">
        <v>25</v>
      </c>
      <c r="P46" s="11" t="s">
        <v>31</v>
      </c>
      <c r="Q46" s="11" t="s">
        <v>26</v>
      </c>
      <c r="R46" s="11" t="s">
        <v>31</v>
      </c>
      <c r="S46" s="11" t="s">
        <v>27</v>
      </c>
      <c r="T46" s="11" t="s">
        <v>31</v>
      </c>
      <c r="U46" s="11" t="s">
        <v>28</v>
      </c>
      <c r="V46" s="11" t="s">
        <v>31</v>
      </c>
      <c r="W46" s="11" t="s">
        <v>29</v>
      </c>
      <c r="X46" s="11" t="s">
        <v>31</v>
      </c>
      <c r="Y46" s="11" t="s">
        <v>30</v>
      </c>
      <c r="Z46" s="11" t="s">
        <v>31</v>
      </c>
    </row>
    <row r="47" spans="1:39" x14ac:dyDescent="0.3">
      <c r="A47" s="2" t="s">
        <v>18</v>
      </c>
      <c r="B47" s="2">
        <v>8</v>
      </c>
      <c r="C47" s="2">
        <v>700</v>
      </c>
      <c r="D47" s="2">
        <f>C47*B47</f>
        <v>5600</v>
      </c>
      <c r="E47" s="2">
        <v>9</v>
      </c>
      <c r="F47" s="2">
        <f>E47*C47</f>
        <v>6300</v>
      </c>
      <c r="G47" s="2">
        <v>10</v>
      </c>
      <c r="H47" s="2">
        <f>C47*G47</f>
        <v>7000</v>
      </c>
      <c r="I47" s="2">
        <v>11</v>
      </c>
      <c r="J47" s="2">
        <f>I47*C47</f>
        <v>7700</v>
      </c>
      <c r="K47" s="2">
        <v>12</v>
      </c>
      <c r="L47" s="2">
        <f>K47*C47</f>
        <v>8400</v>
      </c>
      <c r="M47" s="2">
        <v>14</v>
      </c>
      <c r="N47" s="2">
        <f>M47*C47</f>
        <v>9800</v>
      </c>
      <c r="O47" s="2">
        <v>17</v>
      </c>
      <c r="P47" s="2">
        <f>O47*C47</f>
        <v>11900</v>
      </c>
      <c r="Q47" s="2">
        <v>20</v>
      </c>
      <c r="R47" s="2">
        <f>Q47*C47</f>
        <v>14000</v>
      </c>
      <c r="S47" s="2">
        <v>24</v>
      </c>
      <c r="T47" s="2">
        <f>S47*C47</f>
        <v>16800</v>
      </c>
      <c r="U47" s="2">
        <v>29</v>
      </c>
      <c r="V47" s="2">
        <f>U47*C47</f>
        <v>20300</v>
      </c>
      <c r="W47" s="2">
        <v>34</v>
      </c>
      <c r="X47" s="2">
        <f>W47*C47</f>
        <v>23800</v>
      </c>
      <c r="Y47" s="2">
        <v>40</v>
      </c>
      <c r="Z47" s="2">
        <f>Y47*C47</f>
        <v>28000</v>
      </c>
    </row>
    <row r="48" spans="1:39" x14ac:dyDescent="0.3">
      <c r="A48" s="6" t="s">
        <v>3</v>
      </c>
      <c r="B48" s="6">
        <v>2</v>
      </c>
      <c r="C48" s="6">
        <v>500</v>
      </c>
      <c r="D48" s="6">
        <f>C48*B48</f>
        <v>1000</v>
      </c>
      <c r="E48" s="6">
        <v>3</v>
      </c>
      <c r="F48" s="6">
        <f>E48*C48</f>
        <v>1500</v>
      </c>
      <c r="G48" s="6">
        <v>4</v>
      </c>
      <c r="H48" s="6">
        <f>C48*G48</f>
        <v>2000</v>
      </c>
      <c r="I48" s="6">
        <v>5</v>
      </c>
      <c r="J48" s="6">
        <f>I48*C48</f>
        <v>2500</v>
      </c>
      <c r="K48" s="6">
        <v>7</v>
      </c>
      <c r="L48" s="6">
        <f>K48*C48</f>
        <v>3500</v>
      </c>
      <c r="M48" s="6">
        <v>8</v>
      </c>
      <c r="N48" s="6">
        <f>M48*C48</f>
        <v>4000</v>
      </c>
      <c r="O48" s="6">
        <v>10</v>
      </c>
      <c r="P48" s="6">
        <f>O48*C48</f>
        <v>5000</v>
      </c>
      <c r="Q48" s="6">
        <v>12</v>
      </c>
      <c r="R48" s="6">
        <f>Q48*C48</f>
        <v>6000</v>
      </c>
      <c r="S48" s="6">
        <v>14</v>
      </c>
      <c r="T48" s="6">
        <f>S48*C48</f>
        <v>7000</v>
      </c>
      <c r="U48" s="6">
        <v>16</v>
      </c>
      <c r="V48" s="6">
        <f>U48*C48</f>
        <v>8000</v>
      </c>
      <c r="W48" s="6">
        <v>19</v>
      </c>
      <c r="X48" s="6">
        <f>W48*C48</f>
        <v>9500</v>
      </c>
      <c r="Y48" s="6">
        <v>23</v>
      </c>
      <c r="Z48" s="6">
        <f>Y48*C48</f>
        <v>11500</v>
      </c>
    </row>
    <row r="49" spans="1:27" x14ac:dyDescent="0.3">
      <c r="A49" s="2"/>
      <c r="B49" s="2"/>
      <c r="C49" s="2"/>
      <c r="D49" s="2">
        <f>SUM(D47:D48)</f>
        <v>6600</v>
      </c>
      <c r="E49" s="2"/>
      <c r="F49" s="2">
        <f>SUM(F47:F48)</f>
        <v>7800</v>
      </c>
      <c r="G49" s="2"/>
      <c r="H49" s="2">
        <f>SUM(H47:H48)</f>
        <v>9000</v>
      </c>
      <c r="I49" s="2"/>
      <c r="J49" s="2">
        <f>SUM(J47:J48)</f>
        <v>10200</v>
      </c>
      <c r="K49" s="2"/>
      <c r="L49" s="2">
        <f>SUM(L47:L48)</f>
        <v>11900</v>
      </c>
      <c r="M49" s="2"/>
      <c r="N49" s="2">
        <f>SUM(N47:N48)</f>
        <v>13800</v>
      </c>
      <c r="O49" s="2"/>
      <c r="P49" s="2">
        <f>SUM(P47:P48)</f>
        <v>16900</v>
      </c>
      <c r="Q49" s="2"/>
      <c r="R49" s="2">
        <f>SUM(R47:R48)</f>
        <v>20000</v>
      </c>
      <c r="S49" s="2"/>
      <c r="T49" s="2">
        <f>SUM(T47:T48)</f>
        <v>23800</v>
      </c>
      <c r="U49" s="2"/>
      <c r="V49" s="2">
        <f>SUM(V47:V48)</f>
        <v>28300</v>
      </c>
      <c r="W49" s="2"/>
      <c r="X49" s="2">
        <f>SUM(X47:X48)</f>
        <v>33300</v>
      </c>
      <c r="Y49" s="2"/>
      <c r="Z49" s="2">
        <f>SUM(Z47:Z48)</f>
        <v>39500</v>
      </c>
      <c r="AA49" s="4">
        <f>SUM(D49:Z49)</f>
        <v>221100</v>
      </c>
    </row>
    <row r="50" spans="1:27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2" spans="1:27" x14ac:dyDescent="0.3">
      <c r="A52" s="13" t="s">
        <v>50</v>
      </c>
    </row>
    <row r="53" spans="1:27" x14ac:dyDescent="0.3">
      <c r="A53" s="11" t="s">
        <v>16</v>
      </c>
      <c r="B53" s="11" t="s">
        <v>33</v>
      </c>
      <c r="C53" s="11" t="s">
        <v>51</v>
      </c>
      <c r="D53" s="11" t="s">
        <v>34</v>
      </c>
      <c r="E53" s="11" t="s">
        <v>51</v>
      </c>
      <c r="F53" s="11" t="s">
        <v>35</v>
      </c>
      <c r="G53" s="11" t="s">
        <v>51</v>
      </c>
      <c r="H53" s="11" t="s">
        <v>36</v>
      </c>
      <c r="I53" s="11" t="s">
        <v>51</v>
      </c>
      <c r="J53" s="11" t="s">
        <v>37</v>
      </c>
      <c r="K53" s="11" t="s">
        <v>51</v>
      </c>
      <c r="L53" s="11" t="s">
        <v>38</v>
      </c>
      <c r="M53" s="11" t="s">
        <v>51</v>
      </c>
      <c r="N53" s="11" t="s">
        <v>39</v>
      </c>
      <c r="O53" s="11" t="s">
        <v>51</v>
      </c>
      <c r="P53" s="11" t="s">
        <v>40</v>
      </c>
      <c r="Q53" s="11" t="s">
        <v>51</v>
      </c>
      <c r="R53" s="11" t="s">
        <v>41</v>
      </c>
      <c r="S53" s="11" t="s">
        <v>51</v>
      </c>
      <c r="T53" s="11" t="s">
        <v>42</v>
      </c>
      <c r="U53" s="11" t="s">
        <v>51</v>
      </c>
      <c r="V53" s="11" t="s">
        <v>43</v>
      </c>
      <c r="W53" s="11" t="s">
        <v>51</v>
      </c>
      <c r="X53" s="11" t="s">
        <v>44</v>
      </c>
      <c r="Y53" s="11" t="s">
        <v>51</v>
      </c>
    </row>
    <row r="54" spans="1:27" x14ac:dyDescent="0.3">
      <c r="A54" s="6">
        <v>3.93</v>
      </c>
      <c r="B54" s="6">
        <v>100</v>
      </c>
      <c r="C54" s="6">
        <f>B54*A54</f>
        <v>393</v>
      </c>
      <c r="D54" s="6">
        <v>120</v>
      </c>
      <c r="E54" s="6">
        <f>D54*A54</f>
        <v>471.6</v>
      </c>
      <c r="F54" s="6">
        <v>137</v>
      </c>
      <c r="G54" s="6">
        <f>F54*A54</f>
        <v>538.41</v>
      </c>
      <c r="H54" s="6">
        <v>155</v>
      </c>
      <c r="I54" s="6">
        <f>H54*A54</f>
        <v>609.15</v>
      </c>
      <c r="J54" s="6">
        <v>175</v>
      </c>
      <c r="K54" s="6">
        <f>J54*A54</f>
        <v>687.75</v>
      </c>
      <c r="L54" s="6">
        <v>188</v>
      </c>
      <c r="M54" s="6">
        <f>L54*A54</f>
        <v>738.84</v>
      </c>
      <c r="N54" s="6">
        <v>205</v>
      </c>
      <c r="O54" s="6">
        <f>N54*A54</f>
        <v>805.65</v>
      </c>
      <c r="P54" s="6">
        <v>220</v>
      </c>
      <c r="Q54" s="6">
        <f>P54*A54</f>
        <v>864.6</v>
      </c>
      <c r="R54" s="6">
        <v>230</v>
      </c>
      <c r="S54" s="6">
        <f>R54*A54</f>
        <v>903.90000000000009</v>
      </c>
      <c r="T54" s="6">
        <v>250</v>
      </c>
      <c r="U54" s="6">
        <f>T54*A54</f>
        <v>982.5</v>
      </c>
      <c r="V54" s="6">
        <v>265</v>
      </c>
      <c r="W54" s="6">
        <f>V54*A54</f>
        <v>1041.45</v>
      </c>
      <c r="X54" s="6">
        <v>270</v>
      </c>
      <c r="Y54" s="6">
        <f>X54*A54</f>
        <v>1061.1000000000001</v>
      </c>
    </row>
    <row r="55" spans="1:27" x14ac:dyDescent="0.3">
      <c r="A55" s="2"/>
      <c r="B55" s="2"/>
      <c r="C55" s="2">
        <v>393</v>
      </c>
      <c r="D55" s="2"/>
      <c r="E55" s="2">
        <v>471.6</v>
      </c>
      <c r="F55" s="2"/>
      <c r="G55" s="2">
        <v>538.41</v>
      </c>
      <c r="H55" s="2"/>
      <c r="I55" s="2">
        <v>609.15</v>
      </c>
      <c r="J55" s="2"/>
      <c r="K55" s="2">
        <v>687.75</v>
      </c>
      <c r="L55" s="2"/>
      <c r="M55" s="2">
        <v>738.84</v>
      </c>
      <c r="N55" s="2"/>
      <c r="O55" s="2">
        <v>805.65</v>
      </c>
      <c r="P55" s="2"/>
      <c r="Q55" s="2">
        <v>864.6</v>
      </c>
      <c r="R55" s="2"/>
      <c r="S55" s="2">
        <v>903.9</v>
      </c>
      <c r="T55" s="2"/>
      <c r="U55" s="2">
        <v>982.5</v>
      </c>
      <c r="V55" s="2"/>
      <c r="W55" s="2">
        <v>1041.45</v>
      </c>
      <c r="X55" s="2"/>
      <c r="Y55" s="2">
        <v>1061.0999999999999</v>
      </c>
      <c r="Z55" s="4">
        <f>SUM(C55:Y55)</f>
        <v>9097.9499999999989</v>
      </c>
    </row>
    <row r="59" spans="1:27" x14ac:dyDescent="0.3">
      <c r="A59" s="13" t="s">
        <v>31</v>
      </c>
    </row>
    <row r="60" spans="1:27" x14ac:dyDescent="0.3">
      <c r="A60" s="11" t="s">
        <v>63</v>
      </c>
      <c r="B60" s="11" t="s">
        <v>64</v>
      </c>
    </row>
    <row r="61" spans="1:27" x14ac:dyDescent="0.3">
      <c r="A61" s="2" t="s">
        <v>61</v>
      </c>
      <c r="B61" s="2">
        <v>1636555.8800000001</v>
      </c>
    </row>
    <row r="62" spans="1:27" x14ac:dyDescent="0.3">
      <c r="A62" s="2" t="s">
        <v>66</v>
      </c>
      <c r="B62" s="2">
        <v>335572.5</v>
      </c>
    </row>
    <row r="63" spans="1:27" x14ac:dyDescent="0.3">
      <c r="A63" s="2" t="s">
        <v>49</v>
      </c>
      <c r="B63" s="2">
        <v>221100</v>
      </c>
    </row>
    <row r="64" spans="1:27" x14ac:dyDescent="0.3">
      <c r="A64" s="2" t="s">
        <v>65</v>
      </c>
      <c r="B64" s="2">
        <v>9097.9499999999989</v>
      </c>
    </row>
    <row r="65" spans="1:2" x14ac:dyDescent="0.3">
      <c r="A65" s="11" t="s">
        <v>31</v>
      </c>
      <c r="B65" s="11">
        <f>SUM(B61:B64)</f>
        <v>2202326.33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A9" sqref="A9"/>
    </sheetView>
  </sheetViews>
  <sheetFormatPr defaultRowHeight="14.4" x14ac:dyDescent="0.3"/>
  <sheetData>
    <row r="1" spans="1:28" x14ac:dyDescent="0.3">
      <c r="A1" s="10" t="s">
        <v>61</v>
      </c>
    </row>
    <row r="2" spans="1:28" ht="43.2" x14ac:dyDescent="0.3">
      <c r="A2" s="8" t="s">
        <v>52</v>
      </c>
      <c r="B2" s="12" t="s">
        <v>53</v>
      </c>
      <c r="C2" s="8" t="s">
        <v>15</v>
      </c>
      <c r="D2" s="8" t="s">
        <v>55</v>
      </c>
      <c r="E2" s="8" t="s">
        <v>60</v>
      </c>
      <c r="F2" s="8" t="s">
        <v>56</v>
      </c>
      <c r="G2" s="8" t="s">
        <v>60</v>
      </c>
      <c r="H2" s="8" t="s">
        <v>57</v>
      </c>
      <c r="I2" s="8" t="s">
        <v>54</v>
      </c>
      <c r="J2" s="8" t="s">
        <v>58</v>
      </c>
      <c r="K2" s="8" t="s">
        <v>54</v>
      </c>
      <c r="L2" s="8" t="s">
        <v>59</v>
      </c>
      <c r="M2" s="8" t="s">
        <v>54</v>
      </c>
      <c r="N2" s="8" t="s">
        <v>7</v>
      </c>
      <c r="O2" s="8" t="s">
        <v>60</v>
      </c>
      <c r="P2" s="8" t="s">
        <v>8</v>
      </c>
      <c r="Q2" s="8" t="s">
        <v>60</v>
      </c>
      <c r="R2" s="8" t="s">
        <v>9</v>
      </c>
      <c r="S2" s="8" t="s">
        <v>60</v>
      </c>
      <c r="T2" s="8" t="s">
        <v>10</v>
      </c>
      <c r="U2" s="8" t="s">
        <v>60</v>
      </c>
      <c r="V2" s="8" t="s">
        <v>11</v>
      </c>
      <c r="W2" s="8" t="s">
        <v>60</v>
      </c>
      <c r="X2" s="8" t="s">
        <v>12</v>
      </c>
      <c r="Y2" s="8" t="s">
        <v>60</v>
      </c>
      <c r="Z2" s="8" t="s">
        <v>13</v>
      </c>
      <c r="AA2" s="8" t="s">
        <v>60</v>
      </c>
    </row>
    <row r="3" spans="1:28" x14ac:dyDescent="0.3">
      <c r="A3" s="2" t="s">
        <v>14</v>
      </c>
      <c r="B3" s="2">
        <v>60</v>
      </c>
      <c r="C3" s="2">
        <v>10.99</v>
      </c>
      <c r="D3" s="2">
        <v>1750</v>
      </c>
      <c r="E3" s="2">
        <f>D3*C3</f>
        <v>19232.5</v>
      </c>
      <c r="F3" s="2">
        <v>1926</v>
      </c>
      <c r="G3" s="2">
        <f>F3*C3</f>
        <v>21166.74</v>
      </c>
      <c r="H3" s="2">
        <v>2118</v>
      </c>
      <c r="I3" s="2">
        <f>H3*C3</f>
        <v>23276.82</v>
      </c>
      <c r="J3" s="2">
        <v>2328</v>
      </c>
      <c r="K3" s="2">
        <f>J3*C3</f>
        <v>25584.720000000001</v>
      </c>
      <c r="L3" s="2">
        <v>2562</v>
      </c>
      <c r="M3" s="2">
        <f>L3*C3</f>
        <v>28156.38</v>
      </c>
      <c r="N3" s="2">
        <v>2817</v>
      </c>
      <c r="O3" s="2">
        <f>N3*C3</f>
        <v>30958.83</v>
      </c>
      <c r="P3" s="2">
        <v>3099</v>
      </c>
      <c r="Q3" s="2">
        <f>P3*C3</f>
        <v>34058.01</v>
      </c>
      <c r="R3" s="2">
        <v>3411</v>
      </c>
      <c r="S3" s="2">
        <f>R3*C3</f>
        <v>37486.89</v>
      </c>
      <c r="T3" s="2">
        <v>3750</v>
      </c>
      <c r="U3" s="2">
        <f>T3*C3</f>
        <v>41212.5</v>
      </c>
      <c r="V3" s="2">
        <v>4125</v>
      </c>
      <c r="W3" s="2">
        <f>V3*C3</f>
        <v>45333.75</v>
      </c>
      <c r="X3" s="2">
        <v>4539</v>
      </c>
      <c r="Y3" s="2">
        <f>X3*C3</f>
        <v>49883.61</v>
      </c>
      <c r="Z3" s="2">
        <v>4992</v>
      </c>
      <c r="AA3" s="2">
        <f>Z3*C3</f>
        <v>54862.080000000002</v>
      </c>
    </row>
    <row r="4" spans="1:28" x14ac:dyDescent="0.3">
      <c r="A4" s="2" t="s">
        <v>45</v>
      </c>
      <c r="B4" s="2">
        <v>220</v>
      </c>
      <c r="C4" s="2">
        <v>15.99</v>
      </c>
      <c r="D4" s="2">
        <v>1166</v>
      </c>
      <c r="E4" s="2">
        <f t="shared" ref="E4:E5" si="0">D4*C4</f>
        <v>18644.34</v>
      </c>
      <c r="F4" s="2">
        <v>1285</v>
      </c>
      <c r="G4" s="2">
        <f t="shared" ref="G4:G5" si="1">F4*C4</f>
        <v>20547.150000000001</v>
      </c>
      <c r="H4" s="2">
        <v>1412</v>
      </c>
      <c r="I4" s="2">
        <f t="shared" ref="I4:I5" si="2">H4*C4</f>
        <v>22577.88</v>
      </c>
      <c r="J4" s="2">
        <v>1552</v>
      </c>
      <c r="K4" s="2">
        <f t="shared" ref="K4:K5" si="3">J4*C4</f>
        <v>24816.48</v>
      </c>
      <c r="L4" s="2">
        <v>1708</v>
      </c>
      <c r="M4" s="2">
        <f t="shared" ref="M4:M5" si="4">L4*C4</f>
        <v>27310.920000000002</v>
      </c>
      <c r="N4" s="2">
        <v>1878</v>
      </c>
      <c r="O4" s="2">
        <f t="shared" ref="O4:O5" si="5">N4*C4</f>
        <v>30029.22</v>
      </c>
      <c r="P4" s="2">
        <v>2066</v>
      </c>
      <c r="Q4" s="2">
        <f t="shared" ref="Q4:Q5" si="6">P4*C4</f>
        <v>33035.340000000004</v>
      </c>
      <c r="R4" s="2">
        <v>2274</v>
      </c>
      <c r="S4" s="2">
        <f t="shared" ref="S4:S5" si="7">R4*C4</f>
        <v>36361.26</v>
      </c>
      <c r="T4" s="2">
        <v>2500</v>
      </c>
      <c r="U4" s="2">
        <f t="shared" ref="U4:U5" si="8">T4*C4</f>
        <v>39975</v>
      </c>
      <c r="V4" s="2">
        <v>2750</v>
      </c>
      <c r="W4" s="2">
        <f t="shared" ref="W4:W5" si="9">V4*C4</f>
        <v>43972.5</v>
      </c>
      <c r="X4" s="2">
        <v>3026</v>
      </c>
      <c r="Y4" s="2">
        <f t="shared" ref="Y4:Y5" si="10">X4*C4</f>
        <v>48385.74</v>
      </c>
      <c r="Z4" s="2">
        <v>3328</v>
      </c>
      <c r="AA4" s="2">
        <f t="shared" ref="AA4:AA5" si="11">Z4*C4</f>
        <v>53214.720000000001</v>
      </c>
    </row>
    <row r="5" spans="1:28" x14ac:dyDescent="0.3">
      <c r="A5" s="2" t="s">
        <v>17</v>
      </c>
      <c r="B5" s="2">
        <v>750</v>
      </c>
      <c r="C5" s="2">
        <v>20.99</v>
      </c>
      <c r="D5" s="2">
        <v>583</v>
      </c>
      <c r="E5" s="2">
        <f t="shared" si="0"/>
        <v>12237.169999999998</v>
      </c>
      <c r="F5" s="2">
        <v>641</v>
      </c>
      <c r="G5" s="2">
        <f t="shared" si="1"/>
        <v>13454.589999999998</v>
      </c>
      <c r="H5" s="2">
        <v>707</v>
      </c>
      <c r="I5" s="2">
        <f t="shared" si="2"/>
        <v>14839.929999999998</v>
      </c>
      <c r="J5" s="2">
        <v>777</v>
      </c>
      <c r="K5" s="2">
        <f t="shared" si="3"/>
        <v>16309.23</v>
      </c>
      <c r="L5" s="2">
        <v>855</v>
      </c>
      <c r="M5" s="2">
        <f t="shared" si="4"/>
        <v>17946.449999999997</v>
      </c>
      <c r="N5" s="2">
        <v>940</v>
      </c>
      <c r="O5" s="2">
        <f t="shared" si="5"/>
        <v>19730.599999999999</v>
      </c>
      <c r="P5" s="2">
        <v>1033</v>
      </c>
      <c r="Q5" s="2">
        <f t="shared" si="6"/>
        <v>21682.67</v>
      </c>
      <c r="R5" s="2">
        <v>1138</v>
      </c>
      <c r="S5" s="2">
        <f t="shared" si="7"/>
        <v>23886.62</v>
      </c>
      <c r="T5" s="2">
        <v>1250</v>
      </c>
      <c r="U5" s="2">
        <f t="shared" si="8"/>
        <v>26237.499999999996</v>
      </c>
      <c r="V5" s="2">
        <v>1376</v>
      </c>
      <c r="W5" s="2">
        <f t="shared" si="9"/>
        <v>28882.239999999998</v>
      </c>
      <c r="X5" s="2">
        <v>1513</v>
      </c>
      <c r="Y5" s="2">
        <f t="shared" si="10"/>
        <v>31757.87</v>
      </c>
      <c r="Z5" s="2">
        <v>1665</v>
      </c>
      <c r="AA5" s="2">
        <f t="shared" si="11"/>
        <v>34948.35</v>
      </c>
    </row>
    <row r="6" spans="1:28" x14ac:dyDescent="0.3">
      <c r="A6" s="2"/>
      <c r="B6" s="2"/>
      <c r="C6" s="2"/>
      <c r="D6" s="2"/>
      <c r="E6" s="2">
        <f>SUM(E3:E5)</f>
        <v>50114.009999999995</v>
      </c>
      <c r="F6" s="2"/>
      <c r="G6" s="2">
        <f t="shared" ref="G6:AA6" si="12">SUM(G3:G5)</f>
        <v>55168.479999999996</v>
      </c>
      <c r="H6" s="2"/>
      <c r="I6" s="2">
        <f t="shared" si="12"/>
        <v>60694.63</v>
      </c>
      <c r="J6" s="2"/>
      <c r="K6" s="2">
        <f t="shared" si="12"/>
        <v>66710.429999999993</v>
      </c>
      <c r="L6" s="2"/>
      <c r="M6" s="2">
        <f t="shared" si="12"/>
        <v>73413.75</v>
      </c>
      <c r="N6" s="2"/>
      <c r="O6" s="2">
        <f t="shared" si="12"/>
        <v>80718.649999999994</v>
      </c>
      <c r="P6" s="2"/>
      <c r="Q6" s="2">
        <f t="shared" si="12"/>
        <v>88776.02</v>
      </c>
      <c r="R6" s="2"/>
      <c r="S6" s="2">
        <f t="shared" si="12"/>
        <v>97734.76999999999</v>
      </c>
      <c r="T6" s="2"/>
      <c r="U6" s="2">
        <f t="shared" si="12"/>
        <v>107425</v>
      </c>
      <c r="V6" s="2"/>
      <c r="W6" s="2">
        <f t="shared" si="12"/>
        <v>118188.48999999999</v>
      </c>
      <c r="X6" s="2"/>
      <c r="Y6" s="2">
        <f t="shared" si="12"/>
        <v>130027.22</v>
      </c>
      <c r="Z6" s="2"/>
      <c r="AA6" s="2">
        <f t="shared" si="12"/>
        <v>143025.15</v>
      </c>
      <c r="AB6" s="4">
        <f>SUM(E6:AA6)</f>
        <v>1071996.5999999999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Anirudh Sharma</cp:lastModifiedBy>
  <dcterms:created xsi:type="dcterms:W3CDTF">2016-11-04T23:49:25Z</dcterms:created>
  <dcterms:modified xsi:type="dcterms:W3CDTF">2016-11-05T03:58:54Z</dcterms:modified>
</cp:coreProperties>
</file>