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ru\Desktop\"/>
    </mc:Choice>
  </mc:AlternateContent>
  <bookViews>
    <workbookView xWindow="0" yWindow="0" windowWidth="23040" windowHeight="9084" activeTab="2"/>
  </bookViews>
  <sheets>
    <sheet name="Sheet1" sheetId="1" r:id="rId1"/>
    <sheet name="Revenue" sheetId="2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H8" i="2" l="1"/>
  <c r="G8" i="2"/>
  <c r="H43" i="1"/>
  <c r="F42" i="1" l="1"/>
  <c r="G42" i="1" s="1"/>
  <c r="F41" i="1"/>
  <c r="G41" i="1" s="1"/>
  <c r="D60" i="1"/>
  <c r="F49" i="1"/>
  <c r="G35" i="1"/>
  <c r="H35" i="1" s="1"/>
  <c r="F34" i="1"/>
  <c r="F33" i="1"/>
  <c r="F28" i="1"/>
  <c r="F27" i="1"/>
  <c r="G29" i="1"/>
  <c r="H29" i="1" s="1"/>
  <c r="G23" i="1"/>
  <c r="H23" i="1" s="1"/>
  <c r="F23" i="1"/>
  <c r="G15" i="1"/>
  <c r="G16" i="1" s="1"/>
  <c r="F35" i="1" l="1"/>
  <c r="F29" i="1"/>
</calcChain>
</file>

<file path=xl/sharedStrings.xml><?xml version="1.0" encoding="utf-8"?>
<sst xmlns="http://schemas.openxmlformats.org/spreadsheetml/2006/main" count="78" uniqueCount="47">
  <si>
    <t>Subscription</t>
  </si>
  <si>
    <t>Basic</t>
  </si>
  <si>
    <t>Pro</t>
  </si>
  <si>
    <t>Business</t>
  </si>
  <si>
    <t>User</t>
  </si>
  <si>
    <t>Amount(Subs*User)</t>
  </si>
  <si>
    <t>Total(Monthly)</t>
  </si>
  <si>
    <t>Yearly</t>
  </si>
  <si>
    <t>Image/Video</t>
  </si>
  <si>
    <t>Images user can upload</t>
  </si>
  <si>
    <t>Avg Image Cost</t>
  </si>
  <si>
    <t>Video</t>
  </si>
  <si>
    <t>Margin</t>
  </si>
  <si>
    <t>Avg cost</t>
  </si>
  <si>
    <t>Users</t>
  </si>
  <si>
    <t>cost*user</t>
  </si>
  <si>
    <t>Monthly Margin(30%)</t>
  </si>
  <si>
    <t>Yearly Margin</t>
  </si>
  <si>
    <t>Product Costing</t>
  </si>
  <si>
    <t>Total Cost of production</t>
  </si>
  <si>
    <t>Total no of product</t>
  </si>
  <si>
    <t>Total Margin Monthly</t>
  </si>
  <si>
    <t>Income</t>
  </si>
  <si>
    <t>Basic Image/Video</t>
  </si>
  <si>
    <t>Pro Image/Video</t>
  </si>
  <si>
    <t>Business Image/Video</t>
  </si>
  <si>
    <t>Image Selling to Client</t>
  </si>
  <si>
    <t>Products</t>
  </si>
  <si>
    <t>Images</t>
  </si>
  <si>
    <t>Req</t>
  </si>
  <si>
    <t>Cost</t>
  </si>
  <si>
    <t>Cost(Monthly)</t>
  </si>
  <si>
    <t>Types Of User</t>
  </si>
  <si>
    <t>Type of Users</t>
  </si>
  <si>
    <t>Total</t>
  </si>
  <si>
    <t>Types</t>
  </si>
  <si>
    <t>Subscriptions</t>
  </si>
  <si>
    <t>Margin Yearly</t>
  </si>
  <si>
    <t>Client Req</t>
  </si>
  <si>
    <t>Attributes</t>
  </si>
  <si>
    <t>No of Users</t>
  </si>
  <si>
    <t>Amount(Monthly)</t>
  </si>
  <si>
    <t>Monthly Contest</t>
  </si>
  <si>
    <t>If a new user is installing the app  by a referral, both of them will get 20 points.</t>
  </si>
  <si>
    <t>Plan B:</t>
  </si>
  <si>
    <t>Revenue</t>
  </si>
  <si>
    <t xml:space="preserve">monthly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</si>
</sst>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2" xfId="0" applyBorder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F1" sqref="F1"/>
    </sheetView>
  </sheetViews>
  <sheetFormatPr defaultRowHeight="14.4" x14ac:dyDescent="0.3"/>
  <cols>
    <col min="1" max="1" width="13.88671875" bestFit="1" customWidth="1"/>
    <col min="3" max="3" width="21.109375" bestFit="1" customWidth="1"/>
    <col min="4" max="4" width="16.88671875" bestFit="1" customWidth="1"/>
    <col min="5" max="5" width="11.44140625" customWidth="1"/>
    <col min="6" max="6" width="18.77734375" bestFit="1" customWidth="1"/>
    <col min="7" max="7" width="17.21875" bestFit="1" customWidth="1"/>
    <col min="8" max="8" width="18.6640625" bestFit="1" customWidth="1"/>
    <col min="9" max="9" width="12.109375" bestFit="1" customWidth="1"/>
  </cols>
  <sheetData>
    <row r="1" spans="1:7" x14ac:dyDescent="0.3">
      <c r="A1" s="2" t="s">
        <v>33</v>
      </c>
    </row>
    <row r="3" spans="1:7" x14ac:dyDescent="0.3">
      <c r="C3" s="5" t="s">
        <v>32</v>
      </c>
      <c r="D3" s="5"/>
    </row>
    <row r="4" spans="1:7" x14ac:dyDescent="0.3">
      <c r="C4" s="1" t="s">
        <v>1</v>
      </c>
      <c r="D4" s="1">
        <v>334</v>
      </c>
    </row>
    <row r="5" spans="1:7" x14ac:dyDescent="0.3">
      <c r="C5" s="1" t="s">
        <v>2</v>
      </c>
      <c r="D5" s="1">
        <v>500</v>
      </c>
    </row>
    <row r="6" spans="1:7" x14ac:dyDescent="0.3">
      <c r="C6" s="1" t="s">
        <v>3</v>
      </c>
      <c r="D6" s="1">
        <v>166</v>
      </c>
    </row>
    <row r="7" spans="1:7" x14ac:dyDescent="0.3">
      <c r="C7" s="4" t="s">
        <v>34</v>
      </c>
      <c r="D7" s="4">
        <v>1000</v>
      </c>
    </row>
    <row r="9" spans="1:7" x14ac:dyDescent="0.3">
      <c r="A9" s="2" t="s">
        <v>36</v>
      </c>
    </row>
    <row r="11" spans="1:7" ht="28.8" x14ac:dyDescent="0.3">
      <c r="C11" s="5" t="s">
        <v>35</v>
      </c>
      <c r="D11" s="6" t="s">
        <v>9</v>
      </c>
      <c r="E11" s="5"/>
      <c r="F11" s="5" t="s">
        <v>4</v>
      </c>
      <c r="G11" s="5" t="s">
        <v>5</v>
      </c>
    </row>
    <row r="12" spans="1:7" x14ac:dyDescent="0.3">
      <c r="C12" s="1" t="s">
        <v>1</v>
      </c>
      <c r="D12" s="1">
        <v>60</v>
      </c>
      <c r="E12" s="1">
        <v>15.99</v>
      </c>
      <c r="F12" s="1">
        <v>334</v>
      </c>
      <c r="G12" s="1">
        <v>5340.66</v>
      </c>
    </row>
    <row r="13" spans="1:7" x14ac:dyDescent="0.3">
      <c r="C13" s="1" t="s">
        <v>2</v>
      </c>
      <c r="D13" s="1">
        <v>220</v>
      </c>
      <c r="E13" s="1">
        <v>25.99</v>
      </c>
      <c r="F13" s="1">
        <v>500</v>
      </c>
      <c r="G13" s="1">
        <v>12995</v>
      </c>
    </row>
    <row r="14" spans="1:7" x14ac:dyDescent="0.3">
      <c r="C14" s="1" t="s">
        <v>3</v>
      </c>
      <c r="D14" s="1">
        <v>750</v>
      </c>
      <c r="E14" s="1">
        <v>31.25</v>
      </c>
      <c r="F14" s="1">
        <v>166</v>
      </c>
      <c r="G14" s="1">
        <v>5187.5</v>
      </c>
    </row>
    <row r="15" spans="1:7" x14ac:dyDescent="0.3">
      <c r="F15" s="1" t="s">
        <v>6</v>
      </c>
      <c r="G15" s="1">
        <f>SUM(G12:G14)</f>
        <v>23523.16</v>
      </c>
    </row>
    <row r="16" spans="1:7" x14ac:dyDescent="0.3">
      <c r="F16" s="4" t="s">
        <v>7</v>
      </c>
      <c r="G16" s="4">
        <f>G15*12</f>
        <v>282277.92</v>
      </c>
    </row>
    <row r="19" spans="1:8" x14ac:dyDescent="0.3">
      <c r="A19" s="2" t="s">
        <v>1</v>
      </c>
    </row>
    <row r="20" spans="1:8" x14ac:dyDescent="0.3">
      <c r="C20" s="5" t="s">
        <v>8</v>
      </c>
      <c r="D20" s="5" t="s">
        <v>13</v>
      </c>
      <c r="E20" s="5" t="s">
        <v>14</v>
      </c>
      <c r="F20" s="5" t="s">
        <v>15</v>
      </c>
      <c r="G20" s="5" t="s">
        <v>16</v>
      </c>
      <c r="H20" s="5" t="s">
        <v>17</v>
      </c>
    </row>
    <row r="21" spans="1:8" x14ac:dyDescent="0.3">
      <c r="C21" s="1" t="s">
        <v>10</v>
      </c>
      <c r="D21" s="1">
        <v>11</v>
      </c>
      <c r="E21" s="1">
        <v>40</v>
      </c>
      <c r="F21" s="1">
        <v>440</v>
      </c>
      <c r="G21" s="1">
        <v>132</v>
      </c>
      <c r="H21" s="1"/>
    </row>
    <row r="22" spans="1:8" x14ac:dyDescent="0.3">
      <c r="C22" s="1" t="s">
        <v>11</v>
      </c>
      <c r="D22" s="1">
        <v>21</v>
      </c>
      <c r="E22" s="1">
        <v>20</v>
      </c>
      <c r="F22" s="1">
        <v>840</v>
      </c>
      <c r="G22" s="1">
        <v>252</v>
      </c>
      <c r="H22" s="1"/>
    </row>
    <row r="23" spans="1:8" x14ac:dyDescent="0.3">
      <c r="C23" s="7"/>
      <c r="D23" s="7"/>
      <c r="E23" s="7"/>
      <c r="F23" s="1">
        <f>SUM(F21:F22)</f>
        <v>1280</v>
      </c>
      <c r="G23" s="1">
        <f>SUM(G21:G22)</f>
        <v>384</v>
      </c>
      <c r="H23" s="4">
        <f>G23*12</f>
        <v>4608</v>
      </c>
    </row>
    <row r="25" spans="1:8" x14ac:dyDescent="0.3">
      <c r="A25" s="2" t="s">
        <v>2</v>
      </c>
    </row>
    <row r="26" spans="1:8" x14ac:dyDescent="0.3">
      <c r="C26" s="5" t="s">
        <v>8</v>
      </c>
      <c r="D26" s="5" t="s">
        <v>13</v>
      </c>
      <c r="E26" s="5" t="s">
        <v>14</v>
      </c>
      <c r="F26" s="5" t="s">
        <v>15</v>
      </c>
      <c r="G26" s="5" t="s">
        <v>16</v>
      </c>
      <c r="H26" s="5" t="s">
        <v>17</v>
      </c>
    </row>
    <row r="27" spans="1:8" x14ac:dyDescent="0.3">
      <c r="C27" s="1" t="s">
        <v>10</v>
      </c>
      <c r="D27" s="1">
        <v>11</v>
      </c>
      <c r="E27" s="1">
        <v>132</v>
      </c>
      <c r="F27" s="1">
        <f>E27*D27</f>
        <v>1452</v>
      </c>
      <c r="G27" s="1">
        <v>435.5</v>
      </c>
      <c r="H27" s="1"/>
    </row>
    <row r="28" spans="1:8" x14ac:dyDescent="0.3">
      <c r="C28" s="1" t="s">
        <v>11</v>
      </c>
      <c r="D28" s="1">
        <v>21</v>
      </c>
      <c r="E28" s="1">
        <v>88</v>
      </c>
      <c r="F28" s="1">
        <f>E28*D28</f>
        <v>1848</v>
      </c>
      <c r="G28" s="1">
        <v>554.4</v>
      </c>
      <c r="H28" s="1"/>
    </row>
    <row r="29" spans="1:8" x14ac:dyDescent="0.3">
      <c r="F29" s="1">
        <f>SUM(F27:F28)</f>
        <v>3300</v>
      </c>
      <c r="G29" s="1">
        <f>SUM(G27:G28)</f>
        <v>989.9</v>
      </c>
      <c r="H29" s="4">
        <f>G29*12</f>
        <v>11878.8</v>
      </c>
    </row>
    <row r="31" spans="1:8" x14ac:dyDescent="0.3">
      <c r="A31" s="2" t="s">
        <v>3</v>
      </c>
    </row>
    <row r="32" spans="1:8" x14ac:dyDescent="0.3">
      <c r="C32" s="5" t="s">
        <v>8</v>
      </c>
      <c r="D32" s="5" t="s">
        <v>13</v>
      </c>
      <c r="E32" s="5" t="s">
        <v>14</v>
      </c>
      <c r="F32" s="5" t="s">
        <v>15</v>
      </c>
      <c r="G32" s="5" t="s">
        <v>16</v>
      </c>
      <c r="H32" s="5" t="s">
        <v>17</v>
      </c>
    </row>
    <row r="33" spans="1:8" x14ac:dyDescent="0.3">
      <c r="C33" s="1" t="s">
        <v>10</v>
      </c>
      <c r="D33" s="1">
        <v>11</v>
      </c>
      <c r="E33" s="1">
        <v>450</v>
      </c>
      <c r="F33" s="1">
        <f>E33*D33</f>
        <v>4950</v>
      </c>
      <c r="G33" s="1">
        <v>1485</v>
      </c>
      <c r="H33" s="1"/>
    </row>
    <row r="34" spans="1:8" x14ac:dyDescent="0.3">
      <c r="C34" s="1" t="s">
        <v>11</v>
      </c>
      <c r="D34" s="1">
        <v>21</v>
      </c>
      <c r="E34" s="1">
        <v>300</v>
      </c>
      <c r="F34" s="1">
        <f>E34*D34</f>
        <v>6300</v>
      </c>
      <c r="G34" s="1">
        <v>1890</v>
      </c>
      <c r="H34" s="1"/>
    </row>
    <row r="35" spans="1:8" x14ac:dyDescent="0.3">
      <c r="F35" s="1">
        <f>SUM(F33:F34)</f>
        <v>11250</v>
      </c>
      <c r="G35" s="1">
        <f>SUM(G33:G34)</f>
        <v>3375</v>
      </c>
      <c r="H35" s="4">
        <f>G35*12</f>
        <v>40500</v>
      </c>
    </row>
    <row r="36" spans="1:8" hidden="1" x14ac:dyDescent="0.3"/>
    <row r="38" spans="1:8" x14ac:dyDescent="0.3">
      <c r="A38" s="2" t="s">
        <v>38</v>
      </c>
    </row>
    <row r="40" spans="1:8" x14ac:dyDescent="0.3">
      <c r="C40" s="4"/>
      <c r="D40" s="4" t="s">
        <v>29</v>
      </c>
      <c r="E40" s="4" t="s">
        <v>30</v>
      </c>
      <c r="F40" s="4" t="s">
        <v>31</v>
      </c>
      <c r="G40" s="4" t="s">
        <v>7</v>
      </c>
      <c r="H40" s="4" t="s">
        <v>12</v>
      </c>
    </row>
    <row r="41" spans="1:8" x14ac:dyDescent="0.3">
      <c r="C41" s="1" t="s">
        <v>28</v>
      </c>
      <c r="D41" s="1">
        <v>15</v>
      </c>
      <c r="E41" s="1">
        <v>1000</v>
      </c>
      <c r="F41" s="1">
        <f>D41*E41</f>
        <v>15000</v>
      </c>
      <c r="G41" s="1">
        <f>F41*12</f>
        <v>180000</v>
      </c>
      <c r="H41" s="1">
        <v>54000</v>
      </c>
    </row>
    <row r="42" spans="1:8" x14ac:dyDescent="0.3">
      <c r="C42" s="1" t="s">
        <v>11</v>
      </c>
      <c r="D42" s="1">
        <v>5</v>
      </c>
      <c r="E42" s="1">
        <v>1000</v>
      </c>
      <c r="F42" s="1">
        <f>D42*E42</f>
        <v>5000</v>
      </c>
      <c r="G42" s="1">
        <f>F42*12</f>
        <v>60000</v>
      </c>
      <c r="H42" s="1">
        <v>54000</v>
      </c>
    </row>
    <row r="43" spans="1:8" x14ac:dyDescent="0.3">
      <c r="H43" s="4">
        <f>SUM(H41:H42)</f>
        <v>108000</v>
      </c>
    </row>
    <row r="45" spans="1:8" x14ac:dyDescent="0.3">
      <c r="A45" s="2" t="s">
        <v>18</v>
      </c>
    </row>
    <row r="47" spans="1:8" x14ac:dyDescent="0.3">
      <c r="C47" t="s">
        <v>19</v>
      </c>
      <c r="D47">
        <v>6685</v>
      </c>
    </row>
    <row r="48" spans="1:8" x14ac:dyDescent="0.3">
      <c r="C48" s="4" t="s">
        <v>12</v>
      </c>
      <c r="D48" s="4" t="s">
        <v>20</v>
      </c>
      <c r="E48" s="4" t="s">
        <v>21</v>
      </c>
      <c r="F48" s="4" t="s">
        <v>37</v>
      </c>
    </row>
    <row r="49" spans="1:6" x14ac:dyDescent="0.3">
      <c r="C49" s="1">
        <v>3.93</v>
      </c>
      <c r="D49" s="1">
        <v>100</v>
      </c>
      <c r="E49" s="1">
        <v>393</v>
      </c>
      <c r="F49" s="4">
        <f>E49*12</f>
        <v>4716</v>
      </c>
    </row>
    <row r="51" spans="1:6" x14ac:dyDescent="0.3">
      <c r="A51" s="2" t="s">
        <v>34</v>
      </c>
    </row>
    <row r="53" spans="1:6" x14ac:dyDescent="0.3">
      <c r="C53" s="4" t="s">
        <v>39</v>
      </c>
      <c r="D53" s="4" t="s">
        <v>22</v>
      </c>
    </row>
    <row r="54" spans="1:6" x14ac:dyDescent="0.3">
      <c r="C54" s="1" t="s">
        <v>0</v>
      </c>
      <c r="D54" s="1">
        <v>282277.92</v>
      </c>
    </row>
    <row r="55" spans="1:6" x14ac:dyDescent="0.3">
      <c r="C55" s="1" t="s">
        <v>23</v>
      </c>
      <c r="D55" s="1">
        <v>4608</v>
      </c>
    </row>
    <row r="56" spans="1:6" x14ac:dyDescent="0.3">
      <c r="C56" s="1" t="s">
        <v>24</v>
      </c>
      <c r="D56" s="1">
        <v>11878.8</v>
      </c>
    </row>
    <row r="57" spans="1:6" x14ac:dyDescent="0.3">
      <c r="C57" s="1" t="s">
        <v>25</v>
      </c>
      <c r="D57" s="1">
        <v>40500</v>
      </c>
    </row>
    <row r="58" spans="1:6" x14ac:dyDescent="0.3">
      <c r="C58" s="1" t="s">
        <v>26</v>
      </c>
      <c r="D58" s="1">
        <v>108000</v>
      </c>
    </row>
    <row r="59" spans="1:6" x14ac:dyDescent="0.3">
      <c r="C59" s="1" t="s">
        <v>27</v>
      </c>
      <c r="D59" s="1">
        <v>4716</v>
      </c>
    </row>
    <row r="60" spans="1:6" x14ac:dyDescent="0.3">
      <c r="C60" s="4" t="s">
        <v>34</v>
      </c>
      <c r="D60" s="4">
        <f>SUM(D54:D59)</f>
        <v>451980.72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28" sqref="C28"/>
    </sheetView>
  </sheetViews>
  <sheetFormatPr defaultRowHeight="14.4" x14ac:dyDescent="0.3"/>
  <cols>
    <col min="3" max="3" width="25.44140625" customWidth="1"/>
    <col min="5" max="5" width="19.77734375" customWidth="1"/>
    <col min="6" max="6" width="17.21875" bestFit="1" customWidth="1"/>
    <col min="7" max="7" width="17.109375" customWidth="1"/>
    <col min="8" max="8" width="10.109375" customWidth="1"/>
  </cols>
  <sheetData>
    <row r="1" spans="1:8" x14ac:dyDescent="0.3">
      <c r="A1" s="2" t="s">
        <v>45</v>
      </c>
    </row>
    <row r="4" spans="1:8" x14ac:dyDescent="0.3">
      <c r="D4" s="5"/>
      <c r="E4" s="5" t="s">
        <v>12</v>
      </c>
      <c r="F4" s="8" t="s">
        <v>40</v>
      </c>
      <c r="G4" s="4" t="s">
        <v>41</v>
      </c>
      <c r="H4" s="4" t="s">
        <v>7</v>
      </c>
    </row>
    <row r="5" spans="1:8" x14ac:dyDescent="0.3">
      <c r="D5" s="1">
        <v>15.99</v>
      </c>
      <c r="E5" s="1">
        <v>20</v>
      </c>
      <c r="F5" s="9">
        <v>334</v>
      </c>
      <c r="G5" s="3">
        <v>1069</v>
      </c>
      <c r="H5" s="1"/>
    </row>
    <row r="6" spans="1:8" x14ac:dyDescent="0.3">
      <c r="D6" s="1">
        <v>25.99</v>
      </c>
      <c r="E6" s="1"/>
      <c r="F6" s="9">
        <v>500</v>
      </c>
      <c r="G6" s="1">
        <v>2600</v>
      </c>
      <c r="H6" s="1"/>
    </row>
    <row r="7" spans="1:8" x14ac:dyDescent="0.3">
      <c r="D7" s="1">
        <v>31.25</v>
      </c>
      <c r="E7" s="1"/>
      <c r="F7" s="9">
        <v>166</v>
      </c>
      <c r="G7" s="1">
        <v>1038</v>
      </c>
      <c r="H7" s="1"/>
    </row>
    <row r="8" spans="1:8" x14ac:dyDescent="0.3">
      <c r="G8" s="1">
        <f>SUM(G5:G7)</f>
        <v>4707</v>
      </c>
      <c r="H8" s="4">
        <f>G8*12</f>
        <v>56484</v>
      </c>
    </row>
    <row r="12" spans="1:8" x14ac:dyDescent="0.3">
      <c r="A12" t="s">
        <v>42</v>
      </c>
    </row>
    <row r="13" spans="1:8" ht="43.2" x14ac:dyDescent="0.3">
      <c r="C13" s="10" t="s">
        <v>43</v>
      </c>
    </row>
    <row r="16" spans="1:8" x14ac:dyDescent="0.3">
      <c r="C16" t="s">
        <v>44</v>
      </c>
    </row>
    <row r="17" spans="7:8" x14ac:dyDescent="0.3">
      <c r="H17" s="11">
        <v>40000</v>
      </c>
    </row>
    <row r="18" spans="7:8" x14ac:dyDescent="0.3">
      <c r="G18" s="4" t="s">
        <v>34</v>
      </c>
      <c r="H18" s="4">
        <f>SUM(H8,H17)</f>
        <v>96484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Q10"/>
  <sheetViews>
    <sheetView tabSelected="1" workbookViewId="0">
      <selection activeCell="H10" sqref="H10"/>
    </sheetView>
  </sheetViews>
  <sheetFormatPr defaultRowHeight="14.4" x14ac:dyDescent="0.3"/>
  <sheetData>
    <row r="9" spans="5:17" x14ac:dyDescent="0.3">
      <c r="E9" t="s">
        <v>46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</row>
    <row r="10" spans="5:17" x14ac:dyDescent="0.3">
      <c r="E10" t="s">
        <v>14</v>
      </c>
      <c r="F10">
        <v>350</v>
      </c>
      <c r="G10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Revenue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Sharma</dc:creator>
  <cp:lastModifiedBy>Anirudh Sharma</cp:lastModifiedBy>
  <dcterms:created xsi:type="dcterms:W3CDTF">2016-11-01T20:15:24Z</dcterms:created>
  <dcterms:modified xsi:type="dcterms:W3CDTF">2016-11-01T22:45:59Z</dcterms:modified>
</cp:coreProperties>
</file>