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135F4F4A-616D-4E3C-831E-A58A6988924E}" xr6:coauthVersionLast="47" xr6:coauthVersionMax="47" xr10:uidLastSave="{00000000-0000-0000-0000-000000000000}"/>
  <bookViews>
    <workbookView xWindow="1848" yWindow="1848" windowWidth="17280" windowHeight="8880" activeTab="1" xr2:uid="{00000000-000D-0000-FFFF-FFFF00000000}"/>
  </bookViews>
  <sheets>
    <sheet name="Outstanding_Credit_of_Scheduled" sheetId="1" r:id="rId1"/>
    <sheet name="Sheet1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1" l="1"/>
  <c r="N64" i="1"/>
  <c r="K64" i="1"/>
  <c r="O63" i="1"/>
  <c r="N63" i="1"/>
  <c r="K63" i="1"/>
  <c r="N62" i="1"/>
  <c r="K62" i="1"/>
  <c r="O62" i="1" s="1"/>
  <c r="N61" i="1"/>
  <c r="K61" i="1"/>
  <c r="O61" i="1" s="1"/>
  <c r="N60" i="1"/>
  <c r="K60" i="1"/>
  <c r="O60" i="1" s="1"/>
  <c r="N59" i="1"/>
  <c r="K59" i="1"/>
  <c r="O59" i="1" s="1"/>
  <c r="N58" i="1"/>
  <c r="K58" i="1"/>
  <c r="O58" i="1" s="1"/>
  <c r="N57" i="1"/>
  <c r="K57" i="1"/>
  <c r="O57" i="1" s="1"/>
  <c r="N56" i="1"/>
  <c r="K56" i="1"/>
  <c r="O56" i="1" s="1"/>
  <c r="N55" i="1"/>
  <c r="K55" i="1"/>
  <c r="O55" i="1" s="1"/>
  <c r="O54" i="1"/>
  <c r="N54" i="1"/>
  <c r="K54" i="1"/>
  <c r="O53" i="1"/>
  <c r="N53" i="1"/>
  <c r="K53" i="1"/>
  <c r="N52" i="1"/>
  <c r="K52" i="1"/>
  <c r="O52" i="1" s="1"/>
  <c r="N51" i="1"/>
  <c r="K51" i="1"/>
  <c r="O51" i="1" s="1"/>
  <c r="O50" i="1"/>
  <c r="N50" i="1"/>
  <c r="K50" i="1"/>
  <c r="N49" i="1"/>
  <c r="K49" i="1"/>
  <c r="O49" i="1" s="1"/>
  <c r="N48" i="1"/>
  <c r="K48" i="1"/>
  <c r="O48" i="1" s="1"/>
  <c r="N47" i="1"/>
  <c r="K47" i="1"/>
  <c r="O47" i="1" s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<sst xmlns="http://schemas.openxmlformats.org/spreadsheetml/2006/main" count="113" uniqueCount="105">
  <si>
    <t>Outstanding Credit of Scheduled Commercial Banks : Food and Non-food and by Type</t>
  </si>
  <si>
    <t>Rs. Million : 1963-64 to 2021-22</t>
  </si>
  <si>
    <t xml:space="preserve">Year </t>
  </si>
  <si>
    <t xml:space="preserve">Total </t>
  </si>
  <si>
    <t xml:space="preserve">Food credit </t>
  </si>
  <si>
    <t xml:space="preserve">Non-food credit </t>
  </si>
  <si>
    <t xml:space="preserve">By type </t>
  </si>
  <si>
    <t xml:space="preserve">  </t>
  </si>
  <si>
    <t xml:space="preserve">(a)+(b)OR  (c)+(d)+(e)+(f)+(g) </t>
  </si>
  <si>
    <t xml:space="preserve">(a) </t>
  </si>
  <si>
    <t xml:space="preserve">(b) </t>
  </si>
  <si>
    <t xml:space="preserve">Loans, cash credits  and overdrafts </t>
  </si>
  <si>
    <t xml:space="preserve">Inland bills - purchased </t>
  </si>
  <si>
    <t xml:space="preserve">Inland bills - discounted </t>
  </si>
  <si>
    <t xml:space="preserve">Foreign bills - purchased </t>
  </si>
  <si>
    <t xml:space="preserve">Foreign bills - discounted </t>
  </si>
  <si>
    <t xml:space="preserve">(c) </t>
  </si>
  <si>
    <t xml:space="preserve">(d) </t>
  </si>
  <si>
    <t xml:space="preserve">(e) </t>
  </si>
  <si>
    <t xml:space="preserve">(f) </t>
  </si>
  <si>
    <t xml:space="preserve">(g) 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</si>
  <si>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</si>
  <si>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</si>
  <si>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</si>
  <si>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</si>
  <si>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</si>
  <si>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</si>
  <si>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</si>
  <si>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</si>
  <si>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</si>
  <si>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</si>
  <si>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</si>
  <si>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</si>
  <si>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</si>
  <si>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</si>
  <si>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</si>
  <si>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</si>
  <si>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</si>
  <si>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</si>
  <si>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</si>
  <si>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</si>
  <si>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</si>
  <si>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</si>
  <si>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</si>
  <si>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</si>
  <si>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</si>
  <si>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</si>
  <si>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</si>
  <si>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</si>
  <si>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</si>
  <si>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</si>
  <si>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</si>
  <si>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</si>
  <si>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</si>
  <si>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</si>
  <si>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</si>
  <si>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</si>
  <si>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</si>
  <si>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</si>
  <si>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</si>
  <si>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</si>
  <si>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</si>
  <si>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</si>
  <si>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</si>
  <si>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</si>
  <si>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</si>
  <si>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</si>
  <si>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</si>
  <si>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</si>
  <si>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</si>
  <si>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</si>
  <si>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</si>
  <si>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</si>
  <si>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</si>
  <si>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</si>
  <si>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</si>
  <si>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</si>
  <si>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</si>
  <si>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</si>
  <si>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</si>
  <si>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CAD as % of GDP</t>
  </si>
  <si>
    <t>2022-23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</si>
  <si>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</si>
  <si>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</si>
  <si>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</si>
  <si>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</si>
  <si>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</si>
  <si>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</si>
  <si>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</si>
  <si>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</si>
  <si>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</si>
  <si>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</si>
  <si>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</si>
  <si>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</si>
  <si>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</si>
  <si>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</si>
  <si>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</si>
  <si>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</si>
  <si>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</si>
  <si>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</si>
  <si>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</si>
  <si>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CD ratio (Banks) (RHS)</t>
  </si>
  <si>
    <t>Fiscal Year</t>
  </si>
  <si>
    <t>Credit to Deposit (CD) ratio (Banks)</t>
  </si>
  <si>
    <t>Current Account Deficit (CAD) 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</si>
</sst>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_ ;_ * \-#,##0.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CAD</a:t>
            </a:r>
            <a:r>
              <a:rPr lang="en-US" baseline="0"/>
              <a:t> typically leads to higher CD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Outstanding_Credit_of_Scheduled!$N$46</c:f>
              <c:strCache>
                <c:ptCount val="1"/>
                <c:pt idx="0">
                  <c:v>CAD as % of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Outstanding_Credit_of_Scheduled!$M$47:$M$65</c:f>
              <c:strCache>
                <c:ptCount val="19"/>
                <c:pt idx="0">
                  <c:v>FY05</c:v>
                </c:pt>
                <c:pt idx="1">
                  <c:v>FY06</c:v>
                </c:pt>
                <c:pt idx="2">
                  <c:v>FY07</c:v>
                </c:pt>
                <c:pt idx="3">
                  <c:v>FY08</c:v>
                </c:pt>
                <c:pt idx="4">
                  <c:v>FY09</c:v>
                </c:pt>
                <c:pt idx="5">
                  <c:v>FY10</c:v>
                </c:pt>
                <c:pt idx="6">
                  <c:v>FY11</c:v>
                </c:pt>
                <c:pt idx="7">
                  <c:v>FY12</c:v>
                </c:pt>
                <c:pt idx="8">
                  <c:v>FY13</c:v>
                </c:pt>
                <c:pt idx="9">
                  <c:v>FY14</c:v>
                </c:pt>
                <c:pt idx="10">
                  <c:v>FY15</c:v>
                </c:pt>
                <c:pt idx="11">
                  <c:v>FY16</c:v>
                </c:pt>
                <c:pt idx="12">
                  <c:v>FY17</c:v>
                </c:pt>
                <c:pt idx="13">
                  <c:v>FY18</c:v>
                </c:pt>
                <c:pt idx="14">
                  <c:v>FY19</c:v>
                </c:pt>
                <c:pt idx="15">
                  <c:v>FY20</c:v>
                </c:pt>
                <c:pt idx="16">
                  <c:v>FY21</c:v>
                </c:pt>
                <c:pt idx="17">
                  <c:v>FY22</c:v>
                </c:pt>
                <c:pt idx="18">
                  <c:v>FY23</c:v>
                </c:pt>
              </c:strCache>
            </c:strRef>
          </c:cat>
          <c:val>
            <c:numRef>
              <c:f>Outstanding_Credit_of_Scheduled!$N$47:$N$65</c:f>
              <c:numCache>
                <c:formatCode>_ * #,##0.0_ ;_ * \-#,##0.0_ ;_ * "-"??_ ;_ @_ </c:formatCode>
                <c:ptCount val="19"/>
                <c:pt idx="0">
                  <c:v>-0.38206941398448124</c:v>
                </c:pt>
                <c:pt idx="1">
                  <c:v>-1.2041711119523695</c:v>
                </c:pt>
                <c:pt idx="2">
                  <c:v>-1.043169686475601</c:v>
                </c:pt>
                <c:pt idx="3">
                  <c:v>-1.295823226832143</c:v>
                </c:pt>
                <c:pt idx="4">
                  <c:v>-2.3145756591403357</c:v>
                </c:pt>
                <c:pt idx="5">
                  <c:v>-2.822612032187072</c:v>
                </c:pt>
                <c:pt idx="6">
                  <c:v>-2.8771279795118772</c:v>
                </c:pt>
                <c:pt idx="7">
                  <c:v>-4.3035570487365513</c:v>
                </c:pt>
                <c:pt idx="8">
                  <c:v>-4.8231070813854817</c:v>
                </c:pt>
                <c:pt idx="9">
                  <c:v>-1.6658707438049785</c:v>
                </c:pt>
                <c:pt idx="10">
                  <c:v>-1.309861110398284</c:v>
                </c:pt>
                <c:pt idx="11">
                  <c:v>-1.0438840876169859</c:v>
                </c:pt>
                <c:pt idx="12">
                  <c:v>-0.6296635532964856</c:v>
                </c:pt>
                <c:pt idx="13">
                  <c:v>-1.8380663627565172</c:v>
                </c:pt>
                <c:pt idx="14">
                  <c:v>-2.1176420172162556</c:v>
                </c:pt>
                <c:pt idx="15">
                  <c:v>-0.85892861101344931</c:v>
                </c:pt>
                <c:pt idx="16">
                  <c:v>0.91950190609940241</c:v>
                </c:pt>
                <c:pt idx="17">
                  <c:v>-1.2</c:v>
                </c:pt>
                <c:pt idx="18" formatCode="General">
                  <c:v>-3.5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4-4269-A89C-AA25779C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436832"/>
        <c:axId val="2013440576"/>
      </c:lineChart>
      <c:lineChart>
        <c:grouping val="standard"/>
        <c:varyColors val="0"/>
        <c:ser>
          <c:idx val="1"/>
          <c:order val="1"/>
          <c:tx>
            <c:strRef>
              <c:f>Outstanding_Credit_of_Scheduled!$O$46</c:f>
              <c:strCache>
                <c:ptCount val="1"/>
                <c:pt idx="0">
                  <c:v>CD ratio (Banks) (RHS)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Outstanding_Credit_of_Scheduled!$M$47:$M$65</c:f>
              <c:strCache>
                <c:ptCount val="19"/>
                <c:pt idx="0">
                  <c:v>FY05</c:v>
                </c:pt>
                <c:pt idx="1">
                  <c:v>FY06</c:v>
                </c:pt>
                <c:pt idx="2">
                  <c:v>FY07</c:v>
                </c:pt>
                <c:pt idx="3">
                  <c:v>FY08</c:v>
                </c:pt>
                <c:pt idx="4">
                  <c:v>FY09</c:v>
                </c:pt>
                <c:pt idx="5">
                  <c:v>FY10</c:v>
                </c:pt>
                <c:pt idx="6">
                  <c:v>FY11</c:v>
                </c:pt>
                <c:pt idx="7">
                  <c:v>FY12</c:v>
                </c:pt>
                <c:pt idx="8">
                  <c:v>FY13</c:v>
                </c:pt>
                <c:pt idx="9">
                  <c:v>FY14</c:v>
                </c:pt>
                <c:pt idx="10">
                  <c:v>FY15</c:v>
                </c:pt>
                <c:pt idx="11">
                  <c:v>FY16</c:v>
                </c:pt>
                <c:pt idx="12">
                  <c:v>FY17</c:v>
                </c:pt>
                <c:pt idx="13">
                  <c:v>FY18</c:v>
                </c:pt>
                <c:pt idx="14">
                  <c:v>FY19</c:v>
                </c:pt>
                <c:pt idx="15">
                  <c:v>FY20</c:v>
                </c:pt>
                <c:pt idx="16">
                  <c:v>FY21</c:v>
                </c:pt>
                <c:pt idx="17">
                  <c:v>FY22</c:v>
                </c:pt>
                <c:pt idx="18">
                  <c:v>FY23</c:v>
                </c:pt>
              </c:strCache>
            </c:strRef>
          </c:cat>
          <c:val>
            <c:numRef>
              <c:f>Outstanding_Credit_of_Scheduled!$O$47:$O$65</c:f>
              <c:numCache>
                <c:formatCode>General</c:formatCode>
                <c:ptCount val="19"/>
                <c:pt idx="0">
                  <c:v>0.64723526452317803</c:v>
                </c:pt>
                <c:pt idx="1">
                  <c:v>0.71457670600694656</c:v>
                </c:pt>
                <c:pt idx="2">
                  <c:v>0.73937157799462383</c:v>
                </c:pt>
                <c:pt idx="3">
                  <c:v>0.7388046473588471</c:v>
                </c:pt>
                <c:pt idx="4">
                  <c:v>0.72390976107678184</c:v>
                </c:pt>
                <c:pt idx="5">
                  <c:v>0.72221544623430534</c:v>
                </c:pt>
                <c:pt idx="6">
                  <c:v>0.75693278910968986</c:v>
                </c:pt>
                <c:pt idx="7">
                  <c:v>0.78046839284190084</c:v>
                </c:pt>
                <c:pt idx="8">
                  <c:v>0.77927482876758247</c:v>
                </c:pt>
                <c:pt idx="9">
                  <c:v>0.77789230114358987</c:v>
                </c:pt>
                <c:pt idx="10">
                  <c:v>0.7659911049192637</c:v>
                </c:pt>
                <c:pt idx="11">
                  <c:v>0.77724772825948718</c:v>
                </c:pt>
                <c:pt idx="12">
                  <c:v>0.72891956184054041</c:v>
                </c:pt>
                <c:pt idx="13">
                  <c:v>0.75489126123077044</c:v>
                </c:pt>
                <c:pt idx="14">
                  <c:v>0.77715116468648626</c:v>
                </c:pt>
                <c:pt idx="15">
                  <c:v>0.76439042676420965</c:v>
                </c:pt>
                <c:pt idx="16">
                  <c:v>0.72448475245197808</c:v>
                </c:pt>
                <c:pt idx="17">
                  <c:v>0.72220394474128735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4-4269-A89C-AA25779C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527264"/>
        <c:axId val="1991508128"/>
      </c:lineChart>
      <c:catAx>
        <c:axId val="20134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40576"/>
        <c:crosses val="autoZero"/>
        <c:auto val="1"/>
        <c:lblAlgn val="ctr"/>
        <c:lblOffset val="100"/>
        <c:noMultiLvlLbl val="0"/>
      </c:catAx>
      <c:valAx>
        <c:axId val="2013440576"/>
        <c:scaling>
          <c:orientation val="minMax"/>
        </c:scaling>
        <c:delete val="0"/>
        <c:axPos val="l"/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36832"/>
        <c:crosses val="autoZero"/>
        <c:crossBetween val="between"/>
      </c:valAx>
      <c:valAx>
        <c:axId val="1991508128"/>
        <c:scaling>
          <c:orientation val="minMax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27264"/>
        <c:crosses val="max"/>
        <c:crossBetween val="between"/>
      </c:valAx>
      <c:catAx>
        <c:axId val="19915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50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212725</xdr:colOff>
      <xdr:row>50</xdr:row>
      <xdr:rowOff>15875</xdr:rowOff>
    </xdr:from>
    <xdr:to>
      <xdr:col>9</xdr:col>
      <xdr:colOff>517525</xdr:colOff>
      <xdr:row>64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61AAA-D614-2CA8-564C-A6C58034D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opLeftCell="A52" workbookViewId="0">
      <selection activeCell="M46" sqref="M46:O65"/>
    </sheetView>
  </sheetViews>
  <sheetFormatPr defaultRowHeight="14.4" x14ac:dyDescent="0.3"/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6</v>
      </c>
      <c r="G3" t="s">
        <v>6</v>
      </c>
      <c r="H3" t="s">
        <v>6</v>
      </c>
      <c r="I3" t="s">
        <v>6</v>
      </c>
    </row>
    <row r="4" spans="1:11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</row>
    <row r="5" spans="1:11" x14ac:dyDescent="0.3">
      <c r="A5" t="s">
        <v>7</v>
      </c>
      <c r="B5" t="s">
        <v>7</v>
      </c>
      <c r="C5" t="s">
        <v>7</v>
      </c>
      <c r="D5" t="s">
        <v>7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</row>
    <row r="6" spans="1:11" x14ac:dyDescent="0.3">
      <c r="A6" t="s">
        <v>21</v>
      </c>
      <c r="B6" s="1">
        <v>18336.3</v>
      </c>
      <c r="E6" s="1">
        <v>15373.2</v>
      </c>
      <c r="J6" s="1">
        <v>22851</v>
      </c>
      <c r="K6">
        <f>B6/J6</f>
        <v>0.802428777734016</v>
      </c>
    </row>
    <row r="7" spans="1:11" x14ac:dyDescent="0.3">
      <c r="A7" t="s">
        <v>22</v>
      </c>
      <c r="B7" s="1">
        <v>20579.7</v>
      </c>
      <c r="E7" s="1">
        <v>17223.900000000001</v>
      </c>
      <c r="J7" s="1">
        <v>25833</v>
      </c>
      <c r="K7">
        <f t="shared" ref="K7:K64" si="0">B7/J7</f>
        <v>0.79664382766229247</v>
      </c>
    </row>
    <row r="8" spans="1:11" x14ac:dyDescent="0.3">
      <c r="A8" t="s">
        <v>23</v>
      </c>
      <c r="B8" s="1">
        <v>23079.1</v>
      </c>
      <c r="E8" s="1">
        <v>19655.5</v>
      </c>
      <c r="J8" s="1">
        <v>29498.3</v>
      </c>
      <c r="K8">
        <f t="shared" si="0"/>
        <v>0.78238745961631684</v>
      </c>
    </row>
    <row r="9" spans="1:11" x14ac:dyDescent="0.3">
      <c r="A9" t="s">
        <v>24</v>
      </c>
      <c r="B9" s="1">
        <v>27190.400000000001</v>
      </c>
      <c r="E9" s="1">
        <v>22406.5</v>
      </c>
      <c r="J9" s="1">
        <v>34247.300000000003</v>
      </c>
      <c r="K9">
        <f t="shared" si="0"/>
        <v>0.79394288016865555</v>
      </c>
    </row>
    <row r="10" spans="1:11" x14ac:dyDescent="0.3">
      <c r="A10" t="s">
        <v>25</v>
      </c>
      <c r="B10" s="1">
        <v>30329.9</v>
      </c>
      <c r="E10" s="1">
        <v>24908.3</v>
      </c>
      <c r="J10" s="1">
        <v>38559.800000000003</v>
      </c>
      <c r="K10">
        <f t="shared" si="0"/>
        <v>0.78656787638940029</v>
      </c>
    </row>
    <row r="11" spans="1:11" x14ac:dyDescent="0.3">
      <c r="A11" t="s">
        <v>26</v>
      </c>
      <c r="B11" s="1">
        <v>34281.800000000003</v>
      </c>
      <c r="E11" s="1">
        <v>28260.6</v>
      </c>
      <c r="J11" s="1">
        <v>43381.8</v>
      </c>
      <c r="K11">
        <f t="shared" si="0"/>
        <v>0.79023461451576471</v>
      </c>
    </row>
    <row r="12" spans="1:11" x14ac:dyDescent="0.3">
      <c r="A12" t="s">
        <v>27</v>
      </c>
      <c r="B12" s="1">
        <v>40205.9</v>
      </c>
      <c r="E12" s="1">
        <v>33450.9</v>
      </c>
      <c r="J12" s="1">
        <v>50281.9</v>
      </c>
      <c r="K12">
        <f t="shared" si="0"/>
        <v>0.79960979994789383</v>
      </c>
    </row>
    <row r="13" spans="1:11" x14ac:dyDescent="0.3">
      <c r="A13" t="s">
        <v>28</v>
      </c>
      <c r="B13" s="1">
        <v>46840</v>
      </c>
      <c r="C13" s="1">
        <v>2140</v>
      </c>
      <c r="D13" s="1">
        <v>44690</v>
      </c>
      <c r="E13" s="1">
        <v>37529.199999999997</v>
      </c>
      <c r="J13" s="1">
        <v>59061.7</v>
      </c>
      <c r="K13">
        <f t="shared" si="0"/>
        <v>0.79306894315605547</v>
      </c>
    </row>
    <row r="14" spans="1:11" x14ac:dyDescent="0.3">
      <c r="A14" t="s">
        <v>29</v>
      </c>
      <c r="B14" s="1">
        <v>52630</v>
      </c>
      <c r="C14" s="1">
        <v>3450</v>
      </c>
      <c r="D14" s="1">
        <v>49180</v>
      </c>
      <c r="E14" s="1">
        <v>41966.2</v>
      </c>
      <c r="J14" s="1">
        <v>71059.3</v>
      </c>
      <c r="K14">
        <f t="shared" si="0"/>
        <v>0.74064900723761695</v>
      </c>
    </row>
    <row r="15" spans="1:11" x14ac:dyDescent="0.3">
      <c r="A15" t="s">
        <v>30</v>
      </c>
      <c r="B15" s="1">
        <v>61150</v>
      </c>
      <c r="C15" s="1">
        <v>3400</v>
      </c>
      <c r="D15" s="1">
        <v>57750</v>
      </c>
      <c r="E15" s="1">
        <v>50324.3</v>
      </c>
      <c r="J15" s="1">
        <v>86431.4</v>
      </c>
      <c r="K15">
        <f t="shared" si="0"/>
        <v>0.70749750669316946</v>
      </c>
    </row>
    <row r="16" spans="1:11" x14ac:dyDescent="0.3">
      <c r="A16" t="s">
        <v>31</v>
      </c>
      <c r="B16" s="1">
        <v>73990</v>
      </c>
      <c r="C16" s="1">
        <v>3670</v>
      </c>
      <c r="D16" s="1">
        <v>70320</v>
      </c>
      <c r="E16" s="1">
        <v>60360.7</v>
      </c>
      <c r="J16" s="1">
        <v>101393.3</v>
      </c>
      <c r="K16">
        <f t="shared" si="0"/>
        <v>0.72973263519384413</v>
      </c>
    </row>
    <row r="17" spans="1:11" x14ac:dyDescent="0.3">
      <c r="A17" t="s">
        <v>32</v>
      </c>
      <c r="B17" s="1">
        <v>87620</v>
      </c>
      <c r="C17" s="1">
        <v>6130</v>
      </c>
      <c r="D17" s="1">
        <v>81490</v>
      </c>
      <c r="E17" s="1">
        <v>71487.199999999997</v>
      </c>
      <c r="J17" s="1">
        <v>118271.5</v>
      </c>
      <c r="K17">
        <f t="shared" si="0"/>
        <v>0.74083781807113291</v>
      </c>
    </row>
    <row r="18" spans="1:11" x14ac:dyDescent="0.3">
      <c r="A18" t="s">
        <v>33</v>
      </c>
      <c r="B18" s="1">
        <v>108770</v>
      </c>
      <c r="C18" s="1">
        <v>15210</v>
      </c>
      <c r="D18" s="1">
        <v>93560</v>
      </c>
      <c r="E18" s="1">
        <v>85266.6</v>
      </c>
      <c r="J18" s="1">
        <v>141547.70000000001</v>
      </c>
      <c r="K18">
        <f t="shared" si="0"/>
        <v>0.76843353865869946</v>
      </c>
    </row>
    <row r="19" spans="1:11" x14ac:dyDescent="0.3">
      <c r="A19" t="s">
        <v>34</v>
      </c>
      <c r="B19" s="1">
        <v>131730</v>
      </c>
      <c r="C19" s="1">
        <v>21910</v>
      </c>
      <c r="D19" s="1">
        <v>109820</v>
      </c>
      <c r="E19" s="1">
        <v>114107.8</v>
      </c>
      <c r="J19" s="1">
        <v>175655.3</v>
      </c>
      <c r="K19">
        <f t="shared" si="0"/>
        <v>0.74993467319232621</v>
      </c>
    </row>
    <row r="20" spans="1:11" x14ac:dyDescent="0.3">
      <c r="A20" t="s">
        <v>35</v>
      </c>
      <c r="B20" s="1">
        <v>149390</v>
      </c>
      <c r="C20" s="1">
        <v>19840</v>
      </c>
      <c r="D20" s="1">
        <v>129550</v>
      </c>
      <c r="E20" s="1">
        <v>127082.5</v>
      </c>
      <c r="J20" s="1">
        <v>222112.4</v>
      </c>
      <c r="K20">
        <f t="shared" si="0"/>
        <v>0.6725873926894671</v>
      </c>
    </row>
    <row r="21" spans="1:11" x14ac:dyDescent="0.3">
      <c r="A21" t="s">
        <v>36</v>
      </c>
      <c r="B21" s="1">
        <v>177951</v>
      </c>
      <c r="C21" s="1">
        <v>22100</v>
      </c>
      <c r="D21" s="1">
        <v>155850</v>
      </c>
      <c r="E21" s="1">
        <v>153107.6</v>
      </c>
      <c r="J21" s="1">
        <v>270159.7</v>
      </c>
      <c r="K21">
        <f t="shared" si="0"/>
        <v>0.65868817591965045</v>
      </c>
    </row>
    <row r="22" spans="1:11" x14ac:dyDescent="0.3">
      <c r="A22" t="s">
        <v>37</v>
      </c>
      <c r="B22" s="1">
        <v>215372.4</v>
      </c>
      <c r="C22" s="1">
        <v>21000</v>
      </c>
      <c r="D22" s="1">
        <v>194370</v>
      </c>
      <c r="E22" s="1">
        <v>187799.6</v>
      </c>
      <c r="J22" s="1">
        <v>317593.8</v>
      </c>
      <c r="K22">
        <f t="shared" si="0"/>
        <v>0.67813792334737011</v>
      </c>
    </row>
    <row r="23" spans="1:11" x14ac:dyDescent="0.3">
      <c r="A23" t="s">
        <v>38</v>
      </c>
      <c r="B23" s="1">
        <v>253709.1</v>
      </c>
      <c r="C23" s="1">
        <v>17590</v>
      </c>
      <c r="D23" s="1">
        <v>236120</v>
      </c>
      <c r="E23" s="1">
        <v>221806.5</v>
      </c>
      <c r="J23" s="1">
        <v>379876.9</v>
      </c>
      <c r="K23">
        <f t="shared" si="0"/>
        <v>0.66787188165429379</v>
      </c>
    </row>
    <row r="24" spans="1:11" x14ac:dyDescent="0.3">
      <c r="A24" t="s">
        <v>39</v>
      </c>
      <c r="B24" s="1">
        <v>296814.5</v>
      </c>
      <c r="C24" s="1">
        <v>21270</v>
      </c>
      <c r="D24" s="1">
        <v>275550</v>
      </c>
      <c r="E24" s="1">
        <v>263842.09999999998</v>
      </c>
      <c r="J24" s="1">
        <v>437330.7</v>
      </c>
      <c r="K24">
        <f t="shared" si="0"/>
        <v>0.67869577873220421</v>
      </c>
    </row>
    <row r="25" spans="1:11" x14ac:dyDescent="0.3">
      <c r="A25" t="s">
        <v>40</v>
      </c>
      <c r="B25" s="1">
        <v>354930</v>
      </c>
      <c r="C25" s="1">
        <v>29650</v>
      </c>
      <c r="D25" s="1">
        <v>325280</v>
      </c>
      <c r="E25" s="1">
        <v>311222.5</v>
      </c>
      <c r="J25" s="1">
        <v>513580</v>
      </c>
      <c r="K25">
        <f t="shared" si="0"/>
        <v>0.69108999571634411</v>
      </c>
    </row>
    <row r="26" spans="1:11" x14ac:dyDescent="0.3">
      <c r="A26" t="s">
        <v>41</v>
      </c>
      <c r="B26" s="1">
        <v>412939.3</v>
      </c>
      <c r="C26" s="1">
        <v>40220</v>
      </c>
      <c r="D26" s="1">
        <v>372720</v>
      </c>
      <c r="E26" s="1">
        <v>371200.7</v>
      </c>
      <c r="J26" s="1">
        <v>605959.30000000005</v>
      </c>
      <c r="K26">
        <f t="shared" si="0"/>
        <v>0.68146375507397927</v>
      </c>
    </row>
    <row r="27" spans="1:11" x14ac:dyDescent="0.3">
      <c r="A27" t="s">
        <v>42</v>
      </c>
      <c r="B27" s="1">
        <v>489530</v>
      </c>
      <c r="C27" s="1">
        <v>56650</v>
      </c>
      <c r="D27" s="1">
        <v>432880</v>
      </c>
      <c r="E27" s="1">
        <v>441280</v>
      </c>
      <c r="F27" s="1">
        <v>20930</v>
      </c>
      <c r="G27" s="1">
        <v>15020</v>
      </c>
      <c r="H27" s="1">
        <v>8050</v>
      </c>
      <c r="I27" s="1">
        <v>4240</v>
      </c>
      <c r="J27" s="1">
        <v>722440</v>
      </c>
      <c r="K27">
        <f t="shared" si="0"/>
        <v>0.67760644482586785</v>
      </c>
    </row>
    <row r="28" spans="1:11" x14ac:dyDescent="0.3">
      <c r="A28" t="s">
        <v>43</v>
      </c>
      <c r="B28" s="1">
        <v>599450</v>
      </c>
      <c r="C28" s="1">
        <v>55350</v>
      </c>
      <c r="D28" s="1">
        <v>544100</v>
      </c>
      <c r="E28" s="1">
        <v>549080</v>
      </c>
      <c r="F28" s="1">
        <v>20900</v>
      </c>
      <c r="G28" s="1">
        <v>17180</v>
      </c>
      <c r="H28" s="1">
        <v>8510</v>
      </c>
      <c r="I28" s="1">
        <v>3770</v>
      </c>
      <c r="J28" s="1">
        <v>878870</v>
      </c>
      <c r="K28">
        <f t="shared" si="0"/>
        <v>0.68206902044671003</v>
      </c>
    </row>
    <row r="29" spans="1:11" x14ac:dyDescent="0.3">
      <c r="A29" t="s">
        <v>44</v>
      </c>
      <c r="B29" s="1">
        <v>633080</v>
      </c>
      <c r="C29" s="1">
        <v>51040</v>
      </c>
      <c r="D29" s="1">
        <v>582040</v>
      </c>
      <c r="E29" s="1">
        <v>579780</v>
      </c>
      <c r="F29" s="1">
        <v>19970</v>
      </c>
      <c r="G29" s="1">
        <v>17550</v>
      </c>
      <c r="H29" s="1">
        <v>10690</v>
      </c>
      <c r="I29" s="1">
        <v>5090</v>
      </c>
      <c r="J29" s="1">
        <v>1027230</v>
      </c>
      <c r="K29">
        <f t="shared" si="0"/>
        <v>0.61629820001362889</v>
      </c>
    </row>
    <row r="30" spans="1:11" x14ac:dyDescent="0.3">
      <c r="A30" t="s">
        <v>45</v>
      </c>
      <c r="B30" s="1">
        <v>700890</v>
      </c>
      <c r="C30" s="1">
        <v>21900</v>
      </c>
      <c r="D30" s="1">
        <v>678990</v>
      </c>
      <c r="E30" s="1">
        <v>641540</v>
      </c>
      <c r="F30" s="1">
        <v>21640</v>
      </c>
      <c r="G30" s="1">
        <v>18650</v>
      </c>
      <c r="H30" s="1">
        <v>12210</v>
      </c>
      <c r="I30" s="1">
        <v>6850</v>
      </c>
      <c r="J30" s="1">
        <v>1175740</v>
      </c>
      <c r="K30">
        <f t="shared" si="0"/>
        <v>0.59612669467739465</v>
      </c>
    </row>
    <row r="31" spans="1:11" x14ac:dyDescent="0.3">
      <c r="A31" t="s">
        <v>46</v>
      </c>
      <c r="B31" s="1">
        <v>868180</v>
      </c>
      <c r="C31" s="1">
        <v>7700</v>
      </c>
      <c r="D31" s="1">
        <v>860480</v>
      </c>
      <c r="E31" s="1">
        <v>790720</v>
      </c>
      <c r="F31" s="1">
        <v>28280</v>
      </c>
      <c r="G31" s="1">
        <v>21990</v>
      </c>
      <c r="H31" s="1">
        <v>17410</v>
      </c>
      <c r="I31" s="1">
        <v>9780</v>
      </c>
      <c r="J31" s="1">
        <v>1439250</v>
      </c>
      <c r="K31">
        <f t="shared" si="0"/>
        <v>0.60321695327427483</v>
      </c>
    </row>
    <row r="32" spans="1:11" x14ac:dyDescent="0.3">
      <c r="A32" t="s">
        <v>47</v>
      </c>
      <c r="B32" s="1">
        <v>1054500</v>
      </c>
      <c r="C32" s="1">
        <v>18670</v>
      </c>
      <c r="D32" s="1">
        <v>1035830</v>
      </c>
      <c r="E32" s="1">
        <v>955260</v>
      </c>
      <c r="F32" s="1">
        <v>33500</v>
      </c>
      <c r="G32" s="1">
        <v>27220</v>
      </c>
      <c r="H32" s="1">
        <v>23620</v>
      </c>
      <c r="I32" s="1">
        <v>14900</v>
      </c>
      <c r="J32" s="1">
        <v>1735150</v>
      </c>
      <c r="K32">
        <f t="shared" si="0"/>
        <v>0.60772843846353342</v>
      </c>
    </row>
    <row r="33" spans="1:15" x14ac:dyDescent="0.3">
      <c r="A33" t="s">
        <v>48</v>
      </c>
      <c r="B33" s="1">
        <v>1163010</v>
      </c>
      <c r="C33" s="1">
        <v>45060</v>
      </c>
      <c r="D33" s="1">
        <v>1117950</v>
      </c>
      <c r="E33" s="1">
        <v>1059820</v>
      </c>
      <c r="F33" s="1">
        <v>33750</v>
      </c>
      <c r="G33" s="1">
        <v>23360</v>
      </c>
      <c r="H33" s="1">
        <v>27580</v>
      </c>
      <c r="I33" s="1">
        <v>18510</v>
      </c>
      <c r="J33" s="1">
        <v>1925410</v>
      </c>
      <c r="K33">
        <f t="shared" si="0"/>
        <v>0.60403238790699121</v>
      </c>
    </row>
    <row r="34" spans="1:15" x14ac:dyDescent="0.3">
      <c r="A34" t="s">
        <v>49</v>
      </c>
      <c r="B34" s="1">
        <v>1315200</v>
      </c>
      <c r="C34" s="1">
        <v>46070</v>
      </c>
      <c r="D34" s="1">
        <v>1269130</v>
      </c>
      <c r="E34" s="1">
        <v>1177340</v>
      </c>
      <c r="F34" s="1">
        <v>38000</v>
      </c>
      <c r="G34" s="1">
        <v>46860</v>
      </c>
      <c r="H34" s="1">
        <v>30500</v>
      </c>
      <c r="I34" s="1">
        <v>20490</v>
      </c>
      <c r="J34" s="1">
        <v>2375660</v>
      </c>
      <c r="K34">
        <f t="shared" si="0"/>
        <v>0.55361457447614559</v>
      </c>
    </row>
    <row r="35" spans="1:15" x14ac:dyDescent="0.3">
      <c r="A35" t="s">
        <v>50</v>
      </c>
      <c r="B35" s="1">
        <v>1548380</v>
      </c>
      <c r="C35" s="1">
        <v>67880</v>
      </c>
      <c r="D35" s="1">
        <v>1480500</v>
      </c>
      <c r="E35" s="1">
        <v>1396600</v>
      </c>
      <c r="F35" s="1">
        <v>41040</v>
      </c>
      <c r="G35" s="1">
        <v>38220</v>
      </c>
      <c r="H35" s="1">
        <v>45300</v>
      </c>
      <c r="I35" s="1">
        <v>27220</v>
      </c>
      <c r="J35" s="1">
        <v>2749380</v>
      </c>
      <c r="K35">
        <f t="shared" si="0"/>
        <v>0.563174242920222</v>
      </c>
    </row>
    <row r="36" spans="1:15" x14ac:dyDescent="0.3">
      <c r="A36" t="s">
        <v>51</v>
      </c>
      <c r="B36" s="1">
        <v>1663220</v>
      </c>
      <c r="C36" s="1">
        <v>91050</v>
      </c>
      <c r="D36" s="1">
        <v>1572170</v>
      </c>
      <c r="E36" s="1">
        <v>1479140</v>
      </c>
      <c r="F36" s="1">
        <v>39590</v>
      </c>
      <c r="G36" s="1">
        <v>48220</v>
      </c>
      <c r="H36" s="1">
        <v>56320</v>
      </c>
      <c r="I36" s="1">
        <v>39950</v>
      </c>
      <c r="J36" s="1">
        <v>3195440</v>
      </c>
      <c r="K36">
        <f t="shared" si="0"/>
        <v>0.52049795959241918</v>
      </c>
    </row>
    <row r="37" spans="1:15" x14ac:dyDescent="0.3">
      <c r="A37" t="s">
        <v>52</v>
      </c>
      <c r="B37" s="1">
        <v>2115600</v>
      </c>
      <c r="C37" s="1">
        <v>122750</v>
      </c>
      <c r="D37" s="1">
        <v>1992850</v>
      </c>
      <c r="E37" s="1">
        <v>1869400</v>
      </c>
      <c r="F37" s="1">
        <v>52070</v>
      </c>
      <c r="G37" s="1">
        <v>60070</v>
      </c>
      <c r="H37" s="1">
        <v>81790</v>
      </c>
      <c r="I37" s="1">
        <v>52270</v>
      </c>
      <c r="J37" s="1">
        <v>3868590</v>
      </c>
      <c r="K37">
        <f t="shared" si="0"/>
        <v>0.54686591238668347</v>
      </c>
    </row>
    <row r="38" spans="1:15" x14ac:dyDescent="0.3">
      <c r="A38" t="s">
        <v>53</v>
      </c>
      <c r="B38" s="1">
        <v>2540150</v>
      </c>
      <c r="C38" s="1">
        <v>97910</v>
      </c>
      <c r="D38" s="1">
        <v>2442240</v>
      </c>
      <c r="E38" s="1">
        <v>2246710</v>
      </c>
      <c r="F38" s="1">
        <v>43050</v>
      </c>
      <c r="G38" s="1">
        <v>94160</v>
      </c>
      <c r="H38" s="1">
        <v>91640</v>
      </c>
      <c r="I38" s="1">
        <v>64600</v>
      </c>
      <c r="J38" s="1">
        <v>4338190</v>
      </c>
      <c r="K38">
        <f t="shared" si="0"/>
        <v>0.5855322150482114</v>
      </c>
    </row>
    <row r="39" spans="1:15" x14ac:dyDescent="0.3">
      <c r="A39" t="s">
        <v>54</v>
      </c>
      <c r="B39" s="1">
        <v>2784010</v>
      </c>
      <c r="C39" s="1">
        <v>75970</v>
      </c>
      <c r="D39" s="1">
        <v>2708040</v>
      </c>
      <c r="E39" s="1">
        <v>2516220</v>
      </c>
      <c r="F39" s="1">
        <v>41870</v>
      </c>
      <c r="G39" s="1">
        <v>86050</v>
      </c>
      <c r="H39" s="1">
        <v>76490</v>
      </c>
      <c r="I39" s="1">
        <v>63370</v>
      </c>
      <c r="J39" s="1">
        <v>5055990</v>
      </c>
      <c r="K39">
        <f t="shared" si="0"/>
        <v>0.55063597831483058</v>
      </c>
    </row>
    <row r="40" spans="1:15" x14ac:dyDescent="0.3">
      <c r="A40" t="s">
        <v>55</v>
      </c>
      <c r="B40" s="1">
        <v>3240786.7</v>
      </c>
      <c r="C40" s="1">
        <v>124850</v>
      </c>
      <c r="D40" s="1">
        <v>3115936.7</v>
      </c>
      <c r="E40" s="1">
        <v>2947350.9</v>
      </c>
      <c r="F40" s="1">
        <v>46600.800000000003</v>
      </c>
      <c r="G40" s="1">
        <v>97682.4</v>
      </c>
      <c r="H40" s="1">
        <v>79301.399999999994</v>
      </c>
      <c r="I40" s="1">
        <v>69851.199999999997</v>
      </c>
      <c r="J40" s="1">
        <v>6054099.7999999998</v>
      </c>
      <c r="K40">
        <f t="shared" si="0"/>
        <v>0.53530447251629387</v>
      </c>
    </row>
    <row r="41" spans="1:15" x14ac:dyDescent="0.3">
      <c r="A41" t="s">
        <v>56</v>
      </c>
      <c r="B41" s="1">
        <v>3688701.5</v>
      </c>
      <c r="C41" s="1">
        <v>168160</v>
      </c>
      <c r="D41" s="1">
        <v>3520541.5</v>
      </c>
      <c r="E41" s="1">
        <v>3375077</v>
      </c>
      <c r="F41" s="1">
        <v>48937.1</v>
      </c>
      <c r="G41" s="1">
        <v>107416.3</v>
      </c>
      <c r="H41" s="1">
        <v>82509.100000000006</v>
      </c>
      <c r="I41" s="1">
        <v>74762</v>
      </c>
      <c r="J41" s="1">
        <v>7141315.2000000002</v>
      </c>
      <c r="K41">
        <f t="shared" si="0"/>
        <v>0.51652971430248584</v>
      </c>
    </row>
    <row r="42" spans="1:15" x14ac:dyDescent="0.3">
      <c r="A42" t="s">
        <v>57</v>
      </c>
      <c r="B42" s="1">
        <v>4359584</v>
      </c>
      <c r="C42" s="1">
        <v>256910</v>
      </c>
      <c r="D42" s="1">
        <v>4102674</v>
      </c>
      <c r="E42" s="1">
        <v>4009071.3</v>
      </c>
      <c r="F42" s="1">
        <v>47882.1</v>
      </c>
      <c r="G42" s="1">
        <v>127577.4</v>
      </c>
      <c r="H42" s="1">
        <v>88862.399999999994</v>
      </c>
      <c r="I42" s="1">
        <v>86190.9</v>
      </c>
      <c r="J42" s="1">
        <v>8133447.5</v>
      </c>
      <c r="K42">
        <f t="shared" si="0"/>
        <v>0.53600690236212878</v>
      </c>
    </row>
    <row r="43" spans="1:15" x14ac:dyDescent="0.3">
      <c r="A43" t="s">
        <v>58</v>
      </c>
      <c r="B43" s="1">
        <v>5114339.7</v>
      </c>
      <c r="C43" s="1">
        <v>399910</v>
      </c>
      <c r="D43" s="1">
        <v>4714429.7</v>
      </c>
      <c r="E43" s="1">
        <v>4702151.5999999996</v>
      </c>
      <c r="F43" s="1">
        <v>49082.400000000001</v>
      </c>
      <c r="G43" s="1">
        <v>185742.4</v>
      </c>
      <c r="H43" s="1">
        <v>93505.5</v>
      </c>
      <c r="I43" s="1">
        <v>83857.8</v>
      </c>
      <c r="J43" s="1">
        <v>9626178.3000000007</v>
      </c>
      <c r="K43">
        <f t="shared" si="0"/>
        <v>0.53129492729217365</v>
      </c>
    </row>
    <row r="44" spans="1:15" x14ac:dyDescent="0.3">
      <c r="A44" t="s">
        <v>59</v>
      </c>
      <c r="B44" s="1">
        <v>5897226.2000000002</v>
      </c>
      <c r="C44" s="1">
        <v>539780</v>
      </c>
      <c r="D44" s="1">
        <v>5357446.2</v>
      </c>
      <c r="E44" s="1">
        <v>5476063.4000000004</v>
      </c>
      <c r="F44" s="1">
        <v>50311.9</v>
      </c>
      <c r="G44" s="1">
        <v>182828.9</v>
      </c>
      <c r="H44" s="1">
        <v>90885</v>
      </c>
      <c r="I44" s="1">
        <v>97137</v>
      </c>
      <c r="J44" s="1">
        <v>11033601.4</v>
      </c>
      <c r="K44">
        <f t="shared" si="0"/>
        <v>0.53447881486818982</v>
      </c>
    </row>
    <row r="45" spans="1:15" x14ac:dyDescent="0.3">
      <c r="A45" t="s">
        <v>60</v>
      </c>
      <c r="B45" s="1">
        <v>7292153.5999999996</v>
      </c>
      <c r="C45" s="1">
        <v>494790</v>
      </c>
      <c r="D45" s="1">
        <v>6797363.5999999996</v>
      </c>
      <c r="E45" s="1">
        <v>6820723.4000000004</v>
      </c>
      <c r="F45" s="1">
        <v>55844.5</v>
      </c>
      <c r="G45" s="1">
        <v>201840.7</v>
      </c>
      <c r="H45" s="1">
        <v>97500.6</v>
      </c>
      <c r="I45" s="1">
        <v>116244.4</v>
      </c>
      <c r="J45" s="1">
        <v>12808534.199999999</v>
      </c>
      <c r="K45">
        <f t="shared" si="0"/>
        <v>0.56931991484240252</v>
      </c>
    </row>
    <row r="46" spans="1:15" x14ac:dyDescent="0.3">
      <c r="A46" t="s">
        <v>61</v>
      </c>
      <c r="B46" s="1">
        <v>8407849.9000000004</v>
      </c>
      <c r="C46" s="1">
        <v>359610</v>
      </c>
      <c r="D46" s="1">
        <v>8048239.9000000004</v>
      </c>
      <c r="E46" s="1">
        <v>7892400.9000000004</v>
      </c>
      <c r="F46" s="1">
        <v>69691.600000000006</v>
      </c>
      <c r="G46" s="1">
        <v>217299.4</v>
      </c>
      <c r="H46" s="1">
        <v>101131.8</v>
      </c>
      <c r="I46" s="1">
        <v>127326.2</v>
      </c>
      <c r="J46" s="1">
        <v>15044160.5</v>
      </c>
      <c r="K46">
        <f t="shared" si="0"/>
        <v>0.55887797128992345</v>
      </c>
      <c r="N46" t="s">
        <v>80</v>
      </c>
      <c r="O46" t="s">
        <v>101</v>
      </c>
    </row>
    <row r="47" spans="1:15" x14ac:dyDescent="0.3">
      <c r="A47" t="s">
        <v>62</v>
      </c>
      <c r="B47" s="1">
        <v>11004284</v>
      </c>
      <c r="C47" s="1">
        <v>411200</v>
      </c>
      <c r="D47" s="1">
        <v>10593084</v>
      </c>
      <c r="E47" s="1">
        <v>10402120</v>
      </c>
      <c r="F47" s="1">
        <v>75537.8</v>
      </c>
      <c r="G47" s="1">
        <v>252325</v>
      </c>
      <c r="H47" s="1">
        <v>108278.8</v>
      </c>
      <c r="I47" s="1">
        <v>166022.29999999999</v>
      </c>
      <c r="J47" s="1">
        <v>17001984.600000001</v>
      </c>
      <c r="K47">
        <f t="shared" si="0"/>
        <v>0.64723526452317803</v>
      </c>
      <c r="L47" s="2">
        <v>-0.38206941398448124</v>
      </c>
      <c r="M47" t="s">
        <v>82</v>
      </c>
      <c r="N47" s="2">
        <f>L47</f>
        <v>-0.38206941398448124</v>
      </c>
      <c r="O47">
        <f>K47</f>
        <v>0.64723526452317803</v>
      </c>
    </row>
    <row r="48" spans="1:15" x14ac:dyDescent="0.3">
      <c r="A48" t="s">
        <v>63</v>
      </c>
      <c r="B48" s="1">
        <v>15070770.800000001</v>
      </c>
      <c r="C48" s="1">
        <v>406900</v>
      </c>
      <c r="D48" s="1">
        <v>14663870.800000001</v>
      </c>
      <c r="E48" s="1">
        <v>14304551.4</v>
      </c>
      <c r="F48" s="1">
        <v>129139.6</v>
      </c>
      <c r="G48" s="1">
        <v>308161.3</v>
      </c>
      <c r="H48" s="1">
        <v>130747.1</v>
      </c>
      <c r="I48" s="1">
        <v>198171.5</v>
      </c>
      <c r="J48" s="1">
        <v>21090487.100000001</v>
      </c>
      <c r="K48">
        <f t="shared" si="0"/>
        <v>0.71457670600694656</v>
      </c>
      <c r="L48" s="2">
        <v>-1.2041711119523695</v>
      </c>
      <c r="M48" t="s">
        <v>83</v>
      </c>
      <c r="N48" s="2">
        <f t="shared" ref="N48:N64" si="1">L48</f>
        <v>-1.2041711119523695</v>
      </c>
      <c r="O48">
        <f t="shared" ref="O48:O64" si="2">K48</f>
        <v>0.71457670600694656</v>
      </c>
    </row>
    <row r="49" spans="1:15" x14ac:dyDescent="0.3">
      <c r="A49" t="s">
        <v>64</v>
      </c>
      <c r="B49" s="1">
        <v>19311892.899999999</v>
      </c>
      <c r="C49" s="1">
        <v>465200</v>
      </c>
      <c r="D49" s="1">
        <v>18846692.899999999</v>
      </c>
      <c r="E49" s="1">
        <v>18438708.300000001</v>
      </c>
      <c r="F49" s="1">
        <v>159187.20000000001</v>
      </c>
      <c r="G49" s="1">
        <v>313137.3</v>
      </c>
      <c r="H49" s="1">
        <v>161420.9</v>
      </c>
      <c r="I49" s="1">
        <v>239439.2</v>
      </c>
      <c r="J49" s="1">
        <v>26119333.600000001</v>
      </c>
      <c r="K49">
        <f t="shared" si="0"/>
        <v>0.73937157799462383</v>
      </c>
      <c r="L49" s="2">
        <v>-1.043169686475601</v>
      </c>
      <c r="M49" t="s">
        <v>84</v>
      </c>
      <c r="N49" s="2">
        <f t="shared" si="1"/>
        <v>-1.043169686475601</v>
      </c>
      <c r="O49">
        <f t="shared" si="2"/>
        <v>0.73937157799462383</v>
      </c>
    </row>
    <row r="50" spans="1:15" x14ac:dyDescent="0.3">
      <c r="A50" t="s">
        <v>65</v>
      </c>
      <c r="B50" s="1">
        <v>23619135.899999999</v>
      </c>
      <c r="C50" s="1">
        <v>443990</v>
      </c>
      <c r="D50" s="1">
        <v>23175145.899999999</v>
      </c>
      <c r="E50" s="1">
        <v>22615759.199999999</v>
      </c>
      <c r="F50" s="1">
        <v>125939.5</v>
      </c>
      <c r="G50" s="1">
        <v>405533.3</v>
      </c>
      <c r="H50" s="1">
        <v>164993.5</v>
      </c>
      <c r="I50" s="1">
        <v>306910.59999999998</v>
      </c>
      <c r="J50" s="1">
        <v>31969392.699999999</v>
      </c>
      <c r="K50">
        <f t="shared" si="0"/>
        <v>0.7388046473588471</v>
      </c>
      <c r="L50" s="2">
        <v>-1.295823226832143</v>
      </c>
      <c r="M50" t="s">
        <v>85</v>
      </c>
      <c r="N50" s="2">
        <f t="shared" si="1"/>
        <v>-1.295823226832143</v>
      </c>
      <c r="O50">
        <f t="shared" si="2"/>
        <v>0.7388046473588471</v>
      </c>
    </row>
    <row r="51" spans="1:15" x14ac:dyDescent="0.3">
      <c r="A51" t="s">
        <v>66</v>
      </c>
      <c r="B51" s="1">
        <v>27755493.5</v>
      </c>
      <c r="C51" s="1">
        <v>462110</v>
      </c>
      <c r="D51" s="1">
        <v>27293383.5</v>
      </c>
      <c r="E51" s="1">
        <v>26756766.699999999</v>
      </c>
      <c r="F51" s="1">
        <v>117141.4</v>
      </c>
      <c r="G51" s="1">
        <v>431573.3</v>
      </c>
      <c r="H51" s="1">
        <v>185222.39999999999</v>
      </c>
      <c r="I51" s="1">
        <v>264789.8</v>
      </c>
      <c r="J51" s="1">
        <v>38341095.799999997</v>
      </c>
      <c r="K51">
        <f t="shared" si="0"/>
        <v>0.72390976107678184</v>
      </c>
      <c r="L51" s="2">
        <v>-2.3145756591403357</v>
      </c>
      <c r="M51" t="s">
        <v>86</v>
      </c>
      <c r="N51" s="2">
        <f t="shared" si="1"/>
        <v>-2.3145756591403357</v>
      </c>
      <c r="O51">
        <f t="shared" si="2"/>
        <v>0.72390976107678184</v>
      </c>
    </row>
    <row r="52" spans="1:15" x14ac:dyDescent="0.3">
      <c r="A52" t="s">
        <v>67</v>
      </c>
      <c r="B52" s="1">
        <v>32447881.899999999</v>
      </c>
      <c r="C52" s="1">
        <v>484890</v>
      </c>
      <c r="D52" s="1">
        <v>31962991.899999999</v>
      </c>
      <c r="E52" s="1">
        <v>31221581.399999999</v>
      </c>
      <c r="F52" s="1">
        <v>120136.2</v>
      </c>
      <c r="G52" s="1">
        <v>622180.30000000005</v>
      </c>
      <c r="H52" s="1">
        <v>161324.70000000001</v>
      </c>
      <c r="I52" s="1">
        <v>322659.3</v>
      </c>
      <c r="J52" s="1">
        <v>44928258</v>
      </c>
      <c r="K52">
        <f t="shared" si="0"/>
        <v>0.72221544623430534</v>
      </c>
      <c r="L52" s="2">
        <v>-2.822612032187072</v>
      </c>
      <c r="M52" t="s">
        <v>87</v>
      </c>
      <c r="N52" s="2">
        <f t="shared" si="1"/>
        <v>-2.822612032187072</v>
      </c>
      <c r="O52">
        <f t="shared" si="2"/>
        <v>0.72221544623430534</v>
      </c>
    </row>
    <row r="53" spans="1:15" x14ac:dyDescent="0.3">
      <c r="A53" t="s">
        <v>68</v>
      </c>
      <c r="B53" s="1">
        <v>39420826.899999999</v>
      </c>
      <c r="C53" s="1">
        <v>642820</v>
      </c>
      <c r="D53" s="1">
        <v>38778006.899999999</v>
      </c>
      <c r="E53" s="1">
        <v>37940064.200000003</v>
      </c>
      <c r="F53" s="1">
        <v>134439</v>
      </c>
      <c r="G53" s="1">
        <v>798661.8</v>
      </c>
      <c r="H53" s="1">
        <v>185829.5</v>
      </c>
      <c r="I53" s="1">
        <v>361832.5</v>
      </c>
      <c r="J53" s="1">
        <v>52079692.5</v>
      </c>
      <c r="K53">
        <f t="shared" si="0"/>
        <v>0.75693278910968986</v>
      </c>
      <c r="L53" s="2">
        <v>-2.8771279795118772</v>
      </c>
      <c r="M53" t="s">
        <v>88</v>
      </c>
      <c r="N53" s="2">
        <f t="shared" si="1"/>
        <v>-2.8771279795118772</v>
      </c>
      <c r="O53">
        <f t="shared" si="2"/>
        <v>0.75693278910968986</v>
      </c>
    </row>
    <row r="54" spans="1:15" x14ac:dyDescent="0.3">
      <c r="A54" t="s">
        <v>69</v>
      </c>
      <c r="B54" s="1">
        <v>46118518.799999997</v>
      </c>
      <c r="C54" s="1">
        <v>813030</v>
      </c>
      <c r="D54" s="1">
        <v>45305488.799999997</v>
      </c>
      <c r="E54" s="1">
        <v>44359772.700000003</v>
      </c>
      <c r="F54" s="1">
        <v>163437.20000000001</v>
      </c>
      <c r="G54" s="1">
        <v>979779</v>
      </c>
      <c r="H54" s="1">
        <v>211682.9</v>
      </c>
      <c r="I54" s="1">
        <v>403847.1</v>
      </c>
      <c r="J54" s="1">
        <v>59090821.899999999</v>
      </c>
      <c r="K54">
        <f t="shared" si="0"/>
        <v>0.78046839284190084</v>
      </c>
      <c r="L54" s="2">
        <v>-4.3035570487365513</v>
      </c>
      <c r="M54" t="s">
        <v>89</v>
      </c>
      <c r="N54" s="2">
        <f t="shared" si="1"/>
        <v>-4.3035570487365513</v>
      </c>
      <c r="O54">
        <f t="shared" si="2"/>
        <v>0.78046839284190084</v>
      </c>
    </row>
    <row r="55" spans="1:15" x14ac:dyDescent="0.3">
      <c r="A55" t="s">
        <v>70</v>
      </c>
      <c r="B55" s="1">
        <v>52604586.200000003</v>
      </c>
      <c r="C55" s="1">
        <v>964210</v>
      </c>
      <c r="D55" s="1">
        <v>51640376.200000003</v>
      </c>
      <c r="E55" s="1">
        <v>50591746.700000003</v>
      </c>
      <c r="F55" s="1">
        <v>248649.1</v>
      </c>
      <c r="G55" s="1">
        <v>1094537.1000000001</v>
      </c>
      <c r="H55" s="1">
        <v>214921.3</v>
      </c>
      <c r="I55" s="1">
        <v>454732</v>
      </c>
      <c r="J55" s="1">
        <v>67504536.599999994</v>
      </c>
      <c r="K55">
        <f t="shared" si="0"/>
        <v>0.77927482876758247</v>
      </c>
      <c r="L55" s="2">
        <v>-4.8231070813854817</v>
      </c>
      <c r="M55" t="s">
        <v>90</v>
      </c>
      <c r="N55" s="2">
        <f t="shared" si="1"/>
        <v>-4.8231070813854817</v>
      </c>
      <c r="O55">
        <f t="shared" si="2"/>
        <v>0.77927482876758247</v>
      </c>
    </row>
    <row r="56" spans="1:15" x14ac:dyDescent="0.3">
      <c r="A56" t="s">
        <v>71</v>
      </c>
      <c r="B56" s="1">
        <v>59940958</v>
      </c>
      <c r="C56" s="1">
        <v>984470</v>
      </c>
      <c r="D56" s="1">
        <v>58956488</v>
      </c>
      <c r="E56" s="1">
        <v>57690751.899999999</v>
      </c>
      <c r="F56" s="1">
        <v>384406</v>
      </c>
      <c r="G56" s="1">
        <v>1105794.7</v>
      </c>
      <c r="H56" s="1">
        <v>262909</v>
      </c>
      <c r="I56" s="1">
        <v>497096.5</v>
      </c>
      <c r="J56" s="1">
        <v>77055600</v>
      </c>
      <c r="K56">
        <f t="shared" si="0"/>
        <v>0.77789230114358987</v>
      </c>
      <c r="L56" s="2">
        <v>-1.6658707438049785</v>
      </c>
      <c r="M56" t="s">
        <v>91</v>
      </c>
      <c r="N56" s="2">
        <f t="shared" si="1"/>
        <v>-1.6658707438049785</v>
      </c>
      <c r="O56">
        <f t="shared" si="2"/>
        <v>0.77789230114358987</v>
      </c>
    </row>
    <row r="57" spans="1:15" x14ac:dyDescent="0.3">
      <c r="A57" t="s">
        <v>72</v>
      </c>
      <c r="B57" s="1">
        <v>65364204.899999999</v>
      </c>
      <c r="C57" s="1">
        <v>944180</v>
      </c>
      <c r="D57" s="1">
        <v>64420024.899999999</v>
      </c>
      <c r="E57" s="1">
        <v>63123863.299999997</v>
      </c>
      <c r="F57" s="1">
        <v>344061.2</v>
      </c>
      <c r="G57" s="1">
        <v>1199929.3</v>
      </c>
      <c r="H57" s="1">
        <v>241195.5</v>
      </c>
      <c r="I57" s="1">
        <v>455155.6</v>
      </c>
      <c r="J57" s="1">
        <v>85332851.099999994</v>
      </c>
      <c r="K57">
        <f t="shared" si="0"/>
        <v>0.7659911049192637</v>
      </c>
      <c r="L57" s="2">
        <v>-1.309861110398284</v>
      </c>
      <c r="M57" t="s">
        <v>92</v>
      </c>
      <c r="N57" s="2">
        <f t="shared" si="1"/>
        <v>-1.309861110398284</v>
      </c>
      <c r="O57">
        <f t="shared" si="2"/>
        <v>0.7659911049192637</v>
      </c>
    </row>
    <row r="58" spans="1:15" x14ac:dyDescent="0.3">
      <c r="A58" t="s">
        <v>73</v>
      </c>
      <c r="B58" s="1">
        <v>72496149.400000006</v>
      </c>
      <c r="C58" s="1">
        <v>1052530</v>
      </c>
      <c r="D58" s="1">
        <v>71443619.400000006</v>
      </c>
      <c r="E58" s="1">
        <v>70337170.599999994</v>
      </c>
      <c r="F58" s="1">
        <v>257143.7</v>
      </c>
      <c r="G58" s="1">
        <v>1288653.7</v>
      </c>
      <c r="H58" s="1">
        <v>204402.5</v>
      </c>
      <c r="I58" s="1">
        <v>408778.9</v>
      </c>
      <c r="J58" s="1">
        <v>93272899.700000003</v>
      </c>
      <c r="K58">
        <f t="shared" si="0"/>
        <v>0.77724772825948718</v>
      </c>
      <c r="L58" s="2">
        <v>-1.0438840876169859</v>
      </c>
      <c r="M58" t="s">
        <v>93</v>
      </c>
      <c r="N58" s="2">
        <f t="shared" si="1"/>
        <v>-1.0438840876169859</v>
      </c>
      <c r="O58">
        <f t="shared" si="2"/>
        <v>0.77724772825948718</v>
      </c>
    </row>
    <row r="59" spans="1:15" x14ac:dyDescent="0.3">
      <c r="A59" t="s">
        <v>74</v>
      </c>
      <c r="B59" s="1">
        <v>78414660</v>
      </c>
      <c r="C59" s="1">
        <v>539270</v>
      </c>
      <c r="D59" s="1">
        <v>77875390</v>
      </c>
      <c r="E59" s="1">
        <v>76148464.400000006</v>
      </c>
      <c r="F59" s="1">
        <v>245961.4</v>
      </c>
      <c r="G59" s="1">
        <v>1365904.7</v>
      </c>
      <c r="H59" s="1">
        <v>246404.2</v>
      </c>
      <c r="I59" s="1">
        <v>407925.3</v>
      </c>
      <c r="J59" s="1">
        <v>107576561.40000001</v>
      </c>
      <c r="K59">
        <f t="shared" si="0"/>
        <v>0.72891956184054041</v>
      </c>
      <c r="L59" s="2">
        <v>-0.6296635532964856</v>
      </c>
      <c r="M59" t="s">
        <v>94</v>
      </c>
      <c r="N59" s="2">
        <f t="shared" si="1"/>
        <v>-0.6296635532964856</v>
      </c>
      <c r="O59">
        <f t="shared" si="2"/>
        <v>0.72891956184054041</v>
      </c>
    </row>
    <row r="60" spans="1:15" x14ac:dyDescent="0.3">
      <c r="A60" t="s">
        <v>75</v>
      </c>
      <c r="B60" s="1">
        <v>86254248.5</v>
      </c>
      <c r="C60" s="1">
        <v>419890</v>
      </c>
      <c r="D60" s="1">
        <v>85834358.5</v>
      </c>
      <c r="E60" s="1">
        <v>83984788.900000006</v>
      </c>
      <c r="F60" s="1">
        <v>203929.5</v>
      </c>
      <c r="G60" s="1">
        <v>1387469.7</v>
      </c>
      <c r="H60" s="1">
        <v>263034.3</v>
      </c>
      <c r="I60" s="1">
        <v>415026.1</v>
      </c>
      <c r="J60" s="1">
        <v>114260494.09999999</v>
      </c>
      <c r="K60">
        <f t="shared" si="0"/>
        <v>0.75489126123077044</v>
      </c>
      <c r="L60" s="2">
        <v>-1.8380663627565172</v>
      </c>
      <c r="M60" t="s">
        <v>95</v>
      </c>
      <c r="N60" s="2">
        <f t="shared" si="1"/>
        <v>-1.8380663627565172</v>
      </c>
      <c r="O60">
        <f t="shared" si="2"/>
        <v>0.75489126123077044</v>
      </c>
    </row>
    <row r="61" spans="1:15" x14ac:dyDescent="0.3">
      <c r="A61" t="s">
        <v>76</v>
      </c>
      <c r="B61" s="1">
        <v>97717200</v>
      </c>
      <c r="C61" s="1">
        <v>416100</v>
      </c>
      <c r="D61" s="1">
        <v>97301100</v>
      </c>
      <c r="E61" s="1">
        <v>95219900</v>
      </c>
      <c r="F61" s="1">
        <v>262200</v>
      </c>
      <c r="G61" s="1">
        <v>1583000</v>
      </c>
      <c r="H61" s="1">
        <v>245900</v>
      </c>
      <c r="I61" s="1">
        <v>406200</v>
      </c>
      <c r="J61" s="1">
        <v>125737700</v>
      </c>
      <c r="K61">
        <f t="shared" si="0"/>
        <v>0.77715116468648626</v>
      </c>
      <c r="L61" s="2">
        <v>-2.1176420172162556</v>
      </c>
      <c r="M61" t="s">
        <v>96</v>
      </c>
      <c r="N61" s="2">
        <f t="shared" si="1"/>
        <v>-2.1176420172162556</v>
      </c>
      <c r="O61">
        <f t="shared" si="2"/>
        <v>0.77715116468648626</v>
      </c>
    </row>
    <row r="62" spans="1:15" x14ac:dyDescent="0.3">
      <c r="A62" t="s">
        <v>77</v>
      </c>
      <c r="B62" s="1">
        <v>103708610</v>
      </c>
      <c r="C62" s="1">
        <v>517630</v>
      </c>
      <c r="D62" s="1">
        <v>103190980</v>
      </c>
      <c r="E62" s="1">
        <v>101495090</v>
      </c>
      <c r="F62" s="1">
        <v>256580</v>
      </c>
      <c r="G62" s="1">
        <v>1456830</v>
      </c>
      <c r="H62" s="1">
        <v>204580</v>
      </c>
      <c r="I62" s="1">
        <v>295540</v>
      </c>
      <c r="J62" s="1">
        <v>135674920</v>
      </c>
      <c r="K62">
        <f t="shared" si="0"/>
        <v>0.76439042676420965</v>
      </c>
      <c r="L62" s="2">
        <v>-0.85892861101344931</v>
      </c>
      <c r="M62" t="s">
        <v>97</v>
      </c>
      <c r="N62" s="2">
        <f t="shared" si="1"/>
        <v>-0.85892861101344931</v>
      </c>
      <c r="O62">
        <f t="shared" si="2"/>
        <v>0.76439042676420965</v>
      </c>
    </row>
    <row r="63" spans="1:15" x14ac:dyDescent="0.3">
      <c r="A63" t="s">
        <v>78</v>
      </c>
      <c r="B63" s="1">
        <v>109495090</v>
      </c>
      <c r="C63" s="1">
        <v>612540</v>
      </c>
      <c r="D63" s="1">
        <v>108882550</v>
      </c>
      <c r="E63" s="1">
        <v>107364910</v>
      </c>
      <c r="F63" s="1">
        <v>305310</v>
      </c>
      <c r="G63" s="1">
        <v>1278830</v>
      </c>
      <c r="H63" s="1">
        <v>203940</v>
      </c>
      <c r="I63" s="1">
        <v>342110</v>
      </c>
      <c r="J63" s="1">
        <v>151135120</v>
      </c>
      <c r="K63">
        <f t="shared" si="0"/>
        <v>0.72448475245197808</v>
      </c>
      <c r="L63" s="2">
        <v>0.91950190609940241</v>
      </c>
      <c r="M63" t="s">
        <v>98</v>
      </c>
      <c r="N63" s="2">
        <f t="shared" si="1"/>
        <v>0.91950190609940241</v>
      </c>
      <c r="O63">
        <f t="shared" si="2"/>
        <v>0.72448475245197808</v>
      </c>
    </row>
    <row r="64" spans="1:15" x14ac:dyDescent="0.3">
      <c r="A64" t="s">
        <v>79</v>
      </c>
      <c r="B64" s="1">
        <v>118913140</v>
      </c>
      <c r="C64" s="1">
        <v>550110</v>
      </c>
      <c r="D64" s="1">
        <v>118363030</v>
      </c>
      <c r="E64" s="1">
        <v>116513370</v>
      </c>
      <c r="F64" s="1">
        <v>360550</v>
      </c>
      <c r="G64" s="1">
        <v>1542120</v>
      </c>
      <c r="H64" s="1">
        <v>191570</v>
      </c>
      <c r="I64" s="1">
        <v>305540</v>
      </c>
      <c r="J64" s="1">
        <v>164653130</v>
      </c>
      <c r="K64">
        <f t="shared" si="0"/>
        <v>0.72220394474128735</v>
      </c>
      <c r="L64">
        <v>-1.2</v>
      </c>
      <c r="M64" t="s">
        <v>99</v>
      </c>
      <c r="N64" s="2">
        <f t="shared" si="1"/>
        <v>-1.2</v>
      </c>
      <c r="O64">
        <f t="shared" si="2"/>
        <v>0.72220394474128735</v>
      </c>
    </row>
    <row r="65" spans="1:15" x14ac:dyDescent="0.3">
      <c r="A65" t="s">
        <v>81</v>
      </c>
      <c r="M65" t="s">
        <v>100</v>
      </c>
      <c r="N65">
        <v>-3.5</v>
      </c>
      <c r="O65">
        <v>0.75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F7AE-6CED-4557-AB8C-0336EFFDE721}">
  <dimension ref="A1:C20"/>
  <sheetViews>
    <sheetView tabSelected="1" workbookViewId="0">
      <selection activeCell="B1" sqref="B1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102</v>
      </c>
      <c r="B1" t="s">
        <v>104</v>
      </c>
      <c r="C1" t="s">
        <v>103</v>
      </c>
    </row>
    <row r="2" spans="1:3" x14ac:dyDescent="0.3">
      <c r="A2">
        <v>2005</v>
      </c>
      <c r="B2">
        <v>-0.38206941398448124</v>
      </c>
      <c r="C2">
        <v>0.64723526452317803</v>
      </c>
    </row>
    <row r="3" spans="1:3" x14ac:dyDescent="0.3">
      <c r="A3">
        <v>2006</v>
      </c>
      <c r="B3">
        <v>-1.2041711119523695</v>
      </c>
      <c r="C3">
        <v>0.71457670600694656</v>
      </c>
    </row>
    <row r="4" spans="1:3" x14ac:dyDescent="0.3">
      <c r="A4">
        <v>2007</v>
      </c>
      <c r="B4">
        <v>-1.043169686475601</v>
      </c>
      <c r="C4">
        <v>0.73937157799462383</v>
      </c>
    </row>
    <row r="5" spans="1:3" x14ac:dyDescent="0.3">
      <c r="A5">
        <v>2008</v>
      </c>
      <c r="B5">
        <v>-1.295823226832143</v>
      </c>
      <c r="C5">
        <v>0.7388046473588471</v>
      </c>
    </row>
    <row r="6" spans="1:3" x14ac:dyDescent="0.3">
      <c r="A6">
        <v>2009</v>
      </c>
      <c r="B6">
        <v>-2.3145756591403357</v>
      </c>
      <c r="C6">
        <v>0.72390976107678184</v>
      </c>
    </row>
    <row r="7" spans="1:3" x14ac:dyDescent="0.3">
      <c r="A7">
        <v>2010</v>
      </c>
      <c r="B7">
        <v>-2.822612032187072</v>
      </c>
      <c r="C7">
        <v>0.72221544623430534</v>
      </c>
    </row>
    <row r="8" spans="1:3" x14ac:dyDescent="0.3">
      <c r="A8">
        <v>2011</v>
      </c>
      <c r="B8">
        <v>-2.8771279795118772</v>
      </c>
      <c r="C8">
        <v>0.75693278910968986</v>
      </c>
    </row>
    <row r="9" spans="1:3" x14ac:dyDescent="0.3">
      <c r="A9">
        <v>2012</v>
      </c>
      <c r="B9">
        <v>-4.3035570487365513</v>
      </c>
      <c r="C9">
        <v>0.78046839284190084</v>
      </c>
    </row>
    <row r="10" spans="1:3" x14ac:dyDescent="0.3">
      <c r="A10">
        <v>2013</v>
      </c>
      <c r="B10">
        <v>-4.8231070813854817</v>
      </c>
      <c r="C10">
        <v>0.77927482876758247</v>
      </c>
    </row>
    <row r="11" spans="1:3" x14ac:dyDescent="0.3">
      <c r="A11">
        <v>2014</v>
      </c>
      <c r="B11">
        <v>-1.6658707438049785</v>
      </c>
      <c r="C11">
        <v>0.77789230114358987</v>
      </c>
    </row>
    <row r="12" spans="1:3" x14ac:dyDescent="0.3">
      <c r="A12">
        <v>2015</v>
      </c>
      <c r="B12">
        <v>-1.309861110398284</v>
      </c>
      <c r="C12">
        <v>0.7659911049192637</v>
      </c>
    </row>
    <row r="13" spans="1:3" x14ac:dyDescent="0.3">
      <c r="A13">
        <v>2016</v>
      </c>
      <c r="B13">
        <v>-1.0438840876169859</v>
      </c>
      <c r="C13">
        <v>0.77724772825948718</v>
      </c>
    </row>
    <row r="14" spans="1:3" x14ac:dyDescent="0.3">
      <c r="A14">
        <v>2017</v>
      </c>
      <c r="B14">
        <v>-0.6296635532964856</v>
      </c>
      <c r="C14">
        <v>0.72891956184054041</v>
      </c>
    </row>
    <row r="15" spans="1:3" x14ac:dyDescent="0.3">
      <c r="A15">
        <v>2018</v>
      </c>
      <c r="B15">
        <v>-1.8380663627565172</v>
      </c>
      <c r="C15">
        <v>0.75489126123077044</v>
      </c>
    </row>
    <row r="16" spans="1:3" x14ac:dyDescent="0.3">
      <c r="A16">
        <v>2019</v>
      </c>
      <c r="B16">
        <v>-2.1176420172162556</v>
      </c>
      <c r="C16">
        <v>0.77715116468648626</v>
      </c>
    </row>
    <row r="17" spans="1:3" x14ac:dyDescent="0.3">
      <c r="A17">
        <v>2020</v>
      </c>
      <c r="B17">
        <v>-0.85892861101344931</v>
      </c>
      <c r="C17">
        <v>0.76439042676420965</v>
      </c>
    </row>
    <row r="18" spans="1:3" x14ac:dyDescent="0.3">
      <c r="A18">
        <v>2021</v>
      </c>
      <c r="B18">
        <v>0.91950190609940241</v>
      </c>
      <c r="C18">
        <v>0.72448475245197808</v>
      </c>
    </row>
    <row r="19" spans="1:3" x14ac:dyDescent="0.3">
      <c r="A19">
        <v>2022</v>
      </c>
      <c r="B19">
        <v>-1.2</v>
      </c>
      <c r="C19">
        <v>0.72220394474128735</v>
      </c>
    </row>
    <row r="20" spans="1:3" x14ac:dyDescent="0.3">
      <c r="A20">
        <v>2023</v>
      </c>
      <c r="B20">
        <v>-3.5</v>
      </c>
      <c r="C20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Outstanding_Credit_of_Scheduled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Advait Lath</cp:lastModifiedBy>
  <dcterms:created xsi:type="dcterms:W3CDTF">2022-10-30T03:30:35Z</dcterms:created>
  <dcterms:modified xsi:type="dcterms:W3CDTF">2022-10-30T04:18:33Z</dcterms:modified>
</cp:coreProperties>
</file>