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iandito\Desktop\SEM\"/>
    </mc:Choice>
  </mc:AlternateContent>
  <xr:revisionPtr revIDLastSave="0" documentId="8_{C299159C-4499-42C5-8153-08A3B5943C80}" xr6:coauthVersionLast="46" xr6:coauthVersionMax="46" xr10:uidLastSave="{00000000-0000-0000-0000-000000000000}"/>
  <bookViews>
    <workbookView xWindow="-110" yWindow="-110" windowWidth="19420" windowHeight="10420" xr2:uid="{87968ABD-C5E1-427F-81D5-10EFB778EF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G8" i="1"/>
  <c r="J8" i="1" s="1"/>
  <c r="K8" i="1"/>
  <c r="H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<sst xmlns="http://schemas.openxmlformats.org/spreadsheetml/2006/main" count="30" uniqueCount="30">
  <si>
    <t>indikator</t>
  </si>
  <si>
    <t>PEL1</t>
  </si>
  <si>
    <t>PEL2</t>
  </si>
  <si>
    <t>PEL3</t>
  </si>
  <si>
    <t>PEL4</t>
  </si>
  <si>
    <t>HG1</t>
  </si>
  <si>
    <t>HG2</t>
  </si>
  <si>
    <t>HG3</t>
  </si>
  <si>
    <t>HG4</t>
  </si>
  <si>
    <t>KEP1</t>
  </si>
  <si>
    <t>KEP2</t>
  </si>
  <si>
    <t>KEP3</t>
  </si>
  <si>
    <t>KEP4</t>
  </si>
  <si>
    <t>LOY1</t>
  </si>
  <si>
    <t>LOY2</t>
  </si>
  <si>
    <t>LOY3</t>
  </si>
  <si>
    <t>LOY4</t>
  </si>
  <si>
    <t>SLF</t>
  </si>
  <si>
    <t>SLF^2</t>
  </si>
  <si>
    <t>AVE</t>
  </si>
  <si>
    <t>Variabel Latent</t>
  </si>
  <si>
    <t>PEL</t>
  </si>
  <si>
    <t>HG</t>
  </si>
  <si>
    <t>KEP</t>
  </si>
  <si>
    <t>LOY</t>
  </si>
  <si>
    <t>Total SLF</t>
  </si>
  <si>
    <t>Total Eror</t>
  </si>
  <si>
    <t>CR</t>
  </si>
  <si>
    <t>Total SLF^2</t>
  </si>
  <si>
    <t>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</si>
</sst>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28272</xdr:rowOff>
    </xdr:from>
    <xdr:to>
      <xdr:col>6</xdr:col>
      <xdr:colOff>599357</xdr:colOff>
      <xdr:row>4</xdr:row>
      <xdr:rowOff>44450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FEA763-EC2F-413D-9B5F-862106437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86100" y="212422"/>
          <a:ext cx="1685207" cy="568628"/>
        </a:xfrm>
        <a:prstGeom prst="rect">
          <a:avLst/>
        </a:prstGeom>
      </xdr:spPr>
    </xdr:pic>
    <xdr:clientData/>
  </xdr:twoCellAnchor>
  <xdr:twoCellAnchor editAs="oneCell">
    <xdr:from>
      <xdr:col>7</xdr:col>
      <xdr:colOff>260350</xdr:colOff>
      <xdr:row>1</xdr:row>
      <xdr:rowOff>69850</xdr:rowOff>
    </xdr:from>
    <xdr:to>
      <xdr:col>9</xdr:col>
      <xdr:colOff>298450</xdr:colOff>
      <xdr:row>4</xdr:row>
      <xdr:rowOff>102891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68E8C3-3379-4910-8321-3B6F15261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1900" y="254000"/>
          <a:ext cx="1384300" cy="5854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89303-C9C3-4AB6-815C-F9B7BCC5150A}">
  <dimension ref="A1:L17"/>
  <sheetViews>
    <sheetView tabSelected="1" workbookViewId="0">
      <selection activeCell="J12" sqref="J12"/>
    </sheetView>
  </sheetViews>
  <sheetFormatPr defaultRowHeight="14.5" x14ac:dyDescent="0.35"/>
  <cols>
    <col min="2" max="2" width="8.7265625" style="1"/>
    <col min="3" max="3" width="9.26953125" customWidth="1"/>
    <col min="6" max="6" width="15.54296875" customWidth="1"/>
    <col min="9" max="9" width="10.54296875" customWidth="1"/>
    <col min="10" max="10" width="10.1796875" customWidth="1"/>
  </cols>
  <sheetData>
    <row r="1" spans="1:12" x14ac:dyDescent="0.35">
      <c r="A1" t="s">
        <v>0</v>
      </c>
      <c r="B1" s="1" t="s">
        <v>17</v>
      </c>
      <c r="C1" t="s">
        <v>18</v>
      </c>
    </row>
    <row r="2" spans="1:12" x14ac:dyDescent="0.35">
      <c r="A2" s="2" t="s">
        <v>1</v>
      </c>
      <c r="B2" s="3">
        <v>0.92300000000000004</v>
      </c>
      <c r="C2" s="3">
        <f>B2^2</f>
        <v>0.85192900000000005</v>
      </c>
    </row>
    <row r="3" spans="1:12" x14ac:dyDescent="0.35">
      <c r="A3" s="2" t="s">
        <v>2</v>
      </c>
      <c r="B3" s="3">
        <v>0.92300000000000004</v>
      </c>
      <c r="C3" s="3">
        <f t="shared" ref="C3:C17" si="0">B3^2</f>
        <v>0.85192900000000005</v>
      </c>
    </row>
    <row r="4" spans="1:12" x14ac:dyDescent="0.35">
      <c r="A4" s="2" t="s">
        <v>3</v>
      </c>
      <c r="B4" s="3">
        <v>0.92300000000000004</v>
      </c>
      <c r="C4" s="3">
        <f t="shared" si="0"/>
        <v>0.85192900000000005</v>
      </c>
    </row>
    <row r="5" spans="1:12" x14ac:dyDescent="0.35">
      <c r="A5" s="2" t="s">
        <v>4</v>
      </c>
      <c r="B5" s="3">
        <v>0.92300000000000004</v>
      </c>
      <c r="C5" s="3">
        <f t="shared" si="0"/>
        <v>0.85192900000000005</v>
      </c>
    </row>
    <row r="6" spans="1:12" x14ac:dyDescent="0.35">
      <c r="A6" s="4" t="s">
        <v>5</v>
      </c>
      <c r="B6" s="5">
        <v>0.92300000000000004</v>
      </c>
      <c r="C6" s="5">
        <f t="shared" si="0"/>
        <v>0.85192900000000005</v>
      </c>
    </row>
    <row r="7" spans="1:12" x14ac:dyDescent="0.35">
      <c r="A7" s="4" t="s">
        <v>6</v>
      </c>
      <c r="B7" s="5">
        <v>0.92300000000000004</v>
      </c>
      <c r="C7" s="5">
        <f t="shared" si="0"/>
        <v>0.85192900000000005</v>
      </c>
      <c r="F7" t="s">
        <v>20</v>
      </c>
      <c r="G7" t="s">
        <v>25</v>
      </c>
      <c r="H7" t="s">
        <v>28</v>
      </c>
      <c r="I7" t="s">
        <v>26</v>
      </c>
      <c r="J7" t="s">
        <v>27</v>
      </c>
      <c r="K7" t="s">
        <v>19</v>
      </c>
      <c r="L7" t="s">
        <v>29</v>
      </c>
    </row>
    <row r="8" spans="1:12" x14ac:dyDescent="0.35">
      <c r="A8" s="4" t="s">
        <v>7</v>
      </c>
      <c r="B8" s="5">
        <v>0.92300000000000004</v>
      </c>
      <c r="C8" s="5">
        <f t="shared" si="0"/>
        <v>0.85192900000000005</v>
      </c>
      <c r="F8" t="s">
        <v>21</v>
      </c>
      <c r="G8" s="1">
        <f>SUM(B2:B5)</f>
        <v>3.6920000000000002</v>
      </c>
      <c r="H8" s="1">
        <f>SUM(C2:C5)</f>
        <v>3.4077160000000002</v>
      </c>
      <c r="I8">
        <v>0.54</v>
      </c>
      <c r="J8">
        <f>(G8^2)/((G8^2) + I8)</f>
        <v>0.96189364318223636</v>
      </c>
      <c r="K8">
        <f>H8/(H8+I8)</f>
        <v>0.86321204463542967</v>
      </c>
      <c r="L8">
        <f>SQRT(K8)</f>
        <v>0.92909205390823879</v>
      </c>
    </row>
    <row r="9" spans="1:12" x14ac:dyDescent="0.35">
      <c r="A9" s="4" t="s">
        <v>8</v>
      </c>
      <c r="B9" s="5">
        <v>0.92300000000000004</v>
      </c>
      <c r="C9" s="5">
        <f t="shared" si="0"/>
        <v>0.85192900000000005</v>
      </c>
      <c r="F9" t="s">
        <v>22</v>
      </c>
    </row>
    <row r="10" spans="1:12" x14ac:dyDescent="0.35">
      <c r="A10" s="6" t="s">
        <v>9</v>
      </c>
      <c r="B10" s="7">
        <v>0.92300000000000004</v>
      </c>
      <c r="C10" s="7">
        <f t="shared" si="0"/>
        <v>0.85192900000000005</v>
      </c>
      <c r="F10" t="s">
        <v>23</v>
      </c>
    </row>
    <row r="11" spans="1:12" x14ac:dyDescent="0.35">
      <c r="A11" s="6" t="s">
        <v>10</v>
      </c>
      <c r="B11" s="7">
        <v>0.92300000000000004</v>
      </c>
      <c r="C11" s="7">
        <f t="shared" si="0"/>
        <v>0.85192900000000005</v>
      </c>
      <c r="F11" t="s">
        <v>24</v>
      </c>
    </row>
    <row r="12" spans="1:12" x14ac:dyDescent="0.35">
      <c r="A12" s="6" t="s">
        <v>11</v>
      </c>
      <c r="B12" s="7">
        <v>0.92300000000000004</v>
      </c>
      <c r="C12" s="7">
        <f t="shared" si="0"/>
        <v>0.85192900000000005</v>
      </c>
    </row>
    <row r="13" spans="1:12" x14ac:dyDescent="0.35">
      <c r="A13" s="6" t="s">
        <v>12</v>
      </c>
      <c r="B13" s="7">
        <v>0.92300000000000004</v>
      </c>
      <c r="C13" s="7">
        <f t="shared" si="0"/>
        <v>0.85192900000000005</v>
      </c>
    </row>
    <row r="14" spans="1:12" x14ac:dyDescent="0.35">
      <c r="A14" s="8" t="s">
        <v>13</v>
      </c>
      <c r="B14" s="9">
        <v>0.92300000000000004</v>
      </c>
      <c r="C14" s="9">
        <f t="shared" si="0"/>
        <v>0.85192900000000005</v>
      </c>
    </row>
    <row r="15" spans="1:12" x14ac:dyDescent="0.35">
      <c r="A15" s="8" t="s">
        <v>14</v>
      </c>
      <c r="B15" s="9">
        <v>0.92300000000000004</v>
      </c>
      <c r="C15" s="9">
        <f t="shared" si="0"/>
        <v>0.85192900000000005</v>
      </c>
    </row>
    <row r="16" spans="1:12" x14ac:dyDescent="0.35">
      <c r="A16" s="8" t="s">
        <v>15</v>
      </c>
      <c r="B16" s="9">
        <v>0.92300000000000004</v>
      </c>
      <c r="C16" s="9">
        <f t="shared" si="0"/>
        <v>0.85192900000000005</v>
      </c>
    </row>
    <row r="17" spans="1:3" x14ac:dyDescent="0.35">
      <c r="A17" s="8" t="s">
        <v>16</v>
      </c>
      <c r="B17" s="9">
        <v>0.92300000000000004</v>
      </c>
      <c r="C17" s="9">
        <f t="shared" si="0"/>
        <v>0.85192900000000005</v>
      </c>
    </row>
  </sheetData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Apriandito</dc:creator>
  <cp:lastModifiedBy>Muhammad Apriandito</cp:lastModifiedBy>
  <dcterms:created xsi:type="dcterms:W3CDTF">2021-03-22T03:03:54Z</dcterms:created>
  <dcterms:modified xsi:type="dcterms:W3CDTF">2021-03-22T03:56:26Z</dcterms:modified>
</cp:coreProperties>
</file>