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:\.shortcut-targets-by-id\1tBWfIFx9h8rZ6AI3T-jlGRliGiEIIb_f\Adventures in CRE\Glide Apps\Pipe.CRE\data\"/>
    </mc:Choice>
  </mc:AlternateContent>
  <xr:revisionPtr revIDLastSave="0" documentId="13_ncr:1_{1529A2C3-FD44-4896-A8AE-FB14E7B5F657}" xr6:coauthVersionLast="47" xr6:coauthVersionMax="47" xr10:uidLastSave="{00000000-0000-0000-0000-000000000000}"/>
  <bookViews>
    <workbookView xWindow="4845" yWindow="255" windowWidth="23820" windowHeight="14490" tabRatio="801" activeTab="1" xr2:uid="{1275CC79-D934-4958-B13B-0F8FB9E9A173}"/>
  </bookViews>
  <sheets>
    <sheet name="license" sheetId="6" r:id="rId1"/>
    <sheet name="deal_attributes_acq" sheetId="1" r:id="rId2"/>
    <sheet name="lease_attributes" sheetId="4" r:id="rId3"/>
    <sheet name="attribute_selections" sheetId="3" r:id="rId4"/>
    <sheet name="attribute_property_type" sheetId="5" r:id="rId5"/>
    <sheet name="glide_input_types_2.16.2025" sheetId="2" r:id="rId6"/>
  </sheets>
  <calcPr calcId="191029" iterateCount="50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" i="1" l="1"/>
  <c r="D34" i="1"/>
  <c r="D24" i="1"/>
  <c r="D28" i="1" s="1"/>
  <c r="B1" i="5"/>
  <c r="A1" i="5"/>
  <c r="D31" i="1"/>
  <c r="D33" i="1"/>
  <c r="A1" i="3"/>
  <c r="D27" i="1" l="1"/>
  <c r="D29" i="1" l="1"/>
  <c r="D30" i="1"/>
</calcChain>
</file>

<file path=xl/sharedStrings.xml><?xml version="1.0" encoding="utf-8"?>
<sst xmlns="http://schemas.openxmlformats.org/spreadsheetml/2006/main" count="482" uniqueCount="293">
  <si>
    <t>Column Name</t>
  </si>
  <si>
    <t>Type</t>
  </si>
  <si>
    <t>Description</t>
  </si>
  <si>
    <t>Example Value</t>
  </si>
  <si>
    <t>Deal_ID</t>
  </si>
  <si>
    <t>Text</t>
  </si>
  <si>
    <t>Unique identifier for the deal</t>
  </si>
  <si>
    <t>Deal_Name</t>
  </si>
  <si>
    <t>Name or title of the deal</t>
  </si>
  <si>
    <t>Property_Address</t>
  </si>
  <si>
    <t>Full address of the asset</t>
  </si>
  <si>
    <t>1234 Main St, Dallas, TX</t>
  </si>
  <si>
    <t>City</t>
  </si>
  <si>
    <t>City where the property is located</t>
  </si>
  <si>
    <t>Dallas</t>
  </si>
  <si>
    <t>State</t>
  </si>
  <si>
    <t>State where the property is located</t>
  </si>
  <si>
    <t>TX</t>
  </si>
  <si>
    <t>Zip_Code</t>
  </si>
  <si>
    <t>ZIP code of the property</t>
  </si>
  <si>
    <t>County</t>
  </si>
  <si>
    <t>County of the property</t>
  </si>
  <si>
    <t>Dallas County</t>
  </si>
  <si>
    <t>Dallas-Fort Worth-Arlington, TX</t>
  </si>
  <si>
    <t>Deal_Status</t>
  </si>
  <si>
    <t>Current status of the deal</t>
  </si>
  <si>
    <t>Active / Under Contract</t>
  </si>
  <si>
    <t>Type of property</t>
  </si>
  <si>
    <t>Purchase_Price</t>
  </si>
  <si>
    <t>Number</t>
  </si>
  <si>
    <t>Net Operating Income (NOI) / Purchase Price</t>
  </si>
  <si>
    <t>Net Operating Income</t>
  </si>
  <si>
    <t>Equity_Required</t>
  </si>
  <si>
    <t>Investor capital required for the deal</t>
  </si>
  <si>
    <t>Purchase price per square foot</t>
  </si>
  <si>
    <t>NRA</t>
  </si>
  <si>
    <t>Land_Acres</t>
  </si>
  <si>
    <t>Total land area in acres</t>
  </si>
  <si>
    <t>Year_Built</t>
  </si>
  <si>
    <t>Year the asset was originally constructed</t>
  </si>
  <si>
    <t>LOI_Date</t>
  </si>
  <si>
    <t>Date &amp; Time</t>
  </si>
  <si>
    <t>Date the Letter of Intent was signed</t>
  </si>
  <si>
    <t>PSA_Date</t>
  </si>
  <si>
    <t>Date the Purchase and Sale Agreement was executed</t>
  </si>
  <si>
    <t>Closing_Date</t>
  </si>
  <si>
    <t>Date the transaction closed</t>
  </si>
  <si>
    <t>Name of the selling broker</t>
  </si>
  <si>
    <t>CBRE</t>
  </si>
  <si>
    <t>Seller_Name</t>
  </si>
  <si>
    <t>Name of the seller</t>
  </si>
  <si>
    <t>ABC Properties LLC</t>
  </si>
  <si>
    <t>Buyer_Name</t>
  </si>
  <si>
    <t>Name of the buyer</t>
  </si>
  <si>
    <t>XYZ Capital</t>
  </si>
  <si>
    <t>Notes</t>
  </si>
  <si>
    <t>Rich Text</t>
  </si>
  <si>
    <t>Additional deal notes</t>
  </si>
  <si>
    <t>Allows users to upload multiple images at once.</t>
  </si>
  <si>
    <t>Multiple Images</t>
  </si>
  <si>
    <t>Allows users to upload and store multiple files.</t>
  </si>
  <si>
    <t>Multiple Files</t>
  </si>
  <si>
    <t>Allows users to select or input an emoji.</t>
  </si>
  <si>
    <t>Emoji</t>
  </si>
  <si>
    <t>Records a time duration.</t>
  </si>
  <si>
    <t>Duration</t>
  </si>
  <si>
    <t>Captures and formats a phone number.</t>
  </si>
  <si>
    <t>Phone Number</t>
  </si>
  <si>
    <t>Captures an email address with validation.</t>
  </si>
  <si>
    <t>Email</t>
  </si>
  <si>
    <t>Supports formatted text (bold, italics, links, etc.).</t>
  </si>
  <si>
    <t>Auto-generates a unique ID for each row in Glide Tables.</t>
  </si>
  <si>
    <t>Row ID</t>
  </si>
  <si>
    <t>Accepts a website or external link.</t>
  </si>
  <si>
    <t>URL</t>
  </si>
  <si>
    <t>Captures a date, time, or both.</t>
  </si>
  <si>
    <t>Allows users to upload a single image.</t>
  </si>
  <si>
    <t>Image</t>
  </si>
  <si>
    <t>A toggle (on/off, true/false).</t>
  </si>
  <si>
    <t>Boolean</t>
  </si>
  <si>
    <t>Accepts numeric input, can be used for calculations.</t>
  </si>
  <si>
    <t>Allows users to enter short or long-form text.</t>
  </si>
  <si>
    <t>Input_Type</t>
  </si>
  <si>
    <t>Opportunistic</t>
  </si>
  <si>
    <t>Value-Add</t>
  </si>
  <si>
    <t>Flex Industrial</t>
  </si>
  <si>
    <t>Core Plus</t>
  </si>
  <si>
    <t>Under Contract</t>
  </si>
  <si>
    <t>Core</t>
  </si>
  <si>
    <t>Risk_Class</t>
  </si>
  <si>
    <t>Property_Type</t>
  </si>
  <si>
    <t>Deal_Mgr</t>
  </si>
  <si>
    <t>Individual responsible for managing the deal</t>
  </si>
  <si>
    <t>Jane Doe</t>
  </si>
  <si>
    <t>Sub_Property_Type</t>
  </si>
  <si>
    <t>Sub-property type</t>
  </si>
  <si>
    <t>Industrial</t>
  </si>
  <si>
    <t>Flex</t>
  </si>
  <si>
    <t>Google Maps API</t>
  </si>
  <si>
    <t>County mapped to Census MSA</t>
  </si>
  <si>
    <t>US only; MSA per Census Delineation</t>
  </si>
  <si>
    <t>Calculated</t>
  </si>
  <si>
    <t>User Input</t>
  </si>
  <si>
    <t>User Input (List)</t>
  </si>
  <si>
    <t>Source</t>
  </si>
  <si>
    <t>Net rentable area; Area on which rent can be charged</t>
  </si>
  <si>
    <t>GBA</t>
  </si>
  <si>
    <t>Gross buildable area; Total area of improvements</t>
  </si>
  <si>
    <t>Land_SF</t>
  </si>
  <si>
    <t>Amount of new senior loan originated at acquisition</t>
  </si>
  <si>
    <t>LTPP_New_Senior</t>
  </si>
  <si>
    <t>LTPP_New_Secondary</t>
  </si>
  <si>
    <t>New Senior Loan to purchase price (loan amount / purchase price)</t>
  </si>
  <si>
    <t>New Secondary Loan to purchase price (loan amount / purchase price)</t>
  </si>
  <si>
    <t>Metro</t>
  </si>
  <si>
    <t>sta1-000-001</t>
  </si>
  <si>
    <t>In Underwriting</t>
  </si>
  <si>
    <t>Due Diligence Waived</t>
  </si>
  <si>
    <t>Under Management</t>
  </si>
  <si>
    <t>Sold</t>
  </si>
  <si>
    <t>Passed - Economics</t>
  </si>
  <si>
    <t>Passed - Market</t>
  </si>
  <si>
    <t>Passed - Fit</t>
  </si>
  <si>
    <t>Passed - Other</t>
  </si>
  <si>
    <t>Lost - Price</t>
  </si>
  <si>
    <t>Lost - Timing</t>
  </si>
  <si>
    <t>Pending Review</t>
  </si>
  <si>
    <t>Negotiating LOI</t>
  </si>
  <si>
    <t>Negotiating PSA</t>
  </si>
  <si>
    <t>Office</t>
  </si>
  <si>
    <t>Hospitality</t>
  </si>
  <si>
    <t>Land</t>
  </si>
  <si>
    <t>Manufacturing</t>
  </si>
  <si>
    <t>Medical Office</t>
  </si>
  <si>
    <t>Strip Center</t>
  </si>
  <si>
    <t>Power Center</t>
  </si>
  <si>
    <t>Full-Service Hotel</t>
  </si>
  <si>
    <t>Limited-Service Hotel</t>
  </si>
  <si>
    <t>Medical</t>
  </si>
  <si>
    <t>Distribution</t>
  </si>
  <si>
    <t>R&amp;D</t>
  </si>
  <si>
    <t>Refrigeration/Cold Storage</t>
  </si>
  <si>
    <t>Service</t>
  </si>
  <si>
    <t>Warehouse</t>
  </si>
  <si>
    <t>Other Industrial</t>
  </si>
  <si>
    <t>Bank</t>
  </si>
  <si>
    <t>Community Center</t>
  </si>
  <si>
    <t>Lifestyle Center</t>
  </si>
  <si>
    <t>Neighborhood Center</t>
  </si>
  <si>
    <t>Outlet Center</t>
  </si>
  <si>
    <t>Regional Mall</t>
  </si>
  <si>
    <t>Theme/Festival Center</t>
  </si>
  <si>
    <t>Super Regional Mall</t>
  </si>
  <si>
    <t>Specialty</t>
  </si>
  <si>
    <t>Car Wash</t>
  </si>
  <si>
    <t>Marina</t>
  </si>
  <si>
    <t>Religious Facility</t>
  </si>
  <si>
    <t>Self-Storage</t>
  </si>
  <si>
    <t>Schools</t>
  </si>
  <si>
    <t>Parking</t>
  </si>
  <si>
    <t>Other Specialty</t>
  </si>
  <si>
    <t>Health Care</t>
  </si>
  <si>
    <t>Assisted Living</t>
  </si>
  <si>
    <t>Congregate Senior Housing</t>
  </si>
  <si>
    <t>Continuing Care Retirement Community</t>
  </si>
  <si>
    <t>Hospital</t>
  </si>
  <si>
    <t>Rehabilitation Center</t>
  </si>
  <si>
    <t>Skilled Nursing Facility</t>
  </si>
  <si>
    <t>Hostel</t>
  </si>
  <si>
    <t>Serviced Apartment</t>
  </si>
  <si>
    <t>Sports &amp; Entertainment</t>
  </si>
  <si>
    <t>Amusement Park</t>
  </si>
  <si>
    <t>Baseball Field</t>
  </si>
  <si>
    <t>Casino</t>
  </si>
  <si>
    <t>Golf / Driving Range</t>
  </si>
  <si>
    <t>Horse Stables</t>
  </si>
  <si>
    <t>Race Track</t>
  </si>
  <si>
    <t>Skating Rink</t>
  </si>
  <si>
    <t>Swimming Pool</t>
  </si>
  <si>
    <t>Theater/Concert Hall</t>
  </si>
  <si>
    <t>Residential/Multifamily</t>
  </si>
  <si>
    <t>Commercial</t>
  </si>
  <si>
    <t>Agricultural</t>
  </si>
  <si>
    <t>Residential Income</t>
  </si>
  <si>
    <t>Single-Tenant Retail</t>
  </si>
  <si>
    <t>Multi-Tenant Retail</t>
  </si>
  <si>
    <t>Auto Parts</t>
  </si>
  <si>
    <t>Auto Repair</t>
  </si>
  <si>
    <t>Big Box</t>
  </si>
  <si>
    <t>Convenience</t>
  </si>
  <si>
    <t>Discount</t>
  </si>
  <si>
    <t>Education</t>
  </si>
  <si>
    <t>Fitness</t>
  </si>
  <si>
    <t>Grocery</t>
  </si>
  <si>
    <t>Home Improvement</t>
  </si>
  <si>
    <t>Other</t>
  </si>
  <si>
    <t>Pharmacy</t>
  </si>
  <si>
    <t>Sit Down</t>
  </si>
  <si>
    <t>QSR</t>
  </si>
  <si>
    <t>Suburban Office</t>
  </si>
  <si>
    <t>CBD Office</t>
  </si>
  <si>
    <t>Flex Office</t>
  </si>
  <si>
    <t>Co-Working</t>
  </si>
  <si>
    <t>Government Office</t>
  </si>
  <si>
    <t>Other Office</t>
  </si>
  <si>
    <t>Student Housing</t>
  </si>
  <si>
    <t>Single-Story</t>
  </si>
  <si>
    <t>Multi-Story</t>
  </si>
  <si>
    <t>Vehicle/Boat Storage</t>
  </si>
  <si>
    <t>Truck Parking</t>
  </si>
  <si>
    <t>Industrial Outdoor Storage</t>
  </si>
  <si>
    <t>Boutique Hotel</t>
  </si>
  <si>
    <t>Resort Hotel</t>
  </si>
  <si>
    <t>Extended-Stay Hotel</t>
  </si>
  <si>
    <t>Casino Hotel</t>
  </si>
  <si>
    <t>Motel</t>
  </si>
  <si>
    <t>Bed &amp; Breakfast (B&amp;B)</t>
  </si>
  <si>
    <t>All-Inclusive Hotel</t>
  </si>
  <si>
    <t>Conference Center Hotel</t>
  </si>
  <si>
    <t>Residential</t>
  </si>
  <si>
    <t>RV/Camping</t>
  </si>
  <si>
    <t>Small Multifamily (2-4 Units)</t>
  </si>
  <si>
    <t>Garden-Style Multifamily (1-3 Stories)</t>
  </si>
  <si>
    <t>Mid-Rise Multifamily (4-6 Stories)</t>
  </si>
  <si>
    <t>High-Rise Multifamily (7+ Stories)</t>
  </si>
  <si>
    <t>Manufactured Housing Community</t>
  </si>
  <si>
    <t>Single-Family Rental</t>
  </si>
  <si>
    <t>Field</t>
  </si>
  <si>
    <t>Value</t>
  </si>
  <si>
    <t>Project Name</t>
  </si>
  <si>
    <t>Created By</t>
  </si>
  <si>
    <t>Website</t>
  </si>
  <si>
    <t>PipeCRE.com</t>
  </si>
  <si>
    <t>License</t>
  </si>
  <si>
    <t>Creative Commons Zero (CC0)</t>
  </si>
  <si>
    <t>License Description</t>
  </si>
  <si>
    <t>Last Updated</t>
  </si>
  <si>
    <t>https://github.com/adventuresincre/pipe.cre-public</t>
  </si>
  <si>
    <t>Github</t>
  </si>
  <si>
    <t>CRE Data Standards Initiative (CDSI)</t>
  </si>
  <si>
    <t>In collaboration between A.CRE and the Pipe.CRE Team</t>
  </si>
  <si>
    <t>This work is dedicated to the public domain under the Creative Commons Zero (CC0) license. You are free to use, modify, and distribute this data without restriction.</t>
  </si>
  <si>
    <t>Asking Price</t>
  </si>
  <si>
    <t>Seller asking price</t>
  </si>
  <si>
    <t>Buyer offer price</t>
  </si>
  <si>
    <t>Buyer and Seller agreed upon purchase price</t>
  </si>
  <si>
    <t>Loan_Origination_Fees</t>
  </si>
  <si>
    <t>Other_Loan_Costs</t>
  </si>
  <si>
    <t>Due_Diligence_Cost_Acq</t>
  </si>
  <si>
    <t>Closing_Cost_Acq</t>
  </si>
  <si>
    <t>Legal_Cost_Acq</t>
  </si>
  <si>
    <t>Other_Closing_Cost_Acq</t>
  </si>
  <si>
    <t>Expenses for inspections, appraisals, environmental assessments during acquisition.</t>
  </si>
  <si>
    <t>Fees for title, recording, escrow, and settlements during acquisition.</t>
  </si>
  <si>
    <t>Attorney fees and contract negotiations during acquisition.</t>
  </si>
  <si>
    <t>Miscellaneous acquisition-related costs not categorized above.</t>
  </si>
  <si>
    <t>Total_Acq_Cost_UL</t>
  </si>
  <si>
    <t>Sum of Due_Diligence_Cost_Acq, Closing_Cost_Acq, Legal_Cost_Acq, and Other_Closing_Cost_Acq.</t>
  </si>
  <si>
    <t>Costs associated with securing financing, such as lender fees.</t>
  </si>
  <si>
    <t>Additional financing-related expenses, e.g., broker fees, points.</t>
  </si>
  <si>
    <t>Total_Acq_Cost_L</t>
  </si>
  <si>
    <t>Total_Acq_Cost_UL + Loan_Origination_Fees + Other_Loan_Costs.</t>
  </si>
  <si>
    <t>Acq_Cost_UL_Pct</t>
  </si>
  <si>
    <t>Total_Acq_Cost_UL ÷ Purchase_Price.</t>
  </si>
  <si>
    <t>Acq_Cost_L_Pct</t>
  </si>
  <si>
    <t>Total_Acq_Cost_L ÷ Purchase_Price.</t>
  </si>
  <si>
    <t>NOI_Acq</t>
  </si>
  <si>
    <t>Cap_Rate_Acq</t>
  </si>
  <si>
    <t>Initial_Loan_Amt_New_Senior_Acq</t>
  </si>
  <si>
    <t>Initial_Loan_Amt_New_Secondary_Acq</t>
  </si>
  <si>
    <t>Offer_Price</t>
  </si>
  <si>
    <t>PSF_Acq</t>
  </si>
  <si>
    <t>Total_Basis_Acq</t>
  </si>
  <si>
    <t>Total_Acq_Cost_L + Purchase_Price.</t>
  </si>
  <si>
    <t>Total land area in SF calculated as Land_Acres x 43,560</t>
  </si>
  <si>
    <t>DD_Expiration_Date</t>
  </si>
  <si>
    <t>Seller_Broker_Name</t>
  </si>
  <si>
    <t>Seller_Broker_Company</t>
  </si>
  <si>
    <t>John Doe</t>
  </si>
  <si>
    <t>Sally Mae</t>
  </si>
  <si>
    <t>JLL</t>
  </si>
  <si>
    <t>Lender_Senior</t>
  </si>
  <si>
    <t>Lender_Secondary</t>
  </si>
  <si>
    <t>Lending institution for senior acquisition financing</t>
  </si>
  <si>
    <t>Lending institution for secondary acquisition financing</t>
  </si>
  <si>
    <t>Senior Capital Life Ins</t>
  </si>
  <si>
    <t>Mezz Cap 2001</t>
  </si>
  <si>
    <t>Potential for value-add through mark-to-market rents</t>
  </si>
  <si>
    <t>Date due diligence period expires</t>
  </si>
  <si>
    <t>Property_Image_URL</t>
  </si>
  <si>
    <t>URL of a representative image of the property</t>
  </si>
  <si>
    <t>Dallas Flex 1234 Main</t>
  </si>
  <si>
    <t>https://www.adventuresincre.com/wp-content/uploads/2023/04/industrial-flex.webp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</si>
</sst>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#,##0.00000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8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rgb="FF0000FF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18" fillId="0" borderId="0" xfId="0" applyFont="1"/>
    <xf numFmtId="0" fontId="18" fillId="0" borderId="0" xfId="0" applyFont="1" applyAlignment="1"/>
    <xf numFmtId="0" fontId="0" fillId="0" borderId="0" xfId="0" applyAlignment="1"/>
    <xf numFmtId="0" fontId="0" fillId="0" borderId="0" xfId="0" applyFont="1" applyAlignment="1">
      <alignment vertical="center"/>
    </xf>
    <xf numFmtId="0" fontId="19" fillId="0" borderId="0" xfId="42"/>
    <xf numFmtId="0" fontId="20" fillId="0" borderId="0" xfId="42" applyFont="1"/>
    <xf numFmtId="15" fontId="0" fillId="0" borderId="0" xfId="0" applyNumberFormat="1" applyAlignment="1">
      <alignment horizontal="left"/>
    </xf>
    <xf numFmtId="3" fontId="0" fillId="0" borderId="0" xfId="0" applyNumberFormat="1"/>
    <xf numFmtId="4" fontId="0" fillId="0" borderId="0" xfId="0" applyNumberFormat="1"/>
    <xf numFmtId="17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pipecr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dventuresincre.com/wp-content/uploads/2023/04/industrial-flex.web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22CBA-4F75-498B-89DC-6CA6516814F5}">
  <dimension ref="A1:B8"/>
  <sheetViews>
    <sheetView zoomScaleNormal="100" workbookViewId="0"/>
  </sheetViews>
  <sheetFormatPr defaultRowHeight="15" x14ac:dyDescent="0.25"/>
  <cols>
    <col min="1" max="1" width="18.42578125" bestFit="1" customWidth="1"/>
    <col min="2" max="2" width="29.5703125" customWidth="1"/>
  </cols>
  <sheetData>
    <row r="1" spans="1:2" x14ac:dyDescent="0.25">
      <c r="A1" t="s">
        <v>227</v>
      </c>
      <c r="B1" t="s">
        <v>228</v>
      </c>
    </row>
    <row r="2" spans="1:2" x14ac:dyDescent="0.25">
      <c r="A2" t="s">
        <v>229</v>
      </c>
      <c r="B2" t="s">
        <v>239</v>
      </c>
    </row>
    <row r="3" spans="1:2" x14ac:dyDescent="0.25">
      <c r="A3" t="s">
        <v>230</v>
      </c>
      <c r="B3" t="s">
        <v>240</v>
      </c>
    </row>
    <row r="4" spans="1:2" x14ac:dyDescent="0.25">
      <c r="A4" t="s">
        <v>231</v>
      </c>
      <c r="B4" s="7" t="s">
        <v>232</v>
      </c>
    </row>
    <row r="5" spans="1:2" x14ac:dyDescent="0.25">
      <c r="A5" t="s">
        <v>238</v>
      </c>
      <c r="B5" s="7" t="s">
        <v>237</v>
      </c>
    </row>
    <row r="6" spans="1:2" x14ac:dyDescent="0.25">
      <c r="A6" t="s">
        <v>233</v>
      </c>
      <c r="B6" t="s">
        <v>234</v>
      </c>
    </row>
    <row r="7" spans="1:2" x14ac:dyDescent="0.25">
      <c r="A7" t="s">
        <v>235</v>
      </c>
      <c r="B7" t="s">
        <v>241</v>
      </c>
    </row>
    <row r="8" spans="1:2" x14ac:dyDescent="0.25">
      <c r="A8" t="s">
        <v>236</v>
      </c>
      <c r="B8" s="8">
        <v>45704</v>
      </c>
    </row>
  </sheetData>
  <hyperlinks>
    <hyperlink ref="B4" r:id="rId1" xr:uid="{51D77356-4B5F-4C2B-B444-F514DB882A6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750A0-8517-4094-8C76-3381A6AF7BEE}">
  <dimension ref="A1:E54"/>
  <sheetViews>
    <sheetView tabSelected="1" topLeftCell="A22" workbookViewId="0">
      <selection activeCell="D2" sqref="D2:D54"/>
    </sheetView>
  </sheetViews>
  <sheetFormatPr defaultRowHeight="15" x14ac:dyDescent="0.25"/>
  <cols>
    <col min="1" max="1" width="35.28515625" bestFit="1" customWidth="1"/>
    <col min="2" max="2" width="11.42578125" bestFit="1" customWidth="1"/>
    <col min="3" max="3" width="88.85546875" bestFit="1" customWidth="1"/>
    <col min="4" max="4" width="29" bestFit="1" customWidth="1"/>
    <col min="5" max="5" width="28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104</v>
      </c>
    </row>
    <row r="2" spans="1:5" x14ac:dyDescent="0.25">
      <c r="A2" t="s">
        <v>4</v>
      </c>
      <c r="B2" t="s">
        <v>5</v>
      </c>
      <c r="C2" t="s">
        <v>6</v>
      </c>
      <c r="D2" t="s">
        <v>115</v>
      </c>
      <c r="E2" t="s">
        <v>102</v>
      </c>
    </row>
    <row r="3" spans="1:5" x14ac:dyDescent="0.25">
      <c r="A3" t="s">
        <v>7</v>
      </c>
      <c r="B3" t="s">
        <v>5</v>
      </c>
      <c r="C3" t="s">
        <v>8</v>
      </c>
      <c r="D3" t="s">
        <v>291</v>
      </c>
      <c r="E3" t="s">
        <v>102</v>
      </c>
    </row>
    <row r="4" spans="1:5" x14ac:dyDescent="0.25">
      <c r="A4" t="s">
        <v>24</v>
      </c>
      <c r="B4" t="s">
        <v>5</v>
      </c>
      <c r="C4" t="s">
        <v>25</v>
      </c>
      <c r="D4" t="s">
        <v>26</v>
      </c>
      <c r="E4" t="s">
        <v>103</v>
      </c>
    </row>
    <row r="5" spans="1:5" x14ac:dyDescent="0.25">
      <c r="A5" t="s">
        <v>91</v>
      </c>
      <c r="B5" t="s">
        <v>5</v>
      </c>
      <c r="C5" t="s">
        <v>92</v>
      </c>
      <c r="D5" t="s">
        <v>93</v>
      </c>
      <c r="E5" t="s">
        <v>102</v>
      </c>
    </row>
    <row r="6" spans="1:5" x14ac:dyDescent="0.25">
      <c r="A6" t="s">
        <v>90</v>
      </c>
      <c r="B6" t="s">
        <v>5</v>
      </c>
      <c r="C6" t="s">
        <v>27</v>
      </c>
      <c r="D6" t="s">
        <v>96</v>
      </c>
      <c r="E6" t="s">
        <v>103</v>
      </c>
    </row>
    <row r="7" spans="1:5" x14ac:dyDescent="0.25">
      <c r="A7" t="s">
        <v>94</v>
      </c>
      <c r="B7" t="s">
        <v>5</v>
      </c>
      <c r="C7" t="s">
        <v>95</v>
      </c>
      <c r="D7" t="s">
        <v>97</v>
      </c>
      <c r="E7" t="s">
        <v>103</v>
      </c>
    </row>
    <row r="8" spans="1:5" x14ac:dyDescent="0.25">
      <c r="A8" t="s">
        <v>9</v>
      </c>
      <c r="B8" t="s">
        <v>5</v>
      </c>
      <c r="C8" t="s">
        <v>10</v>
      </c>
      <c r="D8" t="s">
        <v>11</v>
      </c>
      <c r="E8" t="s">
        <v>98</v>
      </c>
    </row>
    <row r="9" spans="1:5" x14ac:dyDescent="0.25">
      <c r="A9" t="s">
        <v>12</v>
      </c>
      <c r="B9" t="s">
        <v>5</v>
      </c>
      <c r="C9" t="s">
        <v>13</v>
      </c>
      <c r="D9" t="s">
        <v>14</v>
      </c>
      <c r="E9" t="s">
        <v>98</v>
      </c>
    </row>
    <row r="10" spans="1:5" x14ac:dyDescent="0.25">
      <c r="A10" t="s">
        <v>15</v>
      </c>
      <c r="B10" t="s">
        <v>5</v>
      </c>
      <c r="C10" t="s">
        <v>16</v>
      </c>
      <c r="D10" t="s">
        <v>17</v>
      </c>
      <c r="E10" t="s">
        <v>98</v>
      </c>
    </row>
    <row r="11" spans="1:5" x14ac:dyDescent="0.25">
      <c r="A11" t="s">
        <v>18</v>
      </c>
      <c r="B11" t="s">
        <v>5</v>
      </c>
      <c r="C11" t="s">
        <v>19</v>
      </c>
      <c r="D11">
        <v>75201</v>
      </c>
      <c r="E11" t="s">
        <v>98</v>
      </c>
    </row>
    <row r="12" spans="1:5" x14ac:dyDescent="0.25">
      <c r="A12" t="s">
        <v>20</v>
      </c>
      <c r="B12" t="s">
        <v>5</v>
      </c>
      <c r="C12" t="s">
        <v>21</v>
      </c>
      <c r="D12" t="s">
        <v>22</v>
      </c>
      <c r="E12" t="s">
        <v>98</v>
      </c>
    </row>
    <row r="13" spans="1:5" x14ac:dyDescent="0.25">
      <c r="A13" t="s">
        <v>114</v>
      </c>
      <c r="B13" t="s">
        <v>5</v>
      </c>
      <c r="C13" t="s">
        <v>100</v>
      </c>
      <c r="D13" t="s">
        <v>23</v>
      </c>
      <c r="E13" t="s">
        <v>99</v>
      </c>
    </row>
    <row r="14" spans="1:5" x14ac:dyDescent="0.25">
      <c r="A14" t="s">
        <v>289</v>
      </c>
      <c r="B14" t="s">
        <v>74</v>
      </c>
      <c r="C14" t="s">
        <v>290</v>
      </c>
      <c r="D14" s="6" t="s">
        <v>292</v>
      </c>
      <c r="E14" t="s">
        <v>102</v>
      </c>
    </row>
    <row r="15" spans="1:5" x14ac:dyDescent="0.25">
      <c r="A15" t="s">
        <v>242</v>
      </c>
      <c r="B15" t="s">
        <v>29</v>
      </c>
      <c r="C15" t="s">
        <v>243</v>
      </c>
      <c r="D15" s="9">
        <v>16000000</v>
      </c>
      <c r="E15" t="s">
        <v>102</v>
      </c>
    </row>
    <row r="16" spans="1:5" x14ac:dyDescent="0.25">
      <c r="A16" t="s">
        <v>270</v>
      </c>
      <c r="B16" t="s">
        <v>29</v>
      </c>
      <c r="C16" t="s">
        <v>244</v>
      </c>
      <c r="D16" s="9">
        <v>15000000</v>
      </c>
      <c r="E16" t="s">
        <v>102</v>
      </c>
    </row>
    <row r="17" spans="1:5" x14ac:dyDescent="0.25">
      <c r="A17" t="s">
        <v>28</v>
      </c>
      <c r="B17" t="s">
        <v>29</v>
      </c>
      <c r="C17" t="s">
        <v>245</v>
      </c>
      <c r="D17" s="9">
        <v>15000000</v>
      </c>
      <c r="E17" t="s">
        <v>102</v>
      </c>
    </row>
    <row r="18" spans="1:5" x14ac:dyDescent="0.25">
      <c r="A18" t="s">
        <v>268</v>
      </c>
      <c r="B18" t="s">
        <v>29</v>
      </c>
      <c r="C18" t="s">
        <v>109</v>
      </c>
      <c r="D18" s="9">
        <v>9000000</v>
      </c>
      <c r="E18" t="s">
        <v>102</v>
      </c>
    </row>
    <row r="19" spans="1:5" x14ac:dyDescent="0.25">
      <c r="A19" t="s">
        <v>269</v>
      </c>
      <c r="B19" t="s">
        <v>29</v>
      </c>
      <c r="C19" t="s">
        <v>109</v>
      </c>
      <c r="D19" s="9">
        <v>2250000</v>
      </c>
      <c r="E19" t="s">
        <v>102</v>
      </c>
    </row>
    <row r="20" spans="1:5" x14ac:dyDescent="0.25">
      <c r="A20" t="s">
        <v>248</v>
      </c>
      <c r="B20" t="s">
        <v>29</v>
      </c>
      <c r="C20" t="s">
        <v>252</v>
      </c>
      <c r="D20" s="9">
        <v>25000</v>
      </c>
      <c r="E20" t="s">
        <v>102</v>
      </c>
    </row>
    <row r="21" spans="1:5" x14ac:dyDescent="0.25">
      <c r="A21" t="s">
        <v>249</v>
      </c>
      <c r="B21" t="s">
        <v>29</v>
      </c>
      <c r="C21" t="s">
        <v>253</v>
      </c>
      <c r="D21" s="9">
        <v>40000</v>
      </c>
      <c r="E21" t="s">
        <v>102</v>
      </c>
    </row>
    <row r="22" spans="1:5" x14ac:dyDescent="0.25">
      <c r="A22" t="s">
        <v>250</v>
      </c>
      <c r="B22" t="s">
        <v>29</v>
      </c>
      <c r="C22" t="s">
        <v>254</v>
      </c>
      <c r="D22" s="9">
        <v>15000</v>
      </c>
      <c r="E22" t="s">
        <v>102</v>
      </c>
    </row>
    <row r="23" spans="1:5" x14ac:dyDescent="0.25">
      <c r="A23" t="s">
        <v>251</v>
      </c>
      <c r="B23" t="s">
        <v>29</v>
      </c>
      <c r="C23" t="s">
        <v>255</v>
      </c>
      <c r="D23" s="9">
        <v>20000</v>
      </c>
      <c r="E23" t="s">
        <v>102</v>
      </c>
    </row>
    <row r="24" spans="1:5" x14ac:dyDescent="0.25">
      <c r="A24" t="s">
        <v>256</v>
      </c>
      <c r="B24" t="s">
        <v>29</v>
      </c>
      <c r="C24" t="s">
        <v>257</v>
      </c>
      <c r="D24" s="9">
        <f>SUM(D20:D23)</f>
        <v>100000</v>
      </c>
      <c r="E24" t="s">
        <v>101</v>
      </c>
    </row>
    <row r="25" spans="1:5" x14ac:dyDescent="0.25">
      <c r="A25" t="s">
        <v>246</v>
      </c>
      <c r="B25" t="s">
        <v>29</v>
      </c>
      <c r="C25" t="s">
        <v>258</v>
      </c>
      <c r="D25" s="9">
        <v>50000</v>
      </c>
      <c r="E25" t="s">
        <v>102</v>
      </c>
    </row>
    <row r="26" spans="1:5" x14ac:dyDescent="0.25">
      <c r="A26" t="s">
        <v>247</v>
      </c>
      <c r="B26" t="s">
        <v>29</v>
      </c>
      <c r="C26" t="s">
        <v>259</v>
      </c>
      <c r="D26" s="9">
        <v>20000</v>
      </c>
      <c r="E26" t="s">
        <v>102</v>
      </c>
    </row>
    <row r="27" spans="1:5" x14ac:dyDescent="0.25">
      <c r="A27" t="s">
        <v>260</v>
      </c>
      <c r="B27" t="s">
        <v>29</v>
      </c>
      <c r="C27" t="s">
        <v>261</v>
      </c>
      <c r="D27" s="9">
        <f>D24+D25+D26</f>
        <v>170000</v>
      </c>
      <c r="E27" t="s">
        <v>101</v>
      </c>
    </row>
    <row r="28" spans="1:5" x14ac:dyDescent="0.25">
      <c r="A28" t="s">
        <v>262</v>
      </c>
      <c r="B28" t="s">
        <v>29</v>
      </c>
      <c r="C28" t="s">
        <v>263</v>
      </c>
      <c r="D28" s="11">
        <f>D24/D17</f>
        <v>6.6666666666666671E-3</v>
      </c>
      <c r="E28" t="s">
        <v>101</v>
      </c>
    </row>
    <row r="29" spans="1:5" x14ac:dyDescent="0.25">
      <c r="A29" t="s">
        <v>264</v>
      </c>
      <c r="B29" t="s">
        <v>29</v>
      </c>
      <c r="C29" t="s">
        <v>265</v>
      </c>
      <c r="D29" s="11">
        <f>D27/D17</f>
        <v>1.1333333333333334E-2</v>
      </c>
      <c r="E29" t="s">
        <v>101</v>
      </c>
    </row>
    <row r="30" spans="1:5" x14ac:dyDescent="0.25">
      <c r="A30" t="s">
        <v>272</v>
      </c>
      <c r="B30" t="s">
        <v>29</v>
      </c>
      <c r="C30" t="s">
        <v>273</v>
      </c>
      <c r="D30" s="9">
        <f>D27+D17</f>
        <v>15170000</v>
      </c>
      <c r="E30" t="s">
        <v>101</v>
      </c>
    </row>
    <row r="31" spans="1:5" x14ac:dyDescent="0.25">
      <c r="A31" t="s">
        <v>267</v>
      </c>
      <c r="B31" t="s">
        <v>29</v>
      </c>
      <c r="C31" t="s">
        <v>30</v>
      </c>
      <c r="D31" s="11">
        <f>D32/D17</f>
        <v>6.5000000000000002E-2</v>
      </c>
      <c r="E31" t="s">
        <v>101</v>
      </c>
    </row>
    <row r="32" spans="1:5" x14ac:dyDescent="0.25">
      <c r="A32" t="s">
        <v>266</v>
      </c>
      <c r="B32" t="s">
        <v>29</v>
      </c>
      <c r="C32" t="s">
        <v>31</v>
      </c>
      <c r="D32" s="9">
        <v>975000</v>
      </c>
      <c r="E32" t="s">
        <v>102</v>
      </c>
    </row>
    <row r="33" spans="1:5" x14ac:dyDescent="0.25">
      <c r="A33" t="s">
        <v>110</v>
      </c>
      <c r="B33" t="s">
        <v>29</v>
      </c>
      <c r="C33" t="s">
        <v>112</v>
      </c>
      <c r="D33" s="11">
        <f>D18/D17</f>
        <v>0.6</v>
      </c>
      <c r="E33" t="s">
        <v>101</v>
      </c>
    </row>
    <row r="34" spans="1:5" x14ac:dyDescent="0.25">
      <c r="A34" t="s">
        <v>111</v>
      </c>
      <c r="B34" t="s">
        <v>29</v>
      </c>
      <c r="C34" t="s">
        <v>113</v>
      </c>
      <c r="D34" s="11">
        <f>D19/D17</f>
        <v>0.15</v>
      </c>
      <c r="E34" t="s">
        <v>101</v>
      </c>
    </row>
    <row r="35" spans="1:5" x14ac:dyDescent="0.25">
      <c r="A35" t="s">
        <v>32</v>
      </c>
      <c r="B35" t="s">
        <v>29</v>
      </c>
      <c r="C35" t="s">
        <v>33</v>
      </c>
      <c r="D35" s="9">
        <v>4500000</v>
      </c>
      <c r="E35" t="s">
        <v>101</v>
      </c>
    </row>
    <row r="36" spans="1:5" x14ac:dyDescent="0.25">
      <c r="A36" t="s">
        <v>271</v>
      </c>
      <c r="B36" t="s">
        <v>29</v>
      </c>
      <c r="C36" t="s">
        <v>34</v>
      </c>
      <c r="D36" s="10">
        <v>125</v>
      </c>
      <c r="E36" t="s">
        <v>102</v>
      </c>
    </row>
    <row r="37" spans="1:5" x14ac:dyDescent="0.25">
      <c r="A37" t="s">
        <v>35</v>
      </c>
      <c r="B37" t="s">
        <v>29</v>
      </c>
      <c r="C37" t="s">
        <v>105</v>
      </c>
      <c r="D37" s="9">
        <v>25000</v>
      </c>
      <c r="E37" t="s">
        <v>102</v>
      </c>
    </row>
    <row r="38" spans="1:5" x14ac:dyDescent="0.25">
      <c r="A38" t="s">
        <v>106</v>
      </c>
      <c r="B38" t="s">
        <v>29</v>
      </c>
      <c r="C38" t="s">
        <v>107</v>
      </c>
      <c r="D38" s="9">
        <v>120000</v>
      </c>
      <c r="E38" t="s">
        <v>102</v>
      </c>
    </row>
    <row r="39" spans="1:5" x14ac:dyDescent="0.25">
      <c r="A39" t="s">
        <v>36</v>
      </c>
      <c r="B39" t="s">
        <v>29</v>
      </c>
      <c r="C39" t="s">
        <v>37</v>
      </c>
      <c r="D39" s="10">
        <v>10.5</v>
      </c>
      <c r="E39" t="s">
        <v>102</v>
      </c>
    </row>
    <row r="40" spans="1:5" x14ac:dyDescent="0.25">
      <c r="A40" t="s">
        <v>108</v>
      </c>
      <c r="B40" t="s">
        <v>29</v>
      </c>
      <c r="C40" t="s">
        <v>274</v>
      </c>
      <c r="D40" s="9">
        <f>D39*43560</f>
        <v>457380</v>
      </c>
      <c r="E40" t="s">
        <v>101</v>
      </c>
    </row>
    <row r="41" spans="1:5" x14ac:dyDescent="0.25">
      <c r="A41" t="s">
        <v>38</v>
      </c>
      <c r="B41" t="s">
        <v>29</v>
      </c>
      <c r="C41" t="s">
        <v>39</v>
      </c>
      <c r="D41">
        <v>1998</v>
      </c>
      <c r="E41" t="s">
        <v>102</v>
      </c>
    </row>
    <row r="42" spans="1:5" x14ac:dyDescent="0.25">
      <c r="A42" t="s">
        <v>40</v>
      </c>
      <c r="B42" t="s">
        <v>41</v>
      </c>
      <c r="C42" t="s">
        <v>42</v>
      </c>
      <c r="D42" s="1">
        <v>45698</v>
      </c>
      <c r="E42" t="s">
        <v>102</v>
      </c>
    </row>
    <row r="43" spans="1:5" x14ac:dyDescent="0.25">
      <c r="A43" t="s">
        <v>43</v>
      </c>
      <c r="B43" t="s">
        <v>41</v>
      </c>
      <c r="C43" t="s">
        <v>44</v>
      </c>
      <c r="D43" s="1">
        <v>45717</v>
      </c>
      <c r="E43" t="s">
        <v>102</v>
      </c>
    </row>
    <row r="44" spans="1:5" x14ac:dyDescent="0.25">
      <c r="A44" t="s">
        <v>275</v>
      </c>
      <c r="B44" t="s">
        <v>41</v>
      </c>
      <c r="C44" t="s">
        <v>288</v>
      </c>
      <c r="D44" s="1">
        <v>45748</v>
      </c>
      <c r="E44" t="s">
        <v>102</v>
      </c>
    </row>
    <row r="45" spans="1:5" x14ac:dyDescent="0.25">
      <c r="A45" t="s">
        <v>45</v>
      </c>
      <c r="B45" t="s">
        <v>41</v>
      </c>
      <c r="C45" t="s">
        <v>46</v>
      </c>
      <c r="D45" s="1">
        <v>45778</v>
      </c>
      <c r="E45" t="s">
        <v>102</v>
      </c>
    </row>
    <row r="46" spans="1:5" x14ac:dyDescent="0.25">
      <c r="A46" t="s">
        <v>276</v>
      </c>
      <c r="B46" t="s">
        <v>5</v>
      </c>
      <c r="C46" t="s">
        <v>47</v>
      </c>
      <c r="D46" t="s">
        <v>278</v>
      </c>
      <c r="E46" t="s">
        <v>102</v>
      </c>
    </row>
    <row r="47" spans="1:5" x14ac:dyDescent="0.25">
      <c r="A47" t="s">
        <v>277</v>
      </c>
      <c r="B47" t="s">
        <v>5</v>
      </c>
      <c r="C47" t="s">
        <v>47</v>
      </c>
      <c r="D47" t="s">
        <v>48</v>
      </c>
      <c r="E47" t="s">
        <v>102</v>
      </c>
    </row>
    <row r="48" spans="1:5" x14ac:dyDescent="0.25">
      <c r="A48" t="s">
        <v>276</v>
      </c>
      <c r="B48" t="s">
        <v>5</v>
      </c>
      <c r="C48" t="s">
        <v>47</v>
      </c>
      <c r="D48" t="s">
        <v>279</v>
      </c>
      <c r="E48" t="s">
        <v>102</v>
      </c>
    </row>
    <row r="49" spans="1:5" x14ac:dyDescent="0.25">
      <c r="A49" t="s">
        <v>277</v>
      </c>
      <c r="B49" t="s">
        <v>5</v>
      </c>
      <c r="C49" t="s">
        <v>47</v>
      </c>
      <c r="D49" t="s">
        <v>280</v>
      </c>
      <c r="E49" t="s">
        <v>102</v>
      </c>
    </row>
    <row r="50" spans="1:5" x14ac:dyDescent="0.25">
      <c r="A50" t="s">
        <v>49</v>
      </c>
      <c r="B50" t="s">
        <v>5</v>
      </c>
      <c r="C50" t="s">
        <v>50</v>
      </c>
      <c r="D50" t="s">
        <v>51</v>
      </c>
      <c r="E50" t="s">
        <v>102</v>
      </c>
    </row>
    <row r="51" spans="1:5" x14ac:dyDescent="0.25">
      <c r="A51" t="s">
        <v>52</v>
      </c>
      <c r="B51" t="s">
        <v>5</v>
      </c>
      <c r="C51" t="s">
        <v>53</v>
      </c>
      <c r="D51" t="s">
        <v>54</v>
      </c>
      <c r="E51" t="s">
        <v>102</v>
      </c>
    </row>
    <row r="52" spans="1:5" x14ac:dyDescent="0.25">
      <c r="A52" t="s">
        <v>281</v>
      </c>
      <c r="B52" t="s">
        <v>5</v>
      </c>
      <c r="C52" t="s">
        <v>283</v>
      </c>
      <c r="D52" t="s">
        <v>285</v>
      </c>
      <c r="E52" t="s">
        <v>102</v>
      </c>
    </row>
    <row r="53" spans="1:5" x14ac:dyDescent="0.25">
      <c r="A53" t="s">
        <v>282</v>
      </c>
      <c r="B53" t="s">
        <v>5</v>
      </c>
      <c r="C53" t="s">
        <v>284</v>
      </c>
      <c r="D53" t="s">
        <v>286</v>
      </c>
      <c r="E53" t="s">
        <v>102</v>
      </c>
    </row>
    <row r="54" spans="1:5" x14ac:dyDescent="0.25">
      <c r="A54" t="s">
        <v>55</v>
      </c>
      <c r="B54" t="s">
        <v>56</v>
      </c>
      <c r="C54" t="s">
        <v>57</v>
      </c>
      <c r="D54" t="s">
        <v>287</v>
      </c>
      <c r="E54" t="s">
        <v>102</v>
      </c>
    </row>
  </sheetData>
  <hyperlinks>
    <hyperlink ref="D14" r:id="rId1" xr:uid="{494B5EBC-297C-403B-9DBC-ECFB2E7F132C}"/>
  </hyperlinks>
  <pageMargins left="0.7" right="0.7" top="0.75" bottom="0.75" header="0.3" footer="0.3"/>
  <pageSetup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AE053-26B9-4CA1-9F59-0D3CA1C8273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80ED1-7546-4229-A691-F040835176EA}">
  <dimension ref="A1:B15"/>
  <sheetViews>
    <sheetView workbookViewId="0"/>
  </sheetViews>
  <sheetFormatPr defaultRowHeight="15" x14ac:dyDescent="0.25"/>
  <cols>
    <col min="1" max="1" width="20.140625" bestFit="1" customWidth="1"/>
    <col min="2" max="2" width="13.28515625" bestFit="1" customWidth="1"/>
  </cols>
  <sheetData>
    <row r="1" spans="1:2" x14ac:dyDescent="0.25">
      <c r="A1" s="2" t="str">
        <f>deal_attributes_acq!A4</f>
        <v>Deal_Status</v>
      </c>
      <c r="B1" s="2" t="s">
        <v>89</v>
      </c>
    </row>
    <row r="2" spans="1:2" x14ac:dyDescent="0.25">
      <c r="A2" t="s">
        <v>126</v>
      </c>
      <c r="B2" t="s">
        <v>88</v>
      </c>
    </row>
    <row r="3" spans="1:2" x14ac:dyDescent="0.25">
      <c r="A3" t="s">
        <v>116</v>
      </c>
      <c r="B3" t="s">
        <v>86</v>
      </c>
    </row>
    <row r="4" spans="1:2" x14ac:dyDescent="0.25">
      <c r="A4" t="s">
        <v>127</v>
      </c>
      <c r="B4" t="s">
        <v>84</v>
      </c>
    </row>
    <row r="5" spans="1:2" x14ac:dyDescent="0.25">
      <c r="A5" t="s">
        <v>128</v>
      </c>
      <c r="B5" t="s">
        <v>83</v>
      </c>
    </row>
    <row r="6" spans="1:2" x14ac:dyDescent="0.25">
      <c r="A6" t="s">
        <v>87</v>
      </c>
    </row>
    <row r="7" spans="1:2" x14ac:dyDescent="0.25">
      <c r="A7" t="s">
        <v>117</v>
      </c>
    </row>
    <row r="8" spans="1:2" x14ac:dyDescent="0.25">
      <c r="A8" t="s">
        <v>118</v>
      </c>
    </row>
    <row r="9" spans="1:2" x14ac:dyDescent="0.25">
      <c r="A9" t="s">
        <v>119</v>
      </c>
    </row>
    <row r="10" spans="1:2" x14ac:dyDescent="0.25">
      <c r="A10" t="s">
        <v>120</v>
      </c>
    </row>
    <row r="11" spans="1:2" x14ac:dyDescent="0.25">
      <c r="A11" t="s">
        <v>121</v>
      </c>
    </row>
    <row r="12" spans="1:2" x14ac:dyDescent="0.25">
      <c r="A12" t="s">
        <v>122</v>
      </c>
    </row>
    <row r="13" spans="1:2" x14ac:dyDescent="0.25">
      <c r="A13" t="s">
        <v>123</v>
      </c>
    </row>
    <row r="14" spans="1:2" x14ac:dyDescent="0.25">
      <c r="A14" t="s">
        <v>124</v>
      </c>
    </row>
    <row r="15" spans="1:2" x14ac:dyDescent="0.25">
      <c r="A15" t="s">
        <v>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F4650-248F-4C0D-853F-945B928DBFD9}">
  <dimension ref="A1:B91"/>
  <sheetViews>
    <sheetView workbookViewId="0"/>
  </sheetViews>
  <sheetFormatPr defaultRowHeight="15" x14ac:dyDescent="0.25"/>
  <cols>
    <col min="1" max="1" width="21.42578125" style="4" bestFit="1" customWidth="1"/>
    <col min="2" max="2" width="36.140625" style="4" bestFit="1" customWidth="1"/>
    <col min="3" max="16384" width="9.140625" style="4"/>
  </cols>
  <sheetData>
    <row r="1" spans="1:2" x14ac:dyDescent="0.25">
      <c r="A1" s="3" t="str">
        <f>deal_attributes_acq!A6</f>
        <v>Property_Type</v>
      </c>
      <c r="B1" s="3" t="str">
        <f>deal_attributes_acq!A7</f>
        <v>Sub_Property_Type</v>
      </c>
    </row>
    <row r="2" spans="1:2" x14ac:dyDescent="0.25">
      <c r="A2" s="5" t="s">
        <v>161</v>
      </c>
      <c r="B2" s="5" t="s">
        <v>162</v>
      </c>
    </row>
    <row r="3" spans="1:2" x14ac:dyDescent="0.25">
      <c r="A3" s="5" t="s">
        <v>161</v>
      </c>
      <c r="B3" s="5" t="s">
        <v>163</v>
      </c>
    </row>
    <row r="4" spans="1:2" x14ac:dyDescent="0.25">
      <c r="A4" s="5" t="s">
        <v>161</v>
      </c>
      <c r="B4" s="5" t="s">
        <v>164</v>
      </c>
    </row>
    <row r="5" spans="1:2" x14ac:dyDescent="0.25">
      <c r="A5" s="5" t="s">
        <v>161</v>
      </c>
      <c r="B5" s="5" t="s">
        <v>165</v>
      </c>
    </row>
    <row r="6" spans="1:2" x14ac:dyDescent="0.25">
      <c r="A6" s="5" t="s">
        <v>161</v>
      </c>
      <c r="B6" s="5" t="s">
        <v>166</v>
      </c>
    </row>
    <row r="7" spans="1:2" x14ac:dyDescent="0.25">
      <c r="A7" s="5" t="s">
        <v>161</v>
      </c>
      <c r="B7" s="5" t="s">
        <v>167</v>
      </c>
    </row>
    <row r="8" spans="1:2" x14ac:dyDescent="0.25">
      <c r="A8" s="5" t="s">
        <v>130</v>
      </c>
      <c r="B8" s="5" t="s">
        <v>136</v>
      </c>
    </row>
    <row r="9" spans="1:2" x14ac:dyDescent="0.25">
      <c r="A9" s="5" t="s">
        <v>130</v>
      </c>
      <c r="B9" s="5" t="s">
        <v>137</v>
      </c>
    </row>
    <row r="10" spans="1:2" x14ac:dyDescent="0.25">
      <c r="A10" s="5" t="s">
        <v>130</v>
      </c>
      <c r="B10" s="5" t="s">
        <v>220</v>
      </c>
    </row>
    <row r="11" spans="1:2" x14ac:dyDescent="0.25">
      <c r="A11" s="5" t="s">
        <v>130</v>
      </c>
      <c r="B11" s="5" t="s">
        <v>211</v>
      </c>
    </row>
    <row r="12" spans="1:2" x14ac:dyDescent="0.25">
      <c r="A12" s="5" t="s">
        <v>130</v>
      </c>
      <c r="B12" s="5" t="s">
        <v>212</v>
      </c>
    </row>
    <row r="13" spans="1:2" x14ac:dyDescent="0.25">
      <c r="A13" s="5" t="s">
        <v>130</v>
      </c>
      <c r="B13" s="5" t="s">
        <v>213</v>
      </c>
    </row>
    <row r="14" spans="1:2" x14ac:dyDescent="0.25">
      <c r="A14" s="5" t="s">
        <v>130</v>
      </c>
      <c r="B14" s="5" t="s">
        <v>214</v>
      </c>
    </row>
    <row r="15" spans="1:2" x14ac:dyDescent="0.25">
      <c r="A15" s="5" t="s">
        <v>130</v>
      </c>
      <c r="B15" s="5" t="s">
        <v>215</v>
      </c>
    </row>
    <row r="16" spans="1:2" x14ac:dyDescent="0.25">
      <c r="A16" s="5" t="s">
        <v>130</v>
      </c>
      <c r="B16" s="5" t="s">
        <v>216</v>
      </c>
    </row>
    <row r="17" spans="1:2" x14ac:dyDescent="0.25">
      <c r="A17" s="5" t="s">
        <v>130</v>
      </c>
      <c r="B17" s="5" t="s">
        <v>168</v>
      </c>
    </row>
    <row r="18" spans="1:2" x14ac:dyDescent="0.25">
      <c r="A18" s="5" t="s">
        <v>130</v>
      </c>
      <c r="B18" s="5" t="s">
        <v>169</v>
      </c>
    </row>
    <row r="19" spans="1:2" x14ac:dyDescent="0.25">
      <c r="A19" s="5" t="s">
        <v>130</v>
      </c>
      <c r="B19" s="5" t="s">
        <v>217</v>
      </c>
    </row>
    <row r="20" spans="1:2" x14ac:dyDescent="0.25">
      <c r="A20" s="5" t="s">
        <v>130</v>
      </c>
      <c r="B20" s="5" t="s">
        <v>218</v>
      </c>
    </row>
    <row r="21" spans="1:2" x14ac:dyDescent="0.25">
      <c r="A21" s="5" t="s">
        <v>96</v>
      </c>
      <c r="B21" s="5" t="s">
        <v>85</v>
      </c>
    </row>
    <row r="22" spans="1:2" x14ac:dyDescent="0.25">
      <c r="A22" s="5" t="s">
        <v>96</v>
      </c>
      <c r="B22" s="5" t="s">
        <v>139</v>
      </c>
    </row>
    <row r="23" spans="1:2" x14ac:dyDescent="0.25">
      <c r="A23" s="5" t="s">
        <v>96</v>
      </c>
      <c r="B23" s="5" t="s">
        <v>132</v>
      </c>
    </row>
    <row r="24" spans="1:2" x14ac:dyDescent="0.25">
      <c r="A24" s="5" t="s">
        <v>96</v>
      </c>
      <c r="B24" s="5" t="s">
        <v>140</v>
      </c>
    </row>
    <row r="25" spans="1:2" x14ac:dyDescent="0.25">
      <c r="A25" s="5" t="s">
        <v>96</v>
      </c>
      <c r="B25" s="5" t="s">
        <v>141</v>
      </c>
    </row>
    <row r="26" spans="1:2" x14ac:dyDescent="0.25">
      <c r="A26" s="5" t="s">
        <v>96</v>
      </c>
      <c r="B26" s="5" t="s">
        <v>142</v>
      </c>
    </row>
    <row r="27" spans="1:2" x14ac:dyDescent="0.25">
      <c r="A27" s="5" t="s">
        <v>96</v>
      </c>
      <c r="B27" s="5" t="s">
        <v>209</v>
      </c>
    </row>
    <row r="28" spans="1:2" x14ac:dyDescent="0.25">
      <c r="A28" s="5" t="s">
        <v>96</v>
      </c>
      <c r="B28" s="5" t="s">
        <v>210</v>
      </c>
    </row>
    <row r="29" spans="1:2" x14ac:dyDescent="0.25">
      <c r="A29" s="5" t="s">
        <v>96</v>
      </c>
      <c r="B29" s="5" t="s">
        <v>143</v>
      </c>
    </row>
    <row r="30" spans="1:2" x14ac:dyDescent="0.25">
      <c r="A30" s="5" t="s">
        <v>96</v>
      </c>
      <c r="B30" s="5" t="s">
        <v>144</v>
      </c>
    </row>
    <row r="31" spans="1:2" x14ac:dyDescent="0.25">
      <c r="A31" s="5" t="s">
        <v>131</v>
      </c>
      <c r="B31" s="5" t="s">
        <v>180</v>
      </c>
    </row>
    <row r="32" spans="1:2" x14ac:dyDescent="0.25">
      <c r="A32" s="5" t="s">
        <v>131</v>
      </c>
      <c r="B32" s="5" t="s">
        <v>181</v>
      </c>
    </row>
    <row r="33" spans="1:2" x14ac:dyDescent="0.25">
      <c r="A33" s="5" t="s">
        <v>131</v>
      </c>
      <c r="B33" s="5" t="s">
        <v>96</v>
      </c>
    </row>
    <row r="34" spans="1:2" x14ac:dyDescent="0.25">
      <c r="A34" s="5" t="s">
        <v>131</v>
      </c>
      <c r="B34" s="5" t="s">
        <v>182</v>
      </c>
    </row>
    <row r="35" spans="1:2" x14ac:dyDescent="0.25">
      <c r="A35" s="5" t="s">
        <v>131</v>
      </c>
      <c r="B35" s="5" t="s">
        <v>183</v>
      </c>
    </row>
    <row r="36" spans="1:2" x14ac:dyDescent="0.25">
      <c r="A36" s="5" t="s">
        <v>185</v>
      </c>
      <c r="B36" s="5" t="s">
        <v>146</v>
      </c>
    </row>
    <row r="37" spans="1:2" x14ac:dyDescent="0.25">
      <c r="A37" s="5" t="s">
        <v>185</v>
      </c>
      <c r="B37" s="5" t="s">
        <v>147</v>
      </c>
    </row>
    <row r="38" spans="1:2" x14ac:dyDescent="0.25">
      <c r="A38" s="5" t="s">
        <v>185</v>
      </c>
      <c r="B38" s="5" t="s">
        <v>148</v>
      </c>
    </row>
    <row r="39" spans="1:2" x14ac:dyDescent="0.25">
      <c r="A39" s="5" t="s">
        <v>185</v>
      </c>
      <c r="B39" s="5" t="s">
        <v>149</v>
      </c>
    </row>
    <row r="40" spans="1:2" x14ac:dyDescent="0.25">
      <c r="A40" s="5" t="s">
        <v>185</v>
      </c>
      <c r="B40" s="5" t="s">
        <v>135</v>
      </c>
    </row>
    <row r="41" spans="1:2" x14ac:dyDescent="0.25">
      <c r="A41" s="5" t="s">
        <v>185</v>
      </c>
      <c r="B41" s="5" t="s">
        <v>150</v>
      </c>
    </row>
    <row r="42" spans="1:2" x14ac:dyDescent="0.25">
      <c r="A42" s="5" t="s">
        <v>185</v>
      </c>
      <c r="B42" s="5" t="s">
        <v>151</v>
      </c>
    </row>
    <row r="43" spans="1:2" x14ac:dyDescent="0.25">
      <c r="A43" s="5" t="s">
        <v>185</v>
      </c>
      <c r="B43" s="5" t="s">
        <v>134</v>
      </c>
    </row>
    <row r="44" spans="1:2" x14ac:dyDescent="0.25">
      <c r="A44" s="5" t="s">
        <v>185</v>
      </c>
      <c r="B44" s="5" t="s">
        <v>152</v>
      </c>
    </row>
    <row r="45" spans="1:2" x14ac:dyDescent="0.25">
      <c r="A45" s="5" t="s">
        <v>129</v>
      </c>
      <c r="B45" s="5" t="s">
        <v>200</v>
      </c>
    </row>
    <row r="46" spans="1:2" x14ac:dyDescent="0.25">
      <c r="A46" s="5" t="s">
        <v>129</v>
      </c>
      <c r="B46" s="5" t="s">
        <v>199</v>
      </c>
    </row>
    <row r="47" spans="1:2" x14ac:dyDescent="0.25">
      <c r="A47" s="5" t="s">
        <v>129</v>
      </c>
      <c r="B47" s="5" t="s">
        <v>133</v>
      </c>
    </row>
    <row r="48" spans="1:2" x14ac:dyDescent="0.25">
      <c r="A48" s="5" t="s">
        <v>129</v>
      </c>
      <c r="B48" s="5" t="s">
        <v>201</v>
      </c>
    </row>
    <row r="49" spans="1:2" x14ac:dyDescent="0.25">
      <c r="A49" s="5" t="s">
        <v>129</v>
      </c>
      <c r="B49" s="5" t="s">
        <v>202</v>
      </c>
    </row>
    <row r="50" spans="1:2" x14ac:dyDescent="0.25">
      <c r="A50" s="5" t="s">
        <v>129</v>
      </c>
      <c r="B50" s="5" t="s">
        <v>203</v>
      </c>
    </row>
    <row r="51" spans="1:2" x14ac:dyDescent="0.25">
      <c r="A51" s="5" t="s">
        <v>129</v>
      </c>
      <c r="B51" s="5" t="s">
        <v>204</v>
      </c>
    </row>
    <row r="52" spans="1:2" x14ac:dyDescent="0.25">
      <c r="A52" s="5" t="s">
        <v>219</v>
      </c>
      <c r="B52" s="5" t="s">
        <v>226</v>
      </c>
    </row>
    <row r="53" spans="1:2" x14ac:dyDescent="0.25">
      <c r="A53" s="5" t="s">
        <v>219</v>
      </c>
      <c r="B53" s="5" t="s">
        <v>221</v>
      </c>
    </row>
    <row r="54" spans="1:2" x14ac:dyDescent="0.25">
      <c r="A54" s="5" t="s">
        <v>219</v>
      </c>
      <c r="B54" s="5" t="s">
        <v>222</v>
      </c>
    </row>
    <row r="55" spans="1:2" x14ac:dyDescent="0.25">
      <c r="A55" s="5" t="s">
        <v>219</v>
      </c>
      <c r="B55" s="5" t="s">
        <v>223</v>
      </c>
    </row>
    <row r="56" spans="1:2" x14ac:dyDescent="0.25">
      <c r="A56" s="5" t="s">
        <v>219</v>
      </c>
      <c r="B56" s="5" t="s">
        <v>224</v>
      </c>
    </row>
    <row r="57" spans="1:2" x14ac:dyDescent="0.25">
      <c r="A57" s="5" t="s">
        <v>219</v>
      </c>
      <c r="B57" s="5" t="s">
        <v>205</v>
      </c>
    </row>
    <row r="58" spans="1:2" x14ac:dyDescent="0.25">
      <c r="A58" s="5" t="s">
        <v>219</v>
      </c>
      <c r="B58" s="5" t="s">
        <v>225</v>
      </c>
    </row>
    <row r="59" spans="1:2" x14ac:dyDescent="0.25">
      <c r="A59" s="5" t="s">
        <v>157</v>
      </c>
      <c r="B59" s="5" t="s">
        <v>206</v>
      </c>
    </row>
    <row r="60" spans="1:2" x14ac:dyDescent="0.25">
      <c r="A60" s="5" t="s">
        <v>157</v>
      </c>
      <c r="B60" s="5" t="s">
        <v>207</v>
      </c>
    </row>
    <row r="61" spans="1:2" x14ac:dyDescent="0.25">
      <c r="A61" s="5" t="s">
        <v>157</v>
      </c>
      <c r="B61" s="5" t="s">
        <v>208</v>
      </c>
    </row>
    <row r="62" spans="1:2" x14ac:dyDescent="0.25">
      <c r="A62" s="5" t="s">
        <v>184</v>
      </c>
      <c r="B62" s="5" t="s">
        <v>186</v>
      </c>
    </row>
    <row r="63" spans="1:2" x14ac:dyDescent="0.25">
      <c r="A63" s="5" t="s">
        <v>184</v>
      </c>
      <c r="B63" s="5" t="s">
        <v>187</v>
      </c>
    </row>
    <row r="64" spans="1:2" x14ac:dyDescent="0.25">
      <c r="A64" s="5" t="s">
        <v>184</v>
      </c>
      <c r="B64" s="5" t="s">
        <v>145</v>
      </c>
    </row>
    <row r="65" spans="1:2" x14ac:dyDescent="0.25">
      <c r="A65" s="5" t="s">
        <v>184</v>
      </c>
      <c r="B65" s="5" t="s">
        <v>188</v>
      </c>
    </row>
    <row r="66" spans="1:2" x14ac:dyDescent="0.25">
      <c r="A66" s="5" t="s">
        <v>184</v>
      </c>
      <c r="B66" s="5" t="s">
        <v>189</v>
      </c>
    </row>
    <row r="67" spans="1:2" x14ac:dyDescent="0.25">
      <c r="A67" s="5" t="s">
        <v>184</v>
      </c>
      <c r="B67" s="5" t="s">
        <v>190</v>
      </c>
    </row>
    <row r="68" spans="1:2" x14ac:dyDescent="0.25">
      <c r="A68" s="5" t="s">
        <v>184</v>
      </c>
      <c r="B68" s="5" t="s">
        <v>191</v>
      </c>
    </row>
    <row r="69" spans="1:2" x14ac:dyDescent="0.25">
      <c r="A69" s="5" t="s">
        <v>184</v>
      </c>
      <c r="B69" s="5" t="s">
        <v>192</v>
      </c>
    </row>
    <row r="70" spans="1:2" x14ac:dyDescent="0.25">
      <c r="A70" s="5" t="s">
        <v>184</v>
      </c>
      <c r="B70" s="5" t="s">
        <v>193</v>
      </c>
    </row>
    <row r="71" spans="1:2" x14ac:dyDescent="0.25">
      <c r="A71" s="5" t="s">
        <v>184</v>
      </c>
      <c r="B71" s="5" t="s">
        <v>194</v>
      </c>
    </row>
    <row r="72" spans="1:2" x14ac:dyDescent="0.25">
      <c r="A72" s="5" t="s">
        <v>184</v>
      </c>
      <c r="B72" s="5" t="s">
        <v>138</v>
      </c>
    </row>
    <row r="73" spans="1:2" x14ac:dyDescent="0.25">
      <c r="A73" s="5" t="s">
        <v>184</v>
      </c>
      <c r="B73" s="5" t="s">
        <v>195</v>
      </c>
    </row>
    <row r="74" spans="1:2" x14ac:dyDescent="0.25">
      <c r="A74" s="5" t="s">
        <v>184</v>
      </c>
      <c r="B74" s="5" t="s">
        <v>196</v>
      </c>
    </row>
    <row r="75" spans="1:2" x14ac:dyDescent="0.25">
      <c r="A75" s="5" t="s">
        <v>184</v>
      </c>
      <c r="B75" s="5" t="s">
        <v>197</v>
      </c>
    </row>
    <row r="76" spans="1:2" x14ac:dyDescent="0.25">
      <c r="A76" s="5" t="s">
        <v>184</v>
      </c>
      <c r="B76" s="5" t="s">
        <v>198</v>
      </c>
    </row>
    <row r="77" spans="1:2" x14ac:dyDescent="0.25">
      <c r="A77" s="5" t="s">
        <v>153</v>
      </c>
      <c r="B77" s="5" t="s">
        <v>154</v>
      </c>
    </row>
    <row r="78" spans="1:2" x14ac:dyDescent="0.25">
      <c r="A78" s="5" t="s">
        <v>153</v>
      </c>
      <c r="B78" s="5" t="s">
        <v>155</v>
      </c>
    </row>
    <row r="79" spans="1:2" x14ac:dyDescent="0.25">
      <c r="A79" s="5" t="s">
        <v>153</v>
      </c>
      <c r="B79" s="5" t="s">
        <v>156</v>
      </c>
    </row>
    <row r="80" spans="1:2" x14ac:dyDescent="0.25">
      <c r="A80" s="5" t="s">
        <v>153</v>
      </c>
      <c r="B80" s="5" t="s">
        <v>158</v>
      </c>
    </row>
    <row r="81" spans="1:2" x14ac:dyDescent="0.25">
      <c r="A81" s="5" t="s">
        <v>153</v>
      </c>
      <c r="B81" s="5" t="s">
        <v>159</v>
      </c>
    </row>
    <row r="82" spans="1:2" x14ac:dyDescent="0.25">
      <c r="A82" s="5" t="s">
        <v>153</v>
      </c>
      <c r="B82" s="5" t="s">
        <v>160</v>
      </c>
    </row>
    <row r="83" spans="1:2" x14ac:dyDescent="0.25">
      <c r="A83" s="5" t="s">
        <v>170</v>
      </c>
      <c r="B83" s="5" t="s">
        <v>171</v>
      </c>
    </row>
    <row r="84" spans="1:2" x14ac:dyDescent="0.25">
      <c r="A84" s="5" t="s">
        <v>170</v>
      </c>
      <c r="B84" s="5" t="s">
        <v>172</v>
      </c>
    </row>
    <row r="85" spans="1:2" x14ac:dyDescent="0.25">
      <c r="A85" s="5" t="s">
        <v>170</v>
      </c>
      <c r="B85" s="5" t="s">
        <v>173</v>
      </c>
    </row>
    <row r="86" spans="1:2" x14ac:dyDescent="0.25">
      <c r="A86" s="5" t="s">
        <v>170</v>
      </c>
      <c r="B86" s="5" t="s">
        <v>174</v>
      </c>
    </row>
    <row r="87" spans="1:2" x14ac:dyDescent="0.25">
      <c r="A87" s="5" t="s">
        <v>170</v>
      </c>
      <c r="B87" s="5" t="s">
        <v>175</v>
      </c>
    </row>
    <row r="88" spans="1:2" x14ac:dyDescent="0.25">
      <c r="A88" s="5" t="s">
        <v>170</v>
      </c>
      <c r="B88" s="5" t="s">
        <v>176</v>
      </c>
    </row>
    <row r="89" spans="1:2" x14ac:dyDescent="0.25">
      <c r="A89" s="5" t="s">
        <v>170</v>
      </c>
      <c r="B89" s="5" t="s">
        <v>177</v>
      </c>
    </row>
    <row r="90" spans="1:2" x14ac:dyDescent="0.25">
      <c r="A90" s="5" t="s">
        <v>170</v>
      </c>
      <c r="B90" s="5" t="s">
        <v>178</v>
      </c>
    </row>
    <row r="91" spans="1:2" x14ac:dyDescent="0.25">
      <c r="A91" s="5" t="s">
        <v>170</v>
      </c>
      <c r="B91" s="5" t="s">
        <v>179</v>
      </c>
    </row>
  </sheetData>
  <sortState xmlns:xlrd2="http://schemas.microsoft.com/office/spreadsheetml/2017/richdata2" ref="A2:B91">
    <sortCondition ref="A2:A9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5ED28-D678-4ECB-9620-8F2FE3A7C5E3}">
  <dimension ref="A1:B15"/>
  <sheetViews>
    <sheetView workbookViewId="0">
      <selection activeCell="A7" sqref="A7"/>
    </sheetView>
  </sheetViews>
  <sheetFormatPr defaultRowHeight="15" x14ac:dyDescent="0.25"/>
  <cols>
    <col min="1" max="1" width="15.140625" bestFit="1" customWidth="1"/>
    <col min="2" max="2" width="51.42578125" bestFit="1" customWidth="1"/>
  </cols>
  <sheetData>
    <row r="1" spans="1:2" x14ac:dyDescent="0.25">
      <c r="A1" t="s">
        <v>82</v>
      </c>
      <c r="B1" t="s">
        <v>2</v>
      </c>
    </row>
    <row r="2" spans="1:2" x14ac:dyDescent="0.25">
      <c r="A2" t="s">
        <v>5</v>
      </c>
      <c r="B2" t="s">
        <v>81</v>
      </c>
    </row>
    <row r="3" spans="1:2" x14ac:dyDescent="0.25">
      <c r="A3" t="s">
        <v>29</v>
      </c>
      <c r="B3" t="s">
        <v>80</v>
      </c>
    </row>
    <row r="4" spans="1:2" x14ac:dyDescent="0.25">
      <c r="A4" t="s">
        <v>79</v>
      </c>
      <c r="B4" t="s">
        <v>78</v>
      </c>
    </row>
    <row r="5" spans="1:2" x14ac:dyDescent="0.25">
      <c r="A5" t="s">
        <v>77</v>
      </c>
      <c r="B5" t="s">
        <v>76</v>
      </c>
    </row>
    <row r="6" spans="1:2" x14ac:dyDescent="0.25">
      <c r="A6" t="s">
        <v>41</v>
      </c>
      <c r="B6" t="s">
        <v>75</v>
      </c>
    </row>
    <row r="7" spans="1:2" x14ac:dyDescent="0.25">
      <c r="A7" t="s">
        <v>74</v>
      </c>
      <c r="B7" t="s">
        <v>73</v>
      </c>
    </row>
    <row r="8" spans="1:2" x14ac:dyDescent="0.25">
      <c r="A8" t="s">
        <v>72</v>
      </c>
      <c r="B8" t="s">
        <v>71</v>
      </c>
    </row>
    <row r="9" spans="1:2" x14ac:dyDescent="0.25">
      <c r="A9" t="s">
        <v>56</v>
      </c>
      <c r="B9" t="s">
        <v>70</v>
      </c>
    </row>
    <row r="10" spans="1:2" x14ac:dyDescent="0.25">
      <c r="A10" t="s">
        <v>69</v>
      </c>
      <c r="B10" t="s">
        <v>68</v>
      </c>
    </row>
    <row r="11" spans="1:2" x14ac:dyDescent="0.25">
      <c r="A11" t="s">
        <v>67</v>
      </c>
      <c r="B11" t="s">
        <v>66</v>
      </c>
    </row>
    <row r="12" spans="1:2" x14ac:dyDescent="0.25">
      <c r="A12" t="s">
        <v>65</v>
      </c>
      <c r="B12" t="s">
        <v>64</v>
      </c>
    </row>
    <row r="13" spans="1:2" x14ac:dyDescent="0.25">
      <c r="A13" t="s">
        <v>63</v>
      </c>
      <c r="B13" t="s">
        <v>62</v>
      </c>
    </row>
    <row r="14" spans="1:2" x14ac:dyDescent="0.25">
      <c r="A14" t="s">
        <v>61</v>
      </c>
      <c r="B14" t="s">
        <v>60</v>
      </c>
    </row>
    <row r="15" spans="1:2" x14ac:dyDescent="0.25">
      <c r="A15" t="s">
        <v>59</v>
      </c>
      <c r="B15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license</vt:lpstr>
      <vt:lpstr>deal_attributes_acq</vt:lpstr>
      <vt:lpstr>lease_attributes</vt:lpstr>
      <vt:lpstr>attribute_selections</vt:lpstr>
      <vt:lpstr>attribute_property_type</vt:lpstr>
      <vt:lpstr>glide_input_types_2.16.2025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Burton</dc:creator>
  <cp:lastModifiedBy>Spencer Burton</cp:lastModifiedBy>
  <dcterms:created xsi:type="dcterms:W3CDTF">2025-02-16T19:28:44Z</dcterms:created>
  <dcterms:modified xsi:type="dcterms:W3CDTF">2025-02-17T00:33:10Z</dcterms:modified>
</cp:coreProperties>
</file>