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\pivot table\"/>
    </mc:Choice>
  </mc:AlternateContent>
  <xr:revisionPtr revIDLastSave="0" documentId="13_ncr:1_{602C8EE3-0914-416E-8520-BE8162FE6C8D}" xr6:coauthVersionLast="47" xr6:coauthVersionMax="47" xr10:uidLastSave="{00000000-0000-0000-0000-000000000000}"/>
  <bookViews>
    <workbookView xWindow="-108" yWindow="-108" windowWidth="23256" windowHeight="12456" activeTab="8" xr2:uid="{A79120B6-53BB-4CA2-A597-48A6E903EE06}"/>
  </bookViews>
  <sheets>
    <sheet name="Products" sheetId="1" r:id="rId1"/>
    <sheet name="Orders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D3" i="9"/>
  <c r="D4" i="9"/>
  <c r="D5" i="9"/>
  <c r="D6" i="9"/>
  <c r="D7" i="9"/>
  <c r="D2" i="9"/>
  <c r="D3" i="2"/>
  <c r="D4" i="2"/>
  <c r="D5" i="2"/>
  <c r="D6" i="2"/>
  <c r="D7" i="2"/>
  <c r="D2" i="2"/>
  <c r="D2" i="7"/>
  <c r="F5" i="7" s="1"/>
  <c r="D3" i="8"/>
  <c r="D4" i="8"/>
  <c r="D5" i="8"/>
  <c r="D6" i="8"/>
  <c r="D7" i="8"/>
  <c r="D2" i="8"/>
  <c r="D3" i="7"/>
  <c r="D4" i="7"/>
  <c r="D5" i="7"/>
  <c r="D6" i="7"/>
  <c r="D7" i="7"/>
  <c r="E3" i="6"/>
  <c r="E4" i="6"/>
  <c r="E5" i="6"/>
  <c r="E6" i="6"/>
  <c r="E7" i="6"/>
  <c r="E2" i="6"/>
  <c r="D3" i="6"/>
  <c r="D4" i="6"/>
  <c r="D5" i="6"/>
  <c r="D6" i="6"/>
  <c r="D7" i="6"/>
  <c r="D2" i="6"/>
  <c r="D3" i="5"/>
  <c r="D4" i="5"/>
  <c r="D5" i="5"/>
  <c r="D6" i="5"/>
  <c r="D7" i="5"/>
  <c r="D2" i="5"/>
  <c r="E3" i="4"/>
  <c r="E4" i="4"/>
  <c r="E5" i="4"/>
  <c r="E6" i="4"/>
  <c r="E7" i="4"/>
  <c r="E2" i="4"/>
  <c r="D3" i="4"/>
  <c r="D4" i="4"/>
  <c r="D5" i="4"/>
  <c r="D6" i="4"/>
  <c r="D7" i="4"/>
  <c r="D2" i="4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<sst xmlns="http://schemas.openxmlformats.org/spreadsheetml/2006/main" count="65" uniqueCount="28">
  <si>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</si>
  <si>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</si>
  <si>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</si>
  <si>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</si>
  <si>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</si>
  <si>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</si>
  <si>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</si>
  <si>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</si>
  <si>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</si>
  <si>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</si>
  <si>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</si>
  <si>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</si>
  <si>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Product Name</t>
  </si>
  <si>
    <t>Q1. Use VLOOKUP to find the product names for each ProductID in the Orders worksheet.</t>
  </si>
  <si>
    <t xml:space="preserve">Q2. Use VLOOKUP to find the price for each ProductID in the Orders worksheet, then calculate the TotalPrice by multiplying the Quantity by the Product Price. </t>
  </si>
  <si>
    <t>Product's Existence</t>
  </si>
  <si>
    <t xml:space="preserve">Q3. Use VLOOKUP to check if there are any ProductIDs in the Orders worksheet that do not exist in the Products worksheet. </t>
  </si>
  <si>
    <t>Original Price</t>
  </si>
  <si>
    <t>Discounted Price</t>
  </si>
  <si>
    <t>Q4. Assume a discount of 10% is given on all products. Use VLOOKUP to find the original price and then calculate the discounted price.</t>
  </si>
  <si>
    <t>Q5. Use VLOOKUP to find the price for each ProductID and then calculate the order value. Find the maximum order value from the list.</t>
  </si>
  <si>
    <t>Order Value</t>
  </si>
  <si>
    <t>Maximum Value</t>
  </si>
  <si>
    <t xml:space="preserve">Q6. Use VLOOKUP to find out which products from the Products worksheet have not been ordered. </t>
  </si>
  <si>
    <t>Product Ordered or Not</t>
  </si>
  <si>
    <t>Product Names</t>
  </si>
  <si>
    <t>Total Quantity sold</t>
  </si>
  <si>
    <t>Q7. Use VLOOKUP to find the Product name and summarize the total quantity sold for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</si>
</sst>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11111"/>
      <name val="Roboto"/>
    </font>
    <font>
      <b/>
      <sz val="10"/>
      <color rgb="FF111111"/>
      <name val="Arial Unicode MS"/>
      <family val="2"/>
    </font>
    <font>
      <b/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2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492-9D8D-40E3-9E09-DDDA9A29E38B}">
  <dimension ref="A1:C7"/>
  <sheetViews>
    <sheetView workbookViewId="0">
      <selection activeCell="B18" sqref="B18"/>
    </sheetView>
  </sheetViews>
  <sheetFormatPr defaultRowHeight="14.4"/>
  <cols>
    <col min="1" max="1" width="16.5546875" customWidth="1"/>
    <col min="2" max="2" width="13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>
        <v>101</v>
      </c>
      <c r="B2" s="1" t="s">
        <v>3</v>
      </c>
      <c r="C2" s="1">
        <v>120</v>
      </c>
    </row>
    <row r="3" spans="1:3">
      <c r="A3" s="1">
        <v>102</v>
      </c>
      <c r="B3" s="1" t="s">
        <v>4</v>
      </c>
      <c r="C3" s="1">
        <v>150</v>
      </c>
    </row>
    <row r="4" spans="1:3">
      <c r="A4" s="1">
        <v>103</v>
      </c>
      <c r="B4" s="1" t="s">
        <v>5</v>
      </c>
      <c r="C4" s="1">
        <v>200</v>
      </c>
    </row>
    <row r="5" spans="1:3">
      <c r="A5" s="1">
        <v>104</v>
      </c>
      <c r="B5" s="1" t="s">
        <v>6</v>
      </c>
      <c r="C5" s="1">
        <v>90</v>
      </c>
    </row>
    <row r="6" spans="1:3">
      <c r="A6" s="1">
        <v>105</v>
      </c>
      <c r="B6" s="1" t="s">
        <v>7</v>
      </c>
      <c r="C6" s="1">
        <v>220</v>
      </c>
    </row>
    <row r="7" spans="1:3">
      <c r="A7" s="1">
        <v>106</v>
      </c>
      <c r="B7" s="1" t="s">
        <v>8</v>
      </c>
      <c r="C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EB3B-5565-492A-9BBB-938E080B6809}">
  <dimension ref="A1:D7"/>
  <sheetViews>
    <sheetView workbookViewId="0">
      <selection activeCell="E5" sqref="E5"/>
    </sheetView>
  </sheetViews>
  <sheetFormatPr defaultRowHeight="14.4"/>
  <cols>
    <col min="1" max="1" width="17.88671875" customWidth="1"/>
    <col min="2" max="2" width="13.109375" customWidth="1"/>
    <col min="3" max="3" width="11.88671875" customWidth="1"/>
    <col min="4" max="4" width="16.109375" customWidth="1"/>
  </cols>
  <sheetData>
    <row r="1" spans="1:4">
      <c r="A1" s="4" t="s">
        <v>9</v>
      </c>
      <c r="B1" s="4" t="s">
        <v>0</v>
      </c>
      <c r="C1" s="4" t="s">
        <v>10</v>
      </c>
      <c r="D1" s="4" t="s">
        <v>11</v>
      </c>
    </row>
    <row r="2" spans="1:4">
      <c r="A2" s="1">
        <v>1</v>
      </c>
      <c r="B2" s="1">
        <v>101</v>
      </c>
      <c r="C2" s="1">
        <v>2</v>
      </c>
      <c r="D2" s="5">
        <f>VLOOKUP(B2, Products!$A$2:$C$7, 3, FALSE) * C2</f>
        <v>240</v>
      </c>
    </row>
    <row r="3" spans="1:4">
      <c r="A3" s="1">
        <v>2</v>
      </c>
      <c r="B3" s="1">
        <v>103</v>
      </c>
      <c r="C3" s="1">
        <v>1</v>
      </c>
      <c r="D3" s="5">
        <f>VLOOKUP(B3, Products!$A$2:$C$7, 3, FALSE) * C3</f>
        <v>200</v>
      </c>
    </row>
    <row r="4" spans="1:4">
      <c r="A4" s="1">
        <v>3</v>
      </c>
      <c r="B4" s="1">
        <v>105</v>
      </c>
      <c r="C4" s="1">
        <v>4</v>
      </c>
      <c r="D4" s="5">
        <f>VLOOKUP(B4, Products!$A$2:$C$7, 3, FALSE) * C4</f>
        <v>880</v>
      </c>
    </row>
    <row r="5" spans="1:4">
      <c r="A5" s="1">
        <v>4</v>
      </c>
      <c r="B5" s="1">
        <v>106</v>
      </c>
      <c r="C5" s="1">
        <v>3</v>
      </c>
      <c r="D5" s="5">
        <f>VLOOKUP(B5, Products!$A$2:$C$7, 3, FALSE) * C5</f>
        <v>390</v>
      </c>
    </row>
    <row r="6" spans="1:4">
      <c r="A6" s="1">
        <v>5</v>
      </c>
      <c r="B6" s="1">
        <v>102</v>
      </c>
      <c r="C6" s="1">
        <v>5</v>
      </c>
      <c r="D6" s="5">
        <f>VLOOKUP(B6, Products!$A$2:$C$7, 3, FALSE) * C6</f>
        <v>750</v>
      </c>
    </row>
    <row r="7" spans="1:4">
      <c r="A7" s="1">
        <v>6</v>
      </c>
      <c r="B7" s="1">
        <v>104</v>
      </c>
      <c r="C7" s="1">
        <v>3</v>
      </c>
      <c r="D7" s="5">
        <f>VLOOKUP(B7, Products!$A$2:$C$7, 3, FALSE) * C7</f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AE4D-E30E-4BEF-8807-3674D5A529BC}">
  <dimension ref="A1:D9"/>
  <sheetViews>
    <sheetView workbookViewId="0">
      <selection activeCell="D2" sqref="D2"/>
    </sheetView>
  </sheetViews>
  <sheetFormatPr defaultRowHeight="14.4"/>
  <cols>
    <col min="2" max="2" width="14.44140625" customWidth="1"/>
    <col min="3" max="3" width="11" customWidth="1"/>
    <col min="4" max="4" width="15" customWidth="1"/>
  </cols>
  <sheetData>
    <row r="1" spans="1:4">
      <c r="A1" s="4" t="s">
        <v>9</v>
      </c>
      <c r="B1" s="4" t="s">
        <v>0</v>
      </c>
      <c r="C1" s="4" t="s">
        <v>10</v>
      </c>
      <c r="D1" s="4" t="s">
        <v>12</v>
      </c>
    </row>
    <row r="2" spans="1:4">
      <c r="A2" s="1">
        <v>1</v>
      </c>
      <c r="B2" s="1">
        <v>101</v>
      </c>
      <c r="C2" s="1">
        <v>2</v>
      </c>
      <c r="D2" s="6" t="str">
        <f>VLOOKUP(B2, Products!$A$2:$C$7, 2, FALSE)</f>
        <v>Product A</v>
      </c>
    </row>
    <row r="3" spans="1:4">
      <c r="A3" s="1">
        <v>2</v>
      </c>
      <c r="B3" s="1">
        <v>103</v>
      </c>
      <c r="C3" s="1">
        <v>1</v>
      </c>
      <c r="D3" s="6" t="str">
        <f>VLOOKUP(B3, Products!$A$2:$C$7, 2, FALSE)</f>
        <v>Product C</v>
      </c>
    </row>
    <row r="4" spans="1:4">
      <c r="A4" s="1">
        <v>3</v>
      </c>
      <c r="B4" s="1">
        <v>105</v>
      </c>
      <c r="C4" s="1">
        <v>4</v>
      </c>
      <c r="D4" s="6" t="str">
        <f>VLOOKUP(B4, Products!$A$2:$C$7, 2, FALSE)</f>
        <v>Product E</v>
      </c>
    </row>
    <row r="5" spans="1:4">
      <c r="A5" s="1">
        <v>4</v>
      </c>
      <c r="B5" s="1">
        <v>106</v>
      </c>
      <c r="C5" s="1">
        <v>3</v>
      </c>
      <c r="D5" s="6" t="str">
        <f>VLOOKUP(B5, Products!$A$2:$C$7, 2, FALSE)</f>
        <v>Product F</v>
      </c>
    </row>
    <row r="6" spans="1:4">
      <c r="A6" s="1">
        <v>5</v>
      </c>
      <c r="B6" s="1">
        <v>102</v>
      </c>
      <c r="C6" s="1">
        <v>5</v>
      </c>
      <c r="D6" s="6" t="str">
        <f>VLOOKUP(B6, Products!$A$2:$C$7, 2, FALSE)</f>
        <v>Product B</v>
      </c>
    </row>
    <row r="7" spans="1:4">
      <c r="A7" s="1">
        <v>6</v>
      </c>
      <c r="B7" s="1">
        <v>104</v>
      </c>
      <c r="C7" s="1">
        <v>3</v>
      </c>
      <c r="D7" s="6" t="str">
        <f>VLOOKUP(B7, Products!$A$2:$C$7, 2, FALSE)</f>
        <v>Product D</v>
      </c>
    </row>
    <row r="9" spans="1:4" ht="15.6">
      <c r="B9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A4D-E38F-4BBC-A34E-0E0A9BF0BA9E}">
  <dimension ref="A1:E9"/>
  <sheetViews>
    <sheetView workbookViewId="0">
      <selection sqref="A1:E1"/>
    </sheetView>
  </sheetViews>
  <sheetFormatPr defaultRowHeight="14.4"/>
  <cols>
    <col min="2" max="2" width="13.109375" customWidth="1"/>
    <col min="3" max="4" width="13.5546875" customWidth="1"/>
    <col min="5" max="5" width="11.44140625" customWidth="1"/>
  </cols>
  <sheetData>
    <row r="1" spans="1:5">
      <c r="A1" s="4" t="s">
        <v>9</v>
      </c>
      <c r="B1" s="4" t="s">
        <v>0</v>
      </c>
      <c r="C1" s="4" t="s">
        <v>10</v>
      </c>
      <c r="D1" s="4" t="s">
        <v>2</v>
      </c>
      <c r="E1" s="4" t="s">
        <v>11</v>
      </c>
    </row>
    <row r="2" spans="1:5">
      <c r="A2" s="1">
        <v>1</v>
      </c>
      <c r="B2" s="1">
        <v>101</v>
      </c>
      <c r="C2" s="1">
        <v>2</v>
      </c>
      <c r="D2" s="6">
        <f>VLOOKUP(B2, Products!$A$2:$C$7, 3, FALSE)</f>
        <v>120</v>
      </c>
      <c r="E2" s="6">
        <f>VLOOKUP(B2, Products!$A$2:$C$7, 3, FALSE) * C2</f>
        <v>240</v>
      </c>
    </row>
    <row r="3" spans="1:5">
      <c r="A3" s="1">
        <v>2</v>
      </c>
      <c r="B3" s="1">
        <v>103</v>
      </c>
      <c r="C3" s="1">
        <v>1</v>
      </c>
      <c r="D3" s="6">
        <f>VLOOKUP(B3, Products!$A$2:$C$7, 3, FALSE)</f>
        <v>200</v>
      </c>
      <c r="E3" s="6">
        <f>VLOOKUP(B3, Products!$A$2:$C$7, 3, FALSE) * C3</f>
        <v>200</v>
      </c>
    </row>
    <row r="4" spans="1:5">
      <c r="A4" s="1">
        <v>3</v>
      </c>
      <c r="B4" s="1">
        <v>105</v>
      </c>
      <c r="C4" s="1">
        <v>4</v>
      </c>
      <c r="D4" s="6">
        <f>VLOOKUP(B4, Products!$A$2:$C$7, 3, FALSE)</f>
        <v>220</v>
      </c>
      <c r="E4" s="6">
        <f>VLOOKUP(B4, Products!$A$2:$C$7, 3, FALSE) * C4</f>
        <v>880</v>
      </c>
    </row>
    <row r="5" spans="1:5">
      <c r="A5" s="1">
        <v>4</v>
      </c>
      <c r="B5" s="1">
        <v>106</v>
      </c>
      <c r="C5" s="1">
        <v>3</v>
      </c>
      <c r="D5" s="6">
        <f>VLOOKUP(B5, Products!$A$2:$C$7, 3, FALSE)</f>
        <v>130</v>
      </c>
      <c r="E5" s="6">
        <f>VLOOKUP(B5, Products!$A$2:$C$7, 3, FALSE) * C5</f>
        <v>390</v>
      </c>
    </row>
    <row r="6" spans="1:5">
      <c r="A6" s="1">
        <v>5</v>
      </c>
      <c r="B6" s="1">
        <v>102</v>
      </c>
      <c r="C6" s="1">
        <v>5</v>
      </c>
      <c r="D6" s="6">
        <f>VLOOKUP(B6, Products!$A$2:$C$7, 3, FALSE)</f>
        <v>150</v>
      </c>
      <c r="E6" s="6">
        <f>VLOOKUP(B6, Products!$A$2:$C$7, 3, FALSE) * C6</f>
        <v>750</v>
      </c>
    </row>
    <row r="7" spans="1:5">
      <c r="A7" s="1">
        <v>6</v>
      </c>
      <c r="B7" s="1">
        <v>104</v>
      </c>
      <c r="C7" s="1">
        <v>3</v>
      </c>
      <c r="D7" s="6">
        <f>VLOOKUP(B7, Products!$A$2:$C$7, 3, FALSE)</f>
        <v>90</v>
      </c>
      <c r="E7" s="6">
        <f>VLOOKUP(B7, Products!$A$2:$C$7, 3, FALSE) * C7</f>
        <v>270</v>
      </c>
    </row>
    <row r="9" spans="1:5" ht="15.6">
      <c r="B9" s="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CF21-D28D-4ABC-89F3-1C77731DAE04}">
  <dimension ref="A1:D9"/>
  <sheetViews>
    <sheetView workbookViewId="0">
      <selection activeCell="D2" sqref="D2:D7"/>
    </sheetView>
  </sheetViews>
  <sheetFormatPr defaultRowHeight="14.4"/>
  <cols>
    <col min="2" max="2" width="13.6640625" customWidth="1"/>
    <col min="3" max="3" width="12.6640625" customWidth="1"/>
    <col min="4" max="4" width="18.44140625" customWidth="1"/>
  </cols>
  <sheetData>
    <row r="1" spans="1:4">
      <c r="A1" s="4" t="s">
        <v>9</v>
      </c>
      <c r="B1" s="4" t="s">
        <v>0</v>
      </c>
      <c r="C1" s="4" t="s">
        <v>10</v>
      </c>
      <c r="D1" s="4" t="s">
        <v>15</v>
      </c>
    </row>
    <row r="2" spans="1:4">
      <c r="A2" s="1">
        <v>1</v>
      </c>
      <c r="B2" s="1">
        <v>101</v>
      </c>
      <c r="C2" s="1">
        <v>2</v>
      </c>
      <c r="D2" s="6" t="str">
        <f>IF(ISNA(VLOOKUP(B2, Products!$A$2:$C$7, 1, FALSE)), "Does not exist", "Exists")</f>
        <v>Exists</v>
      </c>
    </row>
    <row r="3" spans="1:4">
      <c r="A3" s="1">
        <v>2</v>
      </c>
      <c r="B3" s="1">
        <v>103</v>
      </c>
      <c r="C3" s="1">
        <v>1</v>
      </c>
      <c r="D3" s="6" t="str">
        <f>IF(ISNA(VLOOKUP(B3, Products!$A$2:$C$7, 1, FALSE)), "Does not exist", "Exists")</f>
        <v>Exists</v>
      </c>
    </row>
    <row r="4" spans="1:4">
      <c r="A4" s="1">
        <v>3</v>
      </c>
      <c r="B4" s="1">
        <v>105</v>
      </c>
      <c r="C4" s="1">
        <v>4</v>
      </c>
      <c r="D4" s="6" t="str">
        <f>IF(ISNA(VLOOKUP(B4, Products!$A$2:$C$7, 1, FALSE)), "Does not exist", "Exists")</f>
        <v>Exists</v>
      </c>
    </row>
    <row r="5" spans="1:4">
      <c r="A5" s="1">
        <v>4</v>
      </c>
      <c r="B5" s="1">
        <v>106</v>
      </c>
      <c r="C5" s="1">
        <v>3</v>
      </c>
      <c r="D5" s="6" t="str">
        <f>IF(ISNA(VLOOKUP(B5, Products!$A$2:$C$7, 1, FALSE)), "Does not exist", "Exists")</f>
        <v>Exists</v>
      </c>
    </row>
    <row r="6" spans="1:4">
      <c r="A6" s="1">
        <v>5</v>
      </c>
      <c r="B6" s="1">
        <v>102</v>
      </c>
      <c r="C6" s="1">
        <v>5</v>
      </c>
      <c r="D6" s="6" t="str">
        <f>IF(ISNA(VLOOKUP(B6, Products!$A$2:$C$7, 1, FALSE)), "Does not exist", "Exists")</f>
        <v>Exists</v>
      </c>
    </row>
    <row r="7" spans="1:4">
      <c r="A7" s="1">
        <v>6</v>
      </c>
      <c r="B7" s="1">
        <v>104</v>
      </c>
      <c r="C7" s="1">
        <v>3</v>
      </c>
      <c r="D7" s="6" t="str">
        <f>IF(ISNA(VLOOKUP(B7, Products!$A$2:$C$7, 1, FALSE)), "Does not exist", "Exists")</f>
        <v>Exists</v>
      </c>
    </row>
    <row r="9" spans="1:4" ht="15.6">
      <c r="B9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F86-9E85-4421-A5C3-2001150DA507}">
  <dimension ref="A1:E9"/>
  <sheetViews>
    <sheetView workbookViewId="0">
      <selection activeCell="D2" sqref="D2:E7"/>
    </sheetView>
  </sheetViews>
  <sheetFormatPr defaultRowHeight="14.4"/>
  <cols>
    <col min="2" max="2" width="13.33203125" customWidth="1"/>
    <col min="4" max="4" width="15.5546875" customWidth="1"/>
    <col min="5" max="5" width="19" customWidth="1"/>
  </cols>
  <sheetData>
    <row r="1" spans="1:5">
      <c r="A1" s="4" t="s">
        <v>9</v>
      </c>
      <c r="B1" s="4" t="s">
        <v>0</v>
      </c>
      <c r="C1" s="4" t="s">
        <v>10</v>
      </c>
      <c r="D1" s="7" t="s">
        <v>17</v>
      </c>
      <c r="E1" s="8" t="s">
        <v>18</v>
      </c>
    </row>
    <row r="2" spans="1:5">
      <c r="A2" s="1">
        <v>1</v>
      </c>
      <c r="B2" s="1">
        <v>101</v>
      </c>
      <c r="C2" s="1">
        <v>2</v>
      </c>
      <c r="D2" s="9">
        <f>VLOOKUP(B2, Products!$A$2:$C$7, 3, FALSE)</f>
        <v>120</v>
      </c>
      <c r="E2" s="6">
        <f>VLOOKUP(B2, Products!$A$2:$C$7, 3, FALSE) * 0.9</f>
        <v>108</v>
      </c>
    </row>
    <row r="3" spans="1:5">
      <c r="A3" s="1">
        <v>2</v>
      </c>
      <c r="B3" s="1">
        <v>103</v>
      </c>
      <c r="C3" s="1">
        <v>1</v>
      </c>
      <c r="D3" s="9">
        <f>VLOOKUP(B3, Products!$A$2:$C$7, 3, FALSE)</f>
        <v>200</v>
      </c>
      <c r="E3" s="6">
        <f>VLOOKUP(B3, Products!$A$2:$C$7, 3, FALSE) * 0.9</f>
        <v>180</v>
      </c>
    </row>
    <row r="4" spans="1:5">
      <c r="A4" s="1">
        <v>3</v>
      </c>
      <c r="B4" s="1">
        <v>105</v>
      </c>
      <c r="C4" s="1">
        <v>4</v>
      </c>
      <c r="D4" s="9">
        <f>VLOOKUP(B4, Products!$A$2:$C$7, 3, FALSE)</f>
        <v>220</v>
      </c>
      <c r="E4" s="6">
        <f>VLOOKUP(B4, Products!$A$2:$C$7, 3, FALSE) * 0.9</f>
        <v>198</v>
      </c>
    </row>
    <row r="5" spans="1:5">
      <c r="A5" s="1">
        <v>4</v>
      </c>
      <c r="B5" s="1">
        <v>106</v>
      </c>
      <c r="C5" s="1">
        <v>3</v>
      </c>
      <c r="D5" s="9">
        <f>VLOOKUP(B5, Products!$A$2:$C$7, 3, FALSE)</f>
        <v>130</v>
      </c>
      <c r="E5" s="6">
        <f>VLOOKUP(B5, Products!$A$2:$C$7, 3, FALSE) * 0.9</f>
        <v>117</v>
      </c>
    </row>
    <row r="6" spans="1:5">
      <c r="A6" s="1">
        <v>5</v>
      </c>
      <c r="B6" s="1">
        <v>102</v>
      </c>
      <c r="C6" s="1">
        <v>5</v>
      </c>
      <c r="D6" s="9">
        <f>VLOOKUP(B6, Products!$A$2:$C$7, 3, FALSE)</f>
        <v>150</v>
      </c>
      <c r="E6" s="6">
        <f>VLOOKUP(B6, Products!$A$2:$C$7, 3, FALSE) * 0.9</f>
        <v>135</v>
      </c>
    </row>
    <row r="7" spans="1:5">
      <c r="A7" s="1">
        <v>6</v>
      </c>
      <c r="B7" s="1">
        <v>104</v>
      </c>
      <c r="C7" s="1">
        <v>3</v>
      </c>
      <c r="D7" s="9">
        <f>VLOOKUP(B7, Products!$A$2:$C$7, 3, FALSE)</f>
        <v>90</v>
      </c>
      <c r="E7" s="6">
        <f>VLOOKUP(B7, Products!$A$2:$C$7, 3, FALSE) * 0.9</f>
        <v>81</v>
      </c>
    </row>
    <row r="9" spans="1:5" ht="15.6">
      <c r="B9" s="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4BCE-69A0-4774-A514-DC80EB957348}">
  <dimension ref="A1:F9"/>
  <sheetViews>
    <sheetView workbookViewId="0">
      <selection activeCell="F4" sqref="F4"/>
    </sheetView>
  </sheetViews>
  <sheetFormatPr defaultRowHeight="14.4"/>
  <cols>
    <col min="2" max="2" width="13.109375" customWidth="1"/>
    <col min="4" max="4" width="13.33203125" customWidth="1"/>
    <col min="5" max="5" width="9.6640625" customWidth="1"/>
    <col min="6" max="6" width="17" customWidth="1"/>
  </cols>
  <sheetData>
    <row r="1" spans="1:6">
      <c r="A1" s="4" t="s">
        <v>9</v>
      </c>
      <c r="B1" s="4" t="s">
        <v>0</v>
      </c>
      <c r="C1" s="4" t="s">
        <v>10</v>
      </c>
      <c r="D1" s="4" t="s">
        <v>21</v>
      </c>
    </row>
    <row r="2" spans="1:6">
      <c r="A2" s="1">
        <v>1</v>
      </c>
      <c r="B2" s="1">
        <v>101</v>
      </c>
      <c r="C2" s="1">
        <v>2</v>
      </c>
      <c r="D2" s="6">
        <f>VLOOKUP(B2, Products!$A$2:$C$7, 3, FALSE) * C2</f>
        <v>240</v>
      </c>
    </row>
    <row r="3" spans="1:6">
      <c r="A3" s="1">
        <v>2</v>
      </c>
      <c r="B3" s="1">
        <v>103</v>
      </c>
      <c r="C3" s="1">
        <v>1</v>
      </c>
      <c r="D3" s="6">
        <f>VLOOKUP(B3, Products!$A$2:$C$7, 3, FALSE) * C3</f>
        <v>200</v>
      </c>
    </row>
    <row r="4" spans="1:6">
      <c r="A4" s="1">
        <v>3</v>
      </c>
      <c r="B4" s="1">
        <v>105</v>
      </c>
      <c r="C4" s="1">
        <v>4</v>
      </c>
      <c r="D4" s="6">
        <f>VLOOKUP(B4, Products!$A$2:$C$7, 3, FALSE) * C4</f>
        <v>880</v>
      </c>
      <c r="F4" s="10" t="s">
        <v>22</v>
      </c>
    </row>
    <row r="5" spans="1:6">
      <c r="A5" s="1">
        <v>4</v>
      </c>
      <c r="B5" s="1">
        <v>106</v>
      </c>
      <c r="C5" s="1">
        <v>3</v>
      </c>
      <c r="D5" s="6">
        <f>VLOOKUP(B5, Products!$A$2:$C$7, 3, FALSE) * C5</f>
        <v>390</v>
      </c>
      <c r="F5" s="3">
        <f>MAX(D2:D7)</f>
        <v>880</v>
      </c>
    </row>
    <row r="6" spans="1:6">
      <c r="A6" s="1">
        <v>5</v>
      </c>
      <c r="B6" s="1">
        <v>102</v>
      </c>
      <c r="C6" s="1">
        <v>5</v>
      </c>
      <c r="D6" s="6">
        <f>VLOOKUP(B6, Products!$A$2:$C$7, 3, FALSE) * C6</f>
        <v>750</v>
      </c>
    </row>
    <row r="7" spans="1:6">
      <c r="A7" s="1">
        <v>6</v>
      </c>
      <c r="B7" s="1">
        <v>104</v>
      </c>
      <c r="C7" s="1">
        <v>3</v>
      </c>
      <c r="D7" s="6">
        <f>VLOOKUP(B7, Products!$A$2:$C$7, 3, FALSE) * C7</f>
        <v>270</v>
      </c>
    </row>
    <row r="9" spans="1:6" ht="15.6">
      <c r="B9" s="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93B4-381C-421D-9171-974A3E4EC8CB}">
  <dimension ref="A1:D9"/>
  <sheetViews>
    <sheetView workbookViewId="0">
      <selection sqref="A1:D1"/>
    </sheetView>
  </sheetViews>
  <sheetFormatPr defaultRowHeight="14.4"/>
  <cols>
    <col min="4" max="4" width="23.88671875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24</v>
      </c>
    </row>
    <row r="2" spans="1:4">
      <c r="A2" s="1">
        <v>101</v>
      </c>
      <c r="B2" s="1" t="s">
        <v>3</v>
      </c>
      <c r="C2" s="1">
        <v>120</v>
      </c>
      <c r="D2" s="6" t="str">
        <f>IF(COUNTIF(Orders!$B$2:$B$7, A2) = 0, "Not Ordered", "Ordered")</f>
        <v>Ordered</v>
      </c>
    </row>
    <row r="3" spans="1:4">
      <c r="A3" s="1">
        <v>102</v>
      </c>
      <c r="B3" s="1" t="s">
        <v>4</v>
      </c>
      <c r="C3" s="1">
        <v>150</v>
      </c>
      <c r="D3" s="6" t="str">
        <f>IF(COUNTIF(Orders!$B$2:$B$7, A3) = 0, "Not Ordered", "Ordered")</f>
        <v>Ordered</v>
      </c>
    </row>
    <row r="4" spans="1:4">
      <c r="A4" s="1">
        <v>103</v>
      </c>
      <c r="B4" s="1" t="s">
        <v>5</v>
      </c>
      <c r="C4" s="1">
        <v>200</v>
      </c>
      <c r="D4" s="6" t="str">
        <f>IF(COUNTIF(Orders!$B$2:$B$7, A4) = 0, "Not Ordered", "Ordered")</f>
        <v>Ordered</v>
      </c>
    </row>
    <row r="5" spans="1:4">
      <c r="A5" s="1">
        <v>104</v>
      </c>
      <c r="B5" s="1" t="s">
        <v>6</v>
      </c>
      <c r="C5" s="1">
        <v>90</v>
      </c>
      <c r="D5" s="6" t="str">
        <f>IF(COUNTIF(Orders!$B$2:$B$7, A5) = 0, "Not Ordered", "Ordered")</f>
        <v>Ordered</v>
      </c>
    </row>
    <row r="6" spans="1:4">
      <c r="A6" s="1">
        <v>105</v>
      </c>
      <c r="B6" s="1" t="s">
        <v>7</v>
      </c>
      <c r="C6" s="1">
        <v>220</v>
      </c>
      <c r="D6" s="6" t="str">
        <f>IF(COUNTIF(Orders!$B$2:$B$7, A6) = 0, "Not Ordered", "Ordered")</f>
        <v>Ordered</v>
      </c>
    </row>
    <row r="7" spans="1:4">
      <c r="A7" s="1">
        <v>106</v>
      </c>
      <c r="B7" s="1" t="s">
        <v>8</v>
      </c>
      <c r="C7" s="1">
        <v>130</v>
      </c>
      <c r="D7" s="6" t="str">
        <f>IF(COUNTIF(Orders!$B$2:$B$7, A7) = 0, "Not Ordered", "Ordered")</f>
        <v>Ordered</v>
      </c>
    </row>
    <row r="9" spans="1:4" ht="15.6">
      <c r="B9" s="2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8DC8-6086-456A-A3A2-87AEC321126D}">
  <dimension ref="A1:G9"/>
  <sheetViews>
    <sheetView tabSelected="1" workbookViewId="0">
      <selection activeCell="E16" sqref="E16"/>
    </sheetView>
  </sheetViews>
  <sheetFormatPr defaultRowHeight="14.4"/>
  <cols>
    <col min="2" max="2" width="14.33203125" customWidth="1"/>
    <col min="3" max="3" width="14.44140625" customWidth="1"/>
    <col min="4" max="4" width="17.109375" customWidth="1"/>
    <col min="5" max="5" width="19.5546875" customWidth="1"/>
    <col min="6" max="6" width="14.6640625" customWidth="1"/>
    <col min="7" max="7" width="18.6640625" customWidth="1"/>
  </cols>
  <sheetData>
    <row r="1" spans="1:7">
      <c r="A1" s="4" t="s">
        <v>9</v>
      </c>
      <c r="B1" s="4" t="s">
        <v>0</v>
      </c>
      <c r="C1" s="4" t="s">
        <v>10</v>
      </c>
      <c r="D1" s="4" t="s">
        <v>12</v>
      </c>
      <c r="F1" s="11" t="s">
        <v>25</v>
      </c>
      <c r="G1" s="11" t="s">
        <v>26</v>
      </c>
    </row>
    <row r="2" spans="1:7">
      <c r="A2" s="1">
        <v>1</v>
      </c>
      <c r="B2" s="1">
        <v>101</v>
      </c>
      <c r="C2" s="1">
        <v>2</v>
      </c>
      <c r="D2" s="6" t="str">
        <f>INDEX(Products!$B$2:$B$7, MATCH(B2, Products!$A$2:$A$7, 0))</f>
        <v>Product A</v>
      </c>
      <c r="F2" s="5" t="s">
        <v>3</v>
      </c>
      <c r="G2" s="6">
        <f>SUMIFS('Q7'!$C$2:$C$7, 'Q7'!$D$2:$D$7, F2)</f>
        <v>2</v>
      </c>
    </row>
    <row r="3" spans="1:7">
      <c r="A3" s="1">
        <v>2</v>
      </c>
      <c r="B3" s="1">
        <v>103</v>
      </c>
      <c r="C3" s="1">
        <v>1</v>
      </c>
      <c r="D3" s="6" t="str">
        <f>INDEX(Products!$B$2:$B$7, MATCH(B3, Products!$A$2:$A$7, 0))</f>
        <v>Product C</v>
      </c>
      <c r="F3" s="5" t="s">
        <v>4</v>
      </c>
      <c r="G3" s="6">
        <f>SUMIFS('Q7'!$C$2:$C$7, 'Q7'!$D$2:$D$7, F3)</f>
        <v>5</v>
      </c>
    </row>
    <row r="4" spans="1:7">
      <c r="A4" s="1">
        <v>3</v>
      </c>
      <c r="B4" s="1">
        <v>105</v>
      </c>
      <c r="C4" s="1">
        <v>4</v>
      </c>
      <c r="D4" s="6" t="str">
        <f>INDEX(Products!$B$2:$B$7, MATCH(B4, Products!$A$2:$A$7, 0))</f>
        <v>Product E</v>
      </c>
      <c r="F4" s="5" t="s">
        <v>5</v>
      </c>
      <c r="G4" s="6">
        <f>SUMIFS('Q7'!$C$2:$C$7, 'Q7'!$D$2:$D$7, F4)</f>
        <v>1</v>
      </c>
    </row>
    <row r="5" spans="1:7">
      <c r="A5" s="1">
        <v>4</v>
      </c>
      <c r="B5" s="1">
        <v>106</v>
      </c>
      <c r="C5" s="1">
        <v>3</v>
      </c>
      <c r="D5" s="6" t="str">
        <f>INDEX(Products!$B$2:$B$7, MATCH(B5, Products!$A$2:$A$7, 0))</f>
        <v>Product F</v>
      </c>
      <c r="F5" s="5" t="s">
        <v>6</v>
      </c>
      <c r="G5" s="6">
        <f>SUMIFS('Q7'!$C$2:$C$7, 'Q7'!$D$2:$D$7, F5)</f>
        <v>3</v>
      </c>
    </row>
    <row r="6" spans="1:7">
      <c r="A6" s="1">
        <v>5</v>
      </c>
      <c r="B6" s="1">
        <v>102</v>
      </c>
      <c r="C6" s="1">
        <v>5</v>
      </c>
      <c r="D6" s="6" t="str">
        <f>INDEX(Products!$B$2:$B$7, MATCH(B6, Products!$A$2:$A$7, 0))</f>
        <v>Product B</v>
      </c>
      <c r="F6" s="5" t="s">
        <v>7</v>
      </c>
      <c r="G6" s="6">
        <f>SUMIFS('Q7'!$C$2:$C$7, 'Q7'!$D$2:$D$7, F6)</f>
        <v>4</v>
      </c>
    </row>
    <row r="7" spans="1:7">
      <c r="A7" s="1">
        <v>6</v>
      </c>
      <c r="B7" s="1">
        <v>104</v>
      </c>
      <c r="C7" s="1">
        <v>3</v>
      </c>
      <c r="D7" s="6" t="str">
        <f>INDEX(Products!$B$2:$B$7, MATCH(B7, Products!$A$2:$A$7, 0))</f>
        <v>Product D</v>
      </c>
      <c r="F7" s="5" t="s">
        <v>8</v>
      </c>
      <c r="G7" s="6">
        <f>SUMIFS('Q7'!$C$2:$C$7, 'Q7'!$D$2:$D$7, F7)</f>
        <v>3</v>
      </c>
    </row>
    <row r="9" spans="1:7">
      <c r="B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fairaaz ahmed</dc:creator>
  <cp:lastModifiedBy>Advika</cp:lastModifiedBy>
  <dcterms:created xsi:type="dcterms:W3CDTF">2024-08-09T15:07:14Z</dcterms:created>
  <dcterms:modified xsi:type="dcterms:W3CDTF">2024-08-10T11:24:31Z</dcterms:modified>
</cp:coreProperties>
</file>