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hmullin/Development/advocacy_institute/deactivation_handler/public/data/Q1_2019/"/>
    </mc:Choice>
  </mc:AlternateContent>
  <xr:revisionPtr revIDLastSave="0" documentId="13_ncr:1_{8C67ED1A-BD1F-1343-87F4-9F7C79C2B453}" xr6:coauthVersionLast="40" xr6:coauthVersionMax="40" xr10:uidLastSave="{00000000-0000-0000-0000-000000000000}"/>
  <bookViews>
    <workbookView xWindow="1280" yWindow="1960" windowWidth="24240" windowHeight="13500" xr2:uid="{C2038A84-9392-5E43-870D-1668828A74D2}"/>
  </bookViews>
  <sheets>
    <sheet name="to_deactivat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<sst xmlns="http://schemas.openxmlformats.org/spreadsheetml/2006/main" count="1645" uniqueCount="808">
  <si>
    <t>Full Name</t>
  </si>
  <si>
    <t>Podio Item ID</t>
  </si>
  <si>
    <t>Vlookup Active</t>
  </si>
  <si>
    <t>Created on</t>
  </si>
  <si>
    <t>Created by</t>
  </si>
  <si>
    <t>Full Name, Title</t>
  </si>
  <si>
    <t>Image</t>
  </si>
  <si>
    <t>Area Represented</t>
  </si>
  <si>
    <t>Party</t>
  </si>
  <si>
    <t>Legislative Conference</t>
  </si>
  <si>
    <t>Year First Elected</t>
  </si>
  <si>
    <t>General Notes and Intel</t>
  </si>
  <si>
    <t>Previous Roles in Government</t>
  </si>
  <si>
    <t>Reports to Person</t>
  </si>
  <si>
    <t>Works for Group</t>
  </si>
  <si>
    <t>Personal Staff Office</t>
  </si>
  <si>
    <t>District Map</t>
  </si>
  <si>
    <t>Region</t>
  </si>
  <si>
    <t>Borough</t>
  </si>
  <si>
    <t>Social Media</t>
  </si>
  <si>
    <t>Website</t>
  </si>
  <si>
    <t>Email</t>
  </si>
  <si>
    <t>Email 2</t>
  </si>
  <si>
    <t>Phone 1 / District Office</t>
  </si>
  <si>
    <t>Phone 2 / Capitol or Legislative Office</t>
  </si>
  <si>
    <t>Phone 3 / Other</t>
  </si>
  <si>
    <t>Fax 1 / District Office</t>
  </si>
  <si>
    <t>Fax 2 / Capital or Legislative Office</t>
  </si>
  <si>
    <t>Address 1 / District Office</t>
  </si>
  <si>
    <t>Address 2 / Capitol or Legislative Office</t>
  </si>
  <si>
    <t>Address 3 / Other</t>
  </si>
  <si>
    <t>Gender</t>
  </si>
  <si>
    <t>Race</t>
  </si>
  <si>
    <t>Sexual Orientation</t>
  </si>
  <si>
    <t>Bio</t>
  </si>
  <si>
    <t>Reason</t>
  </si>
  <si>
    <t>Government Body</t>
  </si>
  <si>
    <t>Election Status</t>
  </si>
  <si>
    <t>In Legislative Leadership</t>
  </si>
  <si>
    <t>Legislative Staff Type</t>
  </si>
  <si>
    <t>Personal Staff Responsibility</t>
  </si>
  <si>
    <t>Chairpersonship</t>
  </si>
  <si>
    <t>Ranker For</t>
  </si>
  <si>
    <t>Committee Assignments and Caucuses</t>
  </si>
  <si>
    <t>2014 Human Rights Report Card Grade</t>
  </si>
  <si>
    <t>2014 Housing Rights Grade</t>
  </si>
  <si>
    <t>2014 Workers Rights Grade</t>
  </si>
  <si>
    <t>2014 Criminal or Juvenile Justice Grade</t>
  </si>
  <si>
    <t>2014 Disability Rights Grade</t>
  </si>
  <si>
    <t>2014 Health Grade</t>
  </si>
  <si>
    <t>2014 Government Accountability Grade</t>
  </si>
  <si>
    <t>2014 Voting Rights Grade</t>
  </si>
  <si>
    <t>First Name</t>
  </si>
  <si>
    <t>Last Name</t>
  </si>
  <si>
    <t>Title</t>
  </si>
  <si>
    <t>Leadership Title</t>
  </si>
  <si>
    <t>Active</t>
  </si>
  <si>
    <t>District Represented</t>
  </si>
  <si>
    <t>Open States ID</t>
  </si>
  <si>
    <t>Tags</t>
  </si>
  <si>
    <t>Yuhang Liu</t>
  </si>
  <si>
    <t>944878982</t>
  </si>
  <si>
    <t>Alisha Thompson</t>
  </si>
  <si>
    <t>Yuhang Liu, Legislative Assistant</t>
  </si>
  <si>
    <t>Administrative Services, Central Staff Office, NYC Council</t>
  </si>
  <si>
    <t>Staff / Appointed</t>
  </si>
  <si>
    <t>NYC Council</t>
  </si>
  <si>
    <t>Central</t>
  </si>
  <si>
    <t>Yuhang</t>
  </si>
  <si>
    <t>Liu</t>
  </si>
  <si>
    <t>Legislative Assistant</t>
  </si>
  <si>
    <t>Yes</t>
  </si>
  <si>
    <t>Tori Newman-Campbell</t>
  </si>
  <si>
    <t>944878774</t>
  </si>
  <si>
    <t>Alicka Ampry-Samuel, Councilmember</t>
  </si>
  <si>
    <t>Alicka Ampry-Samuel, Office of Councilmember, Personal Staff Office, NYC Council</t>
  </si>
  <si>
    <t>Personal</t>
  </si>
  <si>
    <t>Tori</t>
  </si>
  <si>
    <t>Newman-Campbell</t>
  </si>
  <si>
    <t>India Sneed</t>
  </si>
  <si>
    <t>859959016</t>
  </si>
  <si>
    <t>AI</t>
  </si>
  <si>
    <t>India Sneed, Chief of Staff</t>
  </si>
  <si>
    <t>ISneed@council.nyc.gov</t>
  </si>
  <si>
    <t>Chief of Staff</t>
  </si>
  <si>
    <t>India</t>
  </si>
  <si>
    <t>Sneed</t>
  </si>
  <si>
    <t>Anthony Green</t>
  </si>
  <si>
    <t>944878768</t>
  </si>
  <si>
    <t>Anthony</t>
  </si>
  <si>
    <t>Green</t>
  </si>
  <si>
    <t>Leila Stambuli</t>
  </si>
  <si>
    <t>944878677</t>
  </si>
  <si>
    <t>Andrew Cohen, Councilmember</t>
  </si>
  <si>
    <t>Andrew Cohen, Office of Councilmember, Personal Staff Office, NYC Council</t>
  </si>
  <si>
    <t>Leila</t>
  </si>
  <si>
    <t>Stambuli</t>
  </si>
  <si>
    <t>Carlos Wilcox</t>
  </si>
  <si>
    <t>944878679</t>
  </si>
  <si>
    <t>Carlos</t>
  </si>
  <si>
    <t>Wilcox</t>
  </si>
  <si>
    <t>Ashley Curet</t>
  </si>
  <si>
    <t>944878672</t>
  </si>
  <si>
    <t>Ashley</t>
  </si>
  <si>
    <t>Curet</t>
  </si>
  <si>
    <t>Christian Pina</t>
  </si>
  <si>
    <t>944878676</t>
  </si>
  <si>
    <t>Christian</t>
  </si>
  <si>
    <t>Pina</t>
  </si>
  <si>
    <t>Nicholas V Tenore</t>
  </si>
  <si>
    <t>579604049</t>
  </si>
  <si>
    <t>Ali Mullin</t>
  </si>
  <si>
    <t>Nicholas V Tenore, Legislative and Budget Director</t>
  </si>
  <si>
    <t>ntenore@council.nyc.gov</t>
  </si>
  <si>
    <t>718 549-7300</t>
  </si>
  <si>
    <t>Legislative Director</t>
  </si>
  <si>
    <t>Nicholas</t>
  </si>
  <si>
    <t>Tenore</t>
  </si>
  <si>
    <t>Legislative and Budget Director</t>
  </si>
  <si>
    <t>Brea Grate</t>
  </si>
  <si>
    <t>855399298</t>
  </si>
  <si>
    <t>Brea Grate, Scheduler</t>
  </si>
  <si>
    <t>Andy King, Councilmember</t>
  </si>
  <si>
    <t>Andy King, Office of Councilmember, Personal Staff Office, NYC Council</t>
  </si>
  <si>
    <t>BGrate@council.nyc.gov</t>
  </si>
  <si>
    <t>Scheduler</t>
  </si>
  <si>
    <t>Brea</t>
  </si>
  <si>
    <t>Grate</t>
  </si>
  <si>
    <t>Naziru Abdala</t>
  </si>
  <si>
    <t>944878807</t>
  </si>
  <si>
    <t>Naziru</t>
  </si>
  <si>
    <t>Abdala</t>
  </si>
  <si>
    <t>Brittanya Burchell</t>
  </si>
  <si>
    <t>944878808</t>
  </si>
  <si>
    <t>Brittanya</t>
  </si>
  <si>
    <t>Burchell</t>
  </si>
  <si>
    <t>Zaria Johnson</t>
  </si>
  <si>
    <t>944878812</t>
  </si>
  <si>
    <t>Zaria</t>
  </si>
  <si>
    <t>Johnson</t>
  </si>
  <si>
    <t>Renato Mendoza</t>
  </si>
  <si>
    <t>579604484</t>
  </si>
  <si>
    <t>Renato Mendoza, King Talk Producer</t>
  </si>
  <si>
    <t>RMendoza@council.nyc.gov</t>
  </si>
  <si>
    <t>718 684-5509</t>
  </si>
  <si>
    <t>Renato</t>
  </si>
  <si>
    <t>Mendoza</t>
  </si>
  <si>
    <t>King Talk Producer</t>
  </si>
  <si>
    <t>Amear Rattray</t>
  </si>
  <si>
    <t>944878814</t>
  </si>
  <si>
    <t>Amear</t>
  </si>
  <si>
    <t>Rattray</t>
  </si>
  <si>
    <t>Patrice Rose</t>
  </si>
  <si>
    <t>944878815</t>
  </si>
  <si>
    <t>Patrice</t>
  </si>
  <si>
    <t>Rose</t>
  </si>
  <si>
    <t>Aisha Ahmed</t>
  </si>
  <si>
    <t>476547454</t>
  </si>
  <si>
    <t>Aisha Ahmed, Chief of Staff</t>
  </si>
  <si>
    <t>Originally sourced from data provided by CDP at UJC</t>
  </si>
  <si>
    <t>Previously Councilmanic Aide, working for Andy King, Office of Councilmember, Personal Staff Office, NYC Council, reporting to Andy King, Councilmember. Set inactive on 5-APR-2017.</t>
  </si>
  <si>
    <t>AAhmed@council.nyc.gov</t>
  </si>
  <si>
    <t>Aisha</t>
  </si>
  <si>
    <t>Ahmed</t>
  </si>
  <si>
    <t>Alexandra Medina</t>
  </si>
  <si>
    <t>476545519</t>
  </si>
  <si>
    <t>Alexandra Medina, Constituent Services and NYCHA Liaison</t>
  </si>
  <si>
    <t>Antonio Reynoso, Councilmember</t>
  </si>
  <si>
    <t>Antonio Reynoso, Office of Councilmember, Personal Staff Office, NYC Council</t>
  </si>
  <si>
    <t>amedina@council.nyc.gov</t>
  </si>
  <si>
    <t>718 963-3141</t>
  </si>
  <si>
    <t>250 Bwy/DO</t>
  </si>
  <si>
    <t>Alexandra</t>
  </si>
  <si>
    <t>Medina</t>
  </si>
  <si>
    <t>Constituent Services and NYCHA Liaison</t>
  </si>
  <si>
    <t>Dionivel Mercado</t>
  </si>
  <si>
    <t>579604918</t>
  </si>
  <si>
    <t>Dionivel</t>
  </si>
  <si>
    <t>Mercado</t>
  </si>
  <si>
    <t>Boris Santos</t>
  </si>
  <si>
    <t>579604925</t>
  </si>
  <si>
    <t>Boris Santos, Bushwick and Ridgewood Organizer</t>
  </si>
  <si>
    <t>bsantos@council.nyc.gov</t>
  </si>
  <si>
    <t>Boris</t>
  </si>
  <si>
    <t>Santos</t>
  </si>
  <si>
    <t>Bushwick and Ridgewood Organizer</t>
  </si>
  <si>
    <t>Victoria Jung</t>
  </si>
  <si>
    <t>944878683</t>
  </si>
  <si>
    <t>Barry Grodenchik, Councilmember</t>
  </si>
  <si>
    <t>Barry Grodenchik, Office of Councilmember, Personal Staff Office, NYC Council</t>
  </si>
  <si>
    <t>Victoria</t>
  </si>
  <si>
    <t>Jung</t>
  </si>
  <si>
    <t>Darren Ng</t>
  </si>
  <si>
    <t>944878685</t>
  </si>
  <si>
    <t>Darren</t>
  </si>
  <si>
    <t>Ng</t>
  </si>
  <si>
    <t>Yan Chiu Muniz</t>
  </si>
  <si>
    <t>579604378</t>
  </si>
  <si>
    <t>Former Councilmanic Aide for Councilmember Barry Grodenchik</t>
  </si>
  <si>
    <t>Yan</t>
  </si>
  <si>
    <t>Chiu Muniz</t>
  </si>
  <si>
    <t>Kelly Tso</t>
  </si>
  <si>
    <t>944878689</t>
  </si>
  <si>
    <t>Kelly</t>
  </si>
  <si>
    <t>Tso</t>
  </si>
  <si>
    <t>Paul Westrick</t>
  </si>
  <si>
    <t>476546064</t>
  </si>
  <si>
    <t>Paul Westrick, Legislative Director</t>
  </si>
  <si>
    <t>Ben Kallos, Councilmember</t>
  </si>
  <si>
    <t>Ben Kallos, Office of Councilmember, Personal Staff Office, NYC Council</t>
  </si>
  <si>
    <t>pwestrick@benkallos.com</t>
  </si>
  <si>
    <t>212 860-1950</t>
  </si>
  <si>
    <t>Paul</t>
  </si>
  <si>
    <t>Westrick</t>
  </si>
  <si>
    <t>855392513</t>
  </si>
  <si>
    <t>PWestrick@BenKallos.com</t>
  </si>
  <si>
    <t>Kevin Russell</t>
  </si>
  <si>
    <t>476546723</t>
  </si>
  <si>
    <t>Constituent Representative for Senator Bill Perkins</t>
  </si>
  <si>
    <t>Bill Perkins, Councilmember</t>
  </si>
  <si>
    <t>Bill Perkins, Office of Councilmember, Personal Staff Office, NYC Council</t>
  </si>
  <si>
    <t>Kevin</t>
  </si>
  <si>
    <t>Russell</t>
  </si>
  <si>
    <t>Coniqua E Johnson</t>
  </si>
  <si>
    <t>476546641</t>
  </si>
  <si>
    <t>Previously Intern, working for Intern Program, Central Staff Office, Assembly. Set inactive on 6-APR-2017.</t>
  </si>
  <si>
    <t>Brad Lander, Councilmember</t>
  </si>
  <si>
    <t>Brad Lander, Office of Councilmember, Personal Staff Office, NYC Council</t>
  </si>
  <si>
    <t>Coniqua</t>
  </si>
  <si>
    <t>Jennifer Salgado</t>
  </si>
  <si>
    <t>944878733</t>
  </si>
  <si>
    <t>Carlos Menchaca, Councilmember</t>
  </si>
  <si>
    <t>Carlos Menchaca, Office of Councilmember, Personal Staff Office, NYC Council</t>
  </si>
  <si>
    <t>Jennifer</t>
  </si>
  <si>
    <t>Salgado</t>
  </si>
  <si>
    <t>Cesar Vargas</t>
  </si>
  <si>
    <t>944878735</t>
  </si>
  <si>
    <t>Cesar</t>
  </si>
  <si>
    <t>Vargas</t>
  </si>
  <si>
    <t>Zack Boyer</t>
  </si>
  <si>
    <t>859958899</t>
  </si>
  <si>
    <t>Zack Boyer, Legislative Director</t>
  </si>
  <si>
    <t>zboyer@council.nyc.gov</t>
  </si>
  <si>
    <t>Zachariah</t>
  </si>
  <si>
    <t>Boyer</t>
  </si>
  <si>
    <t>Ling Xia Ye-Kneller</t>
  </si>
  <si>
    <t>476546995</t>
  </si>
  <si>
    <t>Ling Xia Ye-Kneller, Scheduler and Legislative Aide</t>
  </si>
  <si>
    <t>was associated with Councilmember Carlos Menchaca's office</t>
  </si>
  <si>
    <t>LYe-Kneller@council.nyc.gov</t>
  </si>
  <si>
    <t>718 439-9012</t>
  </si>
  <si>
    <t>Ling Xia</t>
  </si>
  <si>
    <t>Ye-Kneller</t>
  </si>
  <si>
    <t>Scheduler and Legislative Aide</t>
  </si>
  <si>
    <t>Devora Mandell</t>
  </si>
  <si>
    <t>944878670</t>
  </si>
  <si>
    <t>Chaim Deutsch, Councilmember</t>
  </si>
  <si>
    <t>Chaim Deutsch, Office of Councilmember, Personal Staff Office, NYC Council</t>
  </si>
  <si>
    <t>Devora</t>
  </si>
  <si>
    <t>Mandell</t>
  </si>
  <si>
    <t>Michael Gartland</t>
  </si>
  <si>
    <t>944878972</t>
  </si>
  <si>
    <t>Michael Gartland, Communications Assistant</t>
  </si>
  <si>
    <t>Communications, Central Staff Office, NYC Council</t>
  </si>
  <si>
    <t>Michael</t>
  </si>
  <si>
    <t>Gartland</t>
  </si>
  <si>
    <t>Communications Assistant</t>
  </si>
  <si>
    <t>Priya Nair</t>
  </si>
  <si>
    <t>684807958</t>
  </si>
  <si>
    <t>Community Outreach, Central Staff Office, NYC Council</t>
  </si>
  <si>
    <t>Priya</t>
  </si>
  <si>
    <t>Nair</t>
  </si>
  <si>
    <t>Xiaomin Zhao</t>
  </si>
  <si>
    <t>476544921</t>
  </si>
  <si>
    <t>Xiaomin Zhao, Legislative Assistant</t>
  </si>
  <si>
    <t>Previously worked for Councilmember Margaret Chin</t>
  </si>
  <si>
    <t>(212) 587-3159</t>
  </si>
  <si>
    <t>Xiaomin</t>
  </si>
  <si>
    <t>Zhao</t>
  </si>
  <si>
    <t>Michaela Johnson</t>
  </si>
  <si>
    <t>944878954</t>
  </si>
  <si>
    <t>Michaela Johnson, Legislative Intern</t>
  </si>
  <si>
    <t>Michaela</t>
  </si>
  <si>
    <t>Legislative Intern</t>
  </si>
  <si>
    <t>Ivia Cardozo</t>
  </si>
  <si>
    <t>579604165</t>
  </si>
  <si>
    <t>Ivia Cardozo, Finance Director and Counsel</t>
  </si>
  <si>
    <t>Daniel Dromm, Councilmember</t>
  </si>
  <si>
    <t>Daniel Dromm, Office of Councilmember, Personal Staff Office, NYC Council</t>
  </si>
  <si>
    <t>icardozo@council.nyc.gov</t>
  </si>
  <si>
    <t>718 803-6373</t>
  </si>
  <si>
    <t>Ivia</t>
  </si>
  <si>
    <t>Cardozo</t>
  </si>
  <si>
    <t>Finance Director and Counsel</t>
  </si>
  <si>
    <t>Isa M Rogers</t>
  </si>
  <si>
    <t>476543525</t>
  </si>
  <si>
    <t>Isa M Rogers, Participatory Budgeting Coordinator</t>
  </si>
  <si>
    <t>Deborah Rose, Councilmember</t>
  </si>
  <si>
    <t>Deborah Rose, Office of Councilmember, Personal Staff Office, NYC Council</t>
  </si>
  <si>
    <t>irogers@council.nyc.gov</t>
  </si>
  <si>
    <t>718 556-7370</t>
  </si>
  <si>
    <t>Isa</t>
  </si>
  <si>
    <t>Rogers</t>
  </si>
  <si>
    <t>Participatory Budgeting Coordinator</t>
  </si>
  <si>
    <t>Edwina Martin</t>
  </si>
  <si>
    <t>476544028</t>
  </si>
  <si>
    <t>Edwina Martin, Legislative &amp; Budget Director</t>
  </si>
  <si>
    <t>emartin@council.nyc.gov</t>
  </si>
  <si>
    <t>Edwina</t>
  </si>
  <si>
    <t>Martin</t>
  </si>
  <si>
    <t>Legislative &amp; Budget Director</t>
  </si>
  <si>
    <t>Jessica Luina</t>
  </si>
  <si>
    <t>476546788</t>
  </si>
  <si>
    <t>Jessica Luina, Event Planner and Community Liaison – Far Rockaway</t>
  </si>
  <si>
    <t>Donovan Richards, Councilmember</t>
  </si>
  <si>
    <t>Donovan Richards, Office of Councilmember, Personal Staff Office, NYC Council</t>
  </si>
  <si>
    <t>jluina@council.nyc.gov</t>
  </si>
  <si>
    <t>718 527-4356</t>
  </si>
  <si>
    <t>Jessica</t>
  </si>
  <si>
    <t>Luina</t>
  </si>
  <si>
    <t>Event Planner and Community Liaison – Far Rockaway</t>
  </si>
  <si>
    <t>Arlene M. Brown</t>
  </si>
  <si>
    <t>476543872</t>
  </si>
  <si>
    <t>Arlene M. Brown, Community Relations, Senior Advocate</t>
  </si>
  <si>
    <t>Eric Ulrich, Councilmember</t>
  </si>
  <si>
    <t>Eric Ulrich, Office of Councilmember, Personal Staff Office, NYC Council</t>
  </si>
  <si>
    <t>abrown@council.nyc.gov</t>
  </si>
  <si>
    <t>718 738-1083</t>
  </si>
  <si>
    <t>Arlene</t>
  </si>
  <si>
    <t>Brown</t>
  </si>
  <si>
    <t>Community Relations, Senior Advocate</t>
  </si>
  <si>
    <t>Mary Prentis</t>
  </si>
  <si>
    <t>579605112</t>
  </si>
  <si>
    <t>Mary Prentis, Legislative Director</t>
  </si>
  <si>
    <t>mprentis@council.nyc.gov</t>
  </si>
  <si>
    <t>(212) 788-7069</t>
  </si>
  <si>
    <t>Mary</t>
  </si>
  <si>
    <t>Prentis</t>
  </si>
  <si>
    <t>Yariv Shavitt</t>
  </si>
  <si>
    <t>476543834</t>
  </si>
  <si>
    <t>Yariv Shavitt, Legislative Administrative Manager</t>
  </si>
  <si>
    <t>Finance, Central Staff Office, NYC Council</t>
  </si>
  <si>
    <t>(212) 482-6757</t>
  </si>
  <si>
    <t>250 Broadway, 30th Fl</t>
  </si>
  <si>
    <t>250 Bwy</t>
  </si>
  <si>
    <t>Yariv</t>
  </si>
  <si>
    <t>Shavitt</t>
  </si>
  <si>
    <t>Legislative Administrative Manager</t>
  </si>
  <si>
    <t>Nameera Nuzhat</t>
  </si>
  <si>
    <t>579603645</t>
  </si>
  <si>
    <t>Nameera Nuzhat, Legislative Financial Analyst</t>
  </si>
  <si>
    <t>(212) 482-2939</t>
  </si>
  <si>
    <t>Nameera</t>
  </si>
  <si>
    <t>Nuzhat</t>
  </si>
  <si>
    <t>Legislative Financial Analyst</t>
  </si>
  <si>
    <t>Kenneth Grace</t>
  </si>
  <si>
    <t>476543149</t>
  </si>
  <si>
    <t>Kenneth Grace, Legislative Financial Analyst</t>
  </si>
  <si>
    <t>(212) 482-2921</t>
  </si>
  <si>
    <t>250 Broadway, 15th Fl</t>
  </si>
  <si>
    <t>Kenneth</t>
  </si>
  <si>
    <t>Grace</t>
  </si>
  <si>
    <t>Roberta Caturano</t>
  </si>
  <si>
    <t>476548191</t>
  </si>
  <si>
    <t>Roberta Caturano, Legislative Administrative Assistant</t>
  </si>
  <si>
    <t>(212) 482-2912</t>
  </si>
  <si>
    <t>Roberta</t>
  </si>
  <si>
    <t>Caturano</t>
  </si>
  <si>
    <t>Legislative Administrative Assistant</t>
  </si>
  <si>
    <t>Arianie Marte</t>
  </si>
  <si>
    <t>944878713</t>
  </si>
  <si>
    <t>Francisco Moya, Councilmember</t>
  </si>
  <si>
    <t>Francisco Moya, Office of Councilmember, Personal Staff Office, NYC Council</t>
  </si>
  <si>
    <t>Arianie</t>
  </si>
  <si>
    <t>Marte</t>
  </si>
  <si>
    <t>Daniel Morote</t>
  </si>
  <si>
    <t>944878715</t>
  </si>
  <si>
    <t>Daniel</t>
  </si>
  <si>
    <t>Morote</t>
  </si>
  <si>
    <t>Danielle Garrity</t>
  </si>
  <si>
    <t>944878849</t>
  </si>
  <si>
    <t>Danielle Garrity, Legislative Intern</t>
  </si>
  <si>
    <t>General Counsel, Central Staff Office, NYC Council</t>
  </si>
  <si>
    <t>Danielle</t>
  </si>
  <si>
    <t>Garrity</t>
  </si>
  <si>
    <t>Patrick Bradford</t>
  </si>
  <si>
    <t>579603689</t>
  </si>
  <si>
    <t>Patrick Bradford, Legislative Counsel</t>
  </si>
  <si>
    <t>(212) 482-2957</t>
  </si>
  <si>
    <t>Patrick</t>
  </si>
  <si>
    <t>Bradford</t>
  </si>
  <si>
    <t>Legislative Counsel</t>
  </si>
  <si>
    <t>Sean P Fitzpatrick</t>
  </si>
  <si>
    <t>476544619</t>
  </si>
  <si>
    <t>Sean P Fitzpatrick, Legislative and Land Use Policy Director</t>
  </si>
  <si>
    <t>Helen Rosenthal, Councilmember</t>
  </si>
  <si>
    <t>Helen Rosenthal, Office of Councilmember, Personal Staff Office, NYC Council</t>
  </si>
  <si>
    <t>SFitzpatrick@council.nyc.gov</t>
  </si>
  <si>
    <t>(212) 788-6975</t>
  </si>
  <si>
    <t>Male</t>
  </si>
  <si>
    <t>White</t>
  </si>
  <si>
    <t>Sean</t>
  </si>
  <si>
    <t>Fitzpatrick</t>
  </si>
  <si>
    <t>Legislative and Land Use Policy Director</t>
  </si>
  <si>
    <t>William Ryan</t>
  </si>
  <si>
    <t>944878930</t>
  </si>
  <si>
    <t>William Ryan, Legislative Intern</t>
  </si>
  <si>
    <t>Human Services, Central Staff Office, NYC Council</t>
  </si>
  <si>
    <t>William</t>
  </si>
  <si>
    <t>Ryan</t>
  </si>
  <si>
    <t>Sylvester Yavana</t>
  </si>
  <si>
    <t>579603579</t>
  </si>
  <si>
    <t>Sylvester Yavana, Legislative Counsel</t>
  </si>
  <si>
    <t>(212) 482-5481</t>
  </si>
  <si>
    <t>Sylvester</t>
  </si>
  <si>
    <t>Yavana</t>
  </si>
  <si>
    <t>Jessica Tang</t>
  </si>
  <si>
    <t>944878931</t>
  </si>
  <si>
    <t>Jessica Tang, Legislative Intern</t>
  </si>
  <si>
    <t>Tang</t>
  </si>
  <si>
    <t>Tristan Massalay Ellis</t>
  </si>
  <si>
    <t>476544494</t>
  </si>
  <si>
    <t>Previously served as Councilmanic Aide to Councilmember Julissa Ferreras, set inactive January 2018.</t>
  </si>
  <si>
    <t>I. Daneek Miller, Councilmember</t>
  </si>
  <si>
    <t>I. Daneek Miller, Office of Councilmember, Personal Staff Office, NYC Council</t>
  </si>
  <si>
    <t>Tristan</t>
  </si>
  <si>
    <t>Massalay Ellis</t>
  </si>
  <si>
    <t>James J. Johnson</t>
  </si>
  <si>
    <t>684807857</t>
  </si>
  <si>
    <t>James J. Johnson, Community Liaison</t>
  </si>
  <si>
    <t>jjohnson@council.nyc.gov</t>
  </si>
  <si>
    <t>James</t>
  </si>
  <si>
    <t>Community Liaison</t>
  </si>
  <si>
    <t>Brandon Maxwell</t>
  </si>
  <si>
    <t>944878968</t>
  </si>
  <si>
    <t>Brandon Maxwell, Legislative Intern</t>
  </si>
  <si>
    <t>Information Technology, Central Staff Office, NYC Council</t>
  </si>
  <si>
    <t>Brandon</t>
  </si>
  <si>
    <t>Maxwell</t>
  </si>
  <si>
    <t>Caitlin Fahey</t>
  </si>
  <si>
    <t>684807989</t>
  </si>
  <si>
    <t>Infrastructure, Central Staff Office, NYC Council</t>
  </si>
  <si>
    <t>Caitlin</t>
  </si>
  <si>
    <t>Fahey</t>
  </si>
  <si>
    <t>Peter Giunta</t>
  </si>
  <si>
    <t>476542171</t>
  </si>
  <si>
    <t>Peter Giunta, Deputy Chief of Staff and Budget Director</t>
  </si>
  <si>
    <t>Joseph Borelli, Councilmember</t>
  </si>
  <si>
    <t>Joseph Borelli, Office of Councilmember, Personal Staff Office, NYC Council</t>
  </si>
  <si>
    <t>District Office</t>
  </si>
  <si>
    <t>pgiunta@council.nyc.gov</t>
  </si>
  <si>
    <t>718 984-5151</t>
  </si>
  <si>
    <t>Budget Director</t>
  </si>
  <si>
    <t>Peter</t>
  </si>
  <si>
    <t>Giunta</t>
  </si>
  <si>
    <t>Deputy Chief of Staff and Budget Director</t>
  </si>
  <si>
    <t>Michael Atalla</t>
  </si>
  <si>
    <t>944878759</t>
  </si>
  <si>
    <t>Atalla</t>
  </si>
  <si>
    <t>Anna Roberts</t>
  </si>
  <si>
    <t>579604348</t>
  </si>
  <si>
    <t>Previously served as Councilmanic Aide to Councilmember David Greenfield, set inactive January 2018.</t>
  </si>
  <si>
    <t>Kalman Yeger, Councilmember</t>
  </si>
  <si>
    <t>Kalman Yeger, Office of Councilmember, Personal Staff Office, NYC Council</t>
  </si>
  <si>
    <t>Anna</t>
  </si>
  <si>
    <t>Roberts</t>
  </si>
  <si>
    <t>Stephen DiBrienza</t>
  </si>
  <si>
    <t>944878753</t>
  </si>
  <si>
    <t>Karen Koslowitz, Councilmember</t>
  </si>
  <si>
    <t>Karen Koslowitz, Office of Councilmember, Personal Staff Office, NYC Council</t>
  </si>
  <si>
    <t>Stephen</t>
  </si>
  <si>
    <t>DiBrienza</t>
  </si>
  <si>
    <t>Bruce Eiber</t>
  </si>
  <si>
    <t>476544706</t>
  </si>
  <si>
    <t>Bruce Eiber, Constituent Liaison</t>
  </si>
  <si>
    <t>beiber@council.nyc.gov</t>
  </si>
  <si>
    <t>718 544-8800</t>
  </si>
  <si>
    <t>Bruce</t>
  </si>
  <si>
    <t>Eiber</t>
  </si>
  <si>
    <t>Constituent Liaison</t>
  </si>
  <si>
    <t>Barry M Goldstein</t>
  </si>
  <si>
    <t>476544723</t>
  </si>
  <si>
    <t>Former Councilmanic Aide for Councilmember Karen Koslowitz</t>
  </si>
  <si>
    <t>Barry</t>
  </si>
  <si>
    <t>Goldstein</t>
  </si>
  <si>
    <t>Rebecca Crimmins</t>
  </si>
  <si>
    <t>579603583</t>
  </si>
  <si>
    <t>Rebecca Crimmins, Senior Legislative Policy Analyst</t>
  </si>
  <si>
    <t>Land Use, Central Staff Office, NYC Council</t>
  </si>
  <si>
    <t>(212) 482-5126</t>
  </si>
  <si>
    <t>Rebecca</t>
  </si>
  <si>
    <t>Crimmins</t>
  </si>
  <si>
    <t>Senior Legislative Policy Analyst</t>
  </si>
  <si>
    <t>Rosy Yarina Perez</t>
  </si>
  <si>
    <t>476543838</t>
  </si>
  <si>
    <t>Rosy Yarina Perez, Legislative Administrative Assistant</t>
  </si>
  <si>
    <t>Rosy</t>
  </si>
  <si>
    <t>Perez</t>
  </si>
  <si>
    <t>Max Gottlieb</t>
  </si>
  <si>
    <t>944878909</t>
  </si>
  <si>
    <t>Max Gottlieb, Legislative Intern</t>
  </si>
  <si>
    <t>Max</t>
  </si>
  <si>
    <t>Gottlieb</t>
  </si>
  <si>
    <t>Juan Migone</t>
  </si>
  <si>
    <t>944878912</t>
  </si>
  <si>
    <t>Juan Migone, Legislative Intern</t>
  </si>
  <si>
    <t>Juan</t>
  </si>
  <si>
    <t>Migone</t>
  </si>
  <si>
    <t>Elizabeth Lee</t>
  </si>
  <si>
    <t>579603813</t>
  </si>
  <si>
    <t>Elizabeth Lee, Legislative Project Manager</t>
  </si>
  <si>
    <t>(212) 482-5184</t>
  </si>
  <si>
    <t>Elizabeth</t>
  </si>
  <si>
    <t>Lee</t>
  </si>
  <si>
    <t>Legislative Project Manager</t>
  </si>
  <si>
    <t>James Lloyd</t>
  </si>
  <si>
    <t>476543096</t>
  </si>
  <si>
    <t>James Lloyd, Legislative Project Manager</t>
  </si>
  <si>
    <t>(212) 482-5178</t>
  </si>
  <si>
    <t>250 Broadway, 16th Fl</t>
  </si>
  <si>
    <t>Lloyd</t>
  </si>
  <si>
    <t>Sushma Pramod</t>
  </si>
  <si>
    <t>944878913</t>
  </si>
  <si>
    <t>Sushma Pramod, Legislative Intern</t>
  </si>
  <si>
    <t>Sushma</t>
  </si>
  <si>
    <t>Pramod</t>
  </si>
  <si>
    <t>Gael Black</t>
  </si>
  <si>
    <t>931202142</t>
  </si>
  <si>
    <t>Gael Black, Communications Director</t>
  </si>
  <si>
    <t>Former New York Women’s Foundation Public Affairs Manager</t>
  </si>
  <si>
    <t>Laurie Cumbo, Councilmember</t>
  </si>
  <si>
    <t>Laurie Cumbo, Office of Councilmember, Personal Staff Office, NYC Council</t>
  </si>
  <si>
    <t>Gael</t>
  </si>
  <si>
    <t>Black</t>
  </si>
  <si>
    <t>Communications Director</t>
  </si>
  <si>
    <t>Jeffrey Metzler</t>
  </si>
  <si>
    <t>944878867</t>
  </si>
  <si>
    <t>Jeffrey Metzler, Director</t>
  </si>
  <si>
    <t>Legal/Gov't Affair, Central Staff Office, NYC Council</t>
  </si>
  <si>
    <t>Jeffrey</t>
  </si>
  <si>
    <t>Metzler</t>
  </si>
  <si>
    <t>Director</t>
  </si>
  <si>
    <t>Tirsha Wheatly</t>
  </si>
  <si>
    <t>944878871</t>
  </si>
  <si>
    <t>Tirsha Wheatly, Legislative Intern</t>
  </si>
  <si>
    <t>Tirsha</t>
  </si>
  <si>
    <t>Wheatly</t>
  </si>
  <si>
    <t>Timothy Jutte</t>
  </si>
  <si>
    <t>944878860</t>
  </si>
  <si>
    <t>Timothy Jutte, Legislative Intern</t>
  </si>
  <si>
    <t>Timothy</t>
  </si>
  <si>
    <t>Jutte</t>
  </si>
  <si>
    <t>Vincent Fang</t>
  </si>
  <si>
    <t>476546893</t>
  </si>
  <si>
    <t>Vincent Fang, Deputy Chief of Staff</t>
  </si>
  <si>
    <t>Margaret Chin, Councilmember</t>
  </si>
  <si>
    <t>Margaret Chin, Office of Councilmember, Personal Staff Office, NYC Council</t>
  </si>
  <si>
    <t>VFang@council.nyc.gov</t>
  </si>
  <si>
    <t>212 587-3159</t>
  </si>
  <si>
    <t>Asian</t>
  </si>
  <si>
    <t>Vincent</t>
  </si>
  <si>
    <t>Fang</t>
  </si>
  <si>
    <t>Deputy Chief of Staff</t>
  </si>
  <si>
    <t>Alexander Hirsch</t>
  </si>
  <si>
    <t>944878784</t>
  </si>
  <si>
    <t>Alexander</t>
  </si>
  <si>
    <t>Hirsch</t>
  </si>
  <si>
    <t>Veronica Rubeck</t>
  </si>
  <si>
    <t>944878785</t>
  </si>
  <si>
    <t>Veronica</t>
  </si>
  <si>
    <t>Rubeck</t>
  </si>
  <si>
    <t>Paul Leonard</t>
  </si>
  <si>
    <t>476544846</t>
  </si>
  <si>
    <t>Paul Leonard, Chief of Staff</t>
  </si>
  <si>
    <t>Can email directly about communications questions or issues for CM Chin (Aki)</t>
  </si>
  <si>
    <t>pleonard@council.nyc.gov</t>
  </si>
  <si>
    <t>Leonard</t>
  </si>
  <si>
    <t>Councilmanic Aide</t>
  </si>
  <si>
    <t>Annie Tan</t>
  </si>
  <si>
    <t>944878787</t>
  </si>
  <si>
    <t>Annie</t>
  </si>
  <si>
    <t>Tan</t>
  </si>
  <si>
    <t>Veronica Vasquez</t>
  </si>
  <si>
    <t>944878789</t>
  </si>
  <si>
    <t>Vasquez</t>
  </si>
  <si>
    <t>Marilyn I Ceilema</t>
  </si>
  <si>
    <t>568447657</t>
  </si>
  <si>
    <t>Marilyn I Ceilema, Scheduler and Constituent Affair</t>
  </si>
  <si>
    <t>Previously Admin Assistant, working for Mark Gjonaj, Office of Assemblymember, Personal Staff Office, Assembly, reporting to Mark Gjonaj, Councilmember. Set inactive on 2-MAY-2018.</t>
  </si>
  <si>
    <t>Mark Gjonaj, Councilmember</t>
  </si>
  <si>
    <t>Mark Gjonaj, Office of Councilmember, Personal Staff Office, NYC Council</t>
  </si>
  <si>
    <t>mceilema@council.nyc.gov</t>
  </si>
  <si>
    <t>Marilyn</t>
  </si>
  <si>
    <t>Ceilema</t>
  </si>
  <si>
    <t>Scheduler and Constituent Affair</t>
  </si>
  <si>
    <t>Priscilla DeJesus</t>
  </si>
  <si>
    <t>626453979</t>
  </si>
  <si>
    <t>Priscilla DeJesus, Office Assistant and Constituent Affairs</t>
  </si>
  <si>
    <t>Previously Scheduler, working for Mark Gjonaj, Office of Assemblymember, Personal Staff Office, Assembly, reporting to Mark Gjonaj, Councilmember. Set inactive on 2-MAY-2018.</t>
  </si>
  <si>
    <t>pdejesus@council.nyc.gov</t>
  </si>
  <si>
    <t>Priscilla</t>
  </si>
  <si>
    <t>DeJesus</t>
  </si>
  <si>
    <t>Office Assistant and Constituent Affairs</t>
  </si>
  <si>
    <t>Roslyn Joinvil</t>
  </si>
  <si>
    <t>476546057</t>
  </si>
  <si>
    <t>Roslyn Joinvil, Chief of Staff</t>
  </si>
  <si>
    <t>Joinvil handles both scheduling and legislative services along with her Chief of Staff position.</t>
  </si>
  <si>
    <t>Previous scheduler for CM Mathieu Eugene</t>
  </si>
  <si>
    <t>Mathieu Eugene, Councilmember</t>
  </si>
  <si>
    <t>Mathieu Eugene, Office of Councilmember, Personal Staff Office, NYC Council</t>
  </si>
  <si>
    <t>rjoinvil@council.nyc.gov</t>
  </si>
  <si>
    <t>718 287-8762</t>
  </si>
  <si>
    <t>Roslyn</t>
  </si>
  <si>
    <t>Joinvil</t>
  </si>
  <si>
    <t>Tiffany Townsend</t>
  </si>
  <si>
    <t>944878893</t>
  </si>
  <si>
    <t>Tiffany Townsend, Special Advisor to the Director</t>
  </si>
  <si>
    <t>Office of Speaker, Central Staff Office, NYC Council</t>
  </si>
  <si>
    <t>Tiffany</t>
  </si>
  <si>
    <t>Townsend</t>
  </si>
  <si>
    <t>Special Advisor to the Director</t>
  </si>
  <si>
    <t>Ramon Martinez III</t>
  </si>
  <si>
    <t>476543467</t>
  </si>
  <si>
    <t>Ramon Martinez III, Chief of Staff</t>
  </si>
  <si>
    <t>(212) 788-7155</t>
  </si>
  <si>
    <t>City Hall</t>
  </si>
  <si>
    <t>CH</t>
  </si>
  <si>
    <t>Ramon</t>
  </si>
  <si>
    <t>Martinez</t>
  </si>
  <si>
    <t>Kayla Howell</t>
  </si>
  <si>
    <t>684808025</t>
  </si>
  <si>
    <t>Kayla</t>
  </si>
  <si>
    <t>Howell</t>
  </si>
  <si>
    <t>Yun Chan</t>
  </si>
  <si>
    <t>476545427</t>
  </si>
  <si>
    <t>Former Councilmanic Aide for Councilmember Peter Koo</t>
  </si>
  <si>
    <t>Peter Koo, Councilmember</t>
  </si>
  <si>
    <t>Peter Koo, Office of Councilmember, Personal Staff Office, NYC Council</t>
  </si>
  <si>
    <t>Yun</t>
  </si>
  <si>
    <t>Chan</t>
  </si>
  <si>
    <t>Brittaney Frey</t>
  </si>
  <si>
    <t>944878728</t>
  </si>
  <si>
    <t>Rafael Espinal, Councilmember</t>
  </si>
  <si>
    <t>Rafael Espinal, Office of Councilmember, Personal Staff Office, NYC Council</t>
  </si>
  <si>
    <t>Brittaney</t>
  </si>
  <si>
    <t>Frey</t>
  </si>
  <si>
    <t>Erika Tannor</t>
  </si>
  <si>
    <t>579604208</t>
  </si>
  <si>
    <t>Erika Tannor, Director of Communications</t>
  </si>
  <si>
    <t>etannor@council.nyc.gov</t>
  </si>
  <si>
    <t>718 642-8664</t>
  </si>
  <si>
    <t>Erika</t>
  </si>
  <si>
    <t>Tannor</t>
  </si>
  <si>
    <t>Director of Communications</t>
  </si>
  <si>
    <t>Maria Matos</t>
  </si>
  <si>
    <t>476545541</t>
  </si>
  <si>
    <t>Maria Matos, Director of Scheduling and Special Events</t>
  </si>
  <si>
    <t>Mmatos@council.nyc.gov</t>
  </si>
  <si>
    <t>Maria</t>
  </si>
  <si>
    <t>Matos</t>
  </si>
  <si>
    <t>Director of Scheduling and Special Events</t>
  </si>
  <si>
    <t>Justin Sanchez</t>
  </si>
  <si>
    <t>944878779</t>
  </si>
  <si>
    <t>Rafael Salamanca, Councilmember</t>
  </si>
  <si>
    <t>Rafael Salamanca, Office of Councilmember, Personal Staff Office, NYC Council</t>
  </si>
  <si>
    <t>Justin</t>
  </si>
  <si>
    <t>Sanchez</t>
  </si>
  <si>
    <t>Lauren Tsuboyama</t>
  </si>
  <si>
    <t>944878780</t>
  </si>
  <si>
    <t>Lauren</t>
  </si>
  <si>
    <t>Tsuboyama</t>
  </si>
  <si>
    <t>Adolfo Abreu</t>
  </si>
  <si>
    <t>579588709</t>
  </si>
  <si>
    <t>Adolfo Abreu, District Representative</t>
  </si>
  <si>
    <t>Ritchie Torres, Councilmember</t>
  </si>
  <si>
    <t>Ritchie Torres, Office of Councilmember, Personal Staff Office, NYC Council</t>
  </si>
  <si>
    <t>aabreu@council.nyc.gov</t>
  </si>
  <si>
    <t>718 842-8100</t>
  </si>
  <si>
    <t>Adolfo</t>
  </si>
  <si>
    <t>Abreu</t>
  </si>
  <si>
    <t>District Representative</t>
  </si>
  <si>
    <t>Desiree Pena Guillen</t>
  </si>
  <si>
    <t>944878718</t>
  </si>
  <si>
    <t>Desiree</t>
  </si>
  <si>
    <t>Pena Guillen</t>
  </si>
  <si>
    <t>Ashley Torres</t>
  </si>
  <si>
    <t>476544042</t>
  </si>
  <si>
    <t>Ashley Torres, Councilmanic Aide</t>
  </si>
  <si>
    <t>Previously Deputy Chief Of Staff, working for Jesse Hamilton, Office of Senator, Personal Staff Office, Senate, reporting to Jesse Hamilton, Senator. Set inactive on 6-APR-2017.</t>
  </si>
  <si>
    <t>atorres@council.nyc.gov</t>
  </si>
  <si>
    <t>Torres</t>
  </si>
  <si>
    <t>Amirah Ford</t>
  </si>
  <si>
    <t>794036691</t>
  </si>
  <si>
    <t>Amirah Ford, Youth Ambassador</t>
  </si>
  <si>
    <t>Robert Cornegy, Councilmember</t>
  </si>
  <si>
    <t>Robert Cornegy, Office of Councilmember, Personal Staff Office, NYC Council</t>
  </si>
  <si>
    <t>aford@council.nyc.gov</t>
  </si>
  <si>
    <t>(718) 919-0740, ext. 104</t>
  </si>
  <si>
    <t>Amirah</t>
  </si>
  <si>
    <t>Ford</t>
  </si>
  <si>
    <t>Youth Ambassador</t>
  </si>
  <si>
    <t>John Lewandowski</t>
  </si>
  <si>
    <t>944878825</t>
  </si>
  <si>
    <t>Robert Holden, Councilmember</t>
  </si>
  <si>
    <t>Robert Holden, Office of Councilmember, Personal Staff Office, NYC Council</t>
  </si>
  <si>
    <t>John</t>
  </si>
  <si>
    <t>Lewandowski</t>
  </si>
  <si>
    <t>Sarah Sicard</t>
  </si>
  <si>
    <t>855395306</t>
  </si>
  <si>
    <t>Sarah Sicard, Communications Director</t>
  </si>
  <si>
    <t>ssicard@council.nyc.gov</t>
  </si>
  <si>
    <t>Sarah</t>
  </si>
  <si>
    <t>Sicard</t>
  </si>
  <si>
    <t>Kevin McManus</t>
  </si>
  <si>
    <t>944878826</t>
  </si>
  <si>
    <t>McManus</t>
  </si>
  <si>
    <t>Adam Miceli</t>
  </si>
  <si>
    <t>944878828</t>
  </si>
  <si>
    <t>Adam</t>
  </si>
  <si>
    <t>Miceli</t>
  </si>
  <si>
    <t>Anthony Nunziato</t>
  </si>
  <si>
    <t>944878829</t>
  </si>
  <si>
    <t>Nunziato</t>
  </si>
  <si>
    <t>Vincent Sciarratta</t>
  </si>
  <si>
    <t>944878834</t>
  </si>
  <si>
    <t>Sciarratta</t>
  </si>
  <si>
    <t>Michael Szabo</t>
  </si>
  <si>
    <t>944878835</t>
  </si>
  <si>
    <t>Szabo</t>
  </si>
  <si>
    <t>Jordan Beberman</t>
  </si>
  <si>
    <t>476547325</t>
  </si>
  <si>
    <t>Jordan Beberman, Scheduler</t>
  </si>
  <si>
    <t>podio_image20160629-10085-1irxi9h.jpeg</t>
  </si>
  <si>
    <t>Rory Lancman, Councilmember</t>
  </si>
  <si>
    <t>Rory Lancman, Office of Councilmember, Personal Staff Office, NYC Council</t>
  </si>
  <si>
    <t>https://www.linkedin.com/in/jordan-beberman-31542278</t>
  </si>
  <si>
    <t>jbeberman@council.nyc.gov</t>
  </si>
  <si>
    <t>718 217-4969</t>
  </si>
  <si>
    <t>Jordan</t>
  </si>
  <si>
    <t>Beberman</t>
  </si>
  <si>
    <t>Geraldine B Lamb</t>
  </si>
  <si>
    <t>476542565</t>
  </si>
  <si>
    <t>Geraldine B Lamb, Community Liaison (32nd Senatorial District)</t>
  </si>
  <si>
    <t>Previously Community Liaison for Senator Ruben Diaz. Set inactive Nov. 2017</t>
  </si>
  <si>
    <t>Ruben Diaz, Councilmember</t>
  </si>
  <si>
    <t>Ruben Diaz, Office of Councilmember, Personal Staff Office, NYC Council</t>
  </si>
  <si>
    <t>Geraldine</t>
  </si>
  <si>
    <t>Lamb</t>
  </si>
  <si>
    <t>Community Liaison (32nd Senatorial District)</t>
  </si>
  <si>
    <t>Muhammad Arshad</t>
  </si>
  <si>
    <t>579603939</t>
  </si>
  <si>
    <t>Muhammad Arshad, Assistant Sergeant At Arms</t>
  </si>
  <si>
    <t>Sgt-At-Arms, Central Staff Office, NYC Council</t>
  </si>
  <si>
    <t>(212) 788-7171</t>
  </si>
  <si>
    <t>Muhammad</t>
  </si>
  <si>
    <t>Arshad</t>
  </si>
  <si>
    <t>Assistant Sergeant At Arms</t>
  </si>
  <si>
    <t>Edward Paulino</t>
  </si>
  <si>
    <t>579604681</t>
  </si>
  <si>
    <t>Edward Paulino, Communications and Budget Director</t>
  </si>
  <si>
    <t>Stephen Levin, Councilmember</t>
  </si>
  <si>
    <t>Stephen Levin, Office of Councilmember, Personal Staff Office, NYC Council</t>
  </si>
  <si>
    <t>epaulino@council.nyc.gov</t>
  </si>
  <si>
    <t>718 643-6620</t>
  </si>
  <si>
    <t>Edward</t>
  </si>
  <si>
    <t>Paulino</t>
  </si>
  <si>
    <t>Communications and Budget Director</t>
  </si>
  <si>
    <t>Sean Brown</t>
  </si>
  <si>
    <t>944878691</t>
  </si>
  <si>
    <t>Steven Matteo, Minority Leader</t>
  </si>
  <si>
    <t>Steven Matteo, Office of Councilmember, Personal Staff Office, NYC Council</t>
  </si>
  <si>
    <t>Paolo Colonna</t>
  </si>
  <si>
    <t>944878692</t>
  </si>
  <si>
    <t>Paolo</t>
  </si>
  <si>
    <t>Colonna</t>
  </si>
  <si>
    <t>Dana N Wax</t>
  </si>
  <si>
    <t>476546087</t>
  </si>
  <si>
    <t>Dana N Wax, Chief of Staff</t>
  </si>
  <si>
    <t>Vanessa L Gibson, Councilmember</t>
  </si>
  <si>
    <t>Vanessa L Gibson, Office of Councilmember, Personal Staff Office, NYC Council</t>
  </si>
  <si>
    <t>dwax@council.nyc.gov</t>
  </si>
  <si>
    <t>718 588-7500</t>
  </si>
  <si>
    <t>Dana</t>
  </si>
  <si>
    <t>Wax</t>
  </si>
  <si>
    <t>Jose Louis-Espiritusanto</t>
  </si>
  <si>
    <t>684807879</t>
  </si>
  <si>
    <t>Jose Louis-Espiritusanto, Chief of Staff</t>
  </si>
  <si>
    <t>Ydanis Rodriguez, Councilmember</t>
  </si>
  <si>
    <t>Ydanis Rodriguez, Office of Councilmember, Personal Staff Office, NYC Council</t>
  </si>
  <si>
    <t>jlouis@council.nyc.gov</t>
  </si>
  <si>
    <t>Jose</t>
  </si>
  <si>
    <t>Louis-Espiritusanto</t>
  </si>
  <si>
    <t>Stephanie Miliano</t>
  </si>
  <si>
    <t>684807880</t>
  </si>
  <si>
    <t>Stephanie Miliano, Deputy Chief of Staff</t>
  </si>
  <si>
    <t>smiliano@council.nyc.gov</t>
  </si>
  <si>
    <t>Stephanie</t>
  </si>
  <si>
    <t>Miliano</t>
  </si>
  <si>
    <t>Kathleen Gomez</t>
  </si>
  <si>
    <t>944878804</t>
  </si>
  <si>
    <t>Kathleen</t>
  </si>
  <si>
    <t>Gomez</t>
  </si>
  <si>
    <t>Juan Pastor Reyes</t>
  </si>
  <si>
    <t>476546966</t>
  </si>
  <si>
    <t>Juan Reyes, Community Liaison</t>
  </si>
  <si>
    <t>jreyes2@council.nyc.gov</t>
  </si>
  <si>
    <t>917 521-2616</t>
  </si>
  <si>
    <t>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</si>
</sst>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2" fillId="0" borderId="0" xfId="1" applyNumberFormat="1" applyFont="1"/>
  </cellXfs>
  <cellStyles count="2">
    <cellStyle name="Normal" xfId="0" builtinId="0"/>
    <cellStyle name="Normal 2" xfId="1" xr:uid="{37A836CD-9A6C-6A4D-A956-5AA91D7899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hmullin/Development/advocacy_institute/2019_Q1_NYC_Council_Sta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_Q1_NYC Council_Staff - For"/>
      <sheetName val="to deactivate"/>
      <sheetName val="all active"/>
      <sheetName val="Updates"/>
      <sheetName val="Creates"/>
      <sheetName val="all people"/>
      <sheetName val="all people post create"/>
      <sheetName val="Matches_14Mar2019"/>
      <sheetName val="Electeds"/>
      <sheetName val="All groups"/>
      <sheetName val="all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BEF9D-26B9-1E40-A66A-B7B60C244D1E}" name="Table1012" displayName="Table1012" ref="A1:BH117" totalsRowShown="0" headerRowCellStyle="Normal 2" dataCellStyle="Normal 2">
  <autoFilter ref="A1:BH117" xr:uid="{7437FEDF-2127-EC4D-A9A4-4776DF3CD1D6}"/>
  <sortState ref="B2:BH117">
    <sortCondition descending="1" ref="C1:C117"/>
  </sortState>
  <tableColumns count="60">
    <tableColumn id="58" xr3:uid="{95AF509D-0F46-F948-A061-4A42437F2D5B}" name="Podio Item ID" dataCellStyle="Normal 2"/>
    <tableColumn id="50" xr3:uid="{78A306E3-224E-7D48-8226-C58A1F93FB12}" name="Full Name" dataCellStyle="Normal 2"/>
    <tableColumn id="60" xr3:uid="{D93BD916-29C3-2447-B92C-01C76C861C38}" name="Vlookup Active" dataDxfId="1" dataCellStyle="Normal 2">
      <calculatedColumnFormula>VLOOKUP(Table1012[[#This Row],[Full Name]],[1]!Table1[#Data],1,0)</calculatedColumnFormula>
    </tableColumn>
    <tableColumn id="1" xr3:uid="{09D8DCF3-5E12-6448-80FC-3EC4B197ED1A}" name="Created on" dataDxfId="0" dataCellStyle="Normal 2"/>
    <tableColumn id="2" xr3:uid="{44DCB116-E892-354E-AE91-5CB53315CF46}" name="Created by" dataCellStyle="Normal 2"/>
    <tableColumn id="3" xr3:uid="{82078F85-2507-144D-903D-90B14505B9B5}" name="Full Name, Title" dataCellStyle="Normal 2"/>
    <tableColumn id="4" xr3:uid="{8ED186AA-C27A-F642-8502-C64E6682DEEE}" name="Image" dataCellStyle="Normal 2"/>
    <tableColumn id="5" xr3:uid="{09406D2E-FAB9-1D4E-ABF0-50D871AB9249}" name="Area Represented" dataCellStyle="Normal 2"/>
    <tableColumn id="6" xr3:uid="{4F9E6BA5-4172-F240-B0E0-FF8D358C6246}" name="Party" dataCellStyle="Normal 2"/>
    <tableColumn id="7" xr3:uid="{74506209-970A-BD49-ADB2-528D7F229586}" name="Legislative Conference" dataCellStyle="Normal 2"/>
    <tableColumn id="8" xr3:uid="{9EF6F4EA-1DBD-D94F-A31B-68370F013E3F}" name="Year First Elected" dataCellStyle="Normal 2"/>
    <tableColumn id="9" xr3:uid="{B5134839-4192-5C48-9C3D-30867D8377C7}" name="General Notes and Intel" dataCellStyle="Normal 2"/>
    <tableColumn id="10" xr3:uid="{A2F42612-16E5-4946-9E57-38FB2E0FE190}" name="Previous Roles in Government" dataCellStyle="Normal 2"/>
    <tableColumn id="11" xr3:uid="{8498EDDC-AC08-3345-8903-92FB3333C085}" name="Reports to Person" dataCellStyle="Normal 2"/>
    <tableColumn id="12" xr3:uid="{AA5B3099-705E-BA4C-BDC3-521FEE2C1D22}" name="Works for Group" dataCellStyle="Normal 2"/>
    <tableColumn id="13" xr3:uid="{6EB56F9D-F50B-7148-924B-5B7D602244A9}" name="Personal Staff Office" dataCellStyle="Normal 2"/>
    <tableColumn id="14" xr3:uid="{434C8152-2D27-554A-8B73-226DFD643B33}" name="District Map" dataCellStyle="Normal 2"/>
    <tableColumn id="15" xr3:uid="{5FA27817-69E0-0443-8147-4D6BD73CDB3B}" name="Region" dataCellStyle="Normal 2"/>
    <tableColumn id="16" xr3:uid="{3BD7B074-5006-AA49-A9D8-48B3F713BCE0}" name="Borough" dataCellStyle="Normal 2"/>
    <tableColumn id="17" xr3:uid="{499971FD-72E6-F94A-97F6-6BCDA416B784}" name="Social Media" dataCellStyle="Normal 2"/>
    <tableColumn id="18" xr3:uid="{941253BA-1471-0C4D-BA5D-C6E04D167CD6}" name="Website" dataCellStyle="Normal 2"/>
    <tableColumn id="19" xr3:uid="{F6CE4E8C-AB15-884C-BA1C-BF6D2E297758}" name="Email" dataCellStyle="Normal 2"/>
    <tableColumn id="20" xr3:uid="{DE98F362-38D6-6F41-A5AD-3ABBCD0DB0B2}" name="Email 2" dataCellStyle="Normal 2"/>
    <tableColumn id="21" xr3:uid="{B218110B-0B10-3643-BDE2-17AC08C30811}" name="Phone 1 / District Office" dataCellStyle="Normal 2"/>
    <tableColumn id="22" xr3:uid="{9F044B06-9461-834D-A953-F7BEB54089F1}" name="Phone 2 / Capitol or Legislative Office" dataCellStyle="Normal 2"/>
    <tableColumn id="23" xr3:uid="{D023A071-8313-4A47-A427-04FE29BC8085}" name="Phone 3 / Other" dataCellStyle="Normal 2"/>
    <tableColumn id="24" xr3:uid="{10D7C62D-8628-6445-9C84-050F33AB8914}" name="Fax 1 / District Office" dataCellStyle="Normal 2"/>
    <tableColumn id="25" xr3:uid="{20AD5CA5-486E-6D43-B8A4-7B5DF757D0C0}" name="Fax 2 / Capital or Legislative Office" dataCellStyle="Normal 2"/>
    <tableColumn id="26" xr3:uid="{6E46E77A-DC02-5543-8DDC-5B4251D7D88D}" name="Address 1 / District Office" dataCellStyle="Normal 2"/>
    <tableColumn id="27" xr3:uid="{44DD32FA-71C4-974C-88E2-6DCE831D22B9}" name="Address 2 / Capitol or Legislative Office" dataCellStyle="Normal 2"/>
    <tableColumn id="28" xr3:uid="{07F81946-3647-E742-82C2-4C561728B10C}" name="Address 3 / Other" dataCellStyle="Normal 2"/>
    <tableColumn id="29" xr3:uid="{678B2BFC-E119-3242-942E-940B7F3BBEC2}" name="Gender" dataCellStyle="Normal 2"/>
    <tableColumn id="30" xr3:uid="{62CA14E9-1771-274E-9F09-462292534EAE}" name="Race" dataCellStyle="Normal 2"/>
    <tableColumn id="31" xr3:uid="{719CD4B6-9E44-7441-8926-424C659C7BEF}" name="Sexual Orientation" dataCellStyle="Normal 2"/>
    <tableColumn id="32" xr3:uid="{8D77D6DB-8C33-144C-85A8-9D43C4488DED}" name="Bio" dataCellStyle="Normal 2"/>
    <tableColumn id="33" xr3:uid="{E13A5214-967D-E841-9474-A2FEE67D9082}" name="Reason" dataCellStyle="Normal 2"/>
    <tableColumn id="34" xr3:uid="{C3C3B6B6-DE23-8F46-947B-639B3D74A4B8}" name="Government Body" dataCellStyle="Normal 2"/>
    <tableColumn id="35" xr3:uid="{D1149F7D-5E76-0644-95B8-13C18F3C8B24}" name="Election Status" dataCellStyle="Normal 2"/>
    <tableColumn id="36" xr3:uid="{317BBE99-ABF0-F64E-8CDF-84BE3256F918}" name="In Legislative Leadership" dataCellStyle="Normal 2"/>
    <tableColumn id="37" xr3:uid="{71A441C9-7DBF-2848-AA5E-AC0A718A6E8A}" name="Legislative Staff Type" dataCellStyle="Normal 2"/>
    <tableColumn id="38" xr3:uid="{461F19DD-9D7B-BA49-A54A-58317A2AF12D}" name="Personal Staff Responsibility" dataCellStyle="Normal 2"/>
    <tableColumn id="39" xr3:uid="{4B219492-5529-0B43-BCA2-602297788456}" name="Chairpersonship" dataCellStyle="Normal 2"/>
    <tableColumn id="40" xr3:uid="{A58CB56B-AB6C-8A46-B5D9-119655FC8A94}" name="Ranker For" dataCellStyle="Normal 2"/>
    <tableColumn id="41" xr3:uid="{94A31AC6-6FBC-3A4F-AE52-82239419D1B9}" name="Committee Assignments and Caucuses" dataCellStyle="Normal 2"/>
    <tableColumn id="42" xr3:uid="{A474CAF8-B89C-1B46-B63C-8B7616161CAD}" name="2014 Human Rights Report Card Grade" dataCellStyle="Normal 2"/>
    <tableColumn id="43" xr3:uid="{7432B9E5-5639-E545-81BD-EF2A369C44DA}" name="2014 Housing Rights Grade" dataCellStyle="Normal 2"/>
    <tableColumn id="44" xr3:uid="{E83CB11C-2132-3E47-AF40-6CB7A79ACA99}" name="2014 Workers Rights Grade" dataCellStyle="Normal 2"/>
    <tableColumn id="45" xr3:uid="{7FC0B7E2-48E8-2348-BE3E-CD580515DE12}" name="2014 Criminal or Juvenile Justice Grade" dataCellStyle="Normal 2"/>
    <tableColumn id="46" xr3:uid="{EC28F98E-8625-A74B-AC09-01A968F0A791}" name="2014 Disability Rights Grade" dataCellStyle="Normal 2"/>
    <tableColumn id="47" xr3:uid="{B119ADCD-3E54-9F4A-B3AF-8BA2EA7A3B73}" name="2014 Health Grade" dataCellStyle="Normal 2"/>
    <tableColumn id="48" xr3:uid="{C81EB25C-03F3-B443-8124-92E6A579B58D}" name="2014 Government Accountability Grade" dataCellStyle="Normal 2"/>
    <tableColumn id="49" xr3:uid="{41B9B466-D96C-6E43-87EC-38E6C780400B}" name="2014 Voting Rights Grade" dataCellStyle="Normal 2"/>
    <tableColumn id="51" xr3:uid="{8AC7A251-711F-B744-B436-7C53D72C28C4}" name="First Name" dataCellStyle="Normal 2"/>
    <tableColumn id="52" xr3:uid="{70C94A31-2470-A24B-B7E2-7992A88F3368}" name="Last Name" dataCellStyle="Normal 2"/>
    <tableColumn id="53" xr3:uid="{46B9B0DB-74D9-744F-8D5D-B850E963DB3F}" name="Title" dataCellStyle="Normal 2"/>
    <tableColumn id="54" xr3:uid="{E9FCD829-FDB3-B64E-86E9-BE0F6F38D447}" name="Leadership Title" dataCellStyle="Normal 2"/>
    <tableColumn id="55" xr3:uid="{4DC415AE-9AFF-7D42-A65C-97A4E566CFB7}" name="Active" dataCellStyle="Normal 2"/>
    <tableColumn id="56" xr3:uid="{83F7B1F5-29AE-184A-86A2-1F9F8AF1339B}" name="District Represented" dataCellStyle="Normal 2"/>
    <tableColumn id="57" xr3:uid="{F2AF84B3-2A60-CD42-B124-1E43558A6CD6}" name="Open States ID" dataCellStyle="Normal 2"/>
    <tableColumn id="59" xr3:uid="{3082F4A2-85C9-4049-8F18-440A972B20E8}" name="Tags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75A2-AC90-8D44-A2A2-E9AB585168AE}">
  <dimension ref="A1:BH117"/>
  <sheetViews>
    <sheetView tabSelected="1" workbookViewId="0">
      <selection activeCell="B10" sqref="B10"/>
    </sheetView>
  </sheetViews>
  <sheetFormatPr baseColWidth="10" defaultRowHeight="16" x14ac:dyDescent="0.2"/>
  <cols>
    <col min="1" max="1" width="14.6640625" style="1" customWidth="1"/>
    <col min="2" max="2" width="28.83203125" style="1" bestFit="1" customWidth="1"/>
    <col min="4" max="4" width="20.33203125" style="1" customWidth="1"/>
    <col min="5" max="5" width="11.83203125" style="1" customWidth="1"/>
    <col min="6" max="6" width="79" style="1" bestFit="1" customWidth="1"/>
    <col min="7" max="7" width="10.83203125" style="1"/>
    <col min="8" max="8" width="17.5" style="1" customWidth="1"/>
    <col min="9" max="9" width="10.83203125" style="1"/>
    <col min="10" max="10" width="21" style="1" customWidth="1"/>
    <col min="11" max="11" width="16.83203125" style="1" customWidth="1"/>
    <col min="12" max="12" width="21.6640625" style="1" customWidth="1"/>
    <col min="13" max="13" width="26.6640625" style="1" customWidth="1"/>
    <col min="14" max="14" width="17.1640625" style="1" customWidth="1"/>
    <col min="15" max="15" width="16" style="1" customWidth="1"/>
    <col min="16" max="16" width="18.6640625" style="1" customWidth="1"/>
    <col min="17" max="17" width="13" style="1" customWidth="1"/>
    <col min="18" max="19" width="10.83203125" style="1"/>
    <col min="20" max="20" width="13.33203125" style="1" customWidth="1"/>
    <col min="21" max="23" width="10.83203125" style="1"/>
    <col min="24" max="24" width="21.83203125" style="1" customWidth="1"/>
    <col min="25" max="25" width="32.1640625" style="1" customWidth="1"/>
    <col min="26" max="26" width="15.83203125" style="1" customWidth="1"/>
    <col min="27" max="27" width="19.33203125" style="1" customWidth="1"/>
    <col min="28" max="28" width="29.5" style="1" customWidth="1"/>
    <col min="29" max="29" width="23" style="1" customWidth="1"/>
    <col min="30" max="30" width="33.33203125" style="1" customWidth="1"/>
    <col min="31" max="31" width="17" style="1" customWidth="1"/>
    <col min="32" max="33" width="10.83203125" style="1"/>
    <col min="34" max="34" width="17.83203125" style="1" customWidth="1"/>
    <col min="35" max="36" width="10.83203125" style="1"/>
    <col min="37" max="37" width="17.5" style="1" customWidth="1"/>
    <col min="38" max="38" width="14.83203125" style="1" customWidth="1"/>
    <col min="39" max="39" width="22.33203125" style="1" customWidth="1"/>
    <col min="40" max="40" width="19.33203125" style="1" customWidth="1"/>
    <col min="41" max="41" width="25" style="1" customWidth="1"/>
    <col min="42" max="42" width="16" style="1" customWidth="1"/>
    <col min="43" max="43" width="11.6640625" style="1" customWidth="1"/>
    <col min="44" max="45" width="32.83203125" style="1" customWidth="1"/>
    <col min="46" max="46" width="24" style="1" customWidth="1"/>
    <col min="47" max="47" width="24.33203125" style="1" customWidth="1"/>
    <col min="48" max="48" width="33.83203125" style="1" customWidth="1"/>
    <col min="49" max="49" width="25" style="1" customWidth="1"/>
    <col min="50" max="50" width="18" style="1" customWidth="1"/>
    <col min="51" max="51" width="34.33203125" style="1" customWidth="1"/>
    <col min="52" max="52" width="23" style="1" customWidth="1"/>
    <col min="54" max="54" width="11.6640625" style="1" customWidth="1"/>
    <col min="55" max="55" width="11.33203125" style="1" customWidth="1"/>
    <col min="56" max="56" width="10.83203125" style="1"/>
    <col min="57" max="57" width="15.83203125" style="1" customWidth="1"/>
    <col min="58" max="58" width="10.83203125" style="1"/>
    <col min="59" max="59" width="19.5" style="1" customWidth="1"/>
    <col min="61" max="61" width="14" style="1" customWidth="1"/>
    <col min="62" max="16384" width="10.83203125" style="1"/>
  </cols>
  <sheetData>
    <row r="1" spans="1:60" ht="1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ht="15" x14ac:dyDescent="0.2">
      <c r="A2" s="1" t="s">
        <v>61</v>
      </c>
      <c r="B2" s="1" t="s">
        <v>60</v>
      </c>
      <c r="C2" s="1" t="e">
        <f>VLOOKUP(Table1012[[#This Row],[Full Name]],[1]!Table1[#Data],1,0)</f>
        <v>#N/A</v>
      </c>
      <c r="D2" s="2">
        <v>43370.659525462957</v>
      </c>
      <c r="E2" s="1" t="s">
        <v>62</v>
      </c>
      <c r="F2" s="1" t="s">
        <v>63</v>
      </c>
      <c r="O2" s="1" t="s">
        <v>64</v>
      </c>
      <c r="AJ2" s="1" t="s">
        <v>65</v>
      </c>
      <c r="AK2" s="1" t="s">
        <v>66</v>
      </c>
      <c r="AN2" s="1" t="s">
        <v>67</v>
      </c>
      <c r="BA2" s="1" t="s">
        <v>68</v>
      </c>
      <c r="BB2" s="1" t="s">
        <v>69</v>
      </c>
      <c r="BC2" s="1" t="s">
        <v>70</v>
      </c>
      <c r="BE2" s="1" t="s">
        <v>71</v>
      </c>
      <c r="BH2" s="1"/>
    </row>
    <row r="3" spans="1:60" ht="15" x14ac:dyDescent="0.2">
      <c r="A3" s="1" t="s">
        <v>73</v>
      </c>
      <c r="B3" s="1" t="s">
        <v>72</v>
      </c>
      <c r="C3" s="1" t="e">
        <f>VLOOKUP(Table1012[[#This Row],[Full Name]],[1]!Table1[#Data],1,0)</f>
        <v>#N/A</v>
      </c>
      <c r="D3" s="2">
        <v>43370.659432870372</v>
      </c>
      <c r="E3" s="1" t="s">
        <v>62</v>
      </c>
      <c r="F3" s="1" t="s">
        <v>72</v>
      </c>
      <c r="N3" s="1" t="s">
        <v>74</v>
      </c>
      <c r="O3" s="1" t="s">
        <v>75</v>
      </c>
      <c r="AJ3" s="1" t="s">
        <v>65</v>
      </c>
      <c r="AK3" s="1" t="s">
        <v>66</v>
      </c>
      <c r="AN3" s="1" t="s">
        <v>76</v>
      </c>
      <c r="BA3" s="1" t="s">
        <v>77</v>
      </c>
      <c r="BB3" s="1" t="s">
        <v>78</v>
      </c>
      <c r="BE3" s="1" t="s">
        <v>71</v>
      </c>
      <c r="BH3" s="1"/>
    </row>
    <row r="4" spans="1:60" ht="15" x14ac:dyDescent="0.2">
      <c r="A4" s="1" t="s">
        <v>80</v>
      </c>
      <c r="B4" s="1" t="s">
        <v>79</v>
      </c>
      <c r="C4" s="1" t="e">
        <f>VLOOKUP(Table1012[[#This Row],[Full Name]],[1]!Table1[#Data],1,0)</f>
        <v>#N/A</v>
      </c>
      <c r="D4" s="2">
        <v>43249.591597222221</v>
      </c>
      <c r="E4" s="1" t="s">
        <v>81</v>
      </c>
      <c r="F4" s="1" t="s">
        <v>82</v>
      </c>
      <c r="N4" s="1" t="s">
        <v>74</v>
      </c>
      <c r="O4" s="1" t="s">
        <v>75</v>
      </c>
      <c r="V4" s="1" t="s">
        <v>83</v>
      </c>
      <c r="AJ4" s="1" t="s">
        <v>65</v>
      </c>
      <c r="AK4" s="1" t="s">
        <v>66</v>
      </c>
      <c r="AN4" s="1" t="s">
        <v>76</v>
      </c>
      <c r="AO4" s="1" t="s">
        <v>84</v>
      </c>
      <c r="BA4" s="1" t="s">
        <v>85</v>
      </c>
      <c r="BB4" s="1" t="s">
        <v>86</v>
      </c>
      <c r="BC4" s="1" t="s">
        <v>84</v>
      </c>
      <c r="BE4" s="1" t="s">
        <v>71</v>
      </c>
      <c r="BH4" s="1"/>
    </row>
    <row r="5" spans="1:60" ht="15" x14ac:dyDescent="0.2">
      <c r="A5" s="1" t="s">
        <v>88</v>
      </c>
      <c r="B5" s="1" t="s">
        <v>87</v>
      </c>
      <c r="C5" s="1" t="e">
        <f>VLOOKUP(Table1012[[#This Row],[Full Name]],[1]!Table1[#Data],1,0)</f>
        <v>#N/A</v>
      </c>
      <c r="D5" s="2">
        <v>43370.659432870372</v>
      </c>
      <c r="E5" s="1" t="s">
        <v>62</v>
      </c>
      <c r="F5" s="1" t="s">
        <v>87</v>
      </c>
      <c r="N5" s="1" t="s">
        <v>74</v>
      </c>
      <c r="O5" s="1" t="s">
        <v>75</v>
      </c>
      <c r="AJ5" s="1" t="s">
        <v>65</v>
      </c>
      <c r="AK5" s="1" t="s">
        <v>66</v>
      </c>
      <c r="AN5" s="1" t="s">
        <v>76</v>
      </c>
      <c r="BA5" s="1" t="s">
        <v>89</v>
      </c>
      <c r="BB5" s="1" t="s">
        <v>90</v>
      </c>
      <c r="BE5" s="1" t="s">
        <v>71</v>
      </c>
      <c r="BH5" s="1"/>
    </row>
    <row r="6" spans="1:60" ht="15" x14ac:dyDescent="0.2">
      <c r="A6" s="1" t="s">
        <v>92</v>
      </c>
      <c r="B6" s="1" t="s">
        <v>91</v>
      </c>
      <c r="C6" s="1" t="e">
        <f>VLOOKUP(Table1012[[#This Row],[Full Name]],[1]!Table1[#Data],1,0)</f>
        <v>#N/A</v>
      </c>
      <c r="D6" s="2">
        <v>43370.659386574072</v>
      </c>
      <c r="E6" s="1" t="s">
        <v>62</v>
      </c>
      <c r="F6" s="1" t="s">
        <v>91</v>
      </c>
      <c r="N6" s="1" t="s">
        <v>93</v>
      </c>
      <c r="O6" s="1" t="s">
        <v>94</v>
      </c>
      <c r="AJ6" s="1" t="s">
        <v>65</v>
      </c>
      <c r="AK6" s="1" t="s">
        <v>66</v>
      </c>
      <c r="AN6" s="1" t="s">
        <v>76</v>
      </c>
      <c r="BA6" s="1" t="s">
        <v>95</v>
      </c>
      <c r="BB6" s="1" t="s">
        <v>96</v>
      </c>
      <c r="BE6" s="1" t="s">
        <v>71</v>
      </c>
      <c r="BH6" s="1"/>
    </row>
    <row r="7" spans="1:60" ht="15" x14ac:dyDescent="0.2">
      <c r="A7" s="1" t="s">
        <v>98</v>
      </c>
      <c r="B7" s="1" t="s">
        <v>97</v>
      </c>
      <c r="C7" s="1" t="e">
        <f>VLOOKUP(Table1012[[#This Row],[Full Name]],[1]!Table1[#Data],1,0)</f>
        <v>#N/A</v>
      </c>
      <c r="D7" s="2">
        <v>43370.659386574072</v>
      </c>
      <c r="E7" s="1" t="s">
        <v>62</v>
      </c>
      <c r="F7" s="1" t="s">
        <v>97</v>
      </c>
      <c r="N7" s="1" t="s">
        <v>93</v>
      </c>
      <c r="O7" s="1" t="s">
        <v>94</v>
      </c>
      <c r="AJ7" s="1" t="s">
        <v>65</v>
      </c>
      <c r="AK7" s="1" t="s">
        <v>66</v>
      </c>
      <c r="AN7" s="1" t="s">
        <v>76</v>
      </c>
      <c r="BA7" s="1" t="s">
        <v>99</v>
      </c>
      <c r="BB7" s="1" t="s">
        <v>100</v>
      </c>
      <c r="BE7" s="1" t="s">
        <v>71</v>
      </c>
      <c r="BH7" s="1"/>
    </row>
    <row r="8" spans="1:60" ht="15" x14ac:dyDescent="0.2">
      <c r="A8" s="1" t="s">
        <v>102</v>
      </c>
      <c r="B8" s="1" t="s">
        <v>101</v>
      </c>
      <c r="C8" s="1" t="e">
        <f>VLOOKUP(Table1012[[#This Row],[Full Name]],[1]!Table1[#Data],1,0)</f>
        <v>#N/A</v>
      </c>
      <c r="D8" s="2">
        <v>43370.659386574072</v>
      </c>
      <c r="E8" s="1" t="s">
        <v>62</v>
      </c>
      <c r="F8" s="1" t="s">
        <v>101</v>
      </c>
      <c r="N8" s="1" t="s">
        <v>93</v>
      </c>
      <c r="O8" s="1" t="s">
        <v>94</v>
      </c>
      <c r="AJ8" s="1" t="s">
        <v>65</v>
      </c>
      <c r="AK8" s="1" t="s">
        <v>66</v>
      </c>
      <c r="AN8" s="1" t="s">
        <v>76</v>
      </c>
      <c r="BA8" s="1" t="s">
        <v>103</v>
      </c>
      <c r="BB8" s="1" t="s">
        <v>104</v>
      </c>
      <c r="BE8" s="1" t="s">
        <v>71</v>
      </c>
      <c r="BH8" s="1"/>
    </row>
    <row r="9" spans="1:60" ht="15" x14ac:dyDescent="0.2">
      <c r="A9" s="1" t="s">
        <v>106</v>
      </c>
      <c r="B9" s="1" t="s">
        <v>105</v>
      </c>
      <c r="C9" s="1" t="e">
        <f>VLOOKUP(Table1012[[#This Row],[Full Name]],[1]!Table1[#Data],1,0)</f>
        <v>#N/A</v>
      </c>
      <c r="D9" s="2">
        <v>43370.659386574072</v>
      </c>
      <c r="E9" s="1" t="s">
        <v>62</v>
      </c>
      <c r="F9" s="1" t="s">
        <v>105</v>
      </c>
      <c r="N9" s="1" t="s">
        <v>93</v>
      </c>
      <c r="O9" s="1" t="s">
        <v>94</v>
      </c>
      <c r="AJ9" s="1" t="s">
        <v>65</v>
      </c>
      <c r="AK9" s="1" t="s">
        <v>66</v>
      </c>
      <c r="AN9" s="1" t="s">
        <v>76</v>
      </c>
      <c r="BA9" s="1" t="s">
        <v>107</v>
      </c>
      <c r="BB9" s="1" t="s">
        <v>108</v>
      </c>
      <c r="BE9" s="1" t="s">
        <v>71</v>
      </c>
      <c r="BH9" s="1"/>
    </row>
    <row r="10" spans="1:60" ht="15" x14ac:dyDescent="0.2">
      <c r="A10" s="1" t="s">
        <v>110</v>
      </c>
      <c r="B10" s="1" t="s">
        <v>109</v>
      </c>
      <c r="C10" s="1" t="e">
        <f>VLOOKUP(Table1012[[#This Row],[Full Name]],[1]!Table1[#Data],1,0)</f>
        <v>#N/A</v>
      </c>
      <c r="D10" s="2">
        <v>42809.794016203698</v>
      </c>
      <c r="E10" s="1" t="s">
        <v>111</v>
      </c>
      <c r="F10" s="1" t="s">
        <v>112</v>
      </c>
      <c r="N10" s="1" t="s">
        <v>93</v>
      </c>
      <c r="O10" s="1" t="s">
        <v>94</v>
      </c>
      <c r="V10" s="1" t="s">
        <v>113</v>
      </c>
      <c r="X10" s="1" t="s">
        <v>114</v>
      </c>
      <c r="AJ10" s="1" t="s">
        <v>65</v>
      </c>
      <c r="AK10" s="1" t="s">
        <v>66</v>
      </c>
      <c r="AN10" s="1" t="s">
        <v>76</v>
      </c>
      <c r="AO10" s="1" t="s">
        <v>115</v>
      </c>
      <c r="BA10" s="1" t="s">
        <v>116</v>
      </c>
      <c r="BB10" s="1" t="s">
        <v>117</v>
      </c>
      <c r="BC10" s="1" t="s">
        <v>118</v>
      </c>
      <c r="BE10" s="1" t="s">
        <v>71</v>
      </c>
      <c r="BH10" s="1"/>
    </row>
    <row r="11" spans="1:60" ht="15" x14ac:dyDescent="0.2">
      <c r="A11" s="1" t="s">
        <v>120</v>
      </c>
      <c r="B11" s="1" t="s">
        <v>119</v>
      </c>
      <c r="C11" s="1" t="e">
        <f>VLOOKUP(Table1012[[#This Row],[Full Name]],[1]!Table1[#Data],1,0)</f>
        <v>#N/A</v>
      </c>
      <c r="D11" s="2">
        <v>43243.610150462962</v>
      </c>
      <c r="E11" s="1" t="s">
        <v>81</v>
      </c>
      <c r="F11" s="1" t="s">
        <v>121</v>
      </c>
      <c r="N11" s="1" t="s">
        <v>122</v>
      </c>
      <c r="O11" s="1" t="s">
        <v>123</v>
      </c>
      <c r="V11" s="1" t="s">
        <v>124</v>
      </c>
      <c r="AJ11" s="1" t="s">
        <v>65</v>
      </c>
      <c r="AK11" s="1" t="s">
        <v>66</v>
      </c>
      <c r="AN11" s="1" t="s">
        <v>76</v>
      </c>
      <c r="AO11" s="1" t="s">
        <v>125</v>
      </c>
      <c r="BA11" s="1" t="s">
        <v>126</v>
      </c>
      <c r="BB11" s="1" t="s">
        <v>127</v>
      </c>
      <c r="BC11" s="1" t="s">
        <v>125</v>
      </c>
      <c r="BE11" s="1" t="s">
        <v>71</v>
      </c>
      <c r="BH11" s="1"/>
    </row>
    <row r="12" spans="1:60" ht="15" x14ac:dyDescent="0.2">
      <c r="A12" s="1" t="s">
        <v>129</v>
      </c>
      <c r="B12" s="1" t="s">
        <v>128</v>
      </c>
      <c r="C12" s="1" t="e">
        <f>VLOOKUP(Table1012[[#This Row],[Full Name]],[1]!Table1[#Data],1,0)</f>
        <v>#N/A</v>
      </c>
      <c r="D12" s="2">
        <v>43370.659444444442</v>
      </c>
      <c r="E12" s="1" t="s">
        <v>62</v>
      </c>
      <c r="F12" s="1" t="s">
        <v>128</v>
      </c>
      <c r="N12" s="1" t="s">
        <v>122</v>
      </c>
      <c r="O12" s="1" t="s">
        <v>123</v>
      </c>
      <c r="AJ12" s="1" t="s">
        <v>65</v>
      </c>
      <c r="AK12" s="1" t="s">
        <v>66</v>
      </c>
      <c r="AN12" s="1" t="s">
        <v>76</v>
      </c>
      <c r="BA12" s="1" t="s">
        <v>130</v>
      </c>
      <c r="BB12" s="1" t="s">
        <v>131</v>
      </c>
      <c r="BE12" s="1" t="s">
        <v>71</v>
      </c>
      <c r="BH12" s="1"/>
    </row>
    <row r="13" spans="1:60" ht="15" x14ac:dyDescent="0.2">
      <c r="A13" s="1" t="s">
        <v>133</v>
      </c>
      <c r="B13" s="1" t="s">
        <v>132</v>
      </c>
      <c r="C13" s="1" t="e">
        <f>VLOOKUP(Table1012[[#This Row],[Full Name]],[1]!Table1[#Data],1,0)</f>
        <v>#N/A</v>
      </c>
      <c r="D13" s="2">
        <v>43370.659444444442</v>
      </c>
      <c r="E13" s="1" t="s">
        <v>62</v>
      </c>
      <c r="F13" s="1" t="s">
        <v>132</v>
      </c>
      <c r="N13" s="1" t="s">
        <v>122</v>
      </c>
      <c r="O13" s="1" t="s">
        <v>123</v>
      </c>
      <c r="AJ13" s="1" t="s">
        <v>65</v>
      </c>
      <c r="AK13" s="1" t="s">
        <v>66</v>
      </c>
      <c r="AN13" s="1" t="s">
        <v>76</v>
      </c>
      <c r="BA13" s="1" t="s">
        <v>134</v>
      </c>
      <c r="BB13" s="1" t="s">
        <v>135</v>
      </c>
      <c r="BE13" s="1" t="s">
        <v>71</v>
      </c>
      <c r="BH13" s="1"/>
    </row>
    <row r="14" spans="1:60" ht="15" x14ac:dyDescent="0.2">
      <c r="A14" s="1" t="s">
        <v>137</v>
      </c>
      <c r="B14" s="1" t="s">
        <v>136</v>
      </c>
      <c r="C14" s="1" t="e">
        <f>VLOOKUP(Table1012[[#This Row],[Full Name]],[1]!Table1[#Data],1,0)</f>
        <v>#N/A</v>
      </c>
      <c r="D14" s="2">
        <v>43370.659444444442</v>
      </c>
      <c r="E14" s="1" t="s">
        <v>62</v>
      </c>
      <c r="F14" s="1" t="s">
        <v>136</v>
      </c>
      <c r="N14" s="1" t="s">
        <v>122</v>
      </c>
      <c r="O14" s="1" t="s">
        <v>123</v>
      </c>
      <c r="AJ14" s="1" t="s">
        <v>65</v>
      </c>
      <c r="AK14" s="1" t="s">
        <v>66</v>
      </c>
      <c r="AN14" s="1" t="s">
        <v>76</v>
      </c>
      <c r="BA14" s="1" t="s">
        <v>138</v>
      </c>
      <c r="BB14" s="1" t="s">
        <v>139</v>
      </c>
      <c r="BE14" s="1" t="s">
        <v>71</v>
      </c>
      <c r="BH14" s="1"/>
    </row>
    <row r="15" spans="1:60" ht="15" x14ac:dyDescent="0.2">
      <c r="A15" s="1" t="s">
        <v>141</v>
      </c>
      <c r="B15" s="1" t="s">
        <v>140</v>
      </c>
      <c r="C15" s="1" t="e">
        <f>VLOOKUP(Table1012[[#This Row],[Full Name]],[1]!Table1[#Data],1,0)</f>
        <v>#N/A</v>
      </c>
      <c r="D15" s="2">
        <v>42809.79420138889</v>
      </c>
      <c r="E15" s="1" t="s">
        <v>111</v>
      </c>
      <c r="F15" s="1" t="s">
        <v>142</v>
      </c>
      <c r="N15" s="1" t="s">
        <v>122</v>
      </c>
      <c r="O15" s="1" t="s">
        <v>123</v>
      </c>
      <c r="V15" s="1" t="s">
        <v>143</v>
      </c>
      <c r="X15" s="1" t="s">
        <v>144</v>
      </c>
      <c r="AJ15" s="1" t="s">
        <v>65</v>
      </c>
      <c r="AK15" s="1" t="s">
        <v>66</v>
      </c>
      <c r="AN15" s="1" t="s">
        <v>76</v>
      </c>
      <c r="BA15" s="1" t="s">
        <v>145</v>
      </c>
      <c r="BB15" s="1" t="s">
        <v>146</v>
      </c>
      <c r="BC15" s="1" t="s">
        <v>147</v>
      </c>
      <c r="BE15" s="1" t="s">
        <v>71</v>
      </c>
      <c r="BH15" s="1"/>
    </row>
    <row r="16" spans="1:60" ht="15" x14ac:dyDescent="0.2">
      <c r="A16" s="1" t="s">
        <v>149</v>
      </c>
      <c r="B16" s="1" t="s">
        <v>148</v>
      </c>
      <c r="C16" s="1" t="e">
        <f>VLOOKUP(Table1012[[#This Row],[Full Name]],[1]!Table1[#Data],1,0)</f>
        <v>#N/A</v>
      </c>
      <c r="D16" s="2">
        <v>43370.659456018519</v>
      </c>
      <c r="E16" s="1" t="s">
        <v>62</v>
      </c>
      <c r="F16" s="1" t="s">
        <v>148</v>
      </c>
      <c r="N16" s="1" t="s">
        <v>122</v>
      </c>
      <c r="O16" s="1" t="s">
        <v>123</v>
      </c>
      <c r="AJ16" s="1" t="s">
        <v>65</v>
      </c>
      <c r="AK16" s="1" t="s">
        <v>66</v>
      </c>
      <c r="AN16" s="1" t="s">
        <v>76</v>
      </c>
      <c r="BA16" s="1" t="s">
        <v>150</v>
      </c>
      <c r="BB16" s="1" t="s">
        <v>151</v>
      </c>
      <c r="BE16" s="1" t="s">
        <v>71</v>
      </c>
      <c r="BH16" s="1"/>
    </row>
    <row r="17" spans="1:60" ht="15" x14ac:dyDescent="0.2">
      <c r="A17" s="1" t="s">
        <v>153</v>
      </c>
      <c r="B17" s="1" t="s">
        <v>152</v>
      </c>
      <c r="C17" s="1" t="e">
        <f>VLOOKUP(Table1012[[#This Row],[Full Name]],[1]!Table1[#Data],1,0)</f>
        <v>#N/A</v>
      </c>
      <c r="D17" s="2">
        <v>43370.659456018519</v>
      </c>
      <c r="E17" s="1" t="s">
        <v>62</v>
      </c>
      <c r="F17" s="1" t="s">
        <v>152</v>
      </c>
      <c r="N17" s="1" t="s">
        <v>122</v>
      </c>
      <c r="O17" s="1" t="s">
        <v>123</v>
      </c>
      <c r="AJ17" s="1" t="s">
        <v>65</v>
      </c>
      <c r="AK17" s="1" t="s">
        <v>66</v>
      </c>
      <c r="AN17" s="1" t="s">
        <v>76</v>
      </c>
      <c r="BA17" s="1" t="s">
        <v>154</v>
      </c>
      <c r="BB17" s="1" t="s">
        <v>155</v>
      </c>
      <c r="BE17" s="1" t="s">
        <v>71</v>
      </c>
      <c r="BH17" s="1"/>
    </row>
    <row r="18" spans="1:60" ht="15" x14ac:dyDescent="0.2">
      <c r="A18" s="1" t="s">
        <v>157</v>
      </c>
      <c r="B18" s="1" t="s">
        <v>156</v>
      </c>
      <c r="C18" s="1" t="e">
        <f>VLOOKUP(Table1012[[#This Row],[Full Name]],[1]!Table1[#Data],1,0)</f>
        <v>#N/A</v>
      </c>
      <c r="D18" s="2">
        <v>42618.94290509259</v>
      </c>
      <c r="E18" s="1" t="s">
        <v>81</v>
      </c>
      <c r="F18" s="1" t="s">
        <v>158</v>
      </c>
      <c r="L18" s="1" t="s">
        <v>159</v>
      </c>
      <c r="M18" s="1" t="s">
        <v>160</v>
      </c>
      <c r="N18" s="1" t="s">
        <v>122</v>
      </c>
      <c r="O18" s="1" t="s">
        <v>123</v>
      </c>
      <c r="V18" s="1" t="s">
        <v>161</v>
      </c>
      <c r="AJ18" s="1" t="s">
        <v>65</v>
      </c>
      <c r="AK18" s="1" t="s">
        <v>66</v>
      </c>
      <c r="AN18" s="1" t="s">
        <v>76</v>
      </c>
      <c r="AO18" s="1" t="s">
        <v>84</v>
      </c>
      <c r="BA18" s="1" t="s">
        <v>162</v>
      </c>
      <c r="BB18" s="1" t="s">
        <v>163</v>
      </c>
      <c r="BC18" s="1" t="s">
        <v>84</v>
      </c>
      <c r="BE18" s="1" t="s">
        <v>71</v>
      </c>
      <c r="BH18" s="1"/>
    </row>
    <row r="19" spans="1:60" ht="15" x14ac:dyDescent="0.2">
      <c r="A19" s="1" t="s">
        <v>165</v>
      </c>
      <c r="B19" s="1" t="s">
        <v>164</v>
      </c>
      <c r="C19" s="1" t="e">
        <f>VLOOKUP(Table1012[[#This Row],[Full Name]],[1]!Table1[#Data],1,0)</f>
        <v>#N/A</v>
      </c>
      <c r="D19" s="2">
        <v>42618.941712962973</v>
      </c>
      <c r="E19" s="1" t="s">
        <v>81</v>
      </c>
      <c r="F19" s="1" t="s">
        <v>166</v>
      </c>
      <c r="N19" s="1" t="s">
        <v>167</v>
      </c>
      <c r="O19" s="1" t="s">
        <v>168</v>
      </c>
      <c r="V19" s="1" t="s">
        <v>169</v>
      </c>
      <c r="X19" s="1" t="s">
        <v>170</v>
      </c>
      <c r="AD19" s="1" t="s">
        <v>171</v>
      </c>
      <c r="AJ19" s="1" t="s">
        <v>65</v>
      </c>
      <c r="AK19" s="1" t="s">
        <v>66</v>
      </c>
      <c r="AN19" s="1" t="s">
        <v>76</v>
      </c>
      <c r="BA19" s="1" t="s">
        <v>172</v>
      </c>
      <c r="BB19" s="1" t="s">
        <v>173</v>
      </c>
      <c r="BC19" s="1" t="s">
        <v>174</v>
      </c>
      <c r="BE19" s="1" t="s">
        <v>71</v>
      </c>
      <c r="BH19" s="1"/>
    </row>
    <row r="20" spans="1:60" ht="15" x14ac:dyDescent="0.2">
      <c r="A20" s="1" t="s">
        <v>176</v>
      </c>
      <c r="B20" s="1" t="s">
        <v>175</v>
      </c>
      <c r="C20" s="1" t="e">
        <f>VLOOKUP(Table1012[[#This Row],[Full Name]],[1]!Table1[#Data],1,0)</f>
        <v>#N/A</v>
      </c>
      <c r="D20" s="2">
        <v>42809.794363425928</v>
      </c>
      <c r="E20" s="1" t="s">
        <v>111</v>
      </c>
      <c r="F20" s="1" t="s">
        <v>175</v>
      </c>
      <c r="N20" s="1" t="s">
        <v>167</v>
      </c>
      <c r="O20" s="1" t="s">
        <v>168</v>
      </c>
      <c r="AJ20" s="1" t="s">
        <v>65</v>
      </c>
      <c r="AK20" s="1" t="s">
        <v>66</v>
      </c>
      <c r="AN20" s="1" t="s">
        <v>76</v>
      </c>
      <c r="BA20" s="1" t="s">
        <v>177</v>
      </c>
      <c r="BB20" s="1" t="s">
        <v>178</v>
      </c>
      <c r="BE20" s="1" t="s">
        <v>71</v>
      </c>
      <c r="BH20" s="1"/>
    </row>
    <row r="21" spans="1:60" ht="15" x14ac:dyDescent="0.2">
      <c r="A21" s="1" t="s">
        <v>180</v>
      </c>
      <c r="B21" s="1" t="s">
        <v>179</v>
      </c>
      <c r="C21" s="1" t="e">
        <f>VLOOKUP(Table1012[[#This Row],[Full Name]],[1]!Table1[#Data],1,0)</f>
        <v>#N/A</v>
      </c>
      <c r="D21" s="2">
        <v>42809.794363425928</v>
      </c>
      <c r="E21" s="1" t="s">
        <v>111</v>
      </c>
      <c r="F21" s="1" t="s">
        <v>181</v>
      </c>
      <c r="N21" s="1" t="s">
        <v>167</v>
      </c>
      <c r="O21" s="1" t="s">
        <v>168</v>
      </c>
      <c r="V21" s="1" t="s">
        <v>182</v>
      </c>
      <c r="X21" s="1" t="s">
        <v>170</v>
      </c>
      <c r="AJ21" s="1" t="s">
        <v>65</v>
      </c>
      <c r="AK21" s="1" t="s">
        <v>66</v>
      </c>
      <c r="AN21" s="1" t="s">
        <v>76</v>
      </c>
      <c r="BA21" s="1" t="s">
        <v>183</v>
      </c>
      <c r="BB21" s="1" t="s">
        <v>184</v>
      </c>
      <c r="BC21" s="1" t="s">
        <v>185</v>
      </c>
      <c r="BE21" s="1" t="s">
        <v>71</v>
      </c>
      <c r="BH21" s="1"/>
    </row>
    <row r="22" spans="1:60" ht="15" x14ac:dyDescent="0.2">
      <c r="A22" s="1" t="s">
        <v>187</v>
      </c>
      <c r="B22" s="1" t="s">
        <v>186</v>
      </c>
      <c r="C22" s="1" t="e">
        <f>VLOOKUP(Table1012[[#This Row],[Full Name]],[1]!Table1[#Data],1,0)</f>
        <v>#N/A</v>
      </c>
      <c r="D22" s="2">
        <v>43370.659398148149</v>
      </c>
      <c r="E22" s="1" t="s">
        <v>62</v>
      </c>
      <c r="F22" s="1" t="s">
        <v>186</v>
      </c>
      <c r="N22" s="1" t="s">
        <v>188</v>
      </c>
      <c r="O22" s="1" t="s">
        <v>189</v>
      </c>
      <c r="AJ22" s="1" t="s">
        <v>65</v>
      </c>
      <c r="AK22" s="1" t="s">
        <v>66</v>
      </c>
      <c r="AN22" s="1" t="s">
        <v>76</v>
      </c>
      <c r="BA22" s="1" t="s">
        <v>190</v>
      </c>
      <c r="BB22" s="1" t="s">
        <v>191</v>
      </c>
      <c r="BE22" s="1" t="s">
        <v>71</v>
      </c>
      <c r="BH22" s="1"/>
    </row>
    <row r="23" spans="1:60" ht="15" x14ac:dyDescent="0.2">
      <c r="A23" s="1" t="s">
        <v>193</v>
      </c>
      <c r="B23" s="1" t="s">
        <v>192</v>
      </c>
      <c r="C23" s="1" t="e">
        <f>VLOOKUP(Table1012[[#This Row],[Full Name]],[1]!Table1[#Data],1,0)</f>
        <v>#N/A</v>
      </c>
      <c r="D23" s="2">
        <v>43370.659398148149</v>
      </c>
      <c r="E23" s="1" t="s">
        <v>62</v>
      </c>
      <c r="F23" s="1" t="s">
        <v>192</v>
      </c>
      <c r="N23" s="1" t="s">
        <v>188</v>
      </c>
      <c r="O23" s="1" t="s">
        <v>189</v>
      </c>
      <c r="AJ23" s="1" t="s">
        <v>65</v>
      </c>
      <c r="AK23" s="1" t="s">
        <v>66</v>
      </c>
      <c r="AN23" s="1" t="s">
        <v>76</v>
      </c>
      <c r="BA23" s="1" t="s">
        <v>194</v>
      </c>
      <c r="BB23" s="1" t="s">
        <v>195</v>
      </c>
      <c r="BE23" s="1" t="s">
        <v>71</v>
      </c>
      <c r="BH23" s="1"/>
    </row>
    <row r="24" spans="1:60" ht="15" x14ac:dyDescent="0.2">
      <c r="A24" s="1" t="s">
        <v>197</v>
      </c>
      <c r="B24" s="1" t="s">
        <v>196</v>
      </c>
      <c r="C24" s="1" t="e">
        <f>VLOOKUP(Table1012[[#This Row],[Full Name]],[1]!Table1[#Data],1,0)</f>
        <v>#N/A</v>
      </c>
      <c r="D24" s="2">
        <v>42809.794166666667</v>
      </c>
      <c r="E24" s="1" t="s">
        <v>111</v>
      </c>
      <c r="F24" s="1" t="s">
        <v>196</v>
      </c>
      <c r="M24" s="1" t="s">
        <v>198</v>
      </c>
      <c r="N24" s="1" t="s">
        <v>188</v>
      </c>
      <c r="O24" s="1" t="s">
        <v>189</v>
      </c>
      <c r="AJ24" s="1" t="s">
        <v>65</v>
      </c>
      <c r="AK24" s="1" t="s">
        <v>66</v>
      </c>
      <c r="AN24" s="1" t="s">
        <v>76</v>
      </c>
      <c r="BA24" s="1" t="s">
        <v>199</v>
      </c>
      <c r="BB24" s="1" t="s">
        <v>200</v>
      </c>
      <c r="BE24" s="1" t="s">
        <v>71</v>
      </c>
      <c r="BH24" s="1"/>
    </row>
    <row r="25" spans="1:60" ht="15" x14ac:dyDescent="0.2">
      <c r="A25" s="1" t="s">
        <v>202</v>
      </c>
      <c r="B25" s="1" t="s">
        <v>201</v>
      </c>
      <c r="C25" s="1" t="e">
        <f>VLOOKUP(Table1012[[#This Row],[Full Name]],[1]!Table1[#Data],1,0)</f>
        <v>#N/A</v>
      </c>
      <c r="D25" s="2">
        <v>43370.659398148149</v>
      </c>
      <c r="E25" s="1" t="s">
        <v>62</v>
      </c>
      <c r="F25" s="1" t="s">
        <v>201</v>
      </c>
      <c r="N25" s="1" t="s">
        <v>188</v>
      </c>
      <c r="O25" s="1" t="s">
        <v>189</v>
      </c>
      <c r="AJ25" s="1" t="s">
        <v>65</v>
      </c>
      <c r="AK25" s="1" t="s">
        <v>66</v>
      </c>
      <c r="AN25" s="1" t="s">
        <v>76</v>
      </c>
      <c r="BA25" s="1" t="s">
        <v>203</v>
      </c>
      <c r="BB25" s="1" t="s">
        <v>204</v>
      </c>
      <c r="BE25" s="1" t="s">
        <v>71</v>
      </c>
      <c r="BH25" s="1"/>
    </row>
    <row r="26" spans="1:60" ht="15" x14ac:dyDescent="0.2">
      <c r="A26" s="1" t="s">
        <v>206</v>
      </c>
      <c r="B26" s="1" t="s">
        <v>205</v>
      </c>
      <c r="C26" s="1" t="e">
        <f>VLOOKUP(Table1012[[#This Row],[Full Name]],[1]!Table1[#Data],1,0)</f>
        <v>#N/A</v>
      </c>
      <c r="D26" s="2">
        <v>42618.942048611112</v>
      </c>
      <c r="E26" s="1" t="s">
        <v>81</v>
      </c>
      <c r="F26" s="1" t="s">
        <v>207</v>
      </c>
      <c r="L26" s="1" t="s">
        <v>159</v>
      </c>
      <c r="N26" s="1" t="s">
        <v>208</v>
      </c>
      <c r="O26" s="1" t="s">
        <v>209</v>
      </c>
      <c r="V26" s="1" t="s">
        <v>210</v>
      </c>
      <c r="X26" s="1" t="s">
        <v>211</v>
      </c>
      <c r="AD26" s="1" t="s">
        <v>171</v>
      </c>
      <c r="AJ26" s="1" t="s">
        <v>65</v>
      </c>
      <c r="AK26" s="1" t="s">
        <v>66</v>
      </c>
      <c r="AN26" s="1" t="s">
        <v>76</v>
      </c>
      <c r="AO26" s="1" t="s">
        <v>115</v>
      </c>
      <c r="BA26" s="1" t="s">
        <v>212</v>
      </c>
      <c r="BB26" s="1" t="s">
        <v>213</v>
      </c>
      <c r="BC26" s="1" t="s">
        <v>115</v>
      </c>
      <c r="BE26" s="1" t="s">
        <v>71</v>
      </c>
      <c r="BH26" s="1"/>
    </row>
    <row r="27" spans="1:60" ht="15" x14ac:dyDescent="0.2">
      <c r="A27" s="1" t="s">
        <v>214</v>
      </c>
      <c r="B27" s="1" t="s">
        <v>205</v>
      </c>
      <c r="C27" s="1" t="e">
        <f>VLOOKUP(Table1012[[#This Row],[Full Name]],[1]!Table1[#Data],1,0)</f>
        <v>#N/A</v>
      </c>
      <c r="D27" s="2">
        <v>43243.60465277778</v>
      </c>
      <c r="E27" s="1" t="s">
        <v>81</v>
      </c>
      <c r="F27" s="1" t="s">
        <v>207</v>
      </c>
      <c r="N27" s="1" t="s">
        <v>208</v>
      </c>
      <c r="O27" s="1" t="s">
        <v>209</v>
      </c>
      <c r="V27" s="1" t="s">
        <v>215</v>
      </c>
      <c r="AJ27" s="1" t="s">
        <v>65</v>
      </c>
      <c r="AK27" s="1" t="s">
        <v>66</v>
      </c>
      <c r="AN27" s="1" t="s">
        <v>76</v>
      </c>
      <c r="AO27" s="1" t="s">
        <v>115</v>
      </c>
      <c r="BA27" s="1" t="s">
        <v>212</v>
      </c>
      <c r="BB27" s="1" t="s">
        <v>213</v>
      </c>
      <c r="BC27" s="1" t="s">
        <v>115</v>
      </c>
      <c r="BE27" s="1" t="s">
        <v>71</v>
      </c>
      <c r="BH27" s="1"/>
    </row>
    <row r="28" spans="1:60" ht="15" x14ac:dyDescent="0.2">
      <c r="A28" s="1" t="s">
        <v>217</v>
      </c>
      <c r="B28" s="1" t="s">
        <v>216</v>
      </c>
      <c r="C28" s="1" t="e">
        <f>VLOOKUP(Table1012[[#This Row],[Full Name]],[1]!Table1[#Data],1,0)</f>
        <v>#N/A</v>
      </c>
      <c r="D28" s="2">
        <v>42618.942453703698</v>
      </c>
      <c r="E28" s="1" t="s">
        <v>81</v>
      </c>
      <c r="F28" s="1" t="s">
        <v>216</v>
      </c>
      <c r="M28" s="1" t="s">
        <v>218</v>
      </c>
      <c r="N28" s="1" t="s">
        <v>219</v>
      </c>
      <c r="O28" s="1" t="s">
        <v>220</v>
      </c>
      <c r="AJ28" s="1" t="s">
        <v>65</v>
      </c>
      <c r="AK28" s="1" t="s">
        <v>66</v>
      </c>
      <c r="AN28" s="1" t="s">
        <v>76</v>
      </c>
      <c r="BA28" s="1" t="s">
        <v>221</v>
      </c>
      <c r="BB28" s="1" t="s">
        <v>222</v>
      </c>
      <c r="BE28" s="1" t="s">
        <v>71</v>
      </c>
      <c r="BH28" s="1"/>
    </row>
    <row r="29" spans="1:60" ht="15" x14ac:dyDescent="0.2">
      <c r="A29" s="1" t="s">
        <v>224</v>
      </c>
      <c r="B29" s="1" t="s">
        <v>223</v>
      </c>
      <c r="C29" s="1" t="e">
        <f>VLOOKUP(Table1012[[#This Row],[Full Name]],[1]!Table1[#Data],1,0)</f>
        <v>#N/A</v>
      </c>
      <c r="D29" s="2">
        <v>42618.942395833343</v>
      </c>
      <c r="E29" s="1" t="s">
        <v>81</v>
      </c>
      <c r="F29" s="1" t="s">
        <v>223</v>
      </c>
      <c r="M29" s="1" t="s">
        <v>225</v>
      </c>
      <c r="N29" s="1" t="s">
        <v>226</v>
      </c>
      <c r="O29" s="1" t="s">
        <v>227</v>
      </c>
      <c r="AJ29" s="1" t="s">
        <v>65</v>
      </c>
      <c r="AK29" s="1" t="s">
        <v>66</v>
      </c>
      <c r="AN29" s="1" t="s">
        <v>76</v>
      </c>
      <c r="BA29" s="1" t="s">
        <v>228</v>
      </c>
      <c r="BB29" s="1" t="s">
        <v>139</v>
      </c>
      <c r="BE29" s="1" t="s">
        <v>71</v>
      </c>
      <c r="BH29" s="1"/>
    </row>
    <row r="30" spans="1:60" ht="15" x14ac:dyDescent="0.2">
      <c r="A30" s="1" t="s">
        <v>230</v>
      </c>
      <c r="B30" s="1" t="s">
        <v>229</v>
      </c>
      <c r="C30" s="1" t="e">
        <f>VLOOKUP(Table1012[[#This Row],[Full Name]],[1]!Table1[#Data],1,0)</f>
        <v>#N/A</v>
      </c>
      <c r="D30" s="2">
        <v>43370.659409722219</v>
      </c>
      <c r="E30" s="1" t="s">
        <v>62</v>
      </c>
      <c r="F30" s="1" t="s">
        <v>229</v>
      </c>
      <c r="N30" s="1" t="s">
        <v>231</v>
      </c>
      <c r="O30" s="1" t="s">
        <v>232</v>
      </c>
      <c r="AJ30" s="1" t="s">
        <v>65</v>
      </c>
      <c r="AK30" s="1" t="s">
        <v>66</v>
      </c>
      <c r="AN30" s="1" t="s">
        <v>76</v>
      </c>
      <c r="BA30" s="1" t="s">
        <v>233</v>
      </c>
      <c r="BB30" s="1" t="s">
        <v>234</v>
      </c>
      <c r="BE30" s="1" t="s">
        <v>71</v>
      </c>
      <c r="BH30" s="1"/>
    </row>
    <row r="31" spans="1:60" ht="15" x14ac:dyDescent="0.2">
      <c r="A31" s="1" t="s">
        <v>236</v>
      </c>
      <c r="B31" s="1" t="s">
        <v>235</v>
      </c>
      <c r="C31" s="1" t="e">
        <f>VLOOKUP(Table1012[[#This Row],[Full Name]],[1]!Table1[#Data],1,0)</f>
        <v>#N/A</v>
      </c>
      <c r="D31" s="2">
        <v>43370.659421296303</v>
      </c>
      <c r="E31" s="1" t="s">
        <v>62</v>
      </c>
      <c r="F31" s="1" t="s">
        <v>235</v>
      </c>
      <c r="N31" s="1" t="s">
        <v>231</v>
      </c>
      <c r="O31" s="1" t="s">
        <v>232</v>
      </c>
      <c r="AJ31" s="1" t="s">
        <v>65</v>
      </c>
      <c r="AK31" s="1" t="s">
        <v>66</v>
      </c>
      <c r="AN31" s="1" t="s">
        <v>76</v>
      </c>
      <c r="BA31" s="1" t="s">
        <v>237</v>
      </c>
      <c r="BB31" s="1" t="s">
        <v>238</v>
      </c>
      <c r="BE31" s="1" t="s">
        <v>71</v>
      </c>
      <c r="BH31" s="1"/>
    </row>
    <row r="32" spans="1:60" ht="15" x14ac:dyDescent="0.2">
      <c r="A32" s="1" t="s">
        <v>240</v>
      </c>
      <c r="B32" s="1" t="s">
        <v>239</v>
      </c>
      <c r="C32" s="1" t="e">
        <f>VLOOKUP(Table1012[[#This Row],[Full Name]],[1]!Table1[#Data],1,0)</f>
        <v>#N/A</v>
      </c>
      <c r="D32" s="2">
        <v>43249.591435185182</v>
      </c>
      <c r="E32" s="1" t="s">
        <v>81</v>
      </c>
      <c r="F32" s="1" t="s">
        <v>241</v>
      </c>
      <c r="N32" s="1" t="s">
        <v>231</v>
      </c>
      <c r="O32" s="1" t="s">
        <v>232</v>
      </c>
      <c r="V32" s="1" t="s">
        <v>242</v>
      </c>
      <c r="AJ32" s="1" t="s">
        <v>65</v>
      </c>
      <c r="AK32" s="1" t="s">
        <v>66</v>
      </c>
      <c r="AN32" s="1" t="s">
        <v>76</v>
      </c>
      <c r="AO32" s="1" t="s">
        <v>115</v>
      </c>
      <c r="BA32" s="1" t="s">
        <v>243</v>
      </c>
      <c r="BB32" s="1" t="s">
        <v>244</v>
      </c>
      <c r="BC32" s="1" t="s">
        <v>115</v>
      </c>
      <c r="BE32" s="1" t="s">
        <v>71</v>
      </c>
      <c r="BH32" s="1"/>
    </row>
    <row r="33" spans="1:60" ht="15" x14ac:dyDescent="0.2">
      <c r="A33" s="1" t="s">
        <v>246</v>
      </c>
      <c r="B33" s="1" t="s">
        <v>245</v>
      </c>
      <c r="C33" s="1" t="e">
        <f>VLOOKUP(Table1012[[#This Row],[Full Name]],[1]!Table1[#Data],1,0)</f>
        <v>#N/A</v>
      </c>
      <c r="D33" s="2">
        <v>42618.942627314813</v>
      </c>
      <c r="E33" s="1" t="s">
        <v>81</v>
      </c>
      <c r="F33" s="1" t="s">
        <v>247</v>
      </c>
      <c r="M33" s="1" t="s">
        <v>248</v>
      </c>
      <c r="N33" s="1" t="s">
        <v>231</v>
      </c>
      <c r="O33" s="1" t="s">
        <v>232</v>
      </c>
      <c r="V33" s="1" t="s">
        <v>249</v>
      </c>
      <c r="X33" s="1" t="s">
        <v>250</v>
      </c>
      <c r="AJ33" s="1" t="s">
        <v>65</v>
      </c>
      <c r="AK33" s="1" t="s">
        <v>66</v>
      </c>
      <c r="AN33" s="1" t="s">
        <v>76</v>
      </c>
      <c r="AO33" s="1" t="s">
        <v>125</v>
      </c>
      <c r="BA33" s="1" t="s">
        <v>251</v>
      </c>
      <c r="BB33" s="1" t="s">
        <v>252</v>
      </c>
      <c r="BC33" s="1" t="s">
        <v>253</v>
      </c>
      <c r="BE33" s="1" t="s">
        <v>71</v>
      </c>
      <c r="BH33" s="1"/>
    </row>
    <row r="34" spans="1:60" ht="15" x14ac:dyDescent="0.2">
      <c r="A34" s="1" t="s">
        <v>255</v>
      </c>
      <c r="B34" s="1" t="s">
        <v>254</v>
      </c>
      <c r="C34" s="1" t="e">
        <f>VLOOKUP(Table1012[[#This Row],[Full Name]],[1]!Table1[#Data],1,0)</f>
        <v>#N/A</v>
      </c>
      <c r="D34" s="2">
        <v>43370.659386574072</v>
      </c>
      <c r="E34" s="1" t="s">
        <v>62</v>
      </c>
      <c r="F34" s="1" t="s">
        <v>254</v>
      </c>
      <c r="N34" s="1" t="s">
        <v>256</v>
      </c>
      <c r="O34" s="1" t="s">
        <v>257</v>
      </c>
      <c r="AJ34" s="1" t="s">
        <v>65</v>
      </c>
      <c r="AK34" s="1" t="s">
        <v>66</v>
      </c>
      <c r="AN34" s="1" t="s">
        <v>76</v>
      </c>
      <c r="BA34" s="1" t="s">
        <v>258</v>
      </c>
      <c r="BB34" s="1" t="s">
        <v>259</v>
      </c>
      <c r="BE34" s="1" t="s">
        <v>71</v>
      </c>
      <c r="BH34" s="1"/>
    </row>
    <row r="35" spans="1:60" ht="15" x14ac:dyDescent="0.2">
      <c r="A35" s="1" t="s">
        <v>261</v>
      </c>
      <c r="B35" s="1" t="s">
        <v>260</v>
      </c>
      <c r="C35" s="1" t="e">
        <f>VLOOKUP(Table1012[[#This Row],[Full Name]],[1]!Table1[#Data],1,0)</f>
        <v>#N/A</v>
      </c>
      <c r="D35" s="2">
        <v>43370.659525462957</v>
      </c>
      <c r="E35" s="1" t="s">
        <v>62</v>
      </c>
      <c r="F35" s="1" t="s">
        <v>262</v>
      </c>
      <c r="O35" s="1" t="s">
        <v>263</v>
      </c>
      <c r="AJ35" s="1" t="s">
        <v>65</v>
      </c>
      <c r="AK35" s="1" t="s">
        <v>66</v>
      </c>
      <c r="AN35" s="1" t="s">
        <v>67</v>
      </c>
      <c r="BA35" s="1" t="s">
        <v>264</v>
      </c>
      <c r="BB35" s="1" t="s">
        <v>265</v>
      </c>
      <c r="BC35" s="1" t="s">
        <v>266</v>
      </c>
      <c r="BE35" s="1" t="s">
        <v>71</v>
      </c>
      <c r="BH35" s="1"/>
    </row>
    <row r="36" spans="1:60" ht="15" x14ac:dyDescent="0.2">
      <c r="A36" s="1" t="s">
        <v>268</v>
      </c>
      <c r="B36" s="1" t="s">
        <v>267</v>
      </c>
      <c r="C36" s="1" t="e">
        <f>VLOOKUP(Table1012[[#This Row],[Full Name]],[1]!Table1[#Data],1,0)</f>
        <v>#N/A</v>
      </c>
      <c r="D36" s="2">
        <v>42996.769895833328</v>
      </c>
      <c r="E36" s="1" t="s">
        <v>111</v>
      </c>
      <c r="F36" s="1" t="s">
        <v>267</v>
      </c>
      <c r="O36" s="1" t="s">
        <v>269</v>
      </c>
      <c r="AJ36" s="1" t="s">
        <v>65</v>
      </c>
      <c r="AK36" s="1" t="s">
        <v>66</v>
      </c>
      <c r="AN36" s="1" t="s">
        <v>67</v>
      </c>
      <c r="BA36" s="1" t="s">
        <v>270</v>
      </c>
      <c r="BB36" s="1" t="s">
        <v>271</v>
      </c>
      <c r="BE36" s="1" t="s">
        <v>71</v>
      </c>
      <c r="BH36" s="1"/>
    </row>
    <row r="37" spans="1:60" ht="15" x14ac:dyDescent="0.2">
      <c r="A37" s="1" t="s">
        <v>273</v>
      </c>
      <c r="B37" s="1" t="s">
        <v>272</v>
      </c>
      <c r="C37" s="1" t="e">
        <f>VLOOKUP(Table1012[[#This Row],[Full Name]],[1]!Table1[#Data],1,0)</f>
        <v>#N/A</v>
      </c>
      <c r="D37" s="2">
        <v>42618.941203703696</v>
      </c>
      <c r="E37" s="1" t="s">
        <v>81</v>
      </c>
      <c r="F37" s="1" t="s">
        <v>274</v>
      </c>
      <c r="M37" s="1" t="s">
        <v>275</v>
      </c>
      <c r="O37" s="1" t="s">
        <v>269</v>
      </c>
      <c r="X37" s="1" t="s">
        <v>276</v>
      </c>
      <c r="AD37" s="1" t="s">
        <v>171</v>
      </c>
      <c r="AJ37" s="1" t="s">
        <v>65</v>
      </c>
      <c r="AK37" s="1" t="s">
        <v>66</v>
      </c>
      <c r="AN37" s="1" t="s">
        <v>67</v>
      </c>
      <c r="BA37" s="1" t="s">
        <v>277</v>
      </c>
      <c r="BB37" s="1" t="s">
        <v>278</v>
      </c>
      <c r="BC37" s="1" t="s">
        <v>70</v>
      </c>
      <c r="BE37" s="1" t="s">
        <v>71</v>
      </c>
      <c r="BH37" s="1"/>
    </row>
    <row r="38" spans="1:60" ht="15" x14ac:dyDescent="0.2">
      <c r="A38" s="1" t="s">
        <v>280</v>
      </c>
      <c r="B38" s="1" t="s">
        <v>279</v>
      </c>
      <c r="C38" s="1" t="e">
        <f>VLOOKUP(Table1012[[#This Row],[Full Name]],[1]!Table1[#Data],1,0)</f>
        <v>#N/A</v>
      </c>
      <c r="D38" s="2">
        <v>43370.659513888888</v>
      </c>
      <c r="E38" s="1" t="s">
        <v>62</v>
      </c>
      <c r="F38" s="1" t="s">
        <v>281</v>
      </c>
      <c r="O38" s="1" t="s">
        <v>269</v>
      </c>
      <c r="AJ38" s="1" t="s">
        <v>65</v>
      </c>
      <c r="AK38" s="1" t="s">
        <v>66</v>
      </c>
      <c r="AN38" s="1" t="s">
        <v>67</v>
      </c>
      <c r="BA38" s="1" t="s">
        <v>282</v>
      </c>
      <c r="BB38" s="1" t="s">
        <v>139</v>
      </c>
      <c r="BC38" s="1" t="s">
        <v>283</v>
      </c>
      <c r="BE38" s="1" t="s">
        <v>71</v>
      </c>
      <c r="BH38" s="1"/>
    </row>
    <row r="39" spans="1:60" ht="15" x14ac:dyDescent="0.2">
      <c r="A39" s="1" t="s">
        <v>285</v>
      </c>
      <c r="B39" s="1" t="s">
        <v>284</v>
      </c>
      <c r="C39" s="1" t="e">
        <f>VLOOKUP(Table1012[[#This Row],[Full Name]],[1]!Table1[#Data],1,0)</f>
        <v>#N/A</v>
      </c>
      <c r="D39" s="2">
        <v>42809.794074074067</v>
      </c>
      <c r="E39" s="1" t="s">
        <v>111</v>
      </c>
      <c r="F39" s="1" t="s">
        <v>286</v>
      </c>
      <c r="N39" s="1" t="s">
        <v>287</v>
      </c>
      <c r="O39" s="1" t="s">
        <v>288</v>
      </c>
      <c r="V39" s="1" t="s">
        <v>289</v>
      </c>
      <c r="X39" s="1" t="s">
        <v>290</v>
      </c>
      <c r="AJ39" s="1" t="s">
        <v>65</v>
      </c>
      <c r="AK39" s="1" t="s">
        <v>66</v>
      </c>
      <c r="AN39" s="1" t="s">
        <v>76</v>
      </c>
      <c r="BA39" s="1" t="s">
        <v>291</v>
      </c>
      <c r="BB39" s="1" t="s">
        <v>292</v>
      </c>
      <c r="BC39" s="1" t="s">
        <v>293</v>
      </c>
      <c r="BE39" s="1" t="s">
        <v>71</v>
      </c>
      <c r="BH39" s="1"/>
    </row>
    <row r="40" spans="1:60" ht="15" x14ac:dyDescent="0.2">
      <c r="A40" s="1" t="s">
        <v>295</v>
      </c>
      <c r="B40" s="1" t="s">
        <v>294</v>
      </c>
      <c r="C40" s="1" t="e">
        <f>VLOOKUP(Table1012[[#This Row],[Full Name]],[1]!Table1[#Data],1,0)</f>
        <v>#N/A</v>
      </c>
      <c r="D40" s="2">
        <v>42618.940034722233</v>
      </c>
      <c r="E40" s="1" t="s">
        <v>81</v>
      </c>
      <c r="F40" s="1" t="s">
        <v>296</v>
      </c>
      <c r="N40" s="1" t="s">
        <v>297</v>
      </c>
      <c r="O40" s="1" t="s">
        <v>298</v>
      </c>
      <c r="V40" s="1" t="s">
        <v>299</v>
      </c>
      <c r="X40" s="1" t="s">
        <v>300</v>
      </c>
      <c r="AD40" s="1" t="s">
        <v>171</v>
      </c>
      <c r="AJ40" s="1" t="s">
        <v>65</v>
      </c>
      <c r="AK40" s="1" t="s">
        <v>66</v>
      </c>
      <c r="AN40" s="1" t="s">
        <v>76</v>
      </c>
      <c r="BA40" s="1" t="s">
        <v>301</v>
      </c>
      <c r="BB40" s="1" t="s">
        <v>302</v>
      </c>
      <c r="BC40" s="1" t="s">
        <v>303</v>
      </c>
      <c r="BE40" s="1" t="s">
        <v>71</v>
      </c>
      <c r="BH40" s="1"/>
    </row>
    <row r="41" spans="1:60" ht="15" x14ac:dyDescent="0.2">
      <c r="A41" s="1" t="s">
        <v>305</v>
      </c>
      <c r="B41" s="1" t="s">
        <v>304</v>
      </c>
      <c r="C41" s="1" t="e">
        <f>VLOOKUP(Table1012[[#This Row],[Full Name]],[1]!Table1[#Data],1,0)</f>
        <v>#N/A</v>
      </c>
      <c r="D41" s="2">
        <v>42618.940439814818</v>
      </c>
      <c r="E41" s="1" t="s">
        <v>81</v>
      </c>
      <c r="F41" s="1" t="s">
        <v>306</v>
      </c>
      <c r="L41" s="1" t="s">
        <v>159</v>
      </c>
      <c r="N41" s="1" t="s">
        <v>297</v>
      </c>
      <c r="O41" s="1" t="s">
        <v>298</v>
      </c>
      <c r="V41" s="1" t="s">
        <v>307</v>
      </c>
      <c r="X41" s="1" t="s">
        <v>300</v>
      </c>
      <c r="AJ41" s="1" t="s">
        <v>65</v>
      </c>
      <c r="AK41" s="1" t="s">
        <v>66</v>
      </c>
      <c r="AN41" s="1" t="s">
        <v>76</v>
      </c>
      <c r="AO41" s="1" t="s">
        <v>115</v>
      </c>
      <c r="BA41" s="1" t="s">
        <v>308</v>
      </c>
      <c r="BB41" s="1" t="s">
        <v>309</v>
      </c>
      <c r="BC41" s="1" t="s">
        <v>310</v>
      </c>
      <c r="BE41" s="1" t="s">
        <v>71</v>
      </c>
      <c r="BH41" s="1"/>
    </row>
    <row r="42" spans="1:60" ht="15" x14ac:dyDescent="0.2">
      <c r="A42" s="1" t="s">
        <v>312</v>
      </c>
      <c r="B42" s="1" t="s">
        <v>311</v>
      </c>
      <c r="C42" s="1" t="e">
        <f>VLOOKUP(Table1012[[#This Row],[Full Name]],[1]!Table1[#Data],1,0)</f>
        <v>#N/A</v>
      </c>
      <c r="D42" s="2">
        <v>42618.942488425928</v>
      </c>
      <c r="E42" s="1" t="s">
        <v>81</v>
      </c>
      <c r="F42" s="1" t="s">
        <v>313</v>
      </c>
      <c r="L42" s="1" t="s">
        <v>159</v>
      </c>
      <c r="N42" s="1" t="s">
        <v>314</v>
      </c>
      <c r="O42" s="1" t="s">
        <v>315</v>
      </c>
      <c r="V42" s="1" t="s">
        <v>316</v>
      </c>
      <c r="X42" s="1" t="s">
        <v>317</v>
      </c>
      <c r="AD42" s="1" t="s">
        <v>171</v>
      </c>
      <c r="AJ42" s="1" t="s">
        <v>65</v>
      </c>
      <c r="AK42" s="1" t="s">
        <v>66</v>
      </c>
      <c r="AN42" s="1" t="s">
        <v>76</v>
      </c>
      <c r="AO42" s="1" t="s">
        <v>125</v>
      </c>
      <c r="BA42" s="1" t="s">
        <v>318</v>
      </c>
      <c r="BB42" s="1" t="s">
        <v>319</v>
      </c>
      <c r="BC42" s="1" t="s">
        <v>320</v>
      </c>
      <c r="BE42" s="1" t="s">
        <v>71</v>
      </c>
      <c r="BH42" s="1"/>
    </row>
    <row r="43" spans="1:60" ht="15" x14ac:dyDescent="0.2">
      <c r="A43" s="1" t="s">
        <v>322</v>
      </c>
      <c r="B43" s="1" t="s">
        <v>321</v>
      </c>
      <c r="C43" s="1" t="e">
        <f>VLOOKUP(Table1012[[#This Row],[Full Name]],[1]!Table1[#Data],1,0)</f>
        <v>#N/A</v>
      </c>
      <c r="D43" s="2">
        <v>42618.940324074072</v>
      </c>
      <c r="E43" s="1" t="s">
        <v>81</v>
      </c>
      <c r="F43" s="1" t="s">
        <v>323</v>
      </c>
      <c r="N43" s="1" t="s">
        <v>324</v>
      </c>
      <c r="O43" s="1" t="s">
        <v>325</v>
      </c>
      <c r="V43" s="1" t="s">
        <v>326</v>
      </c>
      <c r="X43" s="1" t="s">
        <v>327</v>
      </c>
      <c r="AD43" s="1" t="s">
        <v>171</v>
      </c>
      <c r="AJ43" s="1" t="s">
        <v>65</v>
      </c>
      <c r="AK43" s="1" t="s">
        <v>66</v>
      </c>
      <c r="AN43" s="1" t="s">
        <v>76</v>
      </c>
      <c r="BA43" s="1" t="s">
        <v>328</v>
      </c>
      <c r="BB43" s="1" t="s">
        <v>329</v>
      </c>
      <c r="BC43" s="1" t="s">
        <v>330</v>
      </c>
      <c r="BE43" s="1" t="s">
        <v>71</v>
      </c>
      <c r="BH43" s="1"/>
    </row>
    <row r="44" spans="1:60" ht="15" x14ac:dyDescent="0.2">
      <c r="A44" s="1" t="s">
        <v>332</v>
      </c>
      <c r="B44" s="1" t="s">
        <v>331</v>
      </c>
      <c r="C44" s="1" t="e">
        <f>VLOOKUP(Table1012[[#This Row],[Full Name]],[1]!Table1[#Data],1,0)</f>
        <v>#N/A</v>
      </c>
      <c r="D44" s="2">
        <v>42809.794456018521</v>
      </c>
      <c r="E44" s="1" t="s">
        <v>111</v>
      </c>
      <c r="F44" s="1" t="s">
        <v>333</v>
      </c>
      <c r="N44" s="1" t="s">
        <v>324</v>
      </c>
      <c r="O44" s="1" t="s">
        <v>325</v>
      </c>
      <c r="V44" s="1" t="s">
        <v>334</v>
      </c>
      <c r="X44" s="1" t="s">
        <v>335</v>
      </c>
      <c r="AJ44" s="1" t="s">
        <v>65</v>
      </c>
      <c r="AK44" s="1" t="s">
        <v>66</v>
      </c>
      <c r="AN44" s="1" t="s">
        <v>76</v>
      </c>
      <c r="AO44" s="1" t="s">
        <v>115</v>
      </c>
      <c r="BA44" s="1" t="s">
        <v>336</v>
      </c>
      <c r="BB44" s="1" t="s">
        <v>337</v>
      </c>
      <c r="BC44" s="1" t="s">
        <v>115</v>
      </c>
      <c r="BE44" s="1" t="s">
        <v>71</v>
      </c>
      <c r="BH44" s="1"/>
    </row>
    <row r="45" spans="1:60" ht="15" x14ac:dyDescent="0.2">
      <c r="A45" s="1" t="s">
        <v>339</v>
      </c>
      <c r="B45" s="1" t="s">
        <v>338</v>
      </c>
      <c r="C45" s="1" t="e">
        <f>VLOOKUP(Table1012[[#This Row],[Full Name]],[1]!Table1[#Data],1,0)</f>
        <v>#N/A</v>
      </c>
      <c r="D45" s="2">
        <v>42618.940300925933</v>
      </c>
      <c r="E45" s="1" t="s">
        <v>81</v>
      </c>
      <c r="F45" s="1" t="s">
        <v>340</v>
      </c>
      <c r="O45" s="1" t="s">
        <v>341</v>
      </c>
      <c r="X45" s="1" t="s">
        <v>342</v>
      </c>
      <c r="AC45" s="1" t="s">
        <v>343</v>
      </c>
      <c r="AD45" s="1" t="s">
        <v>344</v>
      </c>
      <c r="AJ45" s="1" t="s">
        <v>65</v>
      </c>
      <c r="AK45" s="1" t="s">
        <v>66</v>
      </c>
      <c r="AN45" s="1" t="s">
        <v>67</v>
      </c>
      <c r="BA45" s="1" t="s">
        <v>345</v>
      </c>
      <c r="BB45" s="1" t="s">
        <v>346</v>
      </c>
      <c r="BC45" s="1" t="s">
        <v>347</v>
      </c>
      <c r="BE45" s="1" t="s">
        <v>71</v>
      </c>
      <c r="BH45" s="1"/>
    </row>
    <row r="46" spans="1:60" ht="15" x14ac:dyDescent="0.2">
      <c r="A46" s="1" t="s">
        <v>349</v>
      </c>
      <c r="B46" s="1" t="s">
        <v>348</v>
      </c>
      <c r="C46" s="1" t="e">
        <f>VLOOKUP(Table1012[[#This Row],[Full Name]],[1]!Table1[#Data],1,0)</f>
        <v>#N/A</v>
      </c>
      <c r="D46" s="2">
        <v>42809.793819444443</v>
      </c>
      <c r="E46" s="1" t="s">
        <v>111</v>
      </c>
      <c r="F46" s="1" t="s">
        <v>350</v>
      </c>
      <c r="O46" s="1" t="s">
        <v>341</v>
      </c>
      <c r="X46" s="1" t="s">
        <v>351</v>
      </c>
      <c r="AJ46" s="1" t="s">
        <v>65</v>
      </c>
      <c r="AK46" s="1" t="s">
        <v>66</v>
      </c>
      <c r="AN46" s="1" t="s">
        <v>67</v>
      </c>
      <c r="BA46" s="1" t="s">
        <v>352</v>
      </c>
      <c r="BB46" s="1" t="s">
        <v>353</v>
      </c>
      <c r="BC46" s="1" t="s">
        <v>354</v>
      </c>
      <c r="BE46" s="1" t="s">
        <v>71</v>
      </c>
      <c r="BH46" s="1"/>
    </row>
    <row r="47" spans="1:60" ht="15" x14ac:dyDescent="0.2">
      <c r="A47" s="1" t="s">
        <v>356</v>
      </c>
      <c r="B47" s="1" t="s">
        <v>355</v>
      </c>
      <c r="C47" s="1" t="e">
        <f>VLOOKUP(Table1012[[#This Row],[Full Name]],[1]!Table1[#Data],1,0)</f>
        <v>#N/A</v>
      </c>
      <c r="D47" s="2">
        <v>42618.939710648148</v>
      </c>
      <c r="E47" s="1" t="s">
        <v>81</v>
      </c>
      <c r="F47" s="1" t="s">
        <v>357</v>
      </c>
      <c r="O47" s="1" t="s">
        <v>341</v>
      </c>
      <c r="X47" s="1" t="s">
        <v>358</v>
      </c>
      <c r="AC47" s="1" t="s">
        <v>359</v>
      </c>
      <c r="AD47" s="1" t="s">
        <v>344</v>
      </c>
      <c r="AJ47" s="1" t="s">
        <v>65</v>
      </c>
      <c r="AK47" s="1" t="s">
        <v>66</v>
      </c>
      <c r="AN47" s="1" t="s">
        <v>67</v>
      </c>
      <c r="BA47" s="1" t="s">
        <v>360</v>
      </c>
      <c r="BB47" s="1" t="s">
        <v>361</v>
      </c>
      <c r="BC47" s="1" t="s">
        <v>354</v>
      </c>
      <c r="BE47" s="1" t="s">
        <v>71</v>
      </c>
      <c r="BH47" s="1"/>
    </row>
    <row r="48" spans="1:60" ht="15" x14ac:dyDescent="0.2">
      <c r="A48" s="1" t="s">
        <v>363</v>
      </c>
      <c r="B48" s="1" t="s">
        <v>362</v>
      </c>
      <c r="C48" s="1" t="e">
        <f>VLOOKUP(Table1012[[#This Row],[Full Name]],[1]!Table1[#Data],1,0)</f>
        <v>#N/A</v>
      </c>
      <c r="D48" s="2">
        <v>42618.943344907413</v>
      </c>
      <c r="E48" s="1" t="s">
        <v>81</v>
      </c>
      <c r="F48" s="1" t="s">
        <v>364</v>
      </c>
      <c r="O48" s="1" t="s">
        <v>341</v>
      </c>
      <c r="X48" s="1" t="s">
        <v>365</v>
      </c>
      <c r="AD48" s="1" t="s">
        <v>344</v>
      </c>
      <c r="AJ48" s="1" t="s">
        <v>65</v>
      </c>
      <c r="AK48" s="1" t="s">
        <v>66</v>
      </c>
      <c r="AN48" s="1" t="s">
        <v>67</v>
      </c>
      <c r="BA48" s="1" t="s">
        <v>366</v>
      </c>
      <c r="BB48" s="1" t="s">
        <v>367</v>
      </c>
      <c r="BC48" s="1" t="s">
        <v>368</v>
      </c>
      <c r="BE48" s="1" t="s">
        <v>71</v>
      </c>
      <c r="BH48" s="1"/>
    </row>
    <row r="49" spans="1:60" ht="15" x14ac:dyDescent="0.2">
      <c r="A49" s="1" t="s">
        <v>370</v>
      </c>
      <c r="B49" s="1" t="s">
        <v>369</v>
      </c>
      <c r="C49" s="1" t="e">
        <f>VLOOKUP(Table1012[[#This Row],[Full Name]],[1]!Table1[#Data],1,0)</f>
        <v>#N/A</v>
      </c>
      <c r="D49" s="2">
        <v>43370.659409722219</v>
      </c>
      <c r="E49" s="1" t="s">
        <v>62</v>
      </c>
      <c r="F49" s="1" t="s">
        <v>369</v>
      </c>
      <c r="N49" s="1" t="s">
        <v>371</v>
      </c>
      <c r="O49" s="1" t="s">
        <v>372</v>
      </c>
      <c r="AJ49" s="1" t="s">
        <v>65</v>
      </c>
      <c r="AK49" s="1" t="s">
        <v>66</v>
      </c>
      <c r="AN49" s="1" t="s">
        <v>76</v>
      </c>
      <c r="BA49" s="1" t="s">
        <v>373</v>
      </c>
      <c r="BB49" s="1" t="s">
        <v>374</v>
      </c>
      <c r="BE49" s="1" t="s">
        <v>71</v>
      </c>
      <c r="BH49" s="1"/>
    </row>
    <row r="50" spans="1:60" ht="15" x14ac:dyDescent="0.2">
      <c r="A50" s="1" t="s">
        <v>376</v>
      </c>
      <c r="B50" s="1" t="s">
        <v>375</v>
      </c>
      <c r="C50" s="1" t="e">
        <f>VLOOKUP(Table1012[[#This Row],[Full Name]],[1]!Table1[#Data],1,0)</f>
        <v>#N/A</v>
      </c>
      <c r="D50" s="2">
        <v>43370.659409722219</v>
      </c>
      <c r="E50" s="1" t="s">
        <v>62</v>
      </c>
      <c r="F50" s="1" t="s">
        <v>375</v>
      </c>
      <c r="N50" s="1" t="s">
        <v>371</v>
      </c>
      <c r="O50" s="1" t="s">
        <v>372</v>
      </c>
      <c r="AJ50" s="1" t="s">
        <v>65</v>
      </c>
      <c r="AK50" s="1" t="s">
        <v>66</v>
      </c>
      <c r="AN50" s="1" t="s">
        <v>76</v>
      </c>
      <c r="BA50" s="1" t="s">
        <v>377</v>
      </c>
      <c r="BB50" s="1" t="s">
        <v>378</v>
      </c>
      <c r="BE50" s="1" t="s">
        <v>71</v>
      </c>
      <c r="BH50" s="1"/>
    </row>
    <row r="51" spans="1:60" ht="15" x14ac:dyDescent="0.2">
      <c r="A51" s="1" t="s">
        <v>380</v>
      </c>
      <c r="B51" s="1" t="s">
        <v>379</v>
      </c>
      <c r="C51" s="1" t="e">
        <f>VLOOKUP(Table1012[[#This Row],[Full Name]],[1]!Table1[#Data],1,0)</f>
        <v>#N/A</v>
      </c>
      <c r="D51" s="2">
        <v>43370.659467592603</v>
      </c>
      <c r="E51" s="1" t="s">
        <v>62</v>
      </c>
      <c r="F51" s="1" t="s">
        <v>381</v>
      </c>
      <c r="O51" s="1" t="s">
        <v>382</v>
      </c>
      <c r="AJ51" s="1" t="s">
        <v>65</v>
      </c>
      <c r="AK51" s="1" t="s">
        <v>66</v>
      </c>
      <c r="AN51" s="1" t="s">
        <v>67</v>
      </c>
      <c r="BA51" s="1" t="s">
        <v>383</v>
      </c>
      <c r="BB51" s="1" t="s">
        <v>384</v>
      </c>
      <c r="BC51" s="1" t="s">
        <v>283</v>
      </c>
      <c r="BE51" s="1" t="s">
        <v>71</v>
      </c>
      <c r="BH51" s="1"/>
    </row>
    <row r="52" spans="1:60" ht="15" x14ac:dyDescent="0.2">
      <c r="A52" s="1" t="s">
        <v>386</v>
      </c>
      <c r="B52" s="1" t="s">
        <v>385</v>
      </c>
      <c r="C52" s="1" t="e">
        <f>VLOOKUP(Table1012[[#This Row],[Full Name]],[1]!Table1[#Data],1,0)</f>
        <v>#N/A</v>
      </c>
      <c r="D52" s="2">
        <v>42809.793842592589</v>
      </c>
      <c r="E52" s="1" t="s">
        <v>111</v>
      </c>
      <c r="F52" s="1" t="s">
        <v>387</v>
      </c>
      <c r="O52" s="1" t="s">
        <v>382</v>
      </c>
      <c r="X52" s="1" t="s">
        <v>388</v>
      </c>
      <c r="AJ52" s="1" t="s">
        <v>65</v>
      </c>
      <c r="AK52" s="1" t="s">
        <v>66</v>
      </c>
      <c r="AN52" s="1" t="s">
        <v>67</v>
      </c>
      <c r="BA52" s="1" t="s">
        <v>389</v>
      </c>
      <c r="BB52" s="1" t="s">
        <v>390</v>
      </c>
      <c r="BC52" s="1" t="s">
        <v>391</v>
      </c>
      <c r="BE52" s="1" t="s">
        <v>71</v>
      </c>
      <c r="BH52" s="1"/>
    </row>
    <row r="53" spans="1:60" ht="15" x14ac:dyDescent="0.2">
      <c r="A53" s="1" t="s">
        <v>393</v>
      </c>
      <c r="B53" s="1" t="s">
        <v>392</v>
      </c>
      <c r="C53" s="1" t="e">
        <f>VLOOKUP(Table1012[[#This Row],[Full Name]],[1]!Table1[#Data],1,0)</f>
        <v>#N/A</v>
      </c>
      <c r="D53" s="2">
        <v>42618.940995370373</v>
      </c>
      <c r="E53" s="1" t="s">
        <v>81</v>
      </c>
      <c r="F53" s="1" t="s">
        <v>394</v>
      </c>
      <c r="N53" s="1" t="s">
        <v>395</v>
      </c>
      <c r="O53" s="1" t="s">
        <v>396</v>
      </c>
      <c r="V53" s="1" t="s">
        <v>397</v>
      </c>
      <c r="X53" s="1" t="s">
        <v>398</v>
      </c>
      <c r="AD53" s="1" t="s">
        <v>171</v>
      </c>
      <c r="AF53" s="1" t="s">
        <v>399</v>
      </c>
      <c r="AG53" s="1" t="s">
        <v>400</v>
      </c>
      <c r="AJ53" s="1" t="s">
        <v>65</v>
      </c>
      <c r="AK53" s="1" t="s">
        <v>66</v>
      </c>
      <c r="AN53" s="1" t="s">
        <v>76</v>
      </c>
      <c r="AO53" s="1" t="s">
        <v>115</v>
      </c>
      <c r="BA53" s="1" t="s">
        <v>401</v>
      </c>
      <c r="BB53" s="1" t="s">
        <v>402</v>
      </c>
      <c r="BC53" s="1" t="s">
        <v>403</v>
      </c>
      <c r="BE53" s="1" t="s">
        <v>71</v>
      </c>
      <c r="BH53" s="1"/>
    </row>
    <row r="54" spans="1:60" ht="15" x14ac:dyDescent="0.2">
      <c r="A54" s="1" t="s">
        <v>405</v>
      </c>
      <c r="B54" s="1" t="s">
        <v>404</v>
      </c>
      <c r="C54" s="1" t="e">
        <f>VLOOKUP(Table1012[[#This Row],[Full Name]],[1]!Table1[#Data],1,0)</f>
        <v>#N/A</v>
      </c>
      <c r="D54" s="2">
        <v>43370.659502314818</v>
      </c>
      <c r="E54" s="1" t="s">
        <v>62</v>
      </c>
      <c r="F54" s="1" t="s">
        <v>406</v>
      </c>
      <c r="O54" s="1" t="s">
        <v>407</v>
      </c>
      <c r="AJ54" s="1" t="s">
        <v>65</v>
      </c>
      <c r="AK54" s="1" t="s">
        <v>66</v>
      </c>
      <c r="AN54" s="1" t="s">
        <v>67</v>
      </c>
      <c r="BA54" s="1" t="s">
        <v>408</v>
      </c>
      <c r="BB54" s="1" t="s">
        <v>409</v>
      </c>
      <c r="BC54" s="1" t="s">
        <v>283</v>
      </c>
      <c r="BE54" s="1" t="s">
        <v>71</v>
      </c>
      <c r="BH54" s="1"/>
    </row>
    <row r="55" spans="1:60" ht="15" x14ac:dyDescent="0.2">
      <c r="A55" s="1" t="s">
        <v>411</v>
      </c>
      <c r="B55" s="1" t="s">
        <v>410</v>
      </c>
      <c r="C55" s="1" t="e">
        <f>VLOOKUP(Table1012[[#This Row],[Full Name]],[1]!Table1[#Data],1,0)</f>
        <v>#N/A</v>
      </c>
      <c r="D55" s="2">
        <v>42809.793796296297</v>
      </c>
      <c r="E55" s="1" t="s">
        <v>111</v>
      </c>
      <c r="F55" s="1" t="s">
        <v>412</v>
      </c>
      <c r="O55" s="1" t="s">
        <v>407</v>
      </c>
      <c r="X55" s="1" t="s">
        <v>413</v>
      </c>
      <c r="AJ55" s="1" t="s">
        <v>65</v>
      </c>
      <c r="AK55" s="1" t="s">
        <v>66</v>
      </c>
      <c r="AN55" s="1" t="s">
        <v>67</v>
      </c>
      <c r="BA55" s="1" t="s">
        <v>414</v>
      </c>
      <c r="BB55" s="1" t="s">
        <v>415</v>
      </c>
      <c r="BC55" s="1" t="s">
        <v>391</v>
      </c>
      <c r="BE55" s="1" t="s">
        <v>71</v>
      </c>
      <c r="BH55" s="1"/>
    </row>
    <row r="56" spans="1:60" ht="15" x14ac:dyDescent="0.2">
      <c r="A56" s="1" t="s">
        <v>417</v>
      </c>
      <c r="B56" s="1" t="s">
        <v>416</v>
      </c>
      <c r="C56" s="1" t="e">
        <f>VLOOKUP(Table1012[[#This Row],[Full Name]],[1]!Table1[#Data],1,0)</f>
        <v>#N/A</v>
      </c>
      <c r="D56" s="2">
        <v>43370.659502314818</v>
      </c>
      <c r="E56" s="1" t="s">
        <v>62</v>
      </c>
      <c r="F56" s="1" t="s">
        <v>418</v>
      </c>
      <c r="O56" s="1" t="s">
        <v>407</v>
      </c>
      <c r="AJ56" s="1" t="s">
        <v>65</v>
      </c>
      <c r="AK56" s="1" t="s">
        <v>66</v>
      </c>
      <c r="AN56" s="1" t="s">
        <v>67</v>
      </c>
      <c r="BA56" s="1" t="s">
        <v>318</v>
      </c>
      <c r="BB56" s="1" t="s">
        <v>419</v>
      </c>
      <c r="BC56" s="1" t="s">
        <v>283</v>
      </c>
      <c r="BE56" s="1" t="s">
        <v>71</v>
      </c>
      <c r="BH56" s="1"/>
    </row>
    <row r="57" spans="1:60" ht="15" x14ac:dyDescent="0.2">
      <c r="A57" s="1" t="s">
        <v>421</v>
      </c>
      <c r="B57" s="1" t="s">
        <v>420</v>
      </c>
      <c r="C57" s="1" t="e">
        <f>VLOOKUP(Table1012[[#This Row],[Full Name]],[1]!Table1[#Data],1,0)</f>
        <v>#N/A</v>
      </c>
      <c r="D57" s="2">
        <v>42618.940879629627</v>
      </c>
      <c r="E57" s="1" t="s">
        <v>81</v>
      </c>
      <c r="F57" s="1" t="s">
        <v>420</v>
      </c>
      <c r="M57" s="1" t="s">
        <v>422</v>
      </c>
      <c r="N57" s="1" t="s">
        <v>423</v>
      </c>
      <c r="O57" s="1" t="s">
        <v>424</v>
      </c>
      <c r="AJ57" s="1" t="s">
        <v>65</v>
      </c>
      <c r="AK57" s="1" t="s">
        <v>66</v>
      </c>
      <c r="AN57" s="1" t="s">
        <v>76</v>
      </c>
      <c r="BA57" s="1" t="s">
        <v>425</v>
      </c>
      <c r="BB57" s="1" t="s">
        <v>426</v>
      </c>
      <c r="BE57" s="1" t="s">
        <v>71</v>
      </c>
      <c r="BH57" s="1"/>
    </row>
    <row r="58" spans="1:60" ht="15" x14ac:dyDescent="0.2">
      <c r="A58" s="1" t="s">
        <v>428</v>
      </c>
      <c r="B58" s="1" t="s">
        <v>427</v>
      </c>
      <c r="C58" s="1" t="e">
        <f>VLOOKUP(Table1012[[#This Row],[Full Name]],[1]!Table1[#Data],1,0)</f>
        <v>#N/A</v>
      </c>
      <c r="D58" s="2">
        <v>42996.769849537042</v>
      </c>
      <c r="E58" s="1" t="s">
        <v>111</v>
      </c>
      <c r="F58" s="1" t="s">
        <v>429</v>
      </c>
      <c r="N58" s="1" t="s">
        <v>423</v>
      </c>
      <c r="O58" s="1" t="s">
        <v>424</v>
      </c>
      <c r="V58" s="1" t="s">
        <v>430</v>
      </c>
      <c r="AJ58" s="1" t="s">
        <v>65</v>
      </c>
      <c r="AK58" s="1" t="s">
        <v>66</v>
      </c>
      <c r="AN58" s="1" t="s">
        <v>76</v>
      </c>
      <c r="BA58" s="1" t="s">
        <v>431</v>
      </c>
      <c r="BB58" s="1" t="s">
        <v>139</v>
      </c>
      <c r="BC58" s="1" t="s">
        <v>432</v>
      </c>
      <c r="BE58" s="1" t="s">
        <v>71</v>
      </c>
      <c r="BH58" s="1"/>
    </row>
    <row r="59" spans="1:60" ht="15" x14ac:dyDescent="0.2">
      <c r="A59" s="1" t="s">
        <v>434</v>
      </c>
      <c r="B59" s="1" t="s">
        <v>433</v>
      </c>
      <c r="C59" s="1" t="e">
        <f>VLOOKUP(Table1012[[#This Row],[Full Name]],[1]!Table1[#Data],1,0)</f>
        <v>#N/A</v>
      </c>
      <c r="D59" s="2">
        <v>43370.659513888888</v>
      </c>
      <c r="E59" s="1" t="s">
        <v>62</v>
      </c>
      <c r="F59" s="1" t="s">
        <v>435</v>
      </c>
      <c r="O59" s="1" t="s">
        <v>436</v>
      </c>
      <c r="AJ59" s="1" t="s">
        <v>65</v>
      </c>
      <c r="AK59" s="1" t="s">
        <v>66</v>
      </c>
      <c r="AN59" s="1" t="s">
        <v>67</v>
      </c>
      <c r="BA59" s="1" t="s">
        <v>437</v>
      </c>
      <c r="BB59" s="1" t="s">
        <v>438</v>
      </c>
      <c r="BC59" s="1" t="s">
        <v>283</v>
      </c>
      <c r="BE59" s="1" t="s">
        <v>71</v>
      </c>
      <c r="BH59" s="1"/>
    </row>
    <row r="60" spans="1:60" ht="15" x14ac:dyDescent="0.2">
      <c r="A60" s="1" t="s">
        <v>440</v>
      </c>
      <c r="B60" s="1" t="s">
        <v>439</v>
      </c>
      <c r="C60" s="1" t="e">
        <f>VLOOKUP(Table1012[[#This Row],[Full Name]],[1]!Table1[#Data],1,0)</f>
        <v>#N/A</v>
      </c>
      <c r="D60" s="2">
        <v>42996.769918981481</v>
      </c>
      <c r="E60" s="1" t="s">
        <v>111</v>
      </c>
      <c r="F60" s="1" t="s">
        <v>439</v>
      </c>
      <c r="O60" s="1" t="s">
        <v>441</v>
      </c>
      <c r="AJ60" s="1" t="s">
        <v>65</v>
      </c>
      <c r="AK60" s="1" t="s">
        <v>66</v>
      </c>
      <c r="AN60" s="1" t="s">
        <v>67</v>
      </c>
      <c r="BA60" s="1" t="s">
        <v>442</v>
      </c>
      <c r="BB60" s="1" t="s">
        <v>443</v>
      </c>
      <c r="BE60" s="1" t="s">
        <v>71</v>
      </c>
      <c r="BH60" s="1"/>
    </row>
    <row r="61" spans="1:60" ht="15" x14ac:dyDescent="0.2">
      <c r="A61" s="1" t="s">
        <v>445</v>
      </c>
      <c r="B61" s="1" t="s">
        <v>444</v>
      </c>
      <c r="C61" s="1" t="e">
        <f>VLOOKUP(Table1012[[#This Row],[Full Name]],[1]!Table1[#Data],1,0)</f>
        <v>#N/A</v>
      </c>
      <c r="D61" s="2">
        <v>42618.938784722217</v>
      </c>
      <c r="E61" s="1" t="s">
        <v>81</v>
      </c>
      <c r="F61" s="1" t="s">
        <v>446</v>
      </c>
      <c r="N61" s="1" t="s">
        <v>447</v>
      </c>
      <c r="O61" s="1" t="s">
        <v>448</v>
      </c>
      <c r="P61" s="1" t="s">
        <v>449</v>
      </c>
      <c r="V61" s="1" t="s">
        <v>450</v>
      </c>
      <c r="X61" s="1" t="s">
        <v>451</v>
      </c>
      <c r="AJ61" s="1" t="s">
        <v>65</v>
      </c>
      <c r="AK61" s="1" t="s">
        <v>66</v>
      </c>
      <c r="AN61" s="1" t="s">
        <v>76</v>
      </c>
      <c r="AO61" s="1" t="s">
        <v>452</v>
      </c>
      <c r="BA61" s="1" t="s">
        <v>453</v>
      </c>
      <c r="BB61" s="1" t="s">
        <v>454</v>
      </c>
      <c r="BC61" s="1" t="s">
        <v>455</v>
      </c>
      <c r="BE61" s="1" t="s">
        <v>71</v>
      </c>
      <c r="BH61" s="1"/>
    </row>
    <row r="62" spans="1:60" ht="15" x14ac:dyDescent="0.2">
      <c r="A62" s="1" t="s">
        <v>457</v>
      </c>
      <c r="B62" s="1" t="s">
        <v>456</v>
      </c>
      <c r="C62" s="1" t="e">
        <f>VLOOKUP(Table1012[[#This Row],[Full Name]],[1]!Table1[#Data],1,0)</f>
        <v>#N/A</v>
      </c>
      <c r="D62" s="2">
        <v>43370.659421296303</v>
      </c>
      <c r="E62" s="1" t="s">
        <v>62</v>
      </c>
      <c r="F62" s="1" t="s">
        <v>456</v>
      </c>
      <c r="N62" s="1" t="s">
        <v>447</v>
      </c>
      <c r="O62" s="1" t="s">
        <v>448</v>
      </c>
      <c r="AJ62" s="1" t="s">
        <v>65</v>
      </c>
      <c r="AK62" s="1" t="s">
        <v>66</v>
      </c>
      <c r="AN62" s="1" t="s">
        <v>76</v>
      </c>
      <c r="BA62" s="1" t="s">
        <v>264</v>
      </c>
      <c r="BB62" s="1" t="s">
        <v>458</v>
      </c>
      <c r="BE62" s="1" t="s">
        <v>71</v>
      </c>
      <c r="BH62" s="1"/>
    </row>
    <row r="63" spans="1:60" ht="15" x14ac:dyDescent="0.2">
      <c r="A63" s="1" t="s">
        <v>460</v>
      </c>
      <c r="B63" s="1" t="s">
        <v>459</v>
      </c>
      <c r="C63" s="1" t="e">
        <f>VLOOKUP(Table1012[[#This Row],[Full Name]],[1]!Table1[#Data],1,0)</f>
        <v>#N/A</v>
      </c>
      <c r="D63" s="2">
        <v>42809.79415509259</v>
      </c>
      <c r="E63" s="1" t="s">
        <v>111</v>
      </c>
      <c r="F63" s="1" t="s">
        <v>459</v>
      </c>
      <c r="M63" s="1" t="s">
        <v>461</v>
      </c>
      <c r="N63" s="1" t="s">
        <v>462</v>
      </c>
      <c r="O63" s="1" t="s">
        <v>463</v>
      </c>
      <c r="AJ63" s="1" t="s">
        <v>65</v>
      </c>
      <c r="AK63" s="1" t="s">
        <v>66</v>
      </c>
      <c r="AN63" s="1" t="s">
        <v>76</v>
      </c>
      <c r="BA63" s="1" t="s">
        <v>464</v>
      </c>
      <c r="BB63" s="1" t="s">
        <v>465</v>
      </c>
      <c r="BE63" s="1" t="s">
        <v>71</v>
      </c>
      <c r="BH63" s="1"/>
    </row>
    <row r="64" spans="1:60" ht="15" x14ac:dyDescent="0.2">
      <c r="A64" s="1" t="s">
        <v>467</v>
      </c>
      <c r="B64" s="1" t="s">
        <v>466</v>
      </c>
      <c r="C64" s="1" t="e">
        <f>VLOOKUP(Table1012[[#This Row],[Full Name]],[1]!Table1[#Data],1,0)</f>
        <v>#N/A</v>
      </c>
      <c r="D64" s="2">
        <v>43370.659421296303</v>
      </c>
      <c r="E64" s="1" t="s">
        <v>62</v>
      </c>
      <c r="F64" s="1" t="s">
        <v>466</v>
      </c>
      <c r="N64" s="1" t="s">
        <v>468</v>
      </c>
      <c r="O64" s="1" t="s">
        <v>469</v>
      </c>
      <c r="AJ64" s="1" t="s">
        <v>65</v>
      </c>
      <c r="AK64" s="1" t="s">
        <v>66</v>
      </c>
      <c r="AN64" s="1" t="s">
        <v>76</v>
      </c>
      <c r="BA64" s="1" t="s">
        <v>470</v>
      </c>
      <c r="BB64" s="1" t="s">
        <v>471</v>
      </c>
      <c r="BE64" s="1" t="s">
        <v>71</v>
      </c>
      <c r="BH64" s="1"/>
    </row>
    <row r="65" spans="1:60" ht="15" x14ac:dyDescent="0.2">
      <c r="A65" s="1" t="s">
        <v>473</v>
      </c>
      <c r="B65" s="1" t="s">
        <v>472</v>
      </c>
      <c r="C65" s="1" t="e">
        <f>VLOOKUP(Table1012[[#This Row],[Full Name]],[1]!Table1[#Data],1,0)</f>
        <v>#N/A</v>
      </c>
      <c r="D65" s="2">
        <v>42618.941053240742</v>
      </c>
      <c r="E65" s="1" t="s">
        <v>81</v>
      </c>
      <c r="F65" s="1" t="s">
        <v>474</v>
      </c>
      <c r="N65" s="1" t="s">
        <v>468</v>
      </c>
      <c r="O65" s="1" t="s">
        <v>469</v>
      </c>
      <c r="V65" s="1" t="s">
        <v>475</v>
      </c>
      <c r="X65" s="1" t="s">
        <v>476</v>
      </c>
      <c r="AD65" s="1" t="s">
        <v>171</v>
      </c>
      <c r="AJ65" s="1" t="s">
        <v>65</v>
      </c>
      <c r="AK65" s="1" t="s">
        <v>66</v>
      </c>
      <c r="AN65" s="1" t="s">
        <v>76</v>
      </c>
      <c r="BA65" s="1" t="s">
        <v>477</v>
      </c>
      <c r="BB65" s="1" t="s">
        <v>478</v>
      </c>
      <c r="BC65" s="1" t="s">
        <v>479</v>
      </c>
      <c r="BE65" s="1" t="s">
        <v>71</v>
      </c>
      <c r="BH65" s="1"/>
    </row>
    <row r="66" spans="1:60" ht="15" x14ac:dyDescent="0.2">
      <c r="A66" s="1" t="s">
        <v>481</v>
      </c>
      <c r="B66" s="1" t="s">
        <v>480</v>
      </c>
      <c r="C66" s="1" t="e">
        <f>VLOOKUP(Table1012[[#This Row],[Full Name]],[1]!Table1[#Data],1,0)</f>
        <v>#N/A</v>
      </c>
      <c r="D66" s="2">
        <v>42618.941064814811</v>
      </c>
      <c r="E66" s="1" t="s">
        <v>81</v>
      </c>
      <c r="F66" s="1" t="s">
        <v>480</v>
      </c>
      <c r="M66" s="1" t="s">
        <v>482</v>
      </c>
      <c r="N66" s="1" t="s">
        <v>468</v>
      </c>
      <c r="O66" s="1" t="s">
        <v>469</v>
      </c>
      <c r="AJ66" s="1" t="s">
        <v>65</v>
      </c>
      <c r="AK66" s="1" t="s">
        <v>66</v>
      </c>
      <c r="AN66" s="1" t="s">
        <v>76</v>
      </c>
      <c r="BA66" s="1" t="s">
        <v>483</v>
      </c>
      <c r="BB66" s="1" t="s">
        <v>484</v>
      </c>
      <c r="BE66" s="1" t="s">
        <v>71</v>
      </c>
      <c r="BH66" s="1"/>
    </row>
    <row r="67" spans="1:60" ht="15" x14ac:dyDescent="0.2">
      <c r="A67" s="1" t="s">
        <v>486</v>
      </c>
      <c r="B67" s="1" t="s">
        <v>485</v>
      </c>
      <c r="C67" s="1" t="e">
        <f>VLOOKUP(Table1012[[#This Row],[Full Name]],[1]!Table1[#Data],1,0)</f>
        <v>#N/A</v>
      </c>
      <c r="D67" s="2">
        <v>42809.793796296297</v>
      </c>
      <c r="E67" s="1" t="s">
        <v>111</v>
      </c>
      <c r="F67" s="1" t="s">
        <v>487</v>
      </c>
      <c r="O67" s="1" t="s">
        <v>488</v>
      </c>
      <c r="X67" s="1" t="s">
        <v>489</v>
      </c>
      <c r="AJ67" s="1" t="s">
        <v>65</v>
      </c>
      <c r="AK67" s="1" t="s">
        <v>66</v>
      </c>
      <c r="AN67" s="1" t="s">
        <v>67</v>
      </c>
      <c r="BA67" s="1" t="s">
        <v>490</v>
      </c>
      <c r="BB67" s="1" t="s">
        <v>491</v>
      </c>
      <c r="BC67" s="1" t="s">
        <v>492</v>
      </c>
      <c r="BE67" s="1" t="s">
        <v>71</v>
      </c>
      <c r="BH67" s="1"/>
    </row>
    <row r="68" spans="1:60" ht="15" x14ac:dyDescent="0.2">
      <c r="A68" s="1" t="s">
        <v>494</v>
      </c>
      <c r="B68" s="1" t="s">
        <v>493</v>
      </c>
      <c r="C68" s="1" t="e">
        <f>VLOOKUP(Table1012[[#This Row],[Full Name]],[1]!Table1[#Data],1,0)</f>
        <v>#N/A</v>
      </c>
      <c r="D68" s="2">
        <v>42618.940300925933</v>
      </c>
      <c r="E68" s="1" t="s">
        <v>81</v>
      </c>
      <c r="F68" s="1" t="s">
        <v>495</v>
      </c>
      <c r="O68" s="1" t="s">
        <v>488</v>
      </c>
      <c r="AD68" s="1" t="s">
        <v>344</v>
      </c>
      <c r="AJ68" s="1" t="s">
        <v>65</v>
      </c>
      <c r="AK68" s="1" t="s">
        <v>66</v>
      </c>
      <c r="AN68" s="1" t="s">
        <v>67</v>
      </c>
      <c r="BA68" s="1" t="s">
        <v>496</v>
      </c>
      <c r="BB68" s="1" t="s">
        <v>497</v>
      </c>
      <c r="BC68" s="1" t="s">
        <v>368</v>
      </c>
      <c r="BE68" s="1" t="s">
        <v>71</v>
      </c>
      <c r="BH68" s="1"/>
    </row>
    <row r="69" spans="1:60" ht="15" x14ac:dyDescent="0.2">
      <c r="A69" s="1" t="s">
        <v>499</v>
      </c>
      <c r="B69" s="1" t="s">
        <v>498</v>
      </c>
      <c r="C69" s="1" t="e">
        <f>VLOOKUP(Table1012[[#This Row],[Full Name]],[1]!Table1[#Data],1,0)</f>
        <v>#N/A</v>
      </c>
      <c r="D69" s="2">
        <v>43370.659490740742</v>
      </c>
      <c r="E69" s="1" t="s">
        <v>62</v>
      </c>
      <c r="F69" s="1" t="s">
        <v>500</v>
      </c>
      <c r="O69" s="1" t="s">
        <v>488</v>
      </c>
      <c r="AJ69" s="1" t="s">
        <v>65</v>
      </c>
      <c r="AK69" s="1" t="s">
        <v>66</v>
      </c>
      <c r="AN69" s="1" t="s">
        <v>67</v>
      </c>
      <c r="BA69" s="1" t="s">
        <v>501</v>
      </c>
      <c r="BB69" s="1" t="s">
        <v>502</v>
      </c>
      <c r="BC69" s="1" t="s">
        <v>283</v>
      </c>
      <c r="BE69" s="1" t="s">
        <v>71</v>
      </c>
      <c r="BH69" s="1"/>
    </row>
    <row r="70" spans="1:60" ht="15" x14ac:dyDescent="0.2">
      <c r="A70" s="1" t="s">
        <v>504</v>
      </c>
      <c r="B70" s="1" t="s">
        <v>503</v>
      </c>
      <c r="C70" s="1" t="e">
        <f>VLOOKUP(Table1012[[#This Row],[Full Name]],[1]!Table1[#Data],1,0)</f>
        <v>#N/A</v>
      </c>
      <c r="D70" s="2">
        <v>43370.659490740742</v>
      </c>
      <c r="E70" s="1" t="s">
        <v>62</v>
      </c>
      <c r="F70" s="1" t="s">
        <v>505</v>
      </c>
      <c r="O70" s="1" t="s">
        <v>488</v>
      </c>
      <c r="AJ70" s="1" t="s">
        <v>65</v>
      </c>
      <c r="AK70" s="1" t="s">
        <v>66</v>
      </c>
      <c r="AN70" s="1" t="s">
        <v>67</v>
      </c>
      <c r="BA70" s="1" t="s">
        <v>506</v>
      </c>
      <c r="BB70" s="1" t="s">
        <v>507</v>
      </c>
      <c r="BC70" s="1" t="s">
        <v>283</v>
      </c>
      <c r="BE70" s="1" t="s">
        <v>71</v>
      </c>
      <c r="BH70" s="1"/>
    </row>
    <row r="71" spans="1:60" ht="15" x14ac:dyDescent="0.2">
      <c r="A71" s="1" t="s">
        <v>509</v>
      </c>
      <c r="B71" s="1" t="s">
        <v>508</v>
      </c>
      <c r="C71" s="1" t="e">
        <f>VLOOKUP(Table1012[[#This Row],[Full Name]],[1]!Table1[#Data],1,0)</f>
        <v>#N/A</v>
      </c>
      <c r="D71" s="2">
        <v>42809.793900462973</v>
      </c>
      <c r="E71" s="1" t="s">
        <v>111</v>
      </c>
      <c r="F71" s="1" t="s">
        <v>510</v>
      </c>
      <c r="O71" s="1" t="s">
        <v>488</v>
      </c>
      <c r="X71" s="1" t="s">
        <v>511</v>
      </c>
      <c r="AJ71" s="1" t="s">
        <v>65</v>
      </c>
      <c r="AK71" s="1" t="s">
        <v>66</v>
      </c>
      <c r="AN71" s="1" t="s">
        <v>67</v>
      </c>
      <c r="BA71" s="1" t="s">
        <v>512</v>
      </c>
      <c r="BB71" s="1" t="s">
        <v>513</v>
      </c>
      <c r="BC71" s="1" t="s">
        <v>514</v>
      </c>
      <c r="BE71" s="1" t="s">
        <v>71</v>
      </c>
      <c r="BH71" s="1"/>
    </row>
    <row r="72" spans="1:60" ht="15" x14ac:dyDescent="0.2">
      <c r="A72" s="1" t="s">
        <v>516</v>
      </c>
      <c r="B72" s="1" t="s">
        <v>515</v>
      </c>
      <c r="C72" s="1" t="e">
        <f>VLOOKUP(Table1012[[#This Row],[Full Name]],[1]!Table1[#Data],1,0)</f>
        <v>#N/A</v>
      </c>
      <c r="D72" s="2">
        <v>42618.939664351848</v>
      </c>
      <c r="E72" s="1" t="s">
        <v>81</v>
      </c>
      <c r="F72" s="1" t="s">
        <v>517</v>
      </c>
      <c r="O72" s="1" t="s">
        <v>488</v>
      </c>
      <c r="X72" s="1" t="s">
        <v>518</v>
      </c>
      <c r="AC72" s="1" t="s">
        <v>519</v>
      </c>
      <c r="AD72" s="1" t="s">
        <v>344</v>
      </c>
      <c r="AJ72" s="1" t="s">
        <v>65</v>
      </c>
      <c r="AK72" s="1" t="s">
        <v>66</v>
      </c>
      <c r="AN72" s="1" t="s">
        <v>67</v>
      </c>
      <c r="BA72" s="1" t="s">
        <v>431</v>
      </c>
      <c r="BB72" s="1" t="s">
        <v>520</v>
      </c>
      <c r="BC72" s="1" t="s">
        <v>514</v>
      </c>
      <c r="BE72" s="1" t="s">
        <v>71</v>
      </c>
      <c r="BH72" s="1"/>
    </row>
    <row r="73" spans="1:60" ht="15" x14ac:dyDescent="0.2">
      <c r="A73" s="1" t="s">
        <v>522</v>
      </c>
      <c r="B73" s="1" t="s">
        <v>521</v>
      </c>
      <c r="C73" s="1" t="e">
        <f>VLOOKUP(Table1012[[#This Row],[Full Name]],[1]!Table1[#Data],1,0)</f>
        <v>#N/A</v>
      </c>
      <c r="D73" s="2">
        <v>43370.659490740742</v>
      </c>
      <c r="E73" s="1" t="s">
        <v>62</v>
      </c>
      <c r="F73" s="1" t="s">
        <v>523</v>
      </c>
      <c r="O73" s="1" t="s">
        <v>488</v>
      </c>
      <c r="AJ73" s="1" t="s">
        <v>65</v>
      </c>
      <c r="AK73" s="1" t="s">
        <v>66</v>
      </c>
      <c r="AN73" s="1" t="s">
        <v>67</v>
      </c>
      <c r="BA73" s="1" t="s">
        <v>524</v>
      </c>
      <c r="BB73" s="1" t="s">
        <v>525</v>
      </c>
      <c r="BC73" s="1" t="s">
        <v>283</v>
      </c>
      <c r="BE73" s="1" t="s">
        <v>71</v>
      </c>
      <c r="BH73" s="1"/>
    </row>
    <row r="74" spans="1:60" ht="15" x14ac:dyDescent="0.2">
      <c r="A74" s="1" t="s">
        <v>527</v>
      </c>
      <c r="B74" s="1" t="s">
        <v>526</v>
      </c>
      <c r="C74" s="1" t="e">
        <f>VLOOKUP(Table1012[[#This Row],[Full Name]],[1]!Table1[#Data],1,0)</f>
        <v>#N/A</v>
      </c>
      <c r="D74" s="2">
        <v>43353.480729166673</v>
      </c>
      <c r="E74" s="1" t="s">
        <v>81</v>
      </c>
      <c r="F74" s="1" t="s">
        <v>528</v>
      </c>
      <c r="M74" s="1" t="s">
        <v>529</v>
      </c>
      <c r="N74" s="1" t="s">
        <v>530</v>
      </c>
      <c r="O74" s="1" t="s">
        <v>531</v>
      </c>
      <c r="AJ74" s="1" t="s">
        <v>65</v>
      </c>
      <c r="AK74" s="1" t="s">
        <v>66</v>
      </c>
      <c r="AN74" s="1" t="s">
        <v>76</v>
      </c>
      <c r="BA74" s="1" t="s">
        <v>532</v>
      </c>
      <c r="BB74" s="1" t="s">
        <v>533</v>
      </c>
      <c r="BC74" s="1" t="s">
        <v>534</v>
      </c>
      <c r="BE74" s="1" t="s">
        <v>71</v>
      </c>
      <c r="BH74" s="1"/>
    </row>
    <row r="75" spans="1:60" ht="15" x14ac:dyDescent="0.2">
      <c r="A75" s="1" t="s">
        <v>536</v>
      </c>
      <c r="B75" s="1" t="s">
        <v>535</v>
      </c>
      <c r="C75" s="1" t="e">
        <f>VLOOKUP(Table1012[[#This Row],[Full Name]],[1]!Table1[#Data],1,0)</f>
        <v>#N/A</v>
      </c>
      <c r="D75" s="2">
        <v>43370.659467592603</v>
      </c>
      <c r="E75" s="1" t="s">
        <v>62</v>
      </c>
      <c r="F75" s="1" t="s">
        <v>537</v>
      </c>
      <c r="O75" s="1" t="s">
        <v>538</v>
      </c>
      <c r="AJ75" s="1" t="s">
        <v>65</v>
      </c>
      <c r="AK75" s="1" t="s">
        <v>66</v>
      </c>
      <c r="AN75" s="1" t="s">
        <v>67</v>
      </c>
      <c r="BA75" s="1" t="s">
        <v>539</v>
      </c>
      <c r="BB75" s="1" t="s">
        <v>540</v>
      </c>
      <c r="BC75" s="1" t="s">
        <v>541</v>
      </c>
      <c r="BE75" s="1" t="s">
        <v>71</v>
      </c>
      <c r="BH75" s="1"/>
    </row>
    <row r="76" spans="1:60" ht="15" x14ac:dyDescent="0.2">
      <c r="A76" s="1" t="s">
        <v>543</v>
      </c>
      <c r="B76" s="1" t="s">
        <v>542</v>
      </c>
      <c r="C76" s="1" t="e">
        <f>VLOOKUP(Table1012[[#This Row],[Full Name]],[1]!Table1[#Data],1,0)</f>
        <v>#N/A</v>
      </c>
      <c r="D76" s="2">
        <v>43370.659479166658</v>
      </c>
      <c r="E76" s="1" t="s">
        <v>62</v>
      </c>
      <c r="F76" s="1" t="s">
        <v>544</v>
      </c>
      <c r="O76" s="1" t="s">
        <v>538</v>
      </c>
      <c r="AJ76" s="1" t="s">
        <v>65</v>
      </c>
      <c r="AK76" s="1" t="s">
        <v>66</v>
      </c>
      <c r="AN76" s="1" t="s">
        <v>67</v>
      </c>
      <c r="BA76" s="1" t="s">
        <v>545</v>
      </c>
      <c r="BB76" s="1" t="s">
        <v>546</v>
      </c>
      <c r="BC76" s="1" t="s">
        <v>283</v>
      </c>
      <c r="BE76" s="1" t="s">
        <v>71</v>
      </c>
      <c r="BH76" s="1"/>
    </row>
    <row r="77" spans="1:60" ht="15" x14ac:dyDescent="0.2">
      <c r="A77" s="1" t="s">
        <v>548</v>
      </c>
      <c r="B77" s="1" t="s">
        <v>547</v>
      </c>
      <c r="C77" s="1" t="e">
        <f>VLOOKUP(Table1012[[#This Row],[Full Name]],[1]!Table1[#Data],1,0)</f>
        <v>#N/A</v>
      </c>
      <c r="D77" s="2">
        <v>43370.659467592603</v>
      </c>
      <c r="E77" s="1" t="s">
        <v>62</v>
      </c>
      <c r="F77" s="1" t="s">
        <v>549</v>
      </c>
      <c r="O77" s="1" t="s">
        <v>538</v>
      </c>
      <c r="AJ77" s="1" t="s">
        <v>65</v>
      </c>
      <c r="AK77" s="1" t="s">
        <v>66</v>
      </c>
      <c r="AN77" s="1" t="s">
        <v>67</v>
      </c>
      <c r="BA77" s="1" t="s">
        <v>550</v>
      </c>
      <c r="BB77" s="1" t="s">
        <v>551</v>
      </c>
      <c r="BC77" s="1" t="s">
        <v>283</v>
      </c>
      <c r="BE77" s="1" t="s">
        <v>71</v>
      </c>
      <c r="BH77" s="1"/>
    </row>
    <row r="78" spans="1:60" ht="15" x14ac:dyDescent="0.2">
      <c r="A78" s="1" t="s">
        <v>553</v>
      </c>
      <c r="B78" s="1" t="s">
        <v>552</v>
      </c>
      <c r="C78" s="1" t="e">
        <f>VLOOKUP(Table1012[[#This Row],[Full Name]],[1]!Table1[#Data],1,0)</f>
        <v>#N/A</v>
      </c>
      <c r="D78" s="2">
        <v>42618.942557870367</v>
      </c>
      <c r="E78" s="1" t="s">
        <v>81</v>
      </c>
      <c r="F78" s="1" t="s">
        <v>554</v>
      </c>
      <c r="N78" s="1" t="s">
        <v>555</v>
      </c>
      <c r="O78" s="1" t="s">
        <v>556</v>
      </c>
      <c r="V78" s="1" t="s">
        <v>557</v>
      </c>
      <c r="X78" s="1" t="s">
        <v>558</v>
      </c>
      <c r="AD78" s="1" t="s">
        <v>171</v>
      </c>
      <c r="AF78" s="1" t="s">
        <v>399</v>
      </c>
      <c r="AG78" s="1" t="s">
        <v>559</v>
      </c>
      <c r="AJ78" s="1" t="s">
        <v>65</v>
      </c>
      <c r="AK78" s="1" t="s">
        <v>66</v>
      </c>
      <c r="AN78" s="1" t="s">
        <v>76</v>
      </c>
      <c r="AO78" s="1" t="s">
        <v>115</v>
      </c>
      <c r="BA78" s="1" t="s">
        <v>560</v>
      </c>
      <c r="BB78" s="1" t="s">
        <v>561</v>
      </c>
      <c r="BC78" s="1" t="s">
        <v>562</v>
      </c>
      <c r="BE78" s="1" t="s">
        <v>71</v>
      </c>
      <c r="BH78" s="1"/>
    </row>
    <row r="79" spans="1:60" ht="15" x14ac:dyDescent="0.2">
      <c r="A79" s="1" t="s">
        <v>564</v>
      </c>
      <c r="B79" s="1" t="s">
        <v>563</v>
      </c>
      <c r="C79" s="1" t="e">
        <f>VLOOKUP(Table1012[[#This Row],[Full Name]],[1]!Table1[#Data],1,0)</f>
        <v>#N/A</v>
      </c>
      <c r="D79" s="2">
        <v>43370.659432870372</v>
      </c>
      <c r="E79" s="1" t="s">
        <v>62</v>
      </c>
      <c r="F79" s="1" t="s">
        <v>563</v>
      </c>
      <c r="N79" s="1" t="s">
        <v>555</v>
      </c>
      <c r="O79" s="1" t="s">
        <v>556</v>
      </c>
      <c r="AJ79" s="1" t="s">
        <v>65</v>
      </c>
      <c r="AK79" s="1" t="s">
        <v>66</v>
      </c>
      <c r="AN79" s="1" t="s">
        <v>76</v>
      </c>
      <c r="BA79" s="1" t="s">
        <v>565</v>
      </c>
      <c r="BB79" s="1" t="s">
        <v>566</v>
      </c>
      <c r="BE79" s="1" t="s">
        <v>71</v>
      </c>
      <c r="BH79" s="1"/>
    </row>
    <row r="80" spans="1:60" ht="15" x14ac:dyDescent="0.2">
      <c r="A80" s="1" t="s">
        <v>568</v>
      </c>
      <c r="B80" s="1" t="s">
        <v>567</v>
      </c>
      <c r="C80" s="1" t="e">
        <f>VLOOKUP(Table1012[[#This Row],[Full Name]],[1]!Table1[#Data],1,0)</f>
        <v>#N/A</v>
      </c>
      <c r="D80" s="2">
        <v>43370.659444444442</v>
      </c>
      <c r="E80" s="1" t="s">
        <v>62</v>
      </c>
      <c r="F80" s="1" t="s">
        <v>567</v>
      </c>
      <c r="N80" s="1" t="s">
        <v>555</v>
      </c>
      <c r="O80" s="1" t="s">
        <v>556</v>
      </c>
      <c r="AJ80" s="1" t="s">
        <v>65</v>
      </c>
      <c r="AK80" s="1" t="s">
        <v>66</v>
      </c>
      <c r="AN80" s="1" t="s">
        <v>76</v>
      </c>
      <c r="BA80" s="1" t="s">
        <v>569</v>
      </c>
      <c r="BB80" s="1" t="s">
        <v>570</v>
      </c>
      <c r="BE80" s="1" t="s">
        <v>71</v>
      </c>
      <c r="BH80" s="1"/>
    </row>
    <row r="81" spans="1:60" ht="15" x14ac:dyDescent="0.2">
      <c r="A81" s="1" t="s">
        <v>572</v>
      </c>
      <c r="B81" s="1" t="s">
        <v>571</v>
      </c>
      <c r="C81" s="1" t="e">
        <f>VLOOKUP(Table1012[[#This Row],[Full Name]],[1]!Table1[#Data],1,0)</f>
        <v>#N/A</v>
      </c>
      <c r="D81" s="2">
        <v>42618.941134259258</v>
      </c>
      <c r="E81" s="1" t="s">
        <v>81</v>
      </c>
      <c r="F81" s="1" t="s">
        <v>573</v>
      </c>
      <c r="L81" s="1" t="s">
        <v>574</v>
      </c>
      <c r="N81" s="1" t="s">
        <v>555</v>
      </c>
      <c r="O81" s="1" t="s">
        <v>556</v>
      </c>
      <c r="V81" s="1" t="s">
        <v>575</v>
      </c>
      <c r="X81" s="1" t="s">
        <v>558</v>
      </c>
      <c r="AD81" s="1" t="s">
        <v>171</v>
      </c>
      <c r="AF81" s="1" t="s">
        <v>399</v>
      </c>
      <c r="AG81" s="1" t="s">
        <v>400</v>
      </c>
      <c r="AJ81" s="1" t="s">
        <v>65</v>
      </c>
      <c r="AK81" s="1" t="s">
        <v>66</v>
      </c>
      <c r="AN81" s="1" t="s">
        <v>76</v>
      </c>
      <c r="BA81" s="1" t="s">
        <v>212</v>
      </c>
      <c r="BB81" s="1" t="s">
        <v>576</v>
      </c>
      <c r="BC81" s="1" t="s">
        <v>577</v>
      </c>
      <c r="BE81" s="1" t="s">
        <v>71</v>
      </c>
      <c r="BH81" s="1"/>
    </row>
    <row r="82" spans="1:60" ht="15" x14ac:dyDescent="0.2">
      <c r="A82" s="1" t="s">
        <v>579</v>
      </c>
      <c r="B82" s="1" t="s">
        <v>578</v>
      </c>
      <c r="C82" s="1" t="e">
        <f>VLOOKUP(Table1012[[#This Row],[Full Name]],[1]!Table1[#Data],1,0)</f>
        <v>#N/A</v>
      </c>
      <c r="D82" s="2">
        <v>43370.659444444442</v>
      </c>
      <c r="E82" s="1" t="s">
        <v>62</v>
      </c>
      <c r="F82" s="1" t="s">
        <v>578</v>
      </c>
      <c r="N82" s="1" t="s">
        <v>555</v>
      </c>
      <c r="O82" s="1" t="s">
        <v>556</v>
      </c>
      <c r="AJ82" s="1" t="s">
        <v>65</v>
      </c>
      <c r="AK82" s="1" t="s">
        <v>66</v>
      </c>
      <c r="AN82" s="1" t="s">
        <v>76</v>
      </c>
      <c r="BA82" s="1" t="s">
        <v>580</v>
      </c>
      <c r="BB82" s="1" t="s">
        <v>581</v>
      </c>
      <c r="BE82" s="1" t="s">
        <v>71</v>
      </c>
      <c r="BH82" s="1"/>
    </row>
    <row r="83" spans="1:60" ht="15" x14ac:dyDescent="0.2">
      <c r="A83" s="1" t="s">
        <v>583</v>
      </c>
      <c r="B83" s="1" t="s">
        <v>582</v>
      </c>
      <c r="C83" s="1" t="e">
        <f>VLOOKUP(Table1012[[#This Row],[Full Name]],[1]!Table1[#Data],1,0)</f>
        <v>#N/A</v>
      </c>
      <c r="D83" s="2">
        <v>43370.659444444442</v>
      </c>
      <c r="E83" s="1" t="s">
        <v>62</v>
      </c>
      <c r="F83" s="1" t="s">
        <v>582</v>
      </c>
      <c r="N83" s="1" t="s">
        <v>555</v>
      </c>
      <c r="O83" s="1" t="s">
        <v>556</v>
      </c>
      <c r="AJ83" s="1" t="s">
        <v>65</v>
      </c>
      <c r="AK83" s="1" t="s">
        <v>66</v>
      </c>
      <c r="AN83" s="1" t="s">
        <v>76</v>
      </c>
      <c r="BA83" s="1" t="s">
        <v>569</v>
      </c>
      <c r="BB83" s="1" t="s">
        <v>584</v>
      </c>
      <c r="BE83" s="1" t="s">
        <v>71</v>
      </c>
      <c r="BH83" s="1"/>
    </row>
    <row r="84" spans="1:60" ht="15" x14ac:dyDescent="0.2">
      <c r="A84" s="1" t="s">
        <v>586</v>
      </c>
      <c r="B84" s="1" t="s">
        <v>585</v>
      </c>
      <c r="C84" s="1" t="e">
        <f>VLOOKUP(Table1012[[#This Row],[Full Name]],[1]!Table1[#Data],1,0)</f>
        <v>#N/A</v>
      </c>
      <c r="D84" s="2">
        <v>42790.667233796303</v>
      </c>
      <c r="E84" s="1" t="s">
        <v>111</v>
      </c>
      <c r="F84" s="1" t="s">
        <v>587</v>
      </c>
      <c r="M84" s="1" t="s">
        <v>588</v>
      </c>
      <c r="N84" s="1" t="s">
        <v>589</v>
      </c>
      <c r="O84" s="1" t="s">
        <v>590</v>
      </c>
      <c r="V84" s="1" t="s">
        <v>591</v>
      </c>
      <c r="AJ84" s="1" t="s">
        <v>65</v>
      </c>
      <c r="AK84" s="1" t="s">
        <v>66</v>
      </c>
      <c r="AN84" s="1" t="s">
        <v>76</v>
      </c>
      <c r="AO84" s="1" t="s">
        <v>125</v>
      </c>
      <c r="BA84" s="1" t="s">
        <v>592</v>
      </c>
      <c r="BB84" s="1" t="s">
        <v>593</v>
      </c>
      <c r="BC84" s="1" t="s">
        <v>594</v>
      </c>
      <c r="BE84" s="1" t="s">
        <v>71</v>
      </c>
      <c r="BH84" s="1"/>
    </row>
    <row r="85" spans="1:60" ht="15" x14ac:dyDescent="0.2">
      <c r="A85" s="1" t="s">
        <v>596</v>
      </c>
      <c r="B85" s="1" t="s">
        <v>595</v>
      </c>
      <c r="C85" s="1" t="e">
        <f>VLOOKUP(Table1012[[#This Row],[Full Name]],[1]!Table1[#Data],1,0)</f>
        <v>#N/A</v>
      </c>
      <c r="D85" s="2">
        <v>42898.828692129631</v>
      </c>
      <c r="E85" s="1" t="s">
        <v>111</v>
      </c>
      <c r="F85" s="1" t="s">
        <v>597</v>
      </c>
      <c r="M85" s="1" t="s">
        <v>598</v>
      </c>
      <c r="N85" s="1" t="s">
        <v>589</v>
      </c>
      <c r="O85" s="1" t="s">
        <v>590</v>
      </c>
      <c r="V85" s="1" t="s">
        <v>599</v>
      </c>
      <c r="AJ85" s="1" t="s">
        <v>65</v>
      </c>
      <c r="AK85" s="1" t="s">
        <v>66</v>
      </c>
      <c r="AN85" s="1" t="s">
        <v>76</v>
      </c>
      <c r="BA85" s="1" t="s">
        <v>600</v>
      </c>
      <c r="BB85" s="1" t="s">
        <v>601</v>
      </c>
      <c r="BC85" s="1" t="s">
        <v>602</v>
      </c>
      <c r="BE85" s="1" t="s">
        <v>71</v>
      </c>
      <c r="BH85" s="1"/>
    </row>
    <row r="86" spans="1:60" ht="15" x14ac:dyDescent="0.2">
      <c r="A86" s="1" t="s">
        <v>604</v>
      </c>
      <c r="B86" s="1" t="s">
        <v>603</v>
      </c>
      <c r="C86" s="1" t="e">
        <f>VLOOKUP(Table1012[[#This Row],[Full Name]],[1]!Table1[#Data],1,0)</f>
        <v>#N/A</v>
      </c>
      <c r="D86" s="2">
        <v>42618.942037037043</v>
      </c>
      <c r="E86" s="1" t="s">
        <v>81</v>
      </c>
      <c r="F86" s="1" t="s">
        <v>605</v>
      </c>
      <c r="L86" s="1" t="s">
        <v>606</v>
      </c>
      <c r="M86" s="1" t="s">
        <v>607</v>
      </c>
      <c r="N86" s="1" t="s">
        <v>608</v>
      </c>
      <c r="O86" s="1" t="s">
        <v>609</v>
      </c>
      <c r="V86" s="1" t="s">
        <v>610</v>
      </c>
      <c r="X86" s="1" t="s">
        <v>611</v>
      </c>
      <c r="AD86" s="1" t="s">
        <v>171</v>
      </c>
      <c r="AJ86" s="1" t="s">
        <v>65</v>
      </c>
      <c r="AK86" s="1" t="s">
        <v>66</v>
      </c>
      <c r="AN86" s="1" t="s">
        <v>76</v>
      </c>
      <c r="AO86" s="1" t="s">
        <v>84</v>
      </c>
      <c r="BA86" s="1" t="s">
        <v>612</v>
      </c>
      <c r="BB86" s="1" t="s">
        <v>613</v>
      </c>
      <c r="BC86" s="1" t="s">
        <v>84</v>
      </c>
      <c r="BE86" s="1" t="s">
        <v>71</v>
      </c>
      <c r="BH86" s="1"/>
    </row>
    <row r="87" spans="1:60" ht="15" x14ac:dyDescent="0.2">
      <c r="A87" s="1" t="s">
        <v>615</v>
      </c>
      <c r="B87" s="1" t="s">
        <v>614</v>
      </c>
      <c r="C87" s="1" t="e">
        <f>VLOOKUP(Table1012[[#This Row],[Full Name]],[1]!Table1[#Data],1,0)</f>
        <v>#N/A</v>
      </c>
      <c r="D87" s="2">
        <v>43370.659490740742</v>
      </c>
      <c r="E87" s="1" t="s">
        <v>62</v>
      </c>
      <c r="F87" s="1" t="s">
        <v>616</v>
      </c>
      <c r="O87" s="1" t="s">
        <v>617</v>
      </c>
      <c r="AJ87" s="1" t="s">
        <v>65</v>
      </c>
      <c r="AK87" s="1" t="s">
        <v>66</v>
      </c>
      <c r="AN87" s="1" t="s">
        <v>67</v>
      </c>
      <c r="BA87" s="1" t="s">
        <v>618</v>
      </c>
      <c r="BB87" s="1" t="s">
        <v>619</v>
      </c>
      <c r="BC87" s="1" t="s">
        <v>620</v>
      </c>
      <c r="BE87" s="1" t="s">
        <v>71</v>
      </c>
      <c r="BH87" s="1"/>
    </row>
    <row r="88" spans="1:60" ht="15" x14ac:dyDescent="0.2">
      <c r="A88" s="1" t="s">
        <v>622</v>
      </c>
      <c r="B88" s="1" t="s">
        <v>621</v>
      </c>
      <c r="C88" s="1" t="e">
        <f>VLOOKUP(Table1012[[#This Row],[Full Name]],[1]!Table1[#Data],1,0)</f>
        <v>#N/A</v>
      </c>
      <c r="D88" s="2">
        <v>42618.939988425933</v>
      </c>
      <c r="E88" s="1" t="s">
        <v>81</v>
      </c>
      <c r="F88" s="1" t="s">
        <v>623</v>
      </c>
      <c r="O88" s="1" t="s">
        <v>617</v>
      </c>
      <c r="X88" s="1" t="s">
        <v>624</v>
      </c>
      <c r="AC88" s="1" t="s">
        <v>625</v>
      </c>
      <c r="AD88" s="1" t="s">
        <v>626</v>
      </c>
      <c r="AJ88" s="1" t="s">
        <v>65</v>
      </c>
      <c r="AK88" s="1" t="s">
        <v>66</v>
      </c>
      <c r="AN88" s="1" t="s">
        <v>67</v>
      </c>
      <c r="BA88" s="1" t="s">
        <v>627</v>
      </c>
      <c r="BB88" s="1" t="s">
        <v>628</v>
      </c>
      <c r="BC88" s="1" t="s">
        <v>84</v>
      </c>
      <c r="BE88" s="1" t="s">
        <v>71</v>
      </c>
      <c r="BH88" s="1"/>
    </row>
    <row r="89" spans="1:60" ht="15" x14ac:dyDescent="0.2">
      <c r="A89" s="1" t="s">
        <v>630</v>
      </c>
      <c r="B89" s="1" t="s">
        <v>629</v>
      </c>
      <c r="C89" s="1" t="e">
        <f>VLOOKUP(Table1012[[#This Row],[Full Name]],[1]!Table1[#Data],1,0)</f>
        <v>#N/A</v>
      </c>
      <c r="D89" s="2">
        <v>42996.769930555558</v>
      </c>
      <c r="E89" s="1" t="s">
        <v>111</v>
      </c>
      <c r="F89" s="1" t="s">
        <v>629</v>
      </c>
      <c r="O89" s="1" t="s">
        <v>617</v>
      </c>
      <c r="AJ89" s="1" t="s">
        <v>65</v>
      </c>
      <c r="AK89" s="1" t="s">
        <v>66</v>
      </c>
      <c r="AN89" s="1" t="s">
        <v>67</v>
      </c>
      <c r="BA89" s="1" t="s">
        <v>631</v>
      </c>
      <c r="BB89" s="1" t="s">
        <v>632</v>
      </c>
      <c r="BE89" s="1" t="s">
        <v>71</v>
      </c>
      <c r="BH89" s="1"/>
    </row>
    <row r="90" spans="1:60" ht="15" x14ac:dyDescent="0.2">
      <c r="A90" s="1" t="s">
        <v>634</v>
      </c>
      <c r="B90" s="1" t="s">
        <v>633</v>
      </c>
      <c r="C90" s="1" t="e">
        <f>VLOOKUP(Table1012[[#This Row],[Full Name]],[1]!Table1[#Data],1,0)</f>
        <v>#N/A</v>
      </c>
      <c r="D90" s="2">
        <v>42618.941631944443</v>
      </c>
      <c r="E90" s="1" t="s">
        <v>81</v>
      </c>
      <c r="F90" s="1" t="s">
        <v>633</v>
      </c>
      <c r="M90" s="1" t="s">
        <v>635</v>
      </c>
      <c r="N90" s="1" t="s">
        <v>636</v>
      </c>
      <c r="O90" s="1" t="s">
        <v>637</v>
      </c>
      <c r="AJ90" s="1" t="s">
        <v>65</v>
      </c>
      <c r="AK90" s="1" t="s">
        <v>66</v>
      </c>
      <c r="AN90" s="1" t="s">
        <v>76</v>
      </c>
      <c r="BA90" s="1" t="s">
        <v>638</v>
      </c>
      <c r="BB90" s="1" t="s">
        <v>639</v>
      </c>
      <c r="BE90" s="1" t="s">
        <v>71</v>
      </c>
      <c r="BH90" s="1"/>
    </row>
    <row r="91" spans="1:60" ht="15" x14ac:dyDescent="0.2">
      <c r="A91" s="1" t="s">
        <v>641</v>
      </c>
      <c r="B91" s="1" t="s">
        <v>640</v>
      </c>
      <c r="C91" s="1" t="e">
        <f>VLOOKUP(Table1012[[#This Row],[Full Name]],[1]!Table1[#Data],1,0)</f>
        <v>#N/A</v>
      </c>
      <c r="D91" s="2">
        <v>43370.659409722219</v>
      </c>
      <c r="E91" s="1" t="s">
        <v>62</v>
      </c>
      <c r="F91" s="1" t="s">
        <v>640</v>
      </c>
      <c r="N91" s="1" t="s">
        <v>642</v>
      </c>
      <c r="O91" s="1" t="s">
        <v>643</v>
      </c>
      <c r="AJ91" s="1" t="s">
        <v>65</v>
      </c>
      <c r="AK91" s="1" t="s">
        <v>66</v>
      </c>
      <c r="AN91" s="1" t="s">
        <v>76</v>
      </c>
      <c r="BA91" s="1" t="s">
        <v>644</v>
      </c>
      <c r="BB91" s="1" t="s">
        <v>645</v>
      </c>
      <c r="BE91" s="1" t="s">
        <v>71</v>
      </c>
      <c r="BH91" s="1"/>
    </row>
    <row r="92" spans="1:60" ht="15" x14ac:dyDescent="0.2">
      <c r="A92" s="1" t="s">
        <v>647</v>
      </c>
      <c r="B92" s="1" t="s">
        <v>646</v>
      </c>
      <c r="C92" s="1" t="e">
        <f>VLOOKUP(Table1012[[#This Row],[Full Name]],[1]!Table1[#Data],1,0)</f>
        <v>#N/A</v>
      </c>
      <c r="D92" s="2">
        <v>42809.79409722222</v>
      </c>
      <c r="E92" s="1" t="s">
        <v>111</v>
      </c>
      <c r="F92" s="1" t="s">
        <v>648</v>
      </c>
      <c r="N92" s="1" t="s">
        <v>642</v>
      </c>
      <c r="O92" s="1" t="s">
        <v>643</v>
      </c>
      <c r="V92" s="1" t="s">
        <v>649</v>
      </c>
      <c r="X92" s="1" t="s">
        <v>650</v>
      </c>
      <c r="AJ92" s="1" t="s">
        <v>65</v>
      </c>
      <c r="AK92" s="1" t="s">
        <v>66</v>
      </c>
      <c r="AN92" s="1" t="s">
        <v>76</v>
      </c>
      <c r="BA92" s="1" t="s">
        <v>651</v>
      </c>
      <c r="BB92" s="1" t="s">
        <v>652</v>
      </c>
      <c r="BC92" s="1" t="s">
        <v>653</v>
      </c>
      <c r="BE92" s="1" t="s">
        <v>71</v>
      </c>
      <c r="BH92" s="1"/>
    </row>
    <row r="93" spans="1:60" ht="15" x14ac:dyDescent="0.2">
      <c r="A93" s="1" t="s">
        <v>655</v>
      </c>
      <c r="B93" s="1" t="s">
        <v>654</v>
      </c>
      <c r="C93" s="1" t="e">
        <f>VLOOKUP(Table1012[[#This Row],[Full Name]],[1]!Table1[#Data],1,0)</f>
        <v>#N/A</v>
      </c>
      <c r="D93" s="2">
        <v>42618.941736111112</v>
      </c>
      <c r="E93" s="1" t="s">
        <v>81</v>
      </c>
      <c r="F93" s="1" t="s">
        <v>656</v>
      </c>
      <c r="L93" s="1" t="s">
        <v>159</v>
      </c>
      <c r="N93" s="1" t="s">
        <v>642</v>
      </c>
      <c r="O93" s="1" t="s">
        <v>643</v>
      </c>
      <c r="V93" s="1" t="s">
        <v>657</v>
      </c>
      <c r="X93" s="1" t="s">
        <v>650</v>
      </c>
      <c r="AD93" s="1" t="s">
        <v>171</v>
      </c>
      <c r="AJ93" s="1" t="s">
        <v>65</v>
      </c>
      <c r="AK93" s="1" t="s">
        <v>66</v>
      </c>
      <c r="AN93" s="1" t="s">
        <v>76</v>
      </c>
      <c r="AO93" s="1" t="s">
        <v>125</v>
      </c>
      <c r="BA93" s="1" t="s">
        <v>658</v>
      </c>
      <c r="BB93" s="1" t="s">
        <v>659</v>
      </c>
      <c r="BC93" s="1" t="s">
        <v>660</v>
      </c>
      <c r="BE93" s="1" t="s">
        <v>71</v>
      </c>
      <c r="BH93" s="1"/>
    </row>
    <row r="94" spans="1:60" ht="15" x14ac:dyDescent="0.2">
      <c r="A94" s="1" t="s">
        <v>662</v>
      </c>
      <c r="B94" s="1" t="s">
        <v>661</v>
      </c>
      <c r="C94" s="1" t="e">
        <f>VLOOKUP(Table1012[[#This Row],[Full Name]],[1]!Table1[#Data],1,0)</f>
        <v>#N/A</v>
      </c>
      <c r="D94" s="2">
        <v>43370.659432870372</v>
      </c>
      <c r="E94" s="1" t="s">
        <v>62</v>
      </c>
      <c r="F94" s="1" t="s">
        <v>661</v>
      </c>
      <c r="N94" s="1" t="s">
        <v>663</v>
      </c>
      <c r="O94" s="1" t="s">
        <v>664</v>
      </c>
      <c r="AJ94" s="1" t="s">
        <v>65</v>
      </c>
      <c r="AK94" s="1" t="s">
        <v>66</v>
      </c>
      <c r="AN94" s="1" t="s">
        <v>76</v>
      </c>
      <c r="BA94" s="1" t="s">
        <v>665</v>
      </c>
      <c r="BB94" s="1" t="s">
        <v>666</v>
      </c>
      <c r="BE94" s="1" t="s">
        <v>71</v>
      </c>
      <c r="BH94" s="1"/>
    </row>
    <row r="95" spans="1:60" ht="15" x14ac:dyDescent="0.2">
      <c r="A95" s="1" t="s">
        <v>668</v>
      </c>
      <c r="B95" s="1" t="s">
        <v>667</v>
      </c>
      <c r="C95" s="1" t="e">
        <f>VLOOKUP(Table1012[[#This Row],[Full Name]],[1]!Table1[#Data],1,0)</f>
        <v>#N/A</v>
      </c>
      <c r="D95" s="2">
        <v>43370.659432870372</v>
      </c>
      <c r="E95" s="1" t="s">
        <v>62</v>
      </c>
      <c r="F95" s="1" t="s">
        <v>667</v>
      </c>
      <c r="N95" s="1" t="s">
        <v>663</v>
      </c>
      <c r="O95" s="1" t="s">
        <v>664</v>
      </c>
      <c r="AJ95" s="1" t="s">
        <v>65</v>
      </c>
      <c r="AK95" s="1" t="s">
        <v>66</v>
      </c>
      <c r="AN95" s="1" t="s">
        <v>76</v>
      </c>
      <c r="BA95" s="1" t="s">
        <v>669</v>
      </c>
      <c r="BB95" s="1" t="s">
        <v>670</v>
      </c>
      <c r="BE95" s="1" t="s">
        <v>71</v>
      </c>
      <c r="BH95" s="1"/>
    </row>
    <row r="96" spans="1:60" ht="15" x14ac:dyDescent="0.2">
      <c r="A96" s="1" t="s">
        <v>672</v>
      </c>
      <c r="B96" s="1" t="s">
        <v>671</v>
      </c>
      <c r="C96" s="1" t="e">
        <f>VLOOKUP(Table1012[[#This Row],[Full Name]],[1]!Table1[#Data],1,0)</f>
        <v>#N/A</v>
      </c>
      <c r="D96" s="2">
        <v>42809.78020833333</v>
      </c>
      <c r="E96" s="1" t="s">
        <v>81</v>
      </c>
      <c r="F96" s="1" t="s">
        <v>673</v>
      </c>
      <c r="N96" s="1" t="s">
        <v>674</v>
      </c>
      <c r="O96" s="1" t="s">
        <v>675</v>
      </c>
      <c r="V96" s="1" t="s">
        <v>676</v>
      </c>
      <c r="X96" s="1" t="s">
        <v>677</v>
      </c>
      <c r="AJ96" s="1" t="s">
        <v>65</v>
      </c>
      <c r="AK96" s="1" t="s">
        <v>66</v>
      </c>
      <c r="AN96" s="1" t="s">
        <v>76</v>
      </c>
      <c r="BA96" s="1" t="s">
        <v>678</v>
      </c>
      <c r="BB96" s="1" t="s">
        <v>679</v>
      </c>
      <c r="BC96" s="1" t="s">
        <v>680</v>
      </c>
      <c r="BE96" s="1" t="s">
        <v>71</v>
      </c>
      <c r="BH96" s="1"/>
    </row>
    <row r="97" spans="1:60" ht="15" x14ac:dyDescent="0.2">
      <c r="A97" s="1" t="s">
        <v>682</v>
      </c>
      <c r="B97" s="1" t="s">
        <v>681</v>
      </c>
      <c r="C97" s="1" t="e">
        <f>VLOOKUP(Table1012[[#This Row],[Full Name]],[1]!Table1[#Data],1,0)</f>
        <v>#N/A</v>
      </c>
      <c r="D97" s="2">
        <v>43370.659409722219</v>
      </c>
      <c r="E97" s="1" t="s">
        <v>62</v>
      </c>
      <c r="F97" s="1" t="s">
        <v>681</v>
      </c>
      <c r="N97" s="1" t="s">
        <v>674</v>
      </c>
      <c r="O97" s="1" t="s">
        <v>675</v>
      </c>
      <c r="AJ97" s="1" t="s">
        <v>65</v>
      </c>
      <c r="AK97" s="1" t="s">
        <v>66</v>
      </c>
      <c r="AN97" s="1" t="s">
        <v>76</v>
      </c>
      <c r="BA97" s="1" t="s">
        <v>683</v>
      </c>
      <c r="BB97" s="1" t="s">
        <v>684</v>
      </c>
      <c r="BE97" s="1" t="s">
        <v>71</v>
      </c>
      <c r="BH97" s="1"/>
    </row>
    <row r="98" spans="1:60" ht="15" x14ac:dyDescent="0.2">
      <c r="A98" s="1" t="s">
        <v>686</v>
      </c>
      <c r="B98" s="1" t="s">
        <v>685</v>
      </c>
      <c r="C98" s="1" t="e">
        <f>VLOOKUP(Table1012[[#This Row],[Full Name]],[1]!Table1[#Data],1,0)</f>
        <v>#N/A</v>
      </c>
      <c r="D98" s="2">
        <v>42618.940451388888</v>
      </c>
      <c r="E98" s="1" t="s">
        <v>81</v>
      </c>
      <c r="F98" s="1" t="s">
        <v>687</v>
      </c>
      <c r="M98" s="1" t="s">
        <v>688</v>
      </c>
      <c r="N98" s="1" t="s">
        <v>674</v>
      </c>
      <c r="O98" s="1" t="s">
        <v>675</v>
      </c>
      <c r="V98" s="1" t="s">
        <v>689</v>
      </c>
      <c r="AJ98" s="1" t="s">
        <v>65</v>
      </c>
      <c r="AK98" s="1" t="s">
        <v>66</v>
      </c>
      <c r="AN98" s="1" t="s">
        <v>76</v>
      </c>
      <c r="AO98" s="1" t="s">
        <v>84</v>
      </c>
      <c r="BA98" s="1" t="s">
        <v>103</v>
      </c>
      <c r="BB98" s="1" t="s">
        <v>690</v>
      </c>
      <c r="BC98" s="1" t="s">
        <v>577</v>
      </c>
      <c r="BE98" s="1" t="s">
        <v>71</v>
      </c>
      <c r="BH98" s="1"/>
    </row>
    <row r="99" spans="1:60" ht="15" x14ac:dyDescent="0.2">
      <c r="A99" s="1" t="s">
        <v>692</v>
      </c>
      <c r="B99" s="1" t="s">
        <v>691</v>
      </c>
      <c r="C99" s="1" t="e">
        <f>VLOOKUP(Table1012[[#This Row],[Full Name]],[1]!Table1[#Data],1,0)</f>
        <v>#N/A</v>
      </c>
      <c r="D99" s="2">
        <v>43161.619583333333</v>
      </c>
      <c r="E99" s="1" t="s">
        <v>111</v>
      </c>
      <c r="F99" s="1" t="s">
        <v>693</v>
      </c>
      <c r="N99" s="1" t="s">
        <v>694</v>
      </c>
      <c r="O99" s="1" t="s">
        <v>695</v>
      </c>
      <c r="V99" s="1" t="s">
        <v>696</v>
      </c>
      <c r="X99" s="1" t="s">
        <v>697</v>
      </c>
      <c r="AJ99" s="1" t="s">
        <v>65</v>
      </c>
      <c r="AK99" s="1" t="s">
        <v>66</v>
      </c>
      <c r="AN99" s="1" t="s">
        <v>76</v>
      </c>
      <c r="BA99" s="1" t="s">
        <v>698</v>
      </c>
      <c r="BB99" s="1" t="s">
        <v>699</v>
      </c>
      <c r="BC99" s="1" t="s">
        <v>700</v>
      </c>
      <c r="BE99" s="1" t="s">
        <v>71</v>
      </c>
      <c r="BH99" s="1"/>
    </row>
    <row r="100" spans="1:60" ht="15" x14ac:dyDescent="0.2">
      <c r="A100" s="1" t="s">
        <v>702</v>
      </c>
      <c r="B100" s="1" t="s">
        <v>701</v>
      </c>
      <c r="C100" s="1" t="e">
        <f>VLOOKUP(Table1012[[#This Row],[Full Name]],[1]!Table1[#Data],1,0)</f>
        <v>#N/A</v>
      </c>
      <c r="D100" s="2">
        <v>43370.659456018519</v>
      </c>
      <c r="E100" s="1" t="s">
        <v>62</v>
      </c>
      <c r="F100" s="1" t="s">
        <v>701</v>
      </c>
      <c r="N100" s="1" t="s">
        <v>703</v>
      </c>
      <c r="O100" s="1" t="s">
        <v>704</v>
      </c>
      <c r="AJ100" s="1" t="s">
        <v>65</v>
      </c>
      <c r="AK100" s="1" t="s">
        <v>66</v>
      </c>
      <c r="AN100" s="1" t="s">
        <v>76</v>
      </c>
      <c r="BA100" s="1" t="s">
        <v>705</v>
      </c>
      <c r="BB100" s="1" t="s">
        <v>706</v>
      </c>
      <c r="BE100" s="1" t="s">
        <v>71</v>
      </c>
      <c r="BH100" s="1"/>
    </row>
    <row r="101" spans="1:60" ht="15" x14ac:dyDescent="0.2">
      <c r="A101" s="1" t="s">
        <v>708</v>
      </c>
      <c r="B101" s="1" t="s">
        <v>707</v>
      </c>
      <c r="C101" s="1" t="e">
        <f>VLOOKUP(Table1012[[#This Row],[Full Name]],[1]!Table1[#Data],1,0)</f>
        <v>#N/A</v>
      </c>
      <c r="D101" s="2">
        <v>43243.606689814813</v>
      </c>
      <c r="E101" s="1" t="s">
        <v>81</v>
      </c>
      <c r="F101" s="1" t="s">
        <v>709</v>
      </c>
      <c r="N101" s="1" t="s">
        <v>703</v>
      </c>
      <c r="O101" s="1" t="s">
        <v>704</v>
      </c>
      <c r="V101" s="1" t="s">
        <v>710</v>
      </c>
      <c r="AJ101" s="1" t="s">
        <v>65</v>
      </c>
      <c r="AK101" s="1" t="s">
        <v>66</v>
      </c>
      <c r="AN101" s="1" t="s">
        <v>76</v>
      </c>
      <c r="BA101" s="1" t="s">
        <v>711</v>
      </c>
      <c r="BB101" s="1" t="s">
        <v>712</v>
      </c>
      <c r="BC101" s="1" t="s">
        <v>534</v>
      </c>
      <c r="BE101" s="1" t="s">
        <v>71</v>
      </c>
      <c r="BH101" s="1"/>
    </row>
    <row r="102" spans="1:60" ht="15" x14ac:dyDescent="0.2">
      <c r="A102" s="1" t="s">
        <v>714</v>
      </c>
      <c r="B102" s="1" t="s">
        <v>713</v>
      </c>
      <c r="C102" s="1" t="e">
        <f>VLOOKUP(Table1012[[#This Row],[Full Name]],[1]!Table1[#Data],1,0)</f>
        <v>#N/A</v>
      </c>
      <c r="D102" s="2">
        <v>43370.659456018519</v>
      </c>
      <c r="E102" s="1" t="s">
        <v>62</v>
      </c>
      <c r="F102" s="1" t="s">
        <v>713</v>
      </c>
      <c r="N102" s="1" t="s">
        <v>703</v>
      </c>
      <c r="O102" s="1" t="s">
        <v>704</v>
      </c>
      <c r="AJ102" s="1" t="s">
        <v>65</v>
      </c>
      <c r="AK102" s="1" t="s">
        <v>66</v>
      </c>
      <c r="AN102" s="1" t="s">
        <v>76</v>
      </c>
      <c r="BA102" s="1" t="s">
        <v>221</v>
      </c>
      <c r="BB102" s="1" t="s">
        <v>715</v>
      </c>
      <c r="BE102" s="1" t="s">
        <v>71</v>
      </c>
      <c r="BH102" s="1"/>
    </row>
    <row r="103" spans="1:60" ht="15" x14ac:dyDescent="0.2">
      <c r="A103" s="1" t="s">
        <v>717</v>
      </c>
      <c r="B103" s="1" t="s">
        <v>716</v>
      </c>
      <c r="C103" s="1" t="e">
        <f>VLOOKUP(Table1012[[#This Row],[Full Name]],[1]!Table1[#Data],1,0)</f>
        <v>#N/A</v>
      </c>
      <c r="D103" s="2">
        <v>43370.659456018519</v>
      </c>
      <c r="E103" s="1" t="s">
        <v>62</v>
      </c>
      <c r="F103" s="1" t="s">
        <v>716</v>
      </c>
      <c r="N103" s="1" t="s">
        <v>703</v>
      </c>
      <c r="O103" s="1" t="s">
        <v>704</v>
      </c>
      <c r="AJ103" s="1" t="s">
        <v>65</v>
      </c>
      <c r="AK103" s="1" t="s">
        <v>66</v>
      </c>
      <c r="AN103" s="1" t="s">
        <v>76</v>
      </c>
      <c r="BA103" s="1" t="s">
        <v>718</v>
      </c>
      <c r="BB103" s="1" t="s">
        <v>719</v>
      </c>
      <c r="BE103" s="1" t="s">
        <v>71</v>
      </c>
      <c r="BH103" s="1"/>
    </row>
    <row r="104" spans="1:60" ht="15" x14ac:dyDescent="0.2">
      <c r="A104" s="1" t="s">
        <v>721</v>
      </c>
      <c r="B104" s="1" t="s">
        <v>720</v>
      </c>
      <c r="C104" s="1" t="e">
        <f>VLOOKUP(Table1012[[#This Row],[Full Name]],[1]!Table1[#Data],1,0)</f>
        <v>#N/A</v>
      </c>
      <c r="D104" s="2">
        <v>43370.659456018519</v>
      </c>
      <c r="E104" s="1" t="s">
        <v>62</v>
      </c>
      <c r="F104" s="1" t="s">
        <v>720</v>
      </c>
      <c r="N104" s="1" t="s">
        <v>703</v>
      </c>
      <c r="O104" s="1" t="s">
        <v>704</v>
      </c>
      <c r="AJ104" s="1" t="s">
        <v>65</v>
      </c>
      <c r="AK104" s="1" t="s">
        <v>66</v>
      </c>
      <c r="AN104" s="1" t="s">
        <v>76</v>
      </c>
      <c r="BA104" s="1" t="s">
        <v>89</v>
      </c>
      <c r="BB104" s="1" t="s">
        <v>722</v>
      </c>
      <c r="BE104" s="1" t="s">
        <v>71</v>
      </c>
      <c r="BH104" s="1"/>
    </row>
    <row r="105" spans="1:60" ht="15" x14ac:dyDescent="0.2">
      <c r="A105" s="1" t="s">
        <v>724</v>
      </c>
      <c r="B105" s="1" t="s">
        <v>723</v>
      </c>
      <c r="C105" s="1" t="e">
        <f>VLOOKUP(Table1012[[#This Row],[Full Name]],[1]!Table1[#Data],1,0)</f>
        <v>#N/A</v>
      </c>
      <c r="D105" s="2">
        <v>43370.659456018519</v>
      </c>
      <c r="E105" s="1" t="s">
        <v>62</v>
      </c>
      <c r="F105" s="1" t="s">
        <v>723</v>
      </c>
      <c r="N105" s="1" t="s">
        <v>703</v>
      </c>
      <c r="O105" s="1" t="s">
        <v>704</v>
      </c>
      <c r="AJ105" s="1" t="s">
        <v>65</v>
      </c>
      <c r="AK105" s="1" t="s">
        <v>66</v>
      </c>
      <c r="AN105" s="1" t="s">
        <v>76</v>
      </c>
      <c r="BA105" s="1" t="s">
        <v>560</v>
      </c>
      <c r="BB105" s="1" t="s">
        <v>725</v>
      </c>
      <c r="BE105" s="1" t="s">
        <v>71</v>
      </c>
      <c r="BH105" s="1"/>
    </row>
    <row r="106" spans="1:60" ht="15" x14ac:dyDescent="0.2">
      <c r="A106" s="1" t="s">
        <v>727</v>
      </c>
      <c r="B106" s="1" t="s">
        <v>726</v>
      </c>
      <c r="C106" s="1" t="e">
        <f>VLOOKUP(Table1012[[#This Row],[Full Name]],[1]!Table1[#Data],1,0)</f>
        <v>#N/A</v>
      </c>
      <c r="D106" s="2">
        <v>43370.659456018519</v>
      </c>
      <c r="E106" s="1" t="s">
        <v>62</v>
      </c>
      <c r="F106" s="1" t="s">
        <v>726</v>
      </c>
      <c r="N106" s="1" t="s">
        <v>703</v>
      </c>
      <c r="O106" s="1" t="s">
        <v>704</v>
      </c>
      <c r="AJ106" s="1" t="s">
        <v>65</v>
      </c>
      <c r="AK106" s="1" t="s">
        <v>66</v>
      </c>
      <c r="AN106" s="1" t="s">
        <v>76</v>
      </c>
      <c r="BA106" s="1" t="s">
        <v>264</v>
      </c>
      <c r="BB106" s="1" t="s">
        <v>728</v>
      </c>
      <c r="BE106" s="1" t="s">
        <v>71</v>
      </c>
      <c r="BH106" s="1"/>
    </row>
    <row r="107" spans="1:60" ht="15" x14ac:dyDescent="0.2">
      <c r="A107" s="1" t="s">
        <v>730</v>
      </c>
      <c r="B107" s="1" t="s">
        <v>729</v>
      </c>
      <c r="C107" s="1" t="e">
        <f>VLOOKUP(Table1012[[#This Row],[Full Name]],[1]!Table1[#Data],1,0)</f>
        <v>#N/A</v>
      </c>
      <c r="D107" s="2">
        <v>42618.942835648151</v>
      </c>
      <c r="E107" s="1" t="s">
        <v>81</v>
      </c>
      <c r="F107" s="1" t="s">
        <v>731</v>
      </c>
      <c r="G107" s="1" t="s">
        <v>732</v>
      </c>
      <c r="N107" s="1" t="s">
        <v>733</v>
      </c>
      <c r="O107" s="1" t="s">
        <v>734</v>
      </c>
      <c r="T107" s="1" t="s">
        <v>735</v>
      </c>
      <c r="V107" s="1" t="s">
        <v>736</v>
      </c>
      <c r="X107" s="1" t="s">
        <v>737</v>
      </c>
      <c r="AJ107" s="1" t="s">
        <v>65</v>
      </c>
      <c r="AK107" s="1" t="s">
        <v>66</v>
      </c>
      <c r="AN107" s="1" t="s">
        <v>76</v>
      </c>
      <c r="AO107" s="1" t="s">
        <v>125</v>
      </c>
      <c r="BA107" s="1" t="s">
        <v>738</v>
      </c>
      <c r="BB107" s="1" t="s">
        <v>739</v>
      </c>
      <c r="BC107" s="1" t="s">
        <v>125</v>
      </c>
      <c r="BE107" s="1" t="s">
        <v>71</v>
      </c>
      <c r="BH107" s="1"/>
    </row>
    <row r="108" spans="1:60" ht="15" x14ac:dyDescent="0.2">
      <c r="A108" s="1" t="s">
        <v>741</v>
      </c>
      <c r="B108" s="1" t="s">
        <v>740</v>
      </c>
      <c r="C108" s="1" t="e">
        <f>VLOOKUP(Table1012[[#This Row],[Full Name]],[1]!Table1[#Data],1,0)</f>
        <v>#N/A</v>
      </c>
      <c r="D108" s="2">
        <v>42618.939120370371</v>
      </c>
      <c r="E108" s="1" t="s">
        <v>81</v>
      </c>
      <c r="F108" s="1" t="s">
        <v>742</v>
      </c>
      <c r="M108" s="1" t="s">
        <v>743</v>
      </c>
      <c r="N108" s="1" t="s">
        <v>744</v>
      </c>
      <c r="O108" s="1" t="s">
        <v>745</v>
      </c>
      <c r="P108" s="1" t="s">
        <v>449</v>
      </c>
      <c r="AJ108" s="1" t="s">
        <v>65</v>
      </c>
      <c r="AK108" s="1" t="s">
        <v>66</v>
      </c>
      <c r="AN108" s="1" t="s">
        <v>76</v>
      </c>
      <c r="BA108" s="1" t="s">
        <v>746</v>
      </c>
      <c r="BB108" s="1" t="s">
        <v>747</v>
      </c>
      <c r="BC108" s="1" t="s">
        <v>748</v>
      </c>
      <c r="BE108" s="1" t="s">
        <v>71</v>
      </c>
      <c r="BH108" s="1"/>
    </row>
    <row r="109" spans="1:60" ht="15" x14ac:dyDescent="0.2">
      <c r="A109" s="1" t="s">
        <v>750</v>
      </c>
      <c r="B109" s="1" t="s">
        <v>749</v>
      </c>
      <c r="C109" s="1" t="e">
        <f>VLOOKUP(Table1012[[#This Row],[Full Name]],[1]!Table1[#Data],1,0)</f>
        <v>#N/A</v>
      </c>
      <c r="D109" s="2">
        <v>42809.793958333343</v>
      </c>
      <c r="E109" s="1" t="s">
        <v>111</v>
      </c>
      <c r="F109" s="1" t="s">
        <v>751</v>
      </c>
      <c r="O109" s="1" t="s">
        <v>752</v>
      </c>
      <c r="X109" s="1" t="s">
        <v>753</v>
      </c>
      <c r="AJ109" s="1" t="s">
        <v>65</v>
      </c>
      <c r="AK109" s="1" t="s">
        <v>66</v>
      </c>
      <c r="AN109" s="1" t="s">
        <v>67</v>
      </c>
      <c r="BA109" s="1" t="s">
        <v>754</v>
      </c>
      <c r="BB109" s="1" t="s">
        <v>755</v>
      </c>
      <c r="BC109" s="1" t="s">
        <v>756</v>
      </c>
      <c r="BE109" s="1" t="s">
        <v>71</v>
      </c>
      <c r="BH109" s="1"/>
    </row>
    <row r="110" spans="1:60" ht="15" x14ac:dyDescent="0.2">
      <c r="A110" s="1" t="s">
        <v>758</v>
      </c>
      <c r="B110" s="1" t="s">
        <v>757</v>
      </c>
      <c r="C110" s="1" t="e">
        <f>VLOOKUP(Table1012[[#This Row],[Full Name]],[1]!Table1[#Data],1,0)</f>
        <v>#N/A</v>
      </c>
      <c r="D110" s="2">
        <v>42809.794270833343</v>
      </c>
      <c r="E110" s="1" t="s">
        <v>111</v>
      </c>
      <c r="F110" s="1" t="s">
        <v>759</v>
      </c>
      <c r="N110" s="1" t="s">
        <v>760</v>
      </c>
      <c r="O110" s="1" t="s">
        <v>761</v>
      </c>
      <c r="V110" s="1" t="s">
        <v>762</v>
      </c>
      <c r="X110" s="1" t="s">
        <v>763</v>
      </c>
      <c r="AJ110" s="1" t="s">
        <v>65</v>
      </c>
      <c r="AK110" s="1" t="s">
        <v>66</v>
      </c>
      <c r="AN110" s="1" t="s">
        <v>76</v>
      </c>
      <c r="AO110" s="1" t="s">
        <v>452</v>
      </c>
      <c r="BA110" s="1" t="s">
        <v>764</v>
      </c>
      <c r="BB110" s="1" t="s">
        <v>765</v>
      </c>
      <c r="BC110" s="1" t="s">
        <v>766</v>
      </c>
      <c r="BE110" s="1" t="s">
        <v>71</v>
      </c>
      <c r="BH110" s="1"/>
    </row>
    <row r="111" spans="1:60" ht="15" x14ac:dyDescent="0.2">
      <c r="A111" s="1" t="s">
        <v>768</v>
      </c>
      <c r="B111" s="1" t="s">
        <v>767</v>
      </c>
      <c r="C111" s="1" t="e">
        <f>VLOOKUP(Table1012[[#This Row],[Full Name]],[1]!Table1[#Data],1,0)</f>
        <v>#N/A</v>
      </c>
      <c r="D111" s="2">
        <v>43370.659398148149</v>
      </c>
      <c r="E111" s="1" t="s">
        <v>62</v>
      </c>
      <c r="F111" s="1" t="s">
        <v>767</v>
      </c>
      <c r="N111" s="1" t="s">
        <v>769</v>
      </c>
      <c r="O111" s="1" t="s">
        <v>770</v>
      </c>
      <c r="AJ111" s="1" t="s">
        <v>65</v>
      </c>
      <c r="AK111" s="1" t="s">
        <v>66</v>
      </c>
      <c r="AN111" s="1" t="s">
        <v>76</v>
      </c>
      <c r="BA111" s="1" t="s">
        <v>401</v>
      </c>
      <c r="BB111" s="1" t="s">
        <v>329</v>
      </c>
      <c r="BE111" s="1" t="s">
        <v>71</v>
      </c>
      <c r="BH111" s="1"/>
    </row>
    <row r="112" spans="1:60" ht="15" x14ac:dyDescent="0.2">
      <c r="A112" s="1" t="s">
        <v>772</v>
      </c>
      <c r="B112" s="1" t="s">
        <v>771</v>
      </c>
      <c r="C112" s="1" t="e">
        <f>VLOOKUP(Table1012[[#This Row],[Full Name]],[1]!Table1[#Data],1,0)</f>
        <v>#N/A</v>
      </c>
      <c r="D112" s="2">
        <v>43370.659398148149</v>
      </c>
      <c r="E112" s="1" t="s">
        <v>62</v>
      </c>
      <c r="F112" s="1" t="s">
        <v>771</v>
      </c>
      <c r="N112" s="1" t="s">
        <v>769</v>
      </c>
      <c r="O112" s="1" t="s">
        <v>770</v>
      </c>
      <c r="AJ112" s="1" t="s">
        <v>65</v>
      </c>
      <c r="AK112" s="1" t="s">
        <v>66</v>
      </c>
      <c r="AN112" s="1" t="s">
        <v>76</v>
      </c>
      <c r="BA112" s="1" t="s">
        <v>773</v>
      </c>
      <c r="BB112" s="1" t="s">
        <v>774</v>
      </c>
      <c r="BE112" s="1" t="s">
        <v>71</v>
      </c>
      <c r="BH112" s="1"/>
    </row>
    <row r="113" spans="1:60" ht="15" x14ac:dyDescent="0.2">
      <c r="A113" s="1" t="s">
        <v>776</v>
      </c>
      <c r="B113" s="1" t="s">
        <v>775</v>
      </c>
      <c r="C113" s="1" t="e">
        <f>VLOOKUP(Table1012[[#This Row],[Full Name]],[1]!Table1[#Data],1,0)</f>
        <v>#N/A</v>
      </c>
      <c r="D113" s="2">
        <v>42618.942060185182</v>
      </c>
      <c r="E113" s="1" t="s">
        <v>81</v>
      </c>
      <c r="F113" s="1" t="s">
        <v>777</v>
      </c>
      <c r="N113" s="1" t="s">
        <v>778</v>
      </c>
      <c r="O113" s="1" t="s">
        <v>779</v>
      </c>
      <c r="P113" s="1" t="s">
        <v>449</v>
      </c>
      <c r="V113" s="1" t="s">
        <v>780</v>
      </c>
      <c r="X113" s="1" t="s">
        <v>781</v>
      </c>
      <c r="AD113" s="1" t="s">
        <v>171</v>
      </c>
      <c r="AJ113" s="1" t="s">
        <v>65</v>
      </c>
      <c r="AK113" s="1" t="s">
        <v>66</v>
      </c>
      <c r="AN113" s="1" t="s">
        <v>76</v>
      </c>
      <c r="AO113" s="1" t="s">
        <v>84</v>
      </c>
      <c r="BA113" s="1" t="s">
        <v>782</v>
      </c>
      <c r="BB113" s="1" t="s">
        <v>783</v>
      </c>
      <c r="BC113" s="1" t="s">
        <v>84</v>
      </c>
      <c r="BE113" s="1" t="s">
        <v>71</v>
      </c>
      <c r="BH113" s="1"/>
    </row>
    <row r="114" spans="1:60" ht="15" x14ac:dyDescent="0.2">
      <c r="A114" s="1" t="s">
        <v>785</v>
      </c>
      <c r="B114" s="1" t="s">
        <v>784</v>
      </c>
      <c r="C114" s="1" t="e">
        <f>VLOOKUP(Table1012[[#This Row],[Full Name]],[1]!Table1[#Data],1,0)</f>
        <v>#N/A</v>
      </c>
      <c r="D114" s="2">
        <v>42996.769861111112</v>
      </c>
      <c r="E114" s="1" t="s">
        <v>111</v>
      </c>
      <c r="F114" s="1" t="s">
        <v>786</v>
      </c>
      <c r="N114" s="1" t="s">
        <v>787</v>
      </c>
      <c r="O114" s="1" t="s">
        <v>788</v>
      </c>
      <c r="V114" s="1" t="s">
        <v>789</v>
      </c>
      <c r="AJ114" s="1" t="s">
        <v>65</v>
      </c>
      <c r="AK114" s="1" t="s">
        <v>66</v>
      </c>
      <c r="AN114" s="1" t="s">
        <v>76</v>
      </c>
      <c r="AO114" s="1" t="s">
        <v>84</v>
      </c>
      <c r="BA114" s="1" t="s">
        <v>790</v>
      </c>
      <c r="BB114" s="1" t="s">
        <v>791</v>
      </c>
      <c r="BC114" s="1" t="s">
        <v>84</v>
      </c>
      <c r="BE114" s="1" t="s">
        <v>71</v>
      </c>
      <c r="BH114" s="1"/>
    </row>
    <row r="115" spans="1:60" ht="15" x14ac:dyDescent="0.2">
      <c r="A115" s="1" t="s">
        <v>793</v>
      </c>
      <c r="B115" s="1" t="s">
        <v>792</v>
      </c>
      <c r="C115" s="1" t="e">
        <f>VLOOKUP(Table1012[[#This Row],[Full Name]],[1]!Table1[#Data],1,0)</f>
        <v>#N/A</v>
      </c>
      <c r="D115" s="2">
        <v>42996.769861111112</v>
      </c>
      <c r="E115" s="1" t="s">
        <v>111</v>
      </c>
      <c r="F115" s="1" t="s">
        <v>794</v>
      </c>
      <c r="N115" s="1" t="s">
        <v>787</v>
      </c>
      <c r="O115" s="1" t="s">
        <v>788</v>
      </c>
      <c r="V115" s="1" t="s">
        <v>795</v>
      </c>
      <c r="AJ115" s="1" t="s">
        <v>65</v>
      </c>
      <c r="AK115" s="1" t="s">
        <v>66</v>
      </c>
      <c r="AN115" s="1" t="s">
        <v>76</v>
      </c>
      <c r="BA115" s="1" t="s">
        <v>796</v>
      </c>
      <c r="BB115" s="1" t="s">
        <v>797</v>
      </c>
      <c r="BC115" s="1" t="s">
        <v>562</v>
      </c>
      <c r="BE115" s="1" t="s">
        <v>71</v>
      </c>
      <c r="BH115" s="1"/>
    </row>
    <row r="116" spans="1:60" ht="15" x14ac:dyDescent="0.2">
      <c r="A116" s="1" t="s">
        <v>799</v>
      </c>
      <c r="B116" s="1" t="s">
        <v>798</v>
      </c>
      <c r="C116" s="1" t="e">
        <f>VLOOKUP(Table1012[[#This Row],[Full Name]],[1]!Table1[#Data],1,0)</f>
        <v>#N/A</v>
      </c>
      <c r="D116" s="2">
        <v>43370.659444444442</v>
      </c>
      <c r="E116" s="1" t="s">
        <v>62</v>
      </c>
      <c r="F116" s="1" t="s">
        <v>798</v>
      </c>
      <c r="N116" s="1" t="s">
        <v>787</v>
      </c>
      <c r="O116" s="1" t="s">
        <v>788</v>
      </c>
      <c r="AJ116" s="1" t="s">
        <v>65</v>
      </c>
      <c r="AK116" s="1" t="s">
        <v>66</v>
      </c>
      <c r="AN116" s="1" t="s">
        <v>76</v>
      </c>
      <c r="BA116" s="1" t="s">
        <v>800</v>
      </c>
      <c r="BB116" s="1" t="s">
        <v>801</v>
      </c>
      <c r="BE116" s="1" t="s">
        <v>71</v>
      </c>
      <c r="BH116" s="1"/>
    </row>
    <row r="117" spans="1:60" ht="15" x14ac:dyDescent="0.2">
      <c r="A117" s="1" t="s">
        <v>803</v>
      </c>
      <c r="B117" s="1" t="s">
        <v>802</v>
      </c>
      <c r="C117" s="1" t="e">
        <f>VLOOKUP(Table1012[[#This Row],[Full Name]],[1]!Table1[#Data],1,0)</f>
        <v>#N/A</v>
      </c>
      <c r="D117" s="2">
        <v>42618.942604166667</v>
      </c>
      <c r="E117" s="1" t="s">
        <v>81</v>
      </c>
      <c r="F117" s="1" t="s">
        <v>804</v>
      </c>
      <c r="N117" s="1" t="s">
        <v>787</v>
      </c>
      <c r="O117" s="1" t="s">
        <v>788</v>
      </c>
      <c r="V117" s="1" t="s">
        <v>805</v>
      </c>
      <c r="X117" s="1" t="s">
        <v>806</v>
      </c>
      <c r="AD117" s="1" t="s">
        <v>171</v>
      </c>
      <c r="AJ117" s="1" t="s">
        <v>65</v>
      </c>
      <c r="AK117" s="1" t="s">
        <v>66</v>
      </c>
      <c r="AN117" s="1" t="s">
        <v>76</v>
      </c>
      <c r="BA117" s="1" t="s">
        <v>506</v>
      </c>
      <c r="BB117" s="1" t="s">
        <v>807</v>
      </c>
      <c r="BC117" s="1" t="s">
        <v>432</v>
      </c>
      <c r="BE117" s="1" t="s">
        <v>71</v>
      </c>
      <c r="BH11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Mullin</dc:creator>
  <cp:lastModifiedBy>Alison Mullin</cp:lastModifiedBy>
  <dcterms:created xsi:type="dcterms:W3CDTF">2019-03-15T16:10:06Z</dcterms:created>
  <dcterms:modified xsi:type="dcterms:W3CDTF">2019-03-15T16:12:12Z</dcterms:modified>
</cp:coreProperties>
</file>