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onhmullin/Development/advocacy_institute/deactivation_handler/public/data/Q2_2018/"/>
    </mc:Choice>
  </mc:AlternateContent>
  <xr:revisionPtr revIDLastSave="0" documentId="13_ncr:1_{05936AE0-9E66-784B-A355-7D353078B737}" xr6:coauthVersionLast="32" xr6:coauthVersionMax="32" xr10:uidLastSave="{00000000-0000-0000-0000-000000000000}"/>
  <bookViews>
    <workbookView xWindow="480" yWindow="960" windowWidth="25040" windowHeight="14500" xr2:uid="{D98035F9-B99A-0E4D-AF17-F1294E91DAC8}"/>
  </bookViews>
  <sheets>
    <sheet name="to_deactivate_senate_staff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1" l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<sst xmlns="http://schemas.openxmlformats.org/spreadsheetml/2006/main" count="1232" uniqueCount="649">
  <si>
    <t>Full Name</t>
  </si>
  <si>
    <t>Vlookup from import</t>
  </si>
  <si>
    <t>Created on</t>
  </si>
  <si>
    <t>Created by</t>
  </si>
  <si>
    <t>Full Name, Title</t>
  </si>
  <si>
    <t>Image</t>
  </si>
  <si>
    <t>Area Represented</t>
  </si>
  <si>
    <t>Party</t>
  </si>
  <si>
    <t>Legislative Conference</t>
  </si>
  <si>
    <t>Year First Elected</t>
  </si>
  <si>
    <t>General Notes and Intel</t>
  </si>
  <si>
    <t>Previous Roles in Government</t>
  </si>
  <si>
    <t>Reports to Person</t>
  </si>
  <si>
    <t>Works for Group</t>
  </si>
  <si>
    <t>Personal Staff Office</t>
  </si>
  <si>
    <t>District Map</t>
  </si>
  <si>
    <t>Region</t>
  </si>
  <si>
    <t>Borough</t>
  </si>
  <si>
    <t>Social Media</t>
  </si>
  <si>
    <t>Website</t>
  </si>
  <si>
    <t>Email</t>
  </si>
  <si>
    <t>Email 2</t>
  </si>
  <si>
    <t>Phone 1 / District Office</t>
  </si>
  <si>
    <t>Phone 2 / Capitol or Legislative Office</t>
  </si>
  <si>
    <t>Phone 3 / Other</t>
  </si>
  <si>
    <t>Fax 1 / District Office</t>
  </si>
  <si>
    <t>Fax 2 / Capital or Legislative Office</t>
  </si>
  <si>
    <t>Address 1 / District Office</t>
  </si>
  <si>
    <t>Address 2 / Capitol or Legislative Office</t>
  </si>
  <si>
    <t>Address 3 / Other</t>
  </si>
  <si>
    <t>Gender</t>
  </si>
  <si>
    <t>Race</t>
  </si>
  <si>
    <t>Sexual Orientation</t>
  </si>
  <si>
    <t>Bio</t>
  </si>
  <si>
    <t>Reason</t>
  </si>
  <si>
    <t>Government Body</t>
  </si>
  <si>
    <t>Election Status</t>
  </si>
  <si>
    <t>In Legislative Leadership</t>
  </si>
  <si>
    <t>Legislative Staff Type</t>
  </si>
  <si>
    <t>Personal Staff Responsibility</t>
  </si>
  <si>
    <t>Chairpersonship</t>
  </si>
  <si>
    <t>Ranker For</t>
  </si>
  <si>
    <t>Committee Assignments and Caucuses</t>
  </si>
  <si>
    <t>2014 Human Rights Report Card Grade</t>
  </si>
  <si>
    <t>2014 Housing Rights Grade</t>
  </si>
  <si>
    <t>2014 Workers Rights Grade</t>
  </si>
  <si>
    <t>2014 Criminal or Juvenile Justice Grade</t>
  </si>
  <si>
    <t>2014 Disability Rights Grade</t>
  </si>
  <si>
    <t>2014 Health Grade</t>
  </si>
  <si>
    <t>2014 Government Accountability Grade</t>
  </si>
  <si>
    <t>2014 Voting Rights Grade</t>
  </si>
  <si>
    <t>First Name</t>
  </si>
  <si>
    <t>Last Name</t>
  </si>
  <si>
    <t>Title</t>
  </si>
  <si>
    <t>Leadership Title</t>
  </si>
  <si>
    <t>Active</t>
  </si>
  <si>
    <t>District Represented</t>
  </si>
  <si>
    <t>Open States ID</t>
  </si>
  <si>
    <t>Podio Item ID</t>
  </si>
  <si>
    <t>Tags</t>
  </si>
  <si>
    <t>Robert D Nickol</t>
  </si>
  <si>
    <t>AI</t>
  </si>
  <si>
    <t>Robert D Nickol, Counsel</t>
  </si>
  <si>
    <t>William J. Larkin, Jr., Senator</t>
  </si>
  <si>
    <t>William J. Larkin, Jr., Office of Senator, Personal Staff Office, Senate</t>
  </si>
  <si>
    <t>Legislative / Capitol Office</t>
  </si>
  <si>
    <t>Staff / Appointed</t>
  </si>
  <si>
    <t>Senate</t>
  </si>
  <si>
    <t>Personal</t>
  </si>
  <si>
    <t>Robert D</t>
  </si>
  <si>
    <t>Nickol</t>
  </si>
  <si>
    <t>Counsel</t>
  </si>
  <si>
    <t>Yes</t>
  </si>
  <si>
    <t>476544801</t>
  </si>
  <si>
    <t>James W Duffy</t>
  </si>
  <si>
    <t>Ali Mullin</t>
  </si>
  <si>
    <t>James W Duffy, Assistant Community Liaison</t>
  </si>
  <si>
    <t>Todd Kaminsky, Senator</t>
  </si>
  <si>
    <t>Todd Kaminsky, Office of Senator, Personal Staff Office, Senate</t>
  </si>
  <si>
    <t>District Office</t>
  </si>
  <si>
    <t>James W</t>
  </si>
  <si>
    <t>Duffy</t>
  </si>
  <si>
    <t>Assistant Community Liaison</t>
  </si>
  <si>
    <t>765291059</t>
  </si>
  <si>
    <t>Tess G Korten</t>
  </si>
  <si>
    <t>Tess G Korten, Staff Assistant</t>
  </si>
  <si>
    <t>Tess G</t>
  </si>
  <si>
    <t>Korten</t>
  </si>
  <si>
    <t>Staff Assistant</t>
  </si>
  <si>
    <t>765291060</t>
  </si>
  <si>
    <t>Eric M Hofmeister</t>
  </si>
  <si>
    <t>Eric M Hofmeister, District Director</t>
  </si>
  <si>
    <t>Thomas Croci, Senator</t>
  </si>
  <si>
    <t>Thomas Croci, Office of Senator, Personal Staff Office, Senate</t>
  </si>
  <si>
    <t>Eric M</t>
  </si>
  <si>
    <t>Hofmeister</t>
  </si>
  <si>
    <t>District Director</t>
  </si>
  <si>
    <t>567679108</t>
  </si>
  <si>
    <t>Frank D Lombardi</t>
  </si>
  <si>
    <t>Frank D Lombardi, Community Coordinator</t>
  </si>
  <si>
    <t>Terrence P. Murphy, Senator</t>
  </si>
  <si>
    <t>Terrence P. Murphy, Office of Senator, Personal Staff Office, Senate</t>
  </si>
  <si>
    <t>Frank D</t>
  </si>
  <si>
    <t>Lombardi</t>
  </si>
  <si>
    <t>Community Coordinator</t>
  </si>
  <si>
    <t>567679115</t>
  </si>
  <si>
    <t>Nick Santamaria</t>
  </si>
  <si>
    <t>Nick Santamaria, Office Assistant</t>
  </si>
  <si>
    <t>Previously Office Assistant, working for Terrence Murphy, Office of Senator, Personal Staff Office, Senate, reporting to Terrence Murphy, Senator. Set inactive on 12-JUN-2017.</t>
  </si>
  <si>
    <t>Nick</t>
  </si>
  <si>
    <t>Santamaria</t>
  </si>
  <si>
    <t>Office Assistant</t>
  </si>
  <si>
    <t>567679118</t>
  </si>
  <si>
    <t>Christopher R Arnold</t>
  </si>
  <si>
    <t>Christopher R Arnold, Director Of Policy &amp; Legislation</t>
  </si>
  <si>
    <t>Christopher R</t>
  </si>
  <si>
    <t>Arnold</t>
  </si>
  <si>
    <t>Director Of Policy &amp; Legislation</t>
  </si>
  <si>
    <t>476543501</t>
  </si>
  <si>
    <t>Anil R Beephan Jr</t>
  </si>
  <si>
    <t>Anil R Beephan Jr, Community Affairs Specialist</t>
  </si>
  <si>
    <t>Previously Community Affairs Specialist, working for Sue Serino, Office of Senator, Personal Staff Office, Senate, reporting to Sue Serino, Senator. Set inactive on 19-SEP-2017.</t>
  </si>
  <si>
    <t>Susan Serino, Senator</t>
  </si>
  <si>
    <t>Susan Serino, Office of Senator, Personal Staff Office, Senate</t>
  </si>
  <si>
    <t>Anil R</t>
  </si>
  <si>
    <t>Beephan Jr</t>
  </si>
  <si>
    <t>Community Affairs Specialist</t>
  </si>
  <si>
    <t>625374635</t>
  </si>
  <si>
    <t>Nicholas W Joseph</t>
  </si>
  <si>
    <t>Nicholas W Joseph, Policy Analyst</t>
  </si>
  <si>
    <t>Nicholas W</t>
  </si>
  <si>
    <t>Joseph</t>
  </si>
  <si>
    <t>Policy Analyst</t>
  </si>
  <si>
    <t>476542639</t>
  </si>
  <si>
    <t>Leilani S Lewter</t>
  </si>
  <si>
    <t>Leilani S Lewter, District Office Liaison</t>
  </si>
  <si>
    <t>Roxanne J. Persaud, Senator</t>
  </si>
  <si>
    <t>Roxanne J. Persaud, Office of Senator, Personal Staff Office, Senate</t>
  </si>
  <si>
    <t>Leilani S</t>
  </si>
  <si>
    <t>Lewter</t>
  </si>
  <si>
    <t>District Office Liaison</t>
  </si>
  <si>
    <t>567679143</t>
  </si>
  <si>
    <t>Tyler J Sharpe</t>
  </si>
  <si>
    <t>Tyler J Sharpe, Community Representative</t>
  </si>
  <si>
    <t>Robert Ortt, Senator</t>
  </si>
  <si>
    <t>Robert Ortt, Office of Senator, Personal Staff Office, Senate</t>
  </si>
  <si>
    <t>Tyler J</t>
  </si>
  <si>
    <t>Sharpe</t>
  </si>
  <si>
    <t>Community Representative</t>
  </si>
  <si>
    <t>765291052</t>
  </si>
  <si>
    <t>Jennifer N Hayen</t>
  </si>
  <si>
    <t>Jennifer N Hayen, Communications Director</t>
  </si>
  <si>
    <t>Philip Boyle, Senator</t>
  </si>
  <si>
    <t>Philip Boyle, Office of Senator, Personal Staff Office, Senate</t>
  </si>
  <si>
    <t>hayen@nysenate.gov</t>
  </si>
  <si>
    <t>Jennifer N</t>
  </si>
  <si>
    <t>Hayen</t>
  </si>
  <si>
    <t>Communications Director</t>
  </si>
  <si>
    <t>567678686</t>
  </si>
  <si>
    <t>Mark C Walczyk</t>
  </si>
  <si>
    <t>Mark C Walczyk, District Director</t>
  </si>
  <si>
    <t>Patricia A. Ritchie, Deputy Majority Leader for Senate/Assembly Relations</t>
  </si>
  <si>
    <t>Patricia A. Ritchie, Office of Senator, Personal Staff Office, Senate</t>
  </si>
  <si>
    <t>Mark C</t>
  </si>
  <si>
    <t>Walczyk</t>
  </si>
  <si>
    <t>476543208</t>
  </si>
  <si>
    <t>Slagana Mitris</t>
  </si>
  <si>
    <t>Slagana Mitris, Community Liaison</t>
  </si>
  <si>
    <t>Pamela Helming, Senator</t>
  </si>
  <si>
    <t>Pamela Helming, Office of Senator, Personal Staff Office, Senate</t>
  </si>
  <si>
    <t>Slagana</t>
  </si>
  <si>
    <t>Mitris</t>
  </si>
  <si>
    <t>Community Liaison</t>
  </si>
  <si>
    <t>765291044</t>
  </si>
  <si>
    <t>Michelle L Van Alst</t>
  </si>
  <si>
    <t>Michelle L Van Alst, Executive Assistant</t>
  </si>
  <si>
    <t>Michelle L</t>
  </si>
  <si>
    <t>Van Alst</t>
  </si>
  <si>
    <t>Executive Assistant</t>
  </si>
  <si>
    <t>625374684</t>
  </si>
  <si>
    <t>Liza M Acevedo</t>
  </si>
  <si>
    <t>Liza M Acevedo, Director Of Communications</t>
  </si>
  <si>
    <t>Michael N. Gianaris, Deputy Minority Leader</t>
  </si>
  <si>
    <t>Michael N. Gianaris, Office of Senator, Personal Staff Office, Senate</t>
  </si>
  <si>
    <t>Liza M</t>
  </si>
  <si>
    <t>Acevedo</t>
  </si>
  <si>
    <t>Director Of Communications</t>
  </si>
  <si>
    <t>567679182</t>
  </si>
  <si>
    <t>Emily A Carroll</t>
  </si>
  <si>
    <t>Emily A Carroll, Legislative Assnt / Committee Clerk</t>
  </si>
  <si>
    <t>Formerly worked for Intern Program, Assembly Central Staff Office</t>
  </si>
  <si>
    <t>Michael H. Ranzenhofer, Deputy Majority Leader for Economic Development</t>
  </si>
  <si>
    <t>Michael H. Ranzenhofer, Office of Senator, Personal Staff Office, Senate</t>
  </si>
  <si>
    <t>518 455-4704</t>
  </si>
  <si>
    <t>Emily A</t>
  </si>
  <si>
    <t>Carroll</t>
  </si>
  <si>
    <t>Legislative Assnt / Committee Clerk</t>
  </si>
  <si>
    <t>476544005</t>
  </si>
  <si>
    <t>Vanessa B Agudelo</t>
  </si>
  <si>
    <t>Vanessa B Agudelo, District Representative</t>
  </si>
  <si>
    <t>Marisol Alcantara, Senator</t>
  </si>
  <si>
    <t>Marisol Alcantara, Office of Senator, Personal Staff Office, Senate</t>
  </si>
  <si>
    <t>Vanessa B</t>
  </si>
  <si>
    <t>Agudelo</t>
  </si>
  <si>
    <t>District Representative</t>
  </si>
  <si>
    <t>625374676</t>
  </si>
  <si>
    <t>Katherina N Thompson</t>
  </si>
  <si>
    <t>Katherina N Thompson, Community Liaison</t>
  </si>
  <si>
    <t>Leroy Comrie, Senator</t>
  </si>
  <si>
    <t>Leroy Comrie, Office of Senator, Personal Staff Office, Senate</t>
  </si>
  <si>
    <t>Katherina N</t>
  </si>
  <si>
    <t>Thompson</t>
  </si>
  <si>
    <t>476542175</t>
  </si>
  <si>
    <t>Alvin O Stevens</t>
  </si>
  <si>
    <t>Alvin O Stevens, Special Assistant</t>
  </si>
  <si>
    <t>Alvin O</t>
  </si>
  <si>
    <t>Stevens</t>
  </si>
  <si>
    <t>Special Assistant</t>
  </si>
  <si>
    <t>476545906</t>
  </si>
  <si>
    <t>Daniel Harrison Green</t>
  </si>
  <si>
    <t>Daniel Harrison Green, Counsel/special Assistant</t>
  </si>
  <si>
    <t>Kevin S. Parker, Senator</t>
  </si>
  <si>
    <t>Kevin S. Parker, Office of Senator, Personal Staff Office, Senate</t>
  </si>
  <si>
    <t>Daniel Harrison</t>
  </si>
  <si>
    <t>Green</t>
  </si>
  <si>
    <t>Counsel/special Assistant</t>
  </si>
  <si>
    <t>476545675</t>
  </si>
  <si>
    <t>Andrew J Conlon</t>
  </si>
  <si>
    <t>Andrew J Conlon, Dir Constit Svcs &amp; Const. Corresp</t>
  </si>
  <si>
    <t>Joseph E. Robach, Chairman, Majority Steering Committee</t>
  </si>
  <si>
    <t>Joseph E. Robach, Office of Senator, Personal Staff Office, Senate</t>
  </si>
  <si>
    <t>Andrew J</t>
  </si>
  <si>
    <t>Conlon</t>
  </si>
  <si>
    <t>Dir Constit Svcs &amp; Const. Corresp</t>
  </si>
  <si>
    <t>476547345</t>
  </si>
  <si>
    <t>Thomas R Hebert</t>
  </si>
  <si>
    <t>Thomas R Hebert, Intern</t>
  </si>
  <si>
    <t>Thomas R</t>
  </si>
  <si>
    <t>Hebert</t>
  </si>
  <si>
    <t>Intern</t>
  </si>
  <si>
    <t>681225329</t>
  </si>
  <si>
    <t>Scott P Henderson</t>
  </si>
  <si>
    <t>Scott P Henderson, Legislative Analyst</t>
  </si>
  <si>
    <t>José Peralta, Senator</t>
  </si>
  <si>
    <t>José Peralta, Office of Senator, Personal Staff Office, Senate</t>
  </si>
  <si>
    <t>Scott P</t>
  </si>
  <si>
    <t>Henderson</t>
  </si>
  <si>
    <t>Legislative Analyst</t>
  </si>
  <si>
    <t>765291080</t>
  </si>
  <si>
    <t>Paul E Hennings</t>
  </si>
  <si>
    <t>Paul E Hennings, Assistant Counsel</t>
  </si>
  <si>
    <t>John J. Flanagan, Senate Majority Leader</t>
  </si>
  <si>
    <t>John J. Flanagan, Office of Senator, Personal Staff Office, Senate</t>
  </si>
  <si>
    <t>Paul E</t>
  </si>
  <si>
    <t>Hennings</t>
  </si>
  <si>
    <t>Assistant Counsel</t>
  </si>
  <si>
    <t>476546115</t>
  </si>
  <si>
    <t>Joann Drake</t>
  </si>
  <si>
    <t>Joann Drake, Community Liaison</t>
  </si>
  <si>
    <t>John J. Bonacic, Deputy Majority Leader for State/Federal Relations</t>
  </si>
  <si>
    <t>Joann</t>
  </si>
  <si>
    <t>Drake</t>
  </si>
  <si>
    <t>476545841</t>
  </si>
  <si>
    <t>Oscar D Bruce</t>
  </si>
  <si>
    <t>Oscar D Bruce, Special Assistant</t>
  </si>
  <si>
    <t>Previously Student Aide, working for Jesse Hamilton, Office of Senator, Personal Staff Office, Senate, reporting to Jesse Hamilton, Senator. Set inactive on 19-SEP-2017.</t>
  </si>
  <si>
    <t>Jesse Hamilton, Senator</t>
  </si>
  <si>
    <t>Jesse Hamilton, Office of Senator, Personal Staff Office, Senate</t>
  </si>
  <si>
    <t>Oscar D</t>
  </si>
  <si>
    <t>Bruce</t>
  </si>
  <si>
    <t>567678574</t>
  </si>
  <si>
    <t>Damon Palmer</t>
  </si>
  <si>
    <t>Damon Palmer, Deputy Chief of Staff</t>
  </si>
  <si>
    <t>Jeffrey D. Klein, Independent Democractic Conference Leader</t>
  </si>
  <si>
    <t>Jeffrey D. Klein, Office of Senator, Personal Staff Office, Senate</t>
  </si>
  <si>
    <t>Chief of Staff</t>
  </si>
  <si>
    <t>Damon</t>
  </si>
  <si>
    <t>Palmer</t>
  </si>
  <si>
    <t>Deputy Chief of Staff</t>
  </si>
  <si>
    <t>811079886</t>
  </si>
  <si>
    <t>David J Kornbluh</t>
  </si>
  <si>
    <t>David J Kornbluh, District Representative</t>
  </si>
  <si>
    <t>David J</t>
  </si>
  <si>
    <t>Kornbluh</t>
  </si>
  <si>
    <t>681225308</t>
  </si>
  <si>
    <t>Deborah L Hoyle</t>
  </si>
  <si>
    <t>Deborah L Hoyle, Communications Consultant</t>
  </si>
  <si>
    <t>James Sanders, Senator</t>
  </si>
  <si>
    <t>James Sanders, Office of Senator, Personal Staff Office, Senate</t>
  </si>
  <si>
    <t>Deborah L</t>
  </si>
  <si>
    <t>Hoyle</t>
  </si>
  <si>
    <t>Communications Consultant</t>
  </si>
  <si>
    <t>765291010</t>
  </si>
  <si>
    <t>Carlos M Ruiz</t>
  </si>
  <si>
    <t>Carlos M Ruiz, Special Assistant For Economic Dvlpm</t>
  </si>
  <si>
    <t>Carlos M</t>
  </si>
  <si>
    <t>Ruiz</t>
  </si>
  <si>
    <t>Special Assistant For Economic Dvlpm</t>
  </si>
  <si>
    <t>681225305</t>
  </si>
  <si>
    <t>Natalie A Bernardi</t>
  </si>
  <si>
    <t>Natalie A Bernardi, Committee Counsel/director</t>
  </si>
  <si>
    <t>James L. Seward, Chairman, Senate Majority Conference</t>
  </si>
  <si>
    <t>James L. Seward, Office of Senator, Personal Staff Office, Senate</t>
  </si>
  <si>
    <t>Natalie A</t>
  </si>
  <si>
    <t>Bernardi</t>
  </si>
  <si>
    <t>Committee Counsel/director</t>
  </si>
  <si>
    <t>476544842</t>
  </si>
  <si>
    <t>David J Prouty</t>
  </si>
  <si>
    <t>David J Prouty, Staff Assistant</t>
  </si>
  <si>
    <t>Prouty</t>
  </si>
  <si>
    <t>625374584</t>
  </si>
  <si>
    <t>Malcolm I Clark</t>
  </si>
  <si>
    <t>Malcolm I Clark, Community Liaison</t>
  </si>
  <si>
    <t>Jamaal Bailey, Senator</t>
  </si>
  <si>
    <t>Jamaal Bailey, Office of Senator, Personal Staff Office, Senate</t>
  </si>
  <si>
    <t>Malcolm I</t>
  </si>
  <si>
    <t>Clark</t>
  </si>
  <si>
    <t>765291000</t>
  </si>
  <si>
    <t>Nicole M Thomas</t>
  </si>
  <si>
    <t>Nicole M Thomas, Community Liaison</t>
  </si>
  <si>
    <t>Nicole M</t>
  </si>
  <si>
    <t>Thomas</t>
  </si>
  <si>
    <t>765291004</t>
  </si>
  <si>
    <t>Marc A Clarke</t>
  </si>
  <si>
    <t>Marc A Clarke, Intern</t>
  </si>
  <si>
    <t>Marc A</t>
  </si>
  <si>
    <t>Clarke</t>
  </si>
  <si>
    <t>681225299</t>
  </si>
  <si>
    <t>Leichele S Walker</t>
  </si>
  <si>
    <t>Leichele S Walker, Summer Aide</t>
  </si>
  <si>
    <t>Leichele S</t>
  </si>
  <si>
    <t>Walker</t>
  </si>
  <si>
    <t>Summer Aide</t>
  </si>
  <si>
    <t>681225302</t>
  </si>
  <si>
    <t>Mary C Lee</t>
  </si>
  <si>
    <t>Mary C Lee, Special Advisor</t>
  </si>
  <si>
    <t>Fred Akshar, Senator</t>
  </si>
  <si>
    <t>Fred Akshar, Office of Senator, Personal Staff Office, Senate</t>
  </si>
  <si>
    <t>mlee@nysenate.gov</t>
  </si>
  <si>
    <t>Mary C</t>
  </si>
  <si>
    <t>Lee</t>
  </si>
  <si>
    <t>Special Advisor</t>
  </si>
  <si>
    <t>476542775</t>
  </si>
  <si>
    <t>Elizabeth T Hansen</t>
  </si>
  <si>
    <t>Elizabeth T Hansen, Public Affairs Assistant</t>
  </si>
  <si>
    <t>Elizabeth T</t>
  </si>
  <si>
    <t>Hansen</t>
  </si>
  <si>
    <t>Public Affairs Assistant</t>
  </si>
  <si>
    <t>567679329</t>
  </si>
  <si>
    <t>John G Lyon</t>
  </si>
  <si>
    <t>John G Lyon, Communications Director</t>
  </si>
  <si>
    <t>David S. Carlucci, Independent Democratic Conference Whip</t>
  </si>
  <si>
    <t>David S. Carlucci, Office of Senator, Personal Staff Office, Senate</t>
  </si>
  <si>
    <t>John G</t>
  </si>
  <si>
    <t>Lyon</t>
  </si>
  <si>
    <t>765290988</t>
  </si>
  <si>
    <t>Daniel T Merriam</t>
  </si>
  <si>
    <t>Daniel T Merriam, Constituent Specialist</t>
  </si>
  <si>
    <t>Catharine M. Young, Assistant Senate Majority Whip</t>
  </si>
  <si>
    <t>Catharine M. Young, Office of Senator, Personal Staff Office, Senate</t>
  </si>
  <si>
    <t>Daniel T</t>
  </si>
  <si>
    <t>Merriam</t>
  </si>
  <si>
    <t>Constituent Specialist</t>
  </si>
  <si>
    <t>765290979</t>
  </si>
  <si>
    <t>Burton W Phillips</t>
  </si>
  <si>
    <t>Burton W Phillips, Policy Director/counsel</t>
  </si>
  <si>
    <t>Brad Hoylman, Senator</t>
  </si>
  <si>
    <t>Brad Hoylman, Office of Senator, Personal Staff Office, Senate</t>
  </si>
  <si>
    <t>Burton W</t>
  </si>
  <si>
    <t>Phillips</t>
  </si>
  <si>
    <t>Policy Director/counsel</t>
  </si>
  <si>
    <t>476546326</t>
  </si>
  <si>
    <t>Noah S Gardy</t>
  </si>
  <si>
    <t>Noah S Gardy, Press Secretary</t>
  </si>
  <si>
    <t>gardy@nysenate.gov</t>
  </si>
  <si>
    <t>Noah S</t>
  </si>
  <si>
    <t>Gardy</t>
  </si>
  <si>
    <t>Press Secretary</t>
  </si>
  <si>
    <t>567679378</t>
  </si>
  <si>
    <t>Giavanna M Corazza</t>
  </si>
  <si>
    <t>Giavanna M Corazza, Intern</t>
  </si>
  <si>
    <t>Andrew J. Lanza, Deputy Majorty Leader for Government Oversight and Accountability</t>
  </si>
  <si>
    <t>Andrew J. Lanza, Office of Senator, Personal Staff Office, Senate</t>
  </si>
  <si>
    <t>Giavanna M</t>
  </si>
  <si>
    <t>Corazza</t>
  </si>
  <si>
    <t>765290942</t>
  </si>
  <si>
    <t>Thomas V Delaney</t>
  </si>
  <si>
    <t>Thomas V Delaney, Intern</t>
  </si>
  <si>
    <t>Thomas V</t>
  </si>
  <si>
    <t>Delaney</t>
  </si>
  <si>
    <t>765290945</t>
  </si>
  <si>
    <t>Albert D Fishteyn</t>
  </si>
  <si>
    <t>Albert D Fishteyn, Intern</t>
  </si>
  <si>
    <t>Albert D</t>
  </si>
  <si>
    <t>Fishteyn</t>
  </si>
  <si>
    <t>765290947</t>
  </si>
  <si>
    <t>Joshua J Miller</t>
  </si>
  <si>
    <t>Joshua J Miller, Intern</t>
  </si>
  <si>
    <t>Joshua J</t>
  </si>
  <si>
    <t>Miller</t>
  </si>
  <si>
    <t>765290952</t>
  </si>
  <si>
    <t>Michael N Reneo</t>
  </si>
  <si>
    <t>Michael N Reneo, Intern</t>
  </si>
  <si>
    <t>Michael N</t>
  </si>
  <si>
    <t>Reneo</t>
  </si>
  <si>
    <t>765290954</t>
  </si>
  <si>
    <t>Benjamin L Shapiro</t>
  </si>
  <si>
    <t>Benjamin L Shapiro, Intern</t>
  </si>
  <si>
    <t>Benjamin L</t>
  </si>
  <si>
    <t>Shapiro</t>
  </si>
  <si>
    <t>765290960</t>
  </si>
  <si>
    <t>Kaitlyn A Valentino</t>
  </si>
  <si>
    <t>Kaitlyn A Valentino, Intern</t>
  </si>
  <si>
    <t>Kaitlyn A</t>
  </si>
  <si>
    <t>Valentino</t>
  </si>
  <si>
    <t>765290965</t>
  </si>
  <si>
    <t>Andrew J Rosalbo</t>
  </si>
  <si>
    <t>Andrew J Rosalbo, Constituent Aide</t>
  </si>
  <si>
    <t>Rosalbo</t>
  </si>
  <si>
    <t>Constituent Aide</t>
  </si>
  <si>
    <t>681225250</t>
  </si>
  <si>
    <t>John A Mancuso</t>
  </si>
  <si>
    <t>John A Mancuso, Intern</t>
  </si>
  <si>
    <t>Previously Councilmanic Aide, working for Vincent Gentile, Office of Councilmember, Personal Staff Office, NYC Council, reporting to Vincent Gentile, Councilmember. Set inactive on 5-APR-2017.</t>
  </si>
  <si>
    <t>John A</t>
  </si>
  <si>
    <t>Mancuso</t>
  </si>
  <si>
    <t>476546822</t>
  </si>
  <si>
    <t>John A Turoski Jr</t>
  </si>
  <si>
    <t>John A Turoski Jr, Intern</t>
  </si>
  <si>
    <t>Turoski Jr</t>
  </si>
  <si>
    <t>681225383</t>
  </si>
  <si>
    <t>Diane Atkins</t>
  </si>
  <si>
    <t>Diane Atkins, District Director</t>
  </si>
  <si>
    <t>Andrea Stewart-Cousins, Senate Minority Leader</t>
  </si>
  <si>
    <t>Andrea Stewart-Cousins, Office of Senator, Personal Staff Office, Senate</t>
  </si>
  <si>
    <t>Diane</t>
  </si>
  <si>
    <t>Atkins</t>
  </si>
  <si>
    <t>567679399</t>
  </si>
  <si>
    <t>Maxwell B Bernstein</t>
  </si>
  <si>
    <t>Maxwell B Bernstein, Community Liaison</t>
  </si>
  <si>
    <t>Maxwell B</t>
  </si>
  <si>
    <t>Bernstein</t>
  </si>
  <si>
    <t>681225233</t>
  </si>
  <si>
    <t>Karen A Schullere</t>
  </si>
  <si>
    <t>Karen A Schullere, Special Assistant</t>
  </si>
  <si>
    <t>Karen A</t>
  </si>
  <si>
    <t>Schullere</t>
  </si>
  <si>
    <t>476543869</t>
  </si>
  <si>
    <t>Christopher A Johnson</t>
  </si>
  <si>
    <t>Christopher A Johnson, Special Assistant</t>
  </si>
  <si>
    <t>Christopher A</t>
  </si>
  <si>
    <t>Johnson</t>
  </si>
  <si>
    <t>476545977</t>
  </si>
  <si>
    <t>James Maisano</t>
  </si>
  <si>
    <t>James Maisano, Special Counsel</t>
  </si>
  <si>
    <t>Majority Operations Office, Central Staff Office, Senate</t>
  </si>
  <si>
    <t>Central</t>
  </si>
  <si>
    <t>James</t>
  </si>
  <si>
    <t>Maisano</t>
  </si>
  <si>
    <t>Special Counsel</t>
  </si>
  <si>
    <t>476547654</t>
  </si>
  <si>
    <t>Richard V Mamone</t>
  </si>
  <si>
    <t>Richard V Mamone, Session Sergeant-at-arms</t>
  </si>
  <si>
    <t>Senate Sergeant-at-arms, Central Staff Office, Senate</t>
  </si>
  <si>
    <t>Richard V</t>
  </si>
  <si>
    <t>Mamone</t>
  </si>
  <si>
    <t>Session Sergeant-at-arms</t>
  </si>
  <si>
    <t>765291167</t>
  </si>
  <si>
    <t>Jennifer G Sober</t>
  </si>
  <si>
    <t>Jennifer G Sober, Special Counsel</t>
  </si>
  <si>
    <t>Minority Counsel/program, Central Staff Office, Senate</t>
  </si>
  <si>
    <t>Jennifer G</t>
  </si>
  <si>
    <t>Sober</t>
  </si>
  <si>
    <t>567678646</t>
  </si>
  <si>
    <t>Ryan A Spinner</t>
  </si>
  <si>
    <t>Ryan A Spinner, Senate Fellow</t>
  </si>
  <si>
    <t>Sen Student Program Off/fellows, Central Staff Office, Senate</t>
  </si>
  <si>
    <t>Ryan A</t>
  </si>
  <si>
    <t>Spinner</t>
  </si>
  <si>
    <t>Senate Fellow</t>
  </si>
  <si>
    <t>765291120</t>
  </si>
  <si>
    <t>Esteban A Maccera</t>
  </si>
  <si>
    <t>Esteban A Maccera, Legislative Director</t>
  </si>
  <si>
    <t>Previously reported to Senator David Carlucci</t>
  </si>
  <si>
    <t>Idc Counsel/program Office, Central Staff Office, Senate</t>
  </si>
  <si>
    <t>maccera@nysenate.gov</t>
  </si>
  <si>
    <t>Esteban A</t>
  </si>
  <si>
    <t>Maccera</t>
  </si>
  <si>
    <t>Legislative Director</t>
  </si>
  <si>
    <t>567679351</t>
  </si>
  <si>
    <t>Rebecca A Lovullo</t>
  </si>
  <si>
    <t>Rebecca A Lovullo, First Assistant Counsel</t>
  </si>
  <si>
    <t>Majority Counsel/program Office, Central Staff Office, Senate</t>
  </si>
  <si>
    <t>Rebecca A</t>
  </si>
  <si>
    <t>Lovullo</t>
  </si>
  <si>
    <t>First Assistant Counsel</t>
  </si>
  <si>
    <t>476546569</t>
  </si>
  <si>
    <t>Elizabeth C Garvey</t>
  </si>
  <si>
    <t>Elizabeth C Garvey, Counsel To The Majority</t>
  </si>
  <si>
    <t>Counsel To The Senate Majority (GOP)</t>
  </si>
  <si>
    <t>Majority Leader's Senior Staff, Central Staff Office, Senate</t>
  </si>
  <si>
    <t>Elizabeth C</t>
  </si>
  <si>
    <t>Garvey</t>
  </si>
  <si>
    <t>Counsel To The Majority</t>
  </si>
  <si>
    <t>476546901</t>
  </si>
  <si>
    <t>Theodore T Kusnierz</t>
  </si>
  <si>
    <t>Theodore T Kusnierz, Director Of Policy &amp; Operations</t>
  </si>
  <si>
    <t>Previously worked for Senator Patty Ritchie</t>
  </si>
  <si>
    <t>kusnierz@nysenate.gov</t>
  </si>
  <si>
    <t>Theodore T</t>
  </si>
  <si>
    <t>Kusnierz</t>
  </si>
  <si>
    <t>Director Of Policy &amp; Operations</t>
  </si>
  <si>
    <t>476542396</t>
  </si>
  <si>
    <t>Bruce E Thompson</t>
  </si>
  <si>
    <t>Bruce E Thompson, Laser Operator</t>
  </si>
  <si>
    <t>Ss/production Services, Central Staff Office, Senate</t>
  </si>
  <si>
    <t>Bruce E</t>
  </si>
  <si>
    <t>Laser Operator</t>
  </si>
  <si>
    <t>476542274</t>
  </si>
  <si>
    <t>Jason A Kippen</t>
  </si>
  <si>
    <t>Jason A Kippen, Recruitment And Training Coordinator</t>
  </si>
  <si>
    <t>Senate Personnel Office, Central Staff Office, Senate</t>
  </si>
  <si>
    <t>Jason A</t>
  </si>
  <si>
    <t>Kippen</t>
  </si>
  <si>
    <t>Recruitment And Training Coordinator</t>
  </si>
  <si>
    <t>476543630</t>
  </si>
  <si>
    <t>Peatros T Haile</t>
  </si>
  <si>
    <t>Peatros T Haile, Legislative Finance Analyst</t>
  </si>
  <si>
    <t>Previously Senate Fellow, working for Sen Student Program Off/fellows, Central Staff Office, Senate. Set inactive on 19-SEP-2017.</t>
  </si>
  <si>
    <t>Peatros T</t>
  </si>
  <si>
    <t>Haile</t>
  </si>
  <si>
    <t>Legislative Finance Analyst</t>
  </si>
  <si>
    <t>567678616</t>
  </si>
  <si>
    <t>Kenneth J Garger</t>
  </si>
  <si>
    <t>Kenneth J Garger, District Press Secretary</t>
  </si>
  <si>
    <t>Previously reported to Senator Jeffrey Klein</t>
  </si>
  <si>
    <t>Idc Communications, Central Staff Office, Senate</t>
  </si>
  <si>
    <t>Kenneth J</t>
  </si>
  <si>
    <t>Garger</t>
  </si>
  <si>
    <t>District Press Secretary</t>
  </si>
  <si>
    <t>567679277</t>
  </si>
  <si>
    <t>Felicia A Reid</t>
  </si>
  <si>
    <t>Felicia A Reid, Senior Counsel</t>
  </si>
  <si>
    <t>Lc/legislative Ethics Commission, Central Staff Office, Senate</t>
  </si>
  <si>
    <t>518 455-4928</t>
  </si>
  <si>
    <t>Felicia A</t>
  </si>
  <si>
    <t>Reid</t>
  </si>
  <si>
    <t>Senior Counsel</t>
  </si>
  <si>
    <t>476547569</t>
  </si>
  <si>
    <t>Emma E Maceko</t>
  </si>
  <si>
    <t>Emma E Maceko, Assistant Counsel</t>
  </si>
  <si>
    <t>(518) 455-2908</t>
  </si>
  <si>
    <t>Energy/Environmental Conversation/Agriculture/Cultural Affairs; Energy &amp; Telecommunications Agriculture</t>
  </si>
  <si>
    <t>Emma E</t>
  </si>
  <si>
    <t>Maceko</t>
  </si>
  <si>
    <t>476546165</t>
  </si>
  <si>
    <t>Aaron M Lawson</t>
  </si>
  <si>
    <t>Aaron M Lawson, Senate Fellow</t>
  </si>
  <si>
    <t>Aaron M</t>
  </si>
  <si>
    <t>Lawson</t>
  </si>
  <si>
    <t>765291108</t>
  </si>
  <si>
    <t>Patricia A Grady</t>
  </si>
  <si>
    <t>Patricia A Grady, Scheduling Assistant</t>
  </si>
  <si>
    <t>Patricia A</t>
  </si>
  <si>
    <t>Grady</t>
  </si>
  <si>
    <t>Scheduling Assistant</t>
  </si>
  <si>
    <t>765291087</t>
  </si>
  <si>
    <t>Ellen A Biggane</t>
  </si>
  <si>
    <t>Ellen A Biggane, Principal Analyst</t>
  </si>
  <si>
    <t>Senate Finance Committee/majority, Central Staff Office, Senate</t>
  </si>
  <si>
    <t>Ellen A</t>
  </si>
  <si>
    <t>Biggane</t>
  </si>
  <si>
    <t>Principal Analyst</t>
  </si>
  <si>
    <t>476545407</t>
  </si>
  <si>
    <t>Andrea J Robbins</t>
  </si>
  <si>
    <t>Andrea J Robbins, Analyst</t>
  </si>
  <si>
    <t>Senate Finance Committee/minority, Central Staff Office, Senate</t>
  </si>
  <si>
    <t>Andrea J</t>
  </si>
  <si>
    <t>Robbins</t>
  </si>
  <si>
    <t>Analyst</t>
  </si>
  <si>
    <t>567260813</t>
  </si>
  <si>
    <t>Jonaliza D Misa</t>
  </si>
  <si>
    <t>Jonaliza D Misa, Communications Specialist</t>
  </si>
  <si>
    <t>Minority Administration, Central Staff Office, Senate</t>
  </si>
  <si>
    <t>Jonaliza D</t>
  </si>
  <si>
    <t>Misa</t>
  </si>
  <si>
    <t>Communications Specialist</t>
  </si>
  <si>
    <t>476543860</t>
  </si>
  <si>
    <t>Chantelle E Wilkinson</t>
  </si>
  <si>
    <t>Chantelle E Wilkinson, Budget Analyst</t>
  </si>
  <si>
    <t>Chantelle E</t>
  </si>
  <si>
    <t>Wilkinson</t>
  </si>
  <si>
    <t>Budget Analyst</t>
  </si>
  <si>
    <t>567678564</t>
  </si>
  <si>
    <t>Diane J Girouard</t>
  </si>
  <si>
    <t>Diane J Girouard, Senior Policy Analyst</t>
  </si>
  <si>
    <t>Formerly worked for Program And Counsel Staff, Assembly Central Staff Office</t>
  </si>
  <si>
    <t>518 455-4881</t>
  </si>
  <si>
    <t>Diane J</t>
  </si>
  <si>
    <t>Girouard</t>
  </si>
  <si>
    <t>Senior Policy Analyst</t>
  </si>
  <si>
    <t>476542909</t>
  </si>
  <si>
    <t>A Joshua Ehrlich</t>
  </si>
  <si>
    <t>A Joshua Ehrlich, Senior Counsel</t>
  </si>
  <si>
    <t>A Joshua</t>
  </si>
  <si>
    <t>Ehrlich</t>
  </si>
  <si>
    <t>476546196</t>
  </si>
  <si>
    <t>Jennifer E Goronsky</t>
  </si>
  <si>
    <t>Jennifer E Goronsky, Administrative Assistant</t>
  </si>
  <si>
    <t>Jennifer E</t>
  </si>
  <si>
    <t>Goronsky</t>
  </si>
  <si>
    <t>Administrative Assistant</t>
  </si>
  <si>
    <t>476545517</t>
  </si>
  <si>
    <t>Peter D Foland</t>
  </si>
  <si>
    <t>Peter D Foland, Principal Analyst</t>
  </si>
  <si>
    <t>Peter D</t>
  </si>
  <si>
    <t>Foland</t>
  </si>
  <si>
    <t>476546111</t>
  </si>
  <si>
    <t>Alexander S Elmasri</t>
  </si>
  <si>
    <t>Alexander S Elmasri, Deputy Director</t>
  </si>
  <si>
    <t>Minority Conf Serv &amp; Ext Relations, Central Staff Office, Senate</t>
  </si>
  <si>
    <t>Alexander S</t>
  </si>
  <si>
    <t>Elmasri</t>
  </si>
  <si>
    <t>Deputy Director</t>
  </si>
  <si>
    <t>476544001</t>
  </si>
  <si>
    <t>Maria Synowiec</t>
  </si>
  <si>
    <t>Maria Synowiec, Housekeeper</t>
  </si>
  <si>
    <t>Senate M&amp;o/housekeeping, Central Staff Office, Senate</t>
  </si>
  <si>
    <t>Maria</t>
  </si>
  <si>
    <t>Synowiec</t>
  </si>
  <si>
    <t>Housekeeper</t>
  </si>
  <si>
    <t>476547125</t>
  </si>
  <si>
    <t>Charles S Bennardo</t>
  </si>
  <si>
    <t>Charles S Bennardo, Special Assistant</t>
  </si>
  <si>
    <t>Charles S</t>
  </si>
  <si>
    <t>Bennardo</t>
  </si>
  <si>
    <t>765291097</t>
  </si>
  <si>
    <t>Jennifer M Walsh</t>
  </si>
  <si>
    <t>Jennifer M Walsh, Bill Jacketing Clerk</t>
  </si>
  <si>
    <t>Ch/journal Clerk's Office, Central Staff Office, Senate</t>
  </si>
  <si>
    <t>Jennifer M</t>
  </si>
  <si>
    <t>Walsh</t>
  </si>
  <si>
    <t>Bill Jacketing Clerk</t>
  </si>
  <si>
    <t>476543381</t>
  </si>
  <si>
    <t>James P O'connor</t>
  </si>
  <si>
    <t>James P O'connor, Counsel</t>
  </si>
  <si>
    <t>James P</t>
  </si>
  <si>
    <t>O'connor</t>
  </si>
  <si>
    <t>567678717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</si>
</sst>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64" fontId="2" fillId="0" borderId="0" xfId="1" applyNumberFormat="1" applyFont="1"/>
  </cellXfs>
  <cellStyles count="2">
    <cellStyle name="Normal" xfId="0" builtinId="0"/>
    <cellStyle name="Normal 2" xfId="1" xr:uid="{12BDF0B1-ACAC-E84D-A433-AE2504BC09D3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yyyy\-mm\-dd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My%20Drive/AI%20HUB/Curriculum%20&amp;%20Tools/LD%20Data/LD%202018/Q2%202018/Senate_Staff_Import_Q2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(without empty)"/>
      <sheetName val="to_deactivate"/>
      <sheetName val="IMPORT"/>
      <sheetName val="Creates"/>
      <sheetName val="Senators"/>
      <sheetName val="All ppl pre creates"/>
      <sheetName val="All ppl post creates"/>
      <sheetName val="All Gro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9F5F99-70F6-DD49-A744-EEECF94E35E9}" name="Table1910" displayName="Table1910" ref="A1:BH87" totalsRowShown="0">
  <autoFilter ref="A1:BH87" xr:uid="{2BC7074B-79F9-BA43-9586-27283F712618}"/>
  <sortState ref="B2:BH87">
    <sortCondition descending="1" ref="C1:C87"/>
  </sortState>
  <tableColumns count="60">
    <tableColumn id="58" xr3:uid="{188BD876-36C6-DB4F-B706-6864E1A039F6}" name="Podio Item ID" dataCellStyle="Normal 2"/>
    <tableColumn id="50" xr3:uid="{1F3C742B-81F9-2F48-8353-F2CA7B2AABE5}" name="Full Name" dataCellStyle="Normal 2"/>
    <tableColumn id="60" xr3:uid="{56440269-7DDA-EC43-BBC3-417C4735521C}" name="Vlookup from import" dataDxfId="1" dataCellStyle="Normal 2">
      <calculatedColumnFormula>VLOOKUP(Table1910[[#This Row],[Full Name]],[1]!Table1[#Data],1,0)</calculatedColumnFormula>
    </tableColumn>
    <tableColumn id="1" xr3:uid="{E8EA53D9-76B8-7E46-B136-21E876F93DFE}" name="Created on" dataDxfId="0"/>
    <tableColumn id="2" xr3:uid="{8AEE1AAE-75D5-BA4D-94DA-81B56D832781}" name="Created by"/>
    <tableColumn id="3" xr3:uid="{86536794-EA4C-E64B-AB99-24B526049767}" name="Full Name, Title"/>
    <tableColumn id="4" xr3:uid="{6405C24A-EB61-EC47-86A4-E688ECE62E37}" name="Image"/>
    <tableColumn id="5" xr3:uid="{519ECD0C-69D5-AC48-91AB-111FABB7F76E}" name="Area Represented"/>
    <tableColumn id="6" xr3:uid="{AACEF1CC-389E-524D-A5DE-61D055DD5333}" name="Party"/>
    <tableColumn id="7" xr3:uid="{5101B701-C3D8-4A45-AA29-148E3962CB34}" name="Legislative Conference"/>
    <tableColumn id="8" xr3:uid="{A5C5A07E-A00E-DE41-BD58-5F098AD7C6C1}" name="Year First Elected"/>
    <tableColumn id="9" xr3:uid="{8C42BC7A-D7F1-D14B-8843-06BE7C626003}" name="General Notes and Intel"/>
    <tableColumn id="10" xr3:uid="{5DAA4B09-A22D-7241-83E7-E31DFC9D5641}" name="Previous Roles in Government"/>
    <tableColumn id="11" xr3:uid="{F9B1C3FE-15D4-C744-8156-18925FF1E00C}" name="Reports to Person"/>
    <tableColumn id="12" xr3:uid="{6F0118B8-BA81-B94E-9D20-7F933C4B1D29}" name="Works for Group"/>
    <tableColumn id="13" xr3:uid="{12F386FF-806A-6B48-ADFD-88F98CC0A18D}" name="Personal Staff Office"/>
    <tableColumn id="14" xr3:uid="{601D2EED-2528-E24B-A9AF-8637E503672E}" name="District Map"/>
    <tableColumn id="15" xr3:uid="{C89C44EF-EE34-A941-80C2-685408CEE7AF}" name="Region"/>
    <tableColumn id="16" xr3:uid="{59BDC057-9C36-554E-BF76-7DB34500F722}" name="Borough"/>
    <tableColumn id="17" xr3:uid="{6A38F5F0-85F2-CD46-ABE6-1C65259647E1}" name="Social Media"/>
    <tableColumn id="18" xr3:uid="{2C74A39B-354D-B14D-9BD8-6C31BCBE6B4E}" name="Website"/>
    <tableColumn id="19" xr3:uid="{A8BFB223-D46E-6B46-A8CE-0367CD2F8069}" name="Email"/>
    <tableColumn id="20" xr3:uid="{7D4EA6A8-1289-D14E-A363-BD8523F9F9D0}" name="Email 2"/>
    <tableColumn id="21" xr3:uid="{50B8E315-8B5D-ED43-90B8-EB3756935013}" name="Phone 1 / District Office"/>
    <tableColumn id="22" xr3:uid="{C0FF5864-BF3E-7F4F-A287-8782D4C3F37E}" name="Phone 2 / Capitol or Legislative Office"/>
    <tableColumn id="23" xr3:uid="{81213C10-562E-2945-BC2C-7C0A5E03C5E6}" name="Phone 3 / Other"/>
    <tableColumn id="24" xr3:uid="{31BC7AAA-ADEB-B046-AD97-B82F459338A0}" name="Fax 1 / District Office"/>
    <tableColumn id="25" xr3:uid="{0C2C8E9C-9F86-0542-8B8B-875E7E196CC6}" name="Fax 2 / Capital or Legislative Office"/>
    <tableColumn id="26" xr3:uid="{19BA9950-EDAE-2C47-A2C2-4899F3759D24}" name="Address 1 / District Office"/>
    <tableColumn id="27" xr3:uid="{24CE44A6-9737-F54F-88A4-D9E6221E73F8}" name="Address 2 / Capitol or Legislative Office"/>
    <tableColumn id="28" xr3:uid="{E5CBC641-8669-5843-A496-45196E50A58E}" name="Address 3 / Other"/>
    <tableColumn id="29" xr3:uid="{6F6C55F3-D1F4-E04D-B267-858D007E2489}" name="Gender"/>
    <tableColumn id="30" xr3:uid="{8F9C79EB-F453-E249-8DD2-D8ACD7B04684}" name="Race"/>
    <tableColumn id="31" xr3:uid="{CA945BE4-3025-5B4B-B60B-A591E31BF460}" name="Sexual Orientation"/>
    <tableColumn id="32" xr3:uid="{186792C1-6849-3848-84A1-A108AEB9AF1D}" name="Bio"/>
    <tableColumn id="33" xr3:uid="{04100505-369C-E645-919F-6E95BEEC6680}" name="Reason"/>
    <tableColumn id="34" xr3:uid="{BDCBE2A1-12CF-E442-B937-FC1483444CAA}" name="Government Body"/>
    <tableColumn id="35" xr3:uid="{5EF6C813-1539-D64E-AE0A-F964742610B5}" name="Election Status"/>
    <tableColumn id="36" xr3:uid="{F3A9E0A4-B518-3345-B218-6810C8C8945D}" name="In Legislative Leadership"/>
    <tableColumn id="37" xr3:uid="{39EF21AD-BC26-0D4E-B4D2-B9AACE8C84AA}" name="Legislative Staff Type"/>
    <tableColumn id="38" xr3:uid="{4B4346CD-C561-7844-AEA3-76045DCFEF80}" name="Personal Staff Responsibility"/>
    <tableColumn id="39" xr3:uid="{970A740E-042D-9A4F-8E65-8D5A2EFE6332}" name="Chairpersonship"/>
    <tableColumn id="40" xr3:uid="{8DB0781B-F212-1946-87EB-757CF477FAA3}" name="Ranker For"/>
    <tableColumn id="41" xr3:uid="{DF5B8576-0874-984F-B77D-B463DCC77698}" name="Committee Assignments and Caucuses"/>
    <tableColumn id="42" xr3:uid="{98B8ED9D-A342-8244-9BE5-159955DF7886}" name="2014 Human Rights Report Card Grade"/>
    <tableColumn id="43" xr3:uid="{EC661ED2-7DAB-584A-BF20-0D02C6BA6006}" name="2014 Housing Rights Grade"/>
    <tableColumn id="44" xr3:uid="{598F61D8-B088-CF43-91DF-88199EED446C}" name="2014 Workers Rights Grade"/>
    <tableColumn id="45" xr3:uid="{313887A7-0237-E545-8B8B-4C2A287C990D}" name="2014 Criminal or Juvenile Justice Grade"/>
    <tableColumn id="46" xr3:uid="{D353E4C2-7B4A-B543-92B7-6618CBF50ACF}" name="2014 Disability Rights Grade"/>
    <tableColumn id="47" xr3:uid="{0D8843B5-120F-4C47-AA2C-0F9BA847C061}" name="2014 Health Grade"/>
    <tableColumn id="48" xr3:uid="{1D4A68AF-CB9F-7047-8E4C-C5DD6315B31F}" name="2014 Government Accountability Grade"/>
    <tableColumn id="49" xr3:uid="{BF151187-F7A7-0149-9988-9F4D9CD599A6}" name="2014 Voting Rights Grade"/>
    <tableColumn id="51" xr3:uid="{7C071EAB-A0D9-524B-8535-2C21361F8093}" name="First Name"/>
    <tableColumn id="52" xr3:uid="{3C584382-2354-644D-A751-5271956E5B55}" name="Last Name"/>
    <tableColumn id="53" xr3:uid="{C8C5D4D7-A499-7D4D-8E5C-A01C8C888023}" name="Title"/>
    <tableColumn id="54" xr3:uid="{03A4D815-F4FE-474B-BF8B-B3947AA37484}" name="Leadership Title"/>
    <tableColumn id="55" xr3:uid="{0BDC6A84-BDDB-D44E-BDF2-45E7BEB28A75}" name="Active"/>
    <tableColumn id="56" xr3:uid="{0AA1BB65-7925-E641-9C1A-CC37632807EA}" name="District Represented"/>
    <tableColumn id="57" xr3:uid="{DDBB02A7-62F0-3348-A158-72EE7AC1A398}" name="Open States ID"/>
    <tableColumn id="59" xr3:uid="{DD1854EC-8E82-D94E-8F23-4BA070E079D0}" name="Tag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8C76-35ED-F644-91CE-2EBB8D3F73D0}">
  <dimension ref="A1:BH87"/>
  <sheetViews>
    <sheetView tabSelected="1" workbookViewId="0">
      <selection activeCell="B19" sqref="B19"/>
    </sheetView>
  </sheetViews>
  <sheetFormatPr baseColWidth="10" defaultRowHeight="16" x14ac:dyDescent="0.2"/>
  <cols>
    <col min="1" max="1" width="14.6640625" style="1" customWidth="1"/>
    <col min="2" max="2" width="24.1640625" style="1" bestFit="1" customWidth="1"/>
    <col min="3" max="3" width="24.1640625" style="1" customWidth="1"/>
    <col min="4" max="4" width="12" style="1" customWidth="1"/>
    <col min="5" max="5" width="11.83203125" style="1" customWidth="1"/>
    <col min="6" max="6" width="15.5" style="1" customWidth="1"/>
    <col min="7" max="7" width="8.33203125" style="1" bestFit="1" customWidth="1"/>
    <col min="8" max="8" width="17.5" style="1" customWidth="1"/>
    <col min="9" max="9" width="10.83203125" style="1"/>
    <col min="10" max="10" width="21" style="1" customWidth="1"/>
    <col min="11" max="11" width="16.83203125" style="1" customWidth="1"/>
    <col min="12" max="12" width="21.6640625" style="1" customWidth="1"/>
    <col min="13" max="13" width="26.6640625" style="1" customWidth="1"/>
    <col min="14" max="14" width="17.1640625" style="1" customWidth="1"/>
    <col min="15" max="15" width="16" style="1" customWidth="1"/>
    <col min="16" max="16" width="18.6640625" style="1" customWidth="1"/>
    <col min="17" max="17" width="13" style="1" customWidth="1"/>
    <col min="18" max="19" width="10.83203125" style="1"/>
    <col min="20" max="20" width="13.33203125" style="1" customWidth="1"/>
    <col min="21" max="23" width="10.83203125" style="1"/>
    <col min="24" max="24" width="21.83203125" style="1" customWidth="1"/>
    <col min="25" max="25" width="32.1640625" style="1" customWidth="1"/>
    <col min="26" max="26" width="15.83203125" style="1" customWidth="1"/>
    <col min="27" max="27" width="19.33203125" style="1" customWidth="1"/>
    <col min="28" max="28" width="29.5" style="1" customWidth="1"/>
    <col min="29" max="29" width="23" style="1" customWidth="1"/>
    <col min="30" max="30" width="33.33203125" style="1" customWidth="1"/>
    <col min="31" max="31" width="17" style="1" customWidth="1"/>
    <col min="32" max="33" width="10.83203125" style="1"/>
    <col min="34" max="34" width="17.83203125" style="1" customWidth="1"/>
    <col min="35" max="36" width="10.83203125" style="1"/>
    <col min="37" max="37" width="17.5" style="1" customWidth="1"/>
    <col min="38" max="38" width="14.83203125" style="1" customWidth="1"/>
    <col min="39" max="39" width="22.33203125" style="1" customWidth="1"/>
    <col min="40" max="40" width="19.33203125" style="1" customWidth="1"/>
    <col min="41" max="41" width="25" style="1" customWidth="1"/>
    <col min="42" max="42" width="16" style="1" customWidth="1"/>
    <col min="43" max="43" width="11.6640625" style="1" customWidth="1"/>
    <col min="44" max="45" width="32.83203125" style="1" customWidth="1"/>
    <col min="46" max="46" width="24" style="1" customWidth="1"/>
    <col min="47" max="47" width="24.33203125" style="1" customWidth="1"/>
    <col min="48" max="48" width="33.83203125" style="1" customWidth="1"/>
    <col min="49" max="49" width="25" style="1" customWidth="1"/>
    <col min="50" max="50" width="18" style="1" customWidth="1"/>
    <col min="51" max="51" width="34.33203125" style="1" customWidth="1"/>
    <col min="52" max="52" width="23" style="1" customWidth="1"/>
    <col min="54" max="54" width="11.6640625" style="1" customWidth="1"/>
    <col min="55" max="55" width="11.33203125" style="1" customWidth="1"/>
    <col min="56" max="56" width="10.83203125" style="1"/>
    <col min="57" max="57" width="15.83203125" style="1" customWidth="1"/>
    <col min="58" max="58" width="10.83203125" style="1"/>
    <col min="59" max="59" width="19.5" style="1" customWidth="1"/>
    <col min="61" max="61" width="14" style="1" customWidth="1"/>
    <col min="62" max="16384" width="10.83203125" style="1"/>
  </cols>
  <sheetData>
    <row r="1" spans="1:60" ht="15" x14ac:dyDescent="0.2">
      <c r="A1" s="1" t="s">
        <v>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59</v>
      </c>
    </row>
    <row r="2" spans="1:60" ht="15" x14ac:dyDescent="0.2">
      <c r="A2" s="1" t="s">
        <v>73</v>
      </c>
      <c r="B2" s="1" t="s">
        <v>60</v>
      </c>
      <c r="C2" s="1" t="e">
        <f>VLOOKUP(Table1910[[#This Row],[Full Name]],[1]!Table1[#Data],1,0)</f>
        <v>#N/A</v>
      </c>
      <c r="D2" s="2">
        <v>42618.941111111111</v>
      </c>
      <c r="E2" s="1" t="s">
        <v>61</v>
      </c>
      <c r="F2" s="1" t="s">
        <v>62</v>
      </c>
      <c r="N2" s="1" t="s">
        <v>63</v>
      </c>
      <c r="O2" s="1" t="s">
        <v>64</v>
      </c>
      <c r="P2" s="1" t="s">
        <v>65</v>
      </c>
      <c r="AJ2" s="1" t="s">
        <v>66</v>
      </c>
      <c r="AK2" s="1" t="s">
        <v>67</v>
      </c>
      <c r="AN2" s="1" t="s">
        <v>68</v>
      </c>
      <c r="BA2" s="1" t="s">
        <v>69</v>
      </c>
      <c r="BB2" s="1" t="s">
        <v>70</v>
      </c>
      <c r="BC2" s="1" t="s">
        <v>71</v>
      </c>
      <c r="BE2" s="1" t="s">
        <v>72</v>
      </c>
      <c r="BH2" s="1"/>
    </row>
    <row r="3" spans="1:60" ht="15" x14ac:dyDescent="0.2">
      <c r="A3" s="1" t="s">
        <v>83</v>
      </c>
      <c r="B3" s="1" t="s">
        <v>74</v>
      </c>
      <c r="C3" s="1" t="e">
        <f>VLOOKUP(Table1910[[#This Row],[Full Name]],[1]!Table1[#Data],1,0)</f>
        <v>#N/A</v>
      </c>
      <c r="D3" s="2">
        <v>43119.618252314824</v>
      </c>
      <c r="E3" s="1" t="s">
        <v>75</v>
      </c>
      <c r="F3" s="1" t="s">
        <v>76</v>
      </c>
      <c r="N3" s="1" t="s">
        <v>77</v>
      </c>
      <c r="O3" s="1" t="s">
        <v>78</v>
      </c>
      <c r="P3" s="1" t="s">
        <v>79</v>
      </c>
      <c r="AJ3" s="1" t="s">
        <v>66</v>
      </c>
      <c r="AK3" s="1" t="s">
        <v>67</v>
      </c>
      <c r="AN3" s="1" t="s">
        <v>68</v>
      </c>
      <c r="BA3" s="1" t="s">
        <v>80</v>
      </c>
      <c r="BB3" s="1" t="s">
        <v>81</v>
      </c>
      <c r="BC3" s="1" t="s">
        <v>82</v>
      </c>
      <c r="BE3" s="1" t="s">
        <v>72</v>
      </c>
      <c r="BH3" s="1"/>
    </row>
    <row r="4" spans="1:60" ht="15" x14ac:dyDescent="0.2">
      <c r="A4" s="1" t="s">
        <v>89</v>
      </c>
      <c r="B4" s="1" t="s">
        <v>84</v>
      </c>
      <c r="C4" s="1" t="e">
        <f>VLOOKUP(Table1910[[#This Row],[Full Name]],[1]!Table1[#Data],1,0)</f>
        <v>#N/A</v>
      </c>
      <c r="D4" s="2">
        <v>43119.618252314824</v>
      </c>
      <c r="E4" s="1" t="s">
        <v>75</v>
      </c>
      <c r="F4" s="1" t="s">
        <v>85</v>
      </c>
      <c r="N4" s="1" t="s">
        <v>77</v>
      </c>
      <c r="O4" s="1" t="s">
        <v>78</v>
      </c>
      <c r="P4" s="1" t="s">
        <v>79</v>
      </c>
      <c r="AJ4" s="1" t="s">
        <v>66</v>
      </c>
      <c r="AK4" s="1" t="s">
        <v>67</v>
      </c>
      <c r="AN4" s="1" t="s">
        <v>68</v>
      </c>
      <c r="BA4" s="1" t="s">
        <v>86</v>
      </c>
      <c r="BB4" s="1" t="s">
        <v>87</v>
      </c>
      <c r="BC4" s="1" t="s">
        <v>88</v>
      </c>
      <c r="BE4" s="1" t="s">
        <v>72</v>
      </c>
      <c r="BH4" s="1"/>
    </row>
    <row r="5" spans="1:60" ht="15" x14ac:dyDescent="0.2">
      <c r="A5" s="1" t="s">
        <v>97</v>
      </c>
      <c r="B5" s="1" t="s">
        <v>90</v>
      </c>
      <c r="C5" s="1" t="e">
        <f>VLOOKUP(Table1910[[#This Row],[Full Name]],[1]!Table1[#Data],1,0)</f>
        <v>#N/A</v>
      </c>
      <c r="D5" s="2">
        <v>42789.531608796293</v>
      </c>
      <c r="E5" s="1" t="s">
        <v>75</v>
      </c>
      <c r="F5" s="1" t="s">
        <v>91</v>
      </c>
      <c r="N5" s="1" t="s">
        <v>92</v>
      </c>
      <c r="O5" s="1" t="s">
        <v>93</v>
      </c>
      <c r="P5" s="1" t="s">
        <v>79</v>
      </c>
      <c r="AJ5" s="1" t="s">
        <v>66</v>
      </c>
      <c r="AK5" s="1" t="s">
        <v>67</v>
      </c>
      <c r="AN5" s="1" t="s">
        <v>68</v>
      </c>
      <c r="BA5" s="1" t="s">
        <v>94</v>
      </c>
      <c r="BB5" s="1" t="s">
        <v>95</v>
      </c>
      <c r="BC5" s="1" t="s">
        <v>96</v>
      </c>
      <c r="BE5" s="1" t="s">
        <v>72</v>
      </c>
      <c r="BH5" s="1"/>
    </row>
    <row r="6" spans="1:60" ht="15" x14ac:dyDescent="0.2">
      <c r="A6" s="1" t="s">
        <v>105</v>
      </c>
      <c r="B6" s="1" t="s">
        <v>98</v>
      </c>
      <c r="C6" s="1" t="e">
        <f>VLOOKUP(Table1910[[#This Row],[Full Name]],[1]!Table1[#Data],1,0)</f>
        <v>#N/A</v>
      </c>
      <c r="D6" s="2">
        <v>42789.53162037037</v>
      </c>
      <c r="E6" s="1" t="s">
        <v>75</v>
      </c>
      <c r="F6" s="1" t="s">
        <v>99</v>
      </c>
      <c r="N6" s="1" t="s">
        <v>100</v>
      </c>
      <c r="O6" s="1" t="s">
        <v>101</v>
      </c>
      <c r="P6" s="1" t="s">
        <v>79</v>
      </c>
      <c r="AJ6" s="1" t="s">
        <v>66</v>
      </c>
      <c r="AK6" s="1" t="s">
        <v>67</v>
      </c>
      <c r="AN6" s="1" t="s">
        <v>68</v>
      </c>
      <c r="BA6" s="1" t="s">
        <v>102</v>
      </c>
      <c r="BB6" s="1" t="s">
        <v>103</v>
      </c>
      <c r="BC6" s="1" t="s">
        <v>104</v>
      </c>
      <c r="BE6" s="1" t="s">
        <v>72</v>
      </c>
      <c r="BH6" s="1"/>
    </row>
    <row r="7" spans="1:60" ht="15" x14ac:dyDescent="0.2">
      <c r="A7" s="1" t="s">
        <v>112</v>
      </c>
      <c r="B7" s="1" t="s">
        <v>106</v>
      </c>
      <c r="C7" s="1" t="e">
        <f>VLOOKUP(Table1910[[#This Row],[Full Name]],[1]!Table1[#Data],1,0)</f>
        <v>#N/A</v>
      </c>
      <c r="D7" s="2">
        <v>42789.53162037037</v>
      </c>
      <c r="E7" s="1" t="s">
        <v>75</v>
      </c>
      <c r="F7" s="1" t="s">
        <v>107</v>
      </c>
      <c r="M7" s="1" t="s">
        <v>108</v>
      </c>
      <c r="N7" s="1" t="s">
        <v>100</v>
      </c>
      <c r="O7" s="1" t="s">
        <v>101</v>
      </c>
      <c r="P7" s="1" t="s">
        <v>79</v>
      </c>
      <c r="AJ7" s="1" t="s">
        <v>66</v>
      </c>
      <c r="AK7" s="1" t="s">
        <v>67</v>
      </c>
      <c r="AN7" s="1" t="s">
        <v>68</v>
      </c>
      <c r="BA7" s="1" t="s">
        <v>109</v>
      </c>
      <c r="BB7" s="1" t="s">
        <v>110</v>
      </c>
      <c r="BC7" s="1" t="s">
        <v>111</v>
      </c>
      <c r="BE7" s="1" t="s">
        <v>72</v>
      </c>
      <c r="BH7" s="1"/>
    </row>
    <row r="8" spans="1:60" ht="15" x14ac:dyDescent="0.2">
      <c r="A8" s="1" t="s">
        <v>118</v>
      </c>
      <c r="B8" s="1" t="s">
        <v>113</v>
      </c>
      <c r="C8" s="1" t="e">
        <f>VLOOKUP(Table1910[[#This Row],[Full Name]],[1]!Table1[#Data],1,0)</f>
        <v>#N/A</v>
      </c>
      <c r="D8" s="2">
        <v>42618.940011574072</v>
      </c>
      <c r="E8" s="1" t="s">
        <v>61</v>
      </c>
      <c r="F8" s="1" t="s">
        <v>114</v>
      </c>
      <c r="N8" s="1" t="s">
        <v>100</v>
      </c>
      <c r="O8" s="1" t="s">
        <v>101</v>
      </c>
      <c r="P8" s="1" t="s">
        <v>79</v>
      </c>
      <c r="AJ8" s="1" t="s">
        <v>66</v>
      </c>
      <c r="AK8" s="1" t="s">
        <v>67</v>
      </c>
      <c r="AN8" s="1" t="s">
        <v>68</v>
      </c>
      <c r="BA8" s="1" t="s">
        <v>115</v>
      </c>
      <c r="BB8" s="1" t="s">
        <v>116</v>
      </c>
      <c r="BC8" s="1" t="s">
        <v>117</v>
      </c>
      <c r="BE8" s="1" t="s">
        <v>72</v>
      </c>
      <c r="BH8" s="1"/>
    </row>
    <row r="9" spans="1:60" ht="15" x14ac:dyDescent="0.2">
      <c r="A9" s="1" t="s">
        <v>127</v>
      </c>
      <c r="B9" s="1" t="s">
        <v>119</v>
      </c>
      <c r="C9" s="1" t="e">
        <f>VLOOKUP(Table1910[[#This Row],[Full Name]],[1]!Table1[#Data],1,0)</f>
        <v>#N/A</v>
      </c>
      <c r="D9" s="2">
        <v>42895.599398148152</v>
      </c>
      <c r="E9" s="1" t="s">
        <v>75</v>
      </c>
      <c r="F9" s="1" t="s">
        <v>120</v>
      </c>
      <c r="M9" s="1" t="s">
        <v>121</v>
      </c>
      <c r="N9" s="1" t="s">
        <v>122</v>
      </c>
      <c r="O9" s="1" t="s">
        <v>123</v>
      </c>
      <c r="P9" s="1" t="s">
        <v>79</v>
      </c>
      <c r="AJ9" s="1" t="s">
        <v>66</v>
      </c>
      <c r="AK9" s="1" t="s">
        <v>67</v>
      </c>
      <c r="AN9" s="1" t="s">
        <v>68</v>
      </c>
      <c r="BA9" s="1" t="s">
        <v>124</v>
      </c>
      <c r="BB9" s="1" t="s">
        <v>125</v>
      </c>
      <c r="BC9" s="1" t="s">
        <v>126</v>
      </c>
      <c r="BE9" s="1" t="s">
        <v>72</v>
      </c>
      <c r="BH9" s="1"/>
    </row>
    <row r="10" spans="1:60" ht="15" x14ac:dyDescent="0.2">
      <c r="A10" s="1" t="s">
        <v>133</v>
      </c>
      <c r="B10" s="1" t="s">
        <v>128</v>
      </c>
      <c r="C10" s="1" t="e">
        <f>VLOOKUP(Table1910[[#This Row],[Full Name]],[1]!Table1[#Data],1,0)</f>
        <v>#N/A</v>
      </c>
      <c r="D10" s="2">
        <v>42618.93917824074</v>
      </c>
      <c r="E10" s="1" t="s">
        <v>61</v>
      </c>
      <c r="F10" s="1" t="s">
        <v>129</v>
      </c>
      <c r="N10" s="1" t="s">
        <v>122</v>
      </c>
      <c r="O10" s="1" t="s">
        <v>123</v>
      </c>
      <c r="P10" s="1" t="s">
        <v>79</v>
      </c>
      <c r="AJ10" s="1" t="s">
        <v>66</v>
      </c>
      <c r="AK10" s="1" t="s">
        <v>67</v>
      </c>
      <c r="AN10" s="1" t="s">
        <v>68</v>
      </c>
      <c r="BA10" s="1" t="s">
        <v>130</v>
      </c>
      <c r="BB10" s="1" t="s">
        <v>131</v>
      </c>
      <c r="BC10" s="1" t="s">
        <v>132</v>
      </c>
      <c r="BE10" s="1" t="s">
        <v>72</v>
      </c>
      <c r="BH10" s="1"/>
    </row>
    <row r="11" spans="1:60" ht="15" x14ac:dyDescent="0.2">
      <c r="A11" s="1" t="s">
        <v>141</v>
      </c>
      <c r="B11" s="1" t="s">
        <v>134</v>
      </c>
      <c r="C11" s="1" t="e">
        <f>VLOOKUP(Table1910[[#This Row],[Full Name]],[1]!Table1[#Data],1,0)</f>
        <v>#N/A</v>
      </c>
      <c r="D11" s="2">
        <v>42789.531643518523</v>
      </c>
      <c r="E11" s="1" t="s">
        <v>75</v>
      </c>
      <c r="F11" s="1" t="s">
        <v>135</v>
      </c>
      <c r="N11" s="1" t="s">
        <v>136</v>
      </c>
      <c r="O11" s="1" t="s">
        <v>137</v>
      </c>
      <c r="P11" s="1" t="s">
        <v>79</v>
      </c>
      <c r="AJ11" s="1" t="s">
        <v>66</v>
      </c>
      <c r="AK11" s="1" t="s">
        <v>67</v>
      </c>
      <c r="AN11" s="1" t="s">
        <v>68</v>
      </c>
      <c r="BA11" s="1" t="s">
        <v>138</v>
      </c>
      <c r="BB11" s="1" t="s">
        <v>139</v>
      </c>
      <c r="BC11" s="1" t="s">
        <v>140</v>
      </c>
      <c r="BE11" s="1" t="s">
        <v>72</v>
      </c>
      <c r="BH11" s="1"/>
    </row>
    <row r="12" spans="1:60" ht="15" x14ac:dyDescent="0.2">
      <c r="A12" s="1" t="s">
        <v>149</v>
      </c>
      <c r="B12" s="1" t="s">
        <v>142</v>
      </c>
      <c r="C12" s="1" t="e">
        <f>VLOOKUP(Table1910[[#This Row],[Full Name]],[1]!Table1[#Data],1,0)</f>
        <v>#N/A</v>
      </c>
      <c r="D12" s="2">
        <v>43119.618252314824</v>
      </c>
      <c r="E12" s="1" t="s">
        <v>75</v>
      </c>
      <c r="F12" s="1" t="s">
        <v>143</v>
      </c>
      <c r="N12" s="1" t="s">
        <v>144</v>
      </c>
      <c r="O12" s="1" t="s">
        <v>145</v>
      </c>
      <c r="P12" s="1" t="s">
        <v>79</v>
      </c>
      <c r="AJ12" s="1" t="s">
        <v>66</v>
      </c>
      <c r="AK12" s="1" t="s">
        <v>67</v>
      </c>
      <c r="AN12" s="1" t="s">
        <v>68</v>
      </c>
      <c r="BA12" s="1" t="s">
        <v>146</v>
      </c>
      <c r="BB12" s="1" t="s">
        <v>147</v>
      </c>
      <c r="BC12" s="1" t="s">
        <v>148</v>
      </c>
      <c r="BE12" s="1" t="s">
        <v>72</v>
      </c>
      <c r="BH12" s="1"/>
    </row>
    <row r="13" spans="1:60" ht="15" x14ac:dyDescent="0.2">
      <c r="A13" s="1" t="s">
        <v>158</v>
      </c>
      <c r="B13" s="1" t="s">
        <v>150</v>
      </c>
      <c r="C13" s="1" t="e">
        <f>VLOOKUP(Table1910[[#This Row],[Full Name]],[1]!Table1[#Data],1,0)</f>
        <v>#N/A</v>
      </c>
      <c r="D13" s="2">
        <v>42789.530960648153</v>
      </c>
      <c r="E13" s="1" t="s">
        <v>75</v>
      </c>
      <c r="F13" s="1" t="s">
        <v>151</v>
      </c>
      <c r="N13" s="1" t="s">
        <v>152</v>
      </c>
      <c r="O13" s="1" t="s">
        <v>153</v>
      </c>
      <c r="P13" s="1" t="s">
        <v>79</v>
      </c>
      <c r="V13" s="1" t="s">
        <v>154</v>
      </c>
      <c r="AJ13" s="1" t="s">
        <v>66</v>
      </c>
      <c r="AK13" s="1" t="s">
        <v>67</v>
      </c>
      <c r="AN13" s="1" t="s">
        <v>68</v>
      </c>
      <c r="BA13" s="1" t="s">
        <v>155</v>
      </c>
      <c r="BB13" s="1" t="s">
        <v>156</v>
      </c>
      <c r="BC13" s="1" t="s">
        <v>157</v>
      </c>
      <c r="BE13" s="1" t="s">
        <v>72</v>
      </c>
      <c r="BH13" s="1"/>
    </row>
    <row r="14" spans="1:60" ht="15" x14ac:dyDescent="0.2">
      <c r="A14" s="1" t="s">
        <v>165</v>
      </c>
      <c r="B14" s="1" t="s">
        <v>159</v>
      </c>
      <c r="C14" s="1" t="e">
        <f>VLOOKUP(Table1910[[#This Row],[Full Name]],[1]!Table1[#Data],1,0)</f>
        <v>#N/A</v>
      </c>
      <c r="D14" s="2">
        <v>42618.939756944441</v>
      </c>
      <c r="E14" s="1" t="s">
        <v>61</v>
      </c>
      <c r="F14" s="1" t="s">
        <v>160</v>
      </c>
      <c r="N14" s="1" t="s">
        <v>161</v>
      </c>
      <c r="O14" s="1" t="s">
        <v>162</v>
      </c>
      <c r="P14" s="1" t="s">
        <v>79</v>
      </c>
      <c r="AJ14" s="1" t="s">
        <v>66</v>
      </c>
      <c r="AK14" s="1" t="s">
        <v>67</v>
      </c>
      <c r="AN14" s="1" t="s">
        <v>68</v>
      </c>
      <c r="BA14" s="1" t="s">
        <v>163</v>
      </c>
      <c r="BB14" s="1" t="s">
        <v>164</v>
      </c>
      <c r="BC14" s="1" t="s">
        <v>96</v>
      </c>
      <c r="BE14" s="1" t="s">
        <v>72</v>
      </c>
      <c r="BH14" s="1"/>
    </row>
    <row r="15" spans="1:60" ht="15" x14ac:dyDescent="0.2">
      <c r="A15" s="1" t="s">
        <v>173</v>
      </c>
      <c r="B15" s="1" t="s">
        <v>166</v>
      </c>
      <c r="C15" s="1" t="e">
        <f>VLOOKUP(Table1910[[#This Row],[Full Name]],[1]!Table1[#Data],1,0)</f>
        <v>#N/A</v>
      </c>
      <c r="D15" s="2">
        <v>43119.61824074074</v>
      </c>
      <c r="E15" s="1" t="s">
        <v>75</v>
      </c>
      <c r="F15" s="1" t="s">
        <v>167</v>
      </c>
      <c r="N15" s="1" t="s">
        <v>168</v>
      </c>
      <c r="O15" s="1" t="s">
        <v>169</v>
      </c>
      <c r="P15" s="1" t="s">
        <v>79</v>
      </c>
      <c r="AJ15" s="1" t="s">
        <v>66</v>
      </c>
      <c r="AK15" s="1" t="s">
        <v>67</v>
      </c>
      <c r="AN15" s="1" t="s">
        <v>68</v>
      </c>
      <c r="BA15" s="1" t="s">
        <v>170</v>
      </c>
      <c r="BB15" s="1" t="s">
        <v>171</v>
      </c>
      <c r="BC15" s="1" t="s">
        <v>172</v>
      </c>
      <c r="BE15" s="1" t="s">
        <v>72</v>
      </c>
      <c r="BH15" s="1"/>
    </row>
    <row r="16" spans="1:60" ht="15" x14ac:dyDescent="0.2">
      <c r="A16" s="1" t="s">
        <v>179</v>
      </c>
      <c r="B16" s="1" t="s">
        <v>174</v>
      </c>
      <c r="C16" s="1" t="e">
        <f>VLOOKUP(Table1910[[#This Row],[Full Name]],[1]!Table1[#Data],1,0)</f>
        <v>#N/A</v>
      </c>
      <c r="D16" s="2">
        <v>42895.599432870367</v>
      </c>
      <c r="E16" s="1" t="s">
        <v>75</v>
      </c>
      <c r="F16" s="1" t="s">
        <v>175</v>
      </c>
      <c r="N16" s="1" t="s">
        <v>168</v>
      </c>
      <c r="O16" s="1" t="s">
        <v>169</v>
      </c>
      <c r="P16" s="1" t="s">
        <v>65</v>
      </c>
      <c r="AJ16" s="1" t="s">
        <v>66</v>
      </c>
      <c r="AK16" s="1" t="s">
        <v>67</v>
      </c>
      <c r="AN16" s="1" t="s">
        <v>68</v>
      </c>
      <c r="BA16" s="1" t="s">
        <v>176</v>
      </c>
      <c r="BB16" s="1" t="s">
        <v>177</v>
      </c>
      <c r="BC16" s="1" t="s">
        <v>178</v>
      </c>
      <c r="BE16" s="1" t="s">
        <v>72</v>
      </c>
      <c r="BH16" s="1"/>
    </row>
    <row r="17" spans="1:60" ht="15" x14ac:dyDescent="0.2">
      <c r="A17" s="1" t="s">
        <v>187</v>
      </c>
      <c r="B17" s="1" t="s">
        <v>180</v>
      </c>
      <c r="C17" s="1" t="e">
        <f>VLOOKUP(Table1910[[#This Row],[Full Name]],[1]!Table1[#Data],1,0)</f>
        <v>#N/A</v>
      </c>
      <c r="D17" s="2">
        <v>42789.531666666669</v>
      </c>
      <c r="E17" s="1" t="s">
        <v>75</v>
      </c>
      <c r="F17" s="1" t="s">
        <v>181</v>
      </c>
      <c r="N17" s="1" t="s">
        <v>182</v>
      </c>
      <c r="O17" s="1" t="s">
        <v>183</v>
      </c>
      <c r="P17" s="1" t="s">
        <v>79</v>
      </c>
      <c r="AJ17" s="1" t="s">
        <v>66</v>
      </c>
      <c r="AK17" s="1" t="s">
        <v>67</v>
      </c>
      <c r="AN17" s="1" t="s">
        <v>68</v>
      </c>
      <c r="BA17" s="1" t="s">
        <v>184</v>
      </c>
      <c r="BB17" s="1" t="s">
        <v>185</v>
      </c>
      <c r="BC17" s="1" t="s">
        <v>186</v>
      </c>
      <c r="BE17" s="1" t="s">
        <v>72</v>
      </c>
      <c r="BH17" s="1"/>
    </row>
    <row r="18" spans="1:60" ht="15" x14ac:dyDescent="0.2">
      <c r="A18" s="1" t="s">
        <v>197</v>
      </c>
      <c r="B18" s="1" t="s">
        <v>188</v>
      </c>
      <c r="C18" s="1" t="e">
        <f>VLOOKUP(Table1910[[#This Row],[Full Name]],[1]!Table1[#Data],1,0)</f>
        <v>#N/A</v>
      </c>
      <c r="D18" s="2">
        <v>42618.940428240741</v>
      </c>
      <c r="E18" s="1" t="s">
        <v>61</v>
      </c>
      <c r="F18" s="1" t="s">
        <v>189</v>
      </c>
      <c r="M18" s="1" t="s">
        <v>190</v>
      </c>
      <c r="N18" s="1" t="s">
        <v>191</v>
      </c>
      <c r="O18" s="1" t="s">
        <v>192</v>
      </c>
      <c r="P18" s="1" t="s">
        <v>65</v>
      </c>
      <c r="X18" s="1" t="s">
        <v>193</v>
      </c>
      <c r="AJ18" s="1" t="s">
        <v>66</v>
      </c>
      <c r="AK18" s="1" t="s">
        <v>67</v>
      </c>
      <c r="AN18" s="1" t="s">
        <v>68</v>
      </c>
      <c r="BA18" s="1" t="s">
        <v>194</v>
      </c>
      <c r="BB18" s="1" t="s">
        <v>195</v>
      </c>
      <c r="BC18" s="1" t="s">
        <v>196</v>
      </c>
      <c r="BE18" s="1" t="s">
        <v>72</v>
      </c>
      <c r="BH18" s="1"/>
    </row>
    <row r="19" spans="1:60" ht="15" x14ac:dyDescent="0.2">
      <c r="A19" s="1" t="s">
        <v>205</v>
      </c>
      <c r="B19" s="1" t="s">
        <v>198</v>
      </c>
      <c r="C19" s="1" t="e">
        <f>VLOOKUP(Table1910[[#This Row],[Full Name]],[1]!Table1[#Data],1,0)</f>
        <v>#N/A</v>
      </c>
      <c r="D19" s="2">
        <v>42895.599421296298</v>
      </c>
      <c r="E19" s="1" t="s">
        <v>75</v>
      </c>
      <c r="F19" s="1" t="s">
        <v>199</v>
      </c>
      <c r="N19" s="1" t="s">
        <v>200</v>
      </c>
      <c r="O19" s="1" t="s">
        <v>201</v>
      </c>
      <c r="P19" s="1" t="s">
        <v>79</v>
      </c>
      <c r="AJ19" s="1" t="s">
        <v>66</v>
      </c>
      <c r="AK19" s="1" t="s">
        <v>67</v>
      </c>
      <c r="AN19" s="1" t="s">
        <v>68</v>
      </c>
      <c r="BA19" s="1" t="s">
        <v>202</v>
      </c>
      <c r="BB19" s="1" t="s">
        <v>203</v>
      </c>
      <c r="BC19" s="1" t="s">
        <v>204</v>
      </c>
      <c r="BE19" s="1" t="s">
        <v>72</v>
      </c>
      <c r="BH19" s="1"/>
    </row>
    <row r="20" spans="1:60" ht="15" x14ac:dyDescent="0.2">
      <c r="A20" s="1" t="s">
        <v>212</v>
      </c>
      <c r="B20" s="1" t="s">
        <v>206</v>
      </c>
      <c r="C20" s="1" t="e">
        <f>VLOOKUP(Table1910[[#This Row],[Full Name]],[1]!Table1[#Data],1,0)</f>
        <v>#N/A</v>
      </c>
      <c r="D20" s="2">
        <v>42618.938796296286</v>
      </c>
      <c r="E20" s="1" t="s">
        <v>61</v>
      </c>
      <c r="F20" s="1" t="s">
        <v>207</v>
      </c>
      <c r="N20" s="1" t="s">
        <v>208</v>
      </c>
      <c r="O20" s="1" t="s">
        <v>209</v>
      </c>
      <c r="P20" s="1" t="s">
        <v>79</v>
      </c>
      <c r="AJ20" s="1" t="s">
        <v>66</v>
      </c>
      <c r="AK20" s="1" t="s">
        <v>67</v>
      </c>
      <c r="AN20" s="1" t="s">
        <v>68</v>
      </c>
      <c r="BA20" s="1" t="s">
        <v>210</v>
      </c>
      <c r="BB20" s="1" t="s">
        <v>211</v>
      </c>
      <c r="BC20" s="1" t="s">
        <v>172</v>
      </c>
      <c r="BE20" s="1" t="s">
        <v>72</v>
      </c>
      <c r="BH20" s="1"/>
    </row>
    <row r="21" spans="1:60" ht="15" x14ac:dyDescent="0.2">
      <c r="A21" s="1" t="s">
        <v>218</v>
      </c>
      <c r="B21" s="1" t="s">
        <v>213</v>
      </c>
      <c r="C21" s="1" t="e">
        <f>VLOOKUP(Table1910[[#This Row],[Full Name]],[1]!Table1[#Data],1,0)</f>
        <v>#N/A</v>
      </c>
      <c r="D21" s="2">
        <v>42618.941944444443</v>
      </c>
      <c r="E21" s="1" t="s">
        <v>61</v>
      </c>
      <c r="F21" s="1" t="s">
        <v>214</v>
      </c>
      <c r="N21" s="1" t="s">
        <v>208</v>
      </c>
      <c r="O21" s="1" t="s">
        <v>209</v>
      </c>
      <c r="P21" s="1" t="s">
        <v>79</v>
      </c>
      <c r="AJ21" s="1" t="s">
        <v>66</v>
      </c>
      <c r="AK21" s="1" t="s">
        <v>67</v>
      </c>
      <c r="AN21" s="1" t="s">
        <v>68</v>
      </c>
      <c r="BA21" s="1" t="s">
        <v>215</v>
      </c>
      <c r="BB21" s="1" t="s">
        <v>216</v>
      </c>
      <c r="BC21" s="1" t="s">
        <v>217</v>
      </c>
      <c r="BE21" s="1" t="s">
        <v>72</v>
      </c>
      <c r="BH21" s="1"/>
    </row>
    <row r="22" spans="1:60" ht="15" x14ac:dyDescent="0.2">
      <c r="A22" s="1" t="s">
        <v>226</v>
      </c>
      <c r="B22" s="1" t="s">
        <v>219</v>
      </c>
      <c r="C22" s="1" t="e">
        <f>VLOOKUP(Table1910[[#This Row],[Full Name]],[1]!Table1[#Data],1,0)</f>
        <v>#N/A</v>
      </c>
      <c r="D22" s="2">
        <v>42618.941805555558</v>
      </c>
      <c r="E22" s="1" t="s">
        <v>61</v>
      </c>
      <c r="F22" s="1" t="s">
        <v>220</v>
      </c>
      <c r="N22" s="1" t="s">
        <v>221</v>
      </c>
      <c r="O22" s="1" t="s">
        <v>222</v>
      </c>
      <c r="P22" s="1" t="s">
        <v>79</v>
      </c>
      <c r="AJ22" s="1" t="s">
        <v>66</v>
      </c>
      <c r="AK22" s="1" t="s">
        <v>67</v>
      </c>
      <c r="AN22" s="1" t="s">
        <v>68</v>
      </c>
      <c r="BA22" s="1" t="s">
        <v>223</v>
      </c>
      <c r="BB22" s="1" t="s">
        <v>224</v>
      </c>
      <c r="BC22" s="1" t="s">
        <v>225</v>
      </c>
      <c r="BE22" s="1" t="s">
        <v>72</v>
      </c>
      <c r="BH22" s="1"/>
    </row>
    <row r="23" spans="1:60" ht="15" x14ac:dyDescent="0.2">
      <c r="A23" s="1" t="s">
        <v>234</v>
      </c>
      <c r="B23" s="1" t="s">
        <v>227</v>
      </c>
      <c r="C23" s="1" t="e">
        <f>VLOOKUP(Table1910[[#This Row],[Full Name]],[1]!Table1[#Data],1,0)</f>
        <v>#N/A</v>
      </c>
      <c r="D23" s="2">
        <v>42618.942847222221</v>
      </c>
      <c r="E23" s="1" t="s">
        <v>61</v>
      </c>
      <c r="F23" s="1" t="s">
        <v>228</v>
      </c>
      <c r="N23" s="1" t="s">
        <v>229</v>
      </c>
      <c r="O23" s="1" t="s">
        <v>230</v>
      </c>
      <c r="P23" s="1" t="s">
        <v>79</v>
      </c>
      <c r="AJ23" s="1" t="s">
        <v>66</v>
      </c>
      <c r="AK23" s="1" t="s">
        <v>67</v>
      </c>
      <c r="AN23" s="1" t="s">
        <v>68</v>
      </c>
      <c r="BA23" s="1" t="s">
        <v>231</v>
      </c>
      <c r="BB23" s="1" t="s">
        <v>232</v>
      </c>
      <c r="BC23" s="1" t="s">
        <v>233</v>
      </c>
      <c r="BE23" s="1" t="s">
        <v>72</v>
      </c>
      <c r="BH23" s="1"/>
    </row>
    <row r="24" spans="1:60" ht="15" x14ac:dyDescent="0.2">
      <c r="A24" s="1" t="s">
        <v>240</v>
      </c>
      <c r="B24" s="1" t="s">
        <v>235</v>
      </c>
      <c r="C24" s="1" t="e">
        <f>VLOOKUP(Table1910[[#This Row],[Full Name]],[1]!Table1[#Data],1,0)</f>
        <v>#N/A</v>
      </c>
      <c r="D24" s="2">
        <v>42990.605740740742</v>
      </c>
      <c r="E24" s="1" t="s">
        <v>75</v>
      </c>
      <c r="F24" s="1" t="s">
        <v>236</v>
      </c>
      <c r="N24" s="1" t="s">
        <v>229</v>
      </c>
      <c r="O24" s="1" t="s">
        <v>230</v>
      </c>
      <c r="P24" s="1" t="s">
        <v>79</v>
      </c>
      <c r="AJ24" s="1" t="s">
        <v>66</v>
      </c>
      <c r="AK24" s="1" t="s">
        <v>67</v>
      </c>
      <c r="AN24" s="1" t="s">
        <v>68</v>
      </c>
      <c r="BA24" s="1" t="s">
        <v>237</v>
      </c>
      <c r="BB24" s="1" t="s">
        <v>238</v>
      </c>
      <c r="BC24" s="1" t="s">
        <v>239</v>
      </c>
      <c r="BE24" s="1" t="s">
        <v>72</v>
      </c>
      <c r="BH24" s="1"/>
    </row>
    <row r="25" spans="1:60" ht="15" x14ac:dyDescent="0.2">
      <c r="A25" s="1" t="s">
        <v>248</v>
      </c>
      <c r="B25" s="1" t="s">
        <v>241</v>
      </c>
      <c r="C25" s="1" t="e">
        <f>VLOOKUP(Table1910[[#This Row],[Full Name]],[1]!Table1[#Data],1,0)</f>
        <v>#N/A</v>
      </c>
      <c r="D25" s="2">
        <v>43119.618275462963</v>
      </c>
      <c r="E25" s="1" t="s">
        <v>75</v>
      </c>
      <c r="F25" s="1" t="s">
        <v>242</v>
      </c>
      <c r="N25" s="1" t="s">
        <v>243</v>
      </c>
      <c r="O25" s="1" t="s">
        <v>244</v>
      </c>
      <c r="P25" s="1" t="s">
        <v>65</v>
      </c>
      <c r="AJ25" s="1" t="s">
        <v>66</v>
      </c>
      <c r="AK25" s="1" t="s">
        <v>67</v>
      </c>
      <c r="AN25" s="1" t="s">
        <v>68</v>
      </c>
      <c r="BA25" s="1" t="s">
        <v>245</v>
      </c>
      <c r="BB25" s="1" t="s">
        <v>246</v>
      </c>
      <c r="BC25" s="1" t="s">
        <v>247</v>
      </c>
      <c r="BE25" s="1" t="s">
        <v>72</v>
      </c>
      <c r="BH25" s="1"/>
    </row>
    <row r="26" spans="1:60" ht="15" x14ac:dyDescent="0.2">
      <c r="A26" s="1" t="s">
        <v>256</v>
      </c>
      <c r="B26" s="1" t="s">
        <v>249</v>
      </c>
      <c r="C26" s="1" t="e">
        <f>VLOOKUP(Table1910[[#This Row],[Full Name]],[1]!Table1[#Data],1,0)</f>
        <v>#N/A</v>
      </c>
      <c r="D26" s="2">
        <v>42618.942071759258</v>
      </c>
      <c r="E26" s="1" t="s">
        <v>61</v>
      </c>
      <c r="F26" s="1" t="s">
        <v>250</v>
      </c>
      <c r="N26" s="1" t="s">
        <v>251</v>
      </c>
      <c r="O26" s="1" t="s">
        <v>252</v>
      </c>
      <c r="P26" s="1" t="s">
        <v>79</v>
      </c>
      <c r="AJ26" s="1" t="s">
        <v>66</v>
      </c>
      <c r="AK26" s="1" t="s">
        <v>67</v>
      </c>
      <c r="AN26" s="1" t="s">
        <v>68</v>
      </c>
      <c r="BA26" s="1" t="s">
        <v>253</v>
      </c>
      <c r="BB26" s="1" t="s">
        <v>254</v>
      </c>
      <c r="BC26" s="1" t="s">
        <v>255</v>
      </c>
      <c r="BE26" s="1" t="s">
        <v>72</v>
      </c>
      <c r="BH26" s="1"/>
    </row>
    <row r="27" spans="1:60" ht="15" x14ac:dyDescent="0.2">
      <c r="A27" s="1" t="s">
        <v>262</v>
      </c>
      <c r="B27" s="1" t="s">
        <v>257</v>
      </c>
      <c r="C27" s="1" t="e">
        <f>VLOOKUP(Table1910[[#This Row],[Full Name]],[1]!Table1[#Data],1,0)</f>
        <v>#N/A</v>
      </c>
      <c r="D27" s="2">
        <v>42618.94190972222</v>
      </c>
      <c r="E27" s="1" t="s">
        <v>61</v>
      </c>
      <c r="F27" s="1" t="s">
        <v>258</v>
      </c>
      <c r="N27" s="1" t="s">
        <v>259</v>
      </c>
      <c r="P27" s="1" t="s">
        <v>79</v>
      </c>
      <c r="AJ27" s="1" t="s">
        <v>66</v>
      </c>
      <c r="AK27" s="1" t="s">
        <v>67</v>
      </c>
      <c r="AN27" s="1" t="s">
        <v>68</v>
      </c>
      <c r="BA27" s="1" t="s">
        <v>260</v>
      </c>
      <c r="BB27" s="1" t="s">
        <v>261</v>
      </c>
      <c r="BC27" s="1" t="s">
        <v>172</v>
      </c>
      <c r="BE27" s="1" t="s">
        <v>72</v>
      </c>
      <c r="BH27" s="1"/>
    </row>
    <row r="28" spans="1:60" ht="15" x14ac:dyDescent="0.2">
      <c r="A28" s="1" t="s">
        <v>270</v>
      </c>
      <c r="B28" s="1" t="s">
        <v>263</v>
      </c>
      <c r="C28" s="1" t="e">
        <f>VLOOKUP(Table1910[[#This Row],[Full Name]],[1]!Table1[#Data],1,0)</f>
        <v>#N/A</v>
      </c>
      <c r="D28" s="2">
        <v>42789.53087962963</v>
      </c>
      <c r="E28" s="1" t="s">
        <v>75</v>
      </c>
      <c r="F28" s="1" t="s">
        <v>264</v>
      </c>
      <c r="M28" s="1" t="s">
        <v>265</v>
      </c>
      <c r="N28" s="1" t="s">
        <v>266</v>
      </c>
      <c r="O28" s="1" t="s">
        <v>267</v>
      </c>
      <c r="P28" s="1" t="s">
        <v>79</v>
      </c>
      <c r="AJ28" s="1" t="s">
        <v>66</v>
      </c>
      <c r="AK28" s="1" t="s">
        <v>67</v>
      </c>
      <c r="AN28" s="1" t="s">
        <v>68</v>
      </c>
      <c r="BA28" s="1" t="s">
        <v>268</v>
      </c>
      <c r="BB28" s="1" t="s">
        <v>269</v>
      </c>
      <c r="BC28" s="1" t="s">
        <v>217</v>
      </c>
      <c r="BE28" s="1" t="s">
        <v>72</v>
      </c>
      <c r="BH28" s="1"/>
    </row>
    <row r="29" spans="1:60" ht="15" x14ac:dyDescent="0.2">
      <c r="A29" s="1" t="s">
        <v>279</v>
      </c>
      <c r="B29" s="1" t="s">
        <v>271</v>
      </c>
      <c r="C29" s="1" t="e">
        <f>VLOOKUP(Table1910[[#This Row],[Full Name]],[1]!Table1[#Data],1,0)</f>
        <v>#N/A</v>
      </c>
      <c r="D29" s="2">
        <v>43182.605613425927</v>
      </c>
      <c r="E29" s="1" t="s">
        <v>61</v>
      </c>
      <c r="F29" s="1" t="s">
        <v>272</v>
      </c>
      <c r="N29" s="1" t="s">
        <v>273</v>
      </c>
      <c r="O29" s="1" t="s">
        <v>274</v>
      </c>
      <c r="P29" s="1" t="s">
        <v>65</v>
      </c>
      <c r="AJ29" s="1" t="s">
        <v>66</v>
      </c>
      <c r="AK29" s="1" t="s">
        <v>67</v>
      </c>
      <c r="AN29" s="1" t="s">
        <v>68</v>
      </c>
      <c r="AO29" s="1" t="s">
        <v>275</v>
      </c>
      <c r="BA29" s="1" t="s">
        <v>276</v>
      </c>
      <c r="BB29" s="1" t="s">
        <v>277</v>
      </c>
      <c r="BC29" s="1" t="s">
        <v>278</v>
      </c>
      <c r="BE29" s="1" t="s">
        <v>72</v>
      </c>
      <c r="BH29" s="1"/>
    </row>
    <row r="30" spans="1:60" ht="15" x14ac:dyDescent="0.2">
      <c r="A30" s="1" t="s">
        <v>284</v>
      </c>
      <c r="B30" s="1" t="s">
        <v>280</v>
      </c>
      <c r="C30" s="1" t="e">
        <f>VLOOKUP(Table1910[[#This Row],[Full Name]],[1]!Table1[#Data],1,0)</f>
        <v>#N/A</v>
      </c>
      <c r="D30" s="2">
        <v>42990.605729166673</v>
      </c>
      <c r="E30" s="1" t="s">
        <v>75</v>
      </c>
      <c r="F30" s="1" t="s">
        <v>281</v>
      </c>
      <c r="N30" s="1" t="s">
        <v>273</v>
      </c>
      <c r="O30" s="1" t="s">
        <v>274</v>
      </c>
      <c r="P30" s="1" t="s">
        <v>79</v>
      </c>
      <c r="AJ30" s="1" t="s">
        <v>66</v>
      </c>
      <c r="AK30" s="1" t="s">
        <v>67</v>
      </c>
      <c r="AN30" s="1" t="s">
        <v>68</v>
      </c>
      <c r="BA30" s="1" t="s">
        <v>282</v>
      </c>
      <c r="BB30" s="1" t="s">
        <v>283</v>
      </c>
      <c r="BC30" s="1" t="s">
        <v>204</v>
      </c>
      <c r="BE30" s="1" t="s">
        <v>72</v>
      </c>
      <c r="BH30" s="1"/>
    </row>
    <row r="31" spans="1:60" ht="15" x14ac:dyDescent="0.2">
      <c r="A31" s="1" t="s">
        <v>292</v>
      </c>
      <c r="B31" s="1" t="s">
        <v>285</v>
      </c>
      <c r="C31" s="1" t="e">
        <f>VLOOKUP(Table1910[[#This Row],[Full Name]],[1]!Table1[#Data],1,0)</f>
        <v>#N/A</v>
      </c>
      <c r="D31" s="2">
        <v>43119.618206018517</v>
      </c>
      <c r="E31" s="1" t="s">
        <v>75</v>
      </c>
      <c r="F31" s="1" t="s">
        <v>286</v>
      </c>
      <c r="N31" s="1" t="s">
        <v>287</v>
      </c>
      <c r="O31" s="1" t="s">
        <v>288</v>
      </c>
      <c r="P31" s="1" t="s">
        <v>79</v>
      </c>
      <c r="AJ31" s="1" t="s">
        <v>66</v>
      </c>
      <c r="AK31" s="1" t="s">
        <v>67</v>
      </c>
      <c r="AN31" s="1" t="s">
        <v>68</v>
      </c>
      <c r="BA31" s="1" t="s">
        <v>289</v>
      </c>
      <c r="BB31" s="1" t="s">
        <v>290</v>
      </c>
      <c r="BC31" s="1" t="s">
        <v>291</v>
      </c>
      <c r="BE31" s="1" t="s">
        <v>72</v>
      </c>
      <c r="BH31" s="1"/>
    </row>
    <row r="32" spans="1:60" ht="15" x14ac:dyDescent="0.2">
      <c r="A32" s="1" t="s">
        <v>298</v>
      </c>
      <c r="B32" s="1" t="s">
        <v>293</v>
      </c>
      <c r="C32" s="1" t="e">
        <f>VLOOKUP(Table1910[[#This Row],[Full Name]],[1]!Table1[#Data],1,0)</f>
        <v>#N/A</v>
      </c>
      <c r="D32" s="2">
        <v>42990.605729166673</v>
      </c>
      <c r="E32" s="1" t="s">
        <v>75</v>
      </c>
      <c r="F32" s="1" t="s">
        <v>294</v>
      </c>
      <c r="N32" s="1" t="s">
        <v>287</v>
      </c>
      <c r="O32" s="1" t="s">
        <v>288</v>
      </c>
      <c r="P32" s="1" t="s">
        <v>79</v>
      </c>
      <c r="AJ32" s="1" t="s">
        <v>66</v>
      </c>
      <c r="AK32" s="1" t="s">
        <v>67</v>
      </c>
      <c r="AN32" s="1" t="s">
        <v>68</v>
      </c>
      <c r="BA32" s="1" t="s">
        <v>295</v>
      </c>
      <c r="BB32" s="1" t="s">
        <v>296</v>
      </c>
      <c r="BC32" s="1" t="s">
        <v>297</v>
      </c>
      <c r="BE32" s="1" t="s">
        <v>72</v>
      </c>
      <c r="BH32" s="1"/>
    </row>
    <row r="33" spans="1:60" ht="15" x14ac:dyDescent="0.2">
      <c r="A33" s="1" t="s">
        <v>306</v>
      </c>
      <c r="B33" s="1" t="s">
        <v>299</v>
      </c>
      <c r="C33" s="1" t="e">
        <f>VLOOKUP(Table1910[[#This Row],[Full Name]],[1]!Table1[#Data],1,0)</f>
        <v>#N/A</v>
      </c>
      <c r="D33" s="2">
        <v>42618.941134259258</v>
      </c>
      <c r="E33" s="1" t="s">
        <v>61</v>
      </c>
      <c r="F33" s="1" t="s">
        <v>300</v>
      </c>
      <c r="N33" s="1" t="s">
        <v>301</v>
      </c>
      <c r="O33" s="1" t="s">
        <v>302</v>
      </c>
      <c r="P33" s="1" t="s">
        <v>65</v>
      </c>
      <c r="AJ33" s="1" t="s">
        <v>66</v>
      </c>
      <c r="AK33" s="1" t="s">
        <v>67</v>
      </c>
      <c r="AN33" s="1" t="s">
        <v>68</v>
      </c>
      <c r="BA33" s="1" t="s">
        <v>303</v>
      </c>
      <c r="BB33" s="1" t="s">
        <v>304</v>
      </c>
      <c r="BC33" s="1" t="s">
        <v>305</v>
      </c>
      <c r="BE33" s="1" t="s">
        <v>72</v>
      </c>
      <c r="BH33" s="1"/>
    </row>
    <row r="34" spans="1:60" ht="15" x14ac:dyDescent="0.2">
      <c r="A34" s="1" t="s">
        <v>310</v>
      </c>
      <c r="B34" s="1" t="s">
        <v>307</v>
      </c>
      <c r="C34" s="1" t="e">
        <f>VLOOKUP(Table1910[[#This Row],[Full Name]],[1]!Table1[#Data],1,0)</f>
        <v>#N/A</v>
      </c>
      <c r="D34" s="2">
        <v>42895.599363425928</v>
      </c>
      <c r="E34" s="1" t="s">
        <v>75</v>
      </c>
      <c r="F34" s="1" t="s">
        <v>308</v>
      </c>
      <c r="N34" s="1" t="s">
        <v>301</v>
      </c>
      <c r="O34" s="1" t="s">
        <v>302</v>
      </c>
      <c r="P34" s="1" t="s">
        <v>79</v>
      </c>
      <c r="AJ34" s="1" t="s">
        <v>66</v>
      </c>
      <c r="AK34" s="1" t="s">
        <v>67</v>
      </c>
      <c r="AN34" s="1" t="s">
        <v>68</v>
      </c>
      <c r="BA34" s="1" t="s">
        <v>282</v>
      </c>
      <c r="BB34" s="1" t="s">
        <v>309</v>
      </c>
      <c r="BC34" s="1" t="s">
        <v>88</v>
      </c>
      <c r="BE34" s="1" t="s">
        <v>72</v>
      </c>
      <c r="BH34" s="1"/>
    </row>
    <row r="35" spans="1:60" ht="15" x14ac:dyDescent="0.2">
      <c r="A35" s="1" t="s">
        <v>317</v>
      </c>
      <c r="B35" s="1" t="s">
        <v>311</v>
      </c>
      <c r="C35" s="1" t="e">
        <f>VLOOKUP(Table1910[[#This Row],[Full Name]],[1]!Table1[#Data],1,0)</f>
        <v>#N/A</v>
      </c>
      <c r="D35" s="2">
        <v>43119.618206018517</v>
      </c>
      <c r="E35" s="1" t="s">
        <v>75</v>
      </c>
      <c r="F35" s="1" t="s">
        <v>312</v>
      </c>
      <c r="N35" s="1" t="s">
        <v>313</v>
      </c>
      <c r="O35" s="1" t="s">
        <v>314</v>
      </c>
      <c r="P35" s="1" t="s">
        <v>79</v>
      </c>
      <c r="AJ35" s="1" t="s">
        <v>66</v>
      </c>
      <c r="AK35" s="1" t="s">
        <v>67</v>
      </c>
      <c r="AN35" s="1" t="s">
        <v>68</v>
      </c>
      <c r="BA35" s="1" t="s">
        <v>315</v>
      </c>
      <c r="BB35" s="1" t="s">
        <v>316</v>
      </c>
      <c r="BC35" s="1" t="s">
        <v>172</v>
      </c>
      <c r="BE35" s="1" t="s">
        <v>72</v>
      </c>
      <c r="BH35" s="1"/>
    </row>
    <row r="36" spans="1:60" ht="15" x14ac:dyDescent="0.2">
      <c r="A36" s="1" t="s">
        <v>322</v>
      </c>
      <c r="B36" s="1" t="s">
        <v>318</v>
      </c>
      <c r="C36" s="1" t="e">
        <f>VLOOKUP(Table1910[[#This Row],[Full Name]],[1]!Table1[#Data],1,0)</f>
        <v>#N/A</v>
      </c>
      <c r="D36" s="2">
        <v>43119.618206018517</v>
      </c>
      <c r="E36" s="1" t="s">
        <v>75</v>
      </c>
      <c r="F36" s="1" t="s">
        <v>319</v>
      </c>
      <c r="N36" s="1" t="s">
        <v>313</v>
      </c>
      <c r="O36" s="1" t="s">
        <v>314</v>
      </c>
      <c r="P36" s="1" t="s">
        <v>79</v>
      </c>
      <c r="AJ36" s="1" t="s">
        <v>66</v>
      </c>
      <c r="AK36" s="1" t="s">
        <v>67</v>
      </c>
      <c r="AN36" s="1" t="s">
        <v>68</v>
      </c>
      <c r="BA36" s="1" t="s">
        <v>320</v>
      </c>
      <c r="BB36" s="1" t="s">
        <v>321</v>
      </c>
      <c r="BC36" s="1" t="s">
        <v>172</v>
      </c>
      <c r="BE36" s="1" t="s">
        <v>72</v>
      </c>
      <c r="BH36" s="1"/>
    </row>
    <row r="37" spans="1:60" ht="15" x14ac:dyDescent="0.2">
      <c r="A37" s="1" t="s">
        <v>327</v>
      </c>
      <c r="B37" s="1" t="s">
        <v>323</v>
      </c>
      <c r="C37" s="1" t="e">
        <f>VLOOKUP(Table1910[[#This Row],[Full Name]],[1]!Table1[#Data],1,0)</f>
        <v>#N/A</v>
      </c>
      <c r="D37" s="2">
        <v>42990.605729166673</v>
      </c>
      <c r="E37" s="1" t="s">
        <v>75</v>
      </c>
      <c r="F37" s="1" t="s">
        <v>324</v>
      </c>
      <c r="N37" s="1" t="s">
        <v>313</v>
      </c>
      <c r="O37" s="1" t="s">
        <v>314</v>
      </c>
      <c r="P37" s="1" t="s">
        <v>79</v>
      </c>
      <c r="AJ37" s="1" t="s">
        <v>66</v>
      </c>
      <c r="AK37" s="1" t="s">
        <v>67</v>
      </c>
      <c r="AN37" s="1" t="s">
        <v>68</v>
      </c>
      <c r="BA37" s="1" t="s">
        <v>325</v>
      </c>
      <c r="BB37" s="1" t="s">
        <v>326</v>
      </c>
      <c r="BC37" s="1" t="s">
        <v>239</v>
      </c>
      <c r="BE37" s="1" t="s">
        <v>72</v>
      </c>
      <c r="BH37" s="1"/>
    </row>
    <row r="38" spans="1:60" ht="15" x14ac:dyDescent="0.2">
      <c r="A38" s="1" t="s">
        <v>333</v>
      </c>
      <c r="B38" s="1" t="s">
        <v>328</v>
      </c>
      <c r="C38" s="1" t="e">
        <f>VLOOKUP(Table1910[[#This Row],[Full Name]],[1]!Table1[#Data],1,0)</f>
        <v>#N/A</v>
      </c>
      <c r="D38" s="2">
        <v>42990.605729166673</v>
      </c>
      <c r="E38" s="1" t="s">
        <v>75</v>
      </c>
      <c r="F38" s="1" t="s">
        <v>329</v>
      </c>
      <c r="N38" s="1" t="s">
        <v>313</v>
      </c>
      <c r="O38" s="1" t="s">
        <v>314</v>
      </c>
      <c r="P38" s="1" t="s">
        <v>79</v>
      </c>
      <c r="AJ38" s="1" t="s">
        <v>66</v>
      </c>
      <c r="AK38" s="1" t="s">
        <v>67</v>
      </c>
      <c r="AN38" s="1" t="s">
        <v>68</v>
      </c>
      <c r="BA38" s="1" t="s">
        <v>330</v>
      </c>
      <c r="BB38" s="1" t="s">
        <v>331</v>
      </c>
      <c r="BC38" s="1" t="s">
        <v>332</v>
      </c>
      <c r="BE38" s="1" t="s">
        <v>72</v>
      </c>
      <c r="BH38" s="1"/>
    </row>
    <row r="39" spans="1:60" ht="15" x14ac:dyDescent="0.2">
      <c r="A39" s="1" t="s">
        <v>342</v>
      </c>
      <c r="B39" s="1" t="s">
        <v>334</v>
      </c>
      <c r="C39" s="1" t="e">
        <f>VLOOKUP(Table1910[[#This Row],[Full Name]],[1]!Table1[#Data],1,0)</f>
        <v>#N/A</v>
      </c>
      <c r="D39" s="2">
        <v>42618.939293981479</v>
      </c>
      <c r="E39" s="1" t="s">
        <v>61</v>
      </c>
      <c r="F39" s="1" t="s">
        <v>335</v>
      </c>
      <c r="N39" s="1" t="s">
        <v>336</v>
      </c>
      <c r="O39" s="1" t="s">
        <v>337</v>
      </c>
      <c r="P39" s="1" t="s">
        <v>79</v>
      </c>
      <c r="V39" s="1" t="s">
        <v>338</v>
      </c>
      <c r="AJ39" s="1" t="s">
        <v>66</v>
      </c>
      <c r="AK39" s="1" t="s">
        <v>67</v>
      </c>
      <c r="AN39" s="1" t="s">
        <v>68</v>
      </c>
      <c r="AO39" s="1" t="s">
        <v>275</v>
      </c>
      <c r="BA39" s="1" t="s">
        <v>339</v>
      </c>
      <c r="BB39" s="1" t="s">
        <v>340</v>
      </c>
      <c r="BC39" s="1" t="s">
        <v>341</v>
      </c>
      <c r="BE39" s="1" t="s">
        <v>72</v>
      </c>
      <c r="BH39" s="1"/>
    </row>
    <row r="40" spans="1:60" ht="15" x14ac:dyDescent="0.2">
      <c r="A40" s="1" t="s">
        <v>348</v>
      </c>
      <c r="B40" s="1" t="s">
        <v>343</v>
      </c>
      <c r="C40" s="1" t="e">
        <f>VLOOKUP(Table1910[[#This Row],[Full Name]],[1]!Table1[#Data],1,0)</f>
        <v>#N/A</v>
      </c>
      <c r="D40" s="2">
        <v>42789.531782407408</v>
      </c>
      <c r="E40" s="1" t="s">
        <v>75</v>
      </c>
      <c r="F40" s="1" t="s">
        <v>344</v>
      </c>
      <c r="N40" s="1" t="s">
        <v>336</v>
      </c>
      <c r="O40" s="1" t="s">
        <v>337</v>
      </c>
      <c r="P40" s="1" t="s">
        <v>79</v>
      </c>
      <c r="AJ40" s="1" t="s">
        <v>66</v>
      </c>
      <c r="AK40" s="1" t="s">
        <v>67</v>
      </c>
      <c r="AN40" s="1" t="s">
        <v>68</v>
      </c>
      <c r="BA40" s="1" t="s">
        <v>345</v>
      </c>
      <c r="BB40" s="1" t="s">
        <v>346</v>
      </c>
      <c r="BC40" s="1" t="s">
        <v>347</v>
      </c>
      <c r="BE40" s="1" t="s">
        <v>72</v>
      </c>
      <c r="BH40" s="1"/>
    </row>
    <row r="41" spans="1:60" ht="15" x14ac:dyDescent="0.2">
      <c r="A41" s="1" t="s">
        <v>355</v>
      </c>
      <c r="B41" s="1" t="s">
        <v>349</v>
      </c>
      <c r="C41" s="1" t="e">
        <f>VLOOKUP(Table1910[[#This Row],[Full Name]],[1]!Table1[#Data],1,0)</f>
        <v>#N/A</v>
      </c>
      <c r="D41" s="2">
        <v>43119.618194444447</v>
      </c>
      <c r="E41" s="1" t="s">
        <v>75</v>
      </c>
      <c r="F41" s="1" t="s">
        <v>350</v>
      </c>
      <c r="N41" s="1" t="s">
        <v>351</v>
      </c>
      <c r="O41" s="1" t="s">
        <v>352</v>
      </c>
      <c r="P41" s="1" t="s">
        <v>79</v>
      </c>
      <c r="AJ41" s="1" t="s">
        <v>66</v>
      </c>
      <c r="AK41" s="1" t="s">
        <v>67</v>
      </c>
      <c r="AN41" s="1" t="s">
        <v>68</v>
      </c>
      <c r="BA41" s="1" t="s">
        <v>353</v>
      </c>
      <c r="BB41" s="1" t="s">
        <v>354</v>
      </c>
      <c r="BC41" s="1" t="s">
        <v>157</v>
      </c>
      <c r="BE41" s="1" t="s">
        <v>72</v>
      </c>
      <c r="BH41" s="1"/>
    </row>
    <row r="42" spans="1:60" ht="15" x14ac:dyDescent="0.2">
      <c r="A42" s="1" t="s">
        <v>363</v>
      </c>
      <c r="B42" s="1" t="s">
        <v>356</v>
      </c>
      <c r="C42" s="1" t="e">
        <f>VLOOKUP(Table1910[[#This Row],[Full Name]],[1]!Table1[#Data],1,0)</f>
        <v>#N/A</v>
      </c>
      <c r="D42" s="2">
        <v>43119.618194444447</v>
      </c>
      <c r="E42" s="1" t="s">
        <v>75</v>
      </c>
      <c r="F42" s="1" t="s">
        <v>357</v>
      </c>
      <c r="N42" s="1" t="s">
        <v>358</v>
      </c>
      <c r="O42" s="1" t="s">
        <v>359</v>
      </c>
      <c r="P42" s="1" t="s">
        <v>79</v>
      </c>
      <c r="AJ42" s="1" t="s">
        <v>66</v>
      </c>
      <c r="AK42" s="1" t="s">
        <v>67</v>
      </c>
      <c r="AN42" s="1" t="s">
        <v>68</v>
      </c>
      <c r="BA42" s="1" t="s">
        <v>360</v>
      </c>
      <c r="BB42" s="1" t="s">
        <v>361</v>
      </c>
      <c r="BC42" s="1" t="s">
        <v>362</v>
      </c>
      <c r="BE42" s="1" t="s">
        <v>72</v>
      </c>
      <c r="BH42" s="1"/>
    </row>
    <row r="43" spans="1:60" ht="15" x14ac:dyDescent="0.2">
      <c r="A43" s="1" t="s">
        <v>371</v>
      </c>
      <c r="B43" s="1" t="s">
        <v>364</v>
      </c>
      <c r="C43" s="1" t="e">
        <f>VLOOKUP(Table1910[[#This Row],[Full Name]],[1]!Table1[#Data],1,0)</f>
        <v>#N/A</v>
      </c>
      <c r="D43" s="2">
        <v>42618.942199074067</v>
      </c>
      <c r="E43" s="1" t="s">
        <v>61</v>
      </c>
      <c r="F43" s="1" t="s">
        <v>365</v>
      </c>
      <c r="N43" s="1" t="s">
        <v>366</v>
      </c>
      <c r="O43" s="1" t="s">
        <v>367</v>
      </c>
      <c r="P43" s="1" t="s">
        <v>65</v>
      </c>
      <c r="AJ43" s="1" t="s">
        <v>66</v>
      </c>
      <c r="AK43" s="1" t="s">
        <v>67</v>
      </c>
      <c r="AN43" s="1" t="s">
        <v>68</v>
      </c>
      <c r="BA43" s="1" t="s">
        <v>368</v>
      </c>
      <c r="BB43" s="1" t="s">
        <v>369</v>
      </c>
      <c r="BC43" s="1" t="s">
        <v>370</v>
      </c>
      <c r="BE43" s="1" t="s">
        <v>72</v>
      </c>
      <c r="BH43" s="1"/>
    </row>
    <row r="44" spans="1:60" ht="15" x14ac:dyDescent="0.2">
      <c r="A44" s="1" t="s">
        <v>378</v>
      </c>
      <c r="B44" s="1" t="s">
        <v>372</v>
      </c>
      <c r="C44" s="1" t="e">
        <f>VLOOKUP(Table1910[[#This Row],[Full Name]],[1]!Table1[#Data],1,0)</f>
        <v>#N/A</v>
      </c>
      <c r="D44" s="2">
        <v>42789.531817129631</v>
      </c>
      <c r="E44" s="1" t="s">
        <v>75</v>
      </c>
      <c r="F44" s="1" t="s">
        <v>373</v>
      </c>
      <c r="N44" s="1" t="s">
        <v>366</v>
      </c>
      <c r="O44" s="1" t="s">
        <v>367</v>
      </c>
      <c r="P44" s="1" t="s">
        <v>79</v>
      </c>
      <c r="V44" s="1" t="s">
        <v>374</v>
      </c>
      <c r="AJ44" s="1" t="s">
        <v>66</v>
      </c>
      <c r="AK44" s="1" t="s">
        <v>67</v>
      </c>
      <c r="AN44" s="1" t="s">
        <v>68</v>
      </c>
      <c r="BA44" s="1" t="s">
        <v>375</v>
      </c>
      <c r="BB44" s="1" t="s">
        <v>376</v>
      </c>
      <c r="BC44" s="1" t="s">
        <v>377</v>
      </c>
      <c r="BE44" s="1" t="s">
        <v>72</v>
      </c>
      <c r="BH44" s="1"/>
    </row>
    <row r="45" spans="1:60" ht="15" x14ac:dyDescent="0.2">
      <c r="A45" s="1" t="s">
        <v>385</v>
      </c>
      <c r="B45" s="1" t="s">
        <v>379</v>
      </c>
      <c r="C45" s="1" t="e">
        <f>VLOOKUP(Table1910[[#This Row],[Full Name]],[1]!Table1[#Data],1,0)</f>
        <v>#N/A</v>
      </c>
      <c r="D45" s="2">
        <v>43119.61818287037</v>
      </c>
      <c r="E45" s="1" t="s">
        <v>75</v>
      </c>
      <c r="F45" s="1" t="s">
        <v>380</v>
      </c>
      <c r="N45" s="1" t="s">
        <v>381</v>
      </c>
      <c r="O45" s="1" t="s">
        <v>382</v>
      </c>
      <c r="P45" s="1" t="s">
        <v>79</v>
      </c>
      <c r="AJ45" s="1" t="s">
        <v>66</v>
      </c>
      <c r="AK45" s="1" t="s">
        <v>67</v>
      </c>
      <c r="AN45" s="1" t="s">
        <v>68</v>
      </c>
      <c r="BA45" s="1" t="s">
        <v>383</v>
      </c>
      <c r="BB45" s="1" t="s">
        <v>384</v>
      </c>
      <c r="BC45" s="1" t="s">
        <v>239</v>
      </c>
      <c r="BE45" s="1" t="s">
        <v>72</v>
      </c>
      <c r="BH45" s="1"/>
    </row>
    <row r="46" spans="1:60" ht="15" x14ac:dyDescent="0.2">
      <c r="A46" s="1" t="s">
        <v>390</v>
      </c>
      <c r="B46" s="1" t="s">
        <v>386</v>
      </c>
      <c r="C46" s="1" t="e">
        <f>VLOOKUP(Table1910[[#This Row],[Full Name]],[1]!Table1[#Data],1,0)</f>
        <v>#N/A</v>
      </c>
      <c r="D46" s="2">
        <v>43119.61818287037</v>
      </c>
      <c r="E46" s="1" t="s">
        <v>75</v>
      </c>
      <c r="F46" s="1" t="s">
        <v>387</v>
      </c>
      <c r="N46" s="1" t="s">
        <v>381</v>
      </c>
      <c r="O46" s="1" t="s">
        <v>382</v>
      </c>
      <c r="P46" s="1" t="s">
        <v>79</v>
      </c>
      <c r="AJ46" s="1" t="s">
        <v>66</v>
      </c>
      <c r="AK46" s="1" t="s">
        <v>67</v>
      </c>
      <c r="AN46" s="1" t="s">
        <v>68</v>
      </c>
      <c r="BA46" s="1" t="s">
        <v>388</v>
      </c>
      <c r="BB46" s="1" t="s">
        <v>389</v>
      </c>
      <c r="BC46" s="1" t="s">
        <v>239</v>
      </c>
      <c r="BE46" s="1" t="s">
        <v>72</v>
      </c>
      <c r="BH46" s="1"/>
    </row>
    <row r="47" spans="1:60" ht="15" x14ac:dyDescent="0.2">
      <c r="A47" s="1" t="s">
        <v>395</v>
      </c>
      <c r="B47" s="1" t="s">
        <v>391</v>
      </c>
      <c r="C47" s="1" t="e">
        <f>VLOOKUP(Table1910[[#This Row],[Full Name]],[1]!Table1[#Data],1,0)</f>
        <v>#N/A</v>
      </c>
      <c r="D47" s="2">
        <v>43119.61818287037</v>
      </c>
      <c r="E47" s="1" t="s">
        <v>75</v>
      </c>
      <c r="F47" s="1" t="s">
        <v>392</v>
      </c>
      <c r="N47" s="1" t="s">
        <v>381</v>
      </c>
      <c r="O47" s="1" t="s">
        <v>382</v>
      </c>
      <c r="P47" s="1" t="s">
        <v>79</v>
      </c>
      <c r="AJ47" s="1" t="s">
        <v>66</v>
      </c>
      <c r="AK47" s="1" t="s">
        <v>67</v>
      </c>
      <c r="AN47" s="1" t="s">
        <v>68</v>
      </c>
      <c r="BA47" s="1" t="s">
        <v>393</v>
      </c>
      <c r="BB47" s="1" t="s">
        <v>394</v>
      </c>
      <c r="BC47" s="1" t="s">
        <v>239</v>
      </c>
      <c r="BE47" s="1" t="s">
        <v>72</v>
      </c>
      <c r="BH47" s="1"/>
    </row>
    <row r="48" spans="1:60" ht="15" x14ac:dyDescent="0.2">
      <c r="A48" s="1" t="s">
        <v>400</v>
      </c>
      <c r="B48" s="1" t="s">
        <v>396</v>
      </c>
      <c r="C48" s="1" t="e">
        <f>VLOOKUP(Table1910[[#This Row],[Full Name]],[1]!Table1[#Data],1,0)</f>
        <v>#N/A</v>
      </c>
      <c r="D48" s="2">
        <v>43119.61818287037</v>
      </c>
      <c r="E48" s="1" t="s">
        <v>75</v>
      </c>
      <c r="F48" s="1" t="s">
        <v>397</v>
      </c>
      <c r="N48" s="1" t="s">
        <v>381</v>
      </c>
      <c r="O48" s="1" t="s">
        <v>382</v>
      </c>
      <c r="P48" s="1" t="s">
        <v>79</v>
      </c>
      <c r="AJ48" s="1" t="s">
        <v>66</v>
      </c>
      <c r="AK48" s="1" t="s">
        <v>67</v>
      </c>
      <c r="AN48" s="1" t="s">
        <v>68</v>
      </c>
      <c r="BA48" s="1" t="s">
        <v>398</v>
      </c>
      <c r="BB48" s="1" t="s">
        <v>399</v>
      </c>
      <c r="BC48" s="1" t="s">
        <v>239</v>
      </c>
      <c r="BE48" s="1" t="s">
        <v>72</v>
      </c>
      <c r="BH48" s="1"/>
    </row>
    <row r="49" spans="1:60" ht="15" x14ac:dyDescent="0.2">
      <c r="A49" s="1" t="s">
        <v>405</v>
      </c>
      <c r="B49" s="1" t="s">
        <v>401</v>
      </c>
      <c r="C49" s="1" t="e">
        <f>VLOOKUP(Table1910[[#This Row],[Full Name]],[1]!Table1[#Data],1,0)</f>
        <v>#N/A</v>
      </c>
      <c r="D49" s="2">
        <v>43119.61818287037</v>
      </c>
      <c r="E49" s="1" t="s">
        <v>75</v>
      </c>
      <c r="F49" s="1" t="s">
        <v>402</v>
      </c>
      <c r="N49" s="1" t="s">
        <v>381</v>
      </c>
      <c r="O49" s="1" t="s">
        <v>382</v>
      </c>
      <c r="P49" s="1" t="s">
        <v>79</v>
      </c>
      <c r="AJ49" s="1" t="s">
        <v>66</v>
      </c>
      <c r="AK49" s="1" t="s">
        <v>67</v>
      </c>
      <c r="AN49" s="1" t="s">
        <v>68</v>
      </c>
      <c r="BA49" s="1" t="s">
        <v>403</v>
      </c>
      <c r="BB49" s="1" t="s">
        <v>404</v>
      </c>
      <c r="BC49" s="1" t="s">
        <v>239</v>
      </c>
      <c r="BE49" s="1" t="s">
        <v>72</v>
      </c>
      <c r="BH49" s="1"/>
    </row>
    <row r="50" spans="1:60" ht="15" x14ac:dyDescent="0.2">
      <c r="A50" s="1" t="s">
        <v>410</v>
      </c>
      <c r="B50" s="1" t="s">
        <v>406</v>
      </c>
      <c r="C50" s="1" t="e">
        <f>VLOOKUP(Table1910[[#This Row],[Full Name]],[1]!Table1[#Data],1,0)</f>
        <v>#N/A</v>
      </c>
      <c r="D50" s="2">
        <v>43119.61818287037</v>
      </c>
      <c r="E50" s="1" t="s">
        <v>75</v>
      </c>
      <c r="F50" s="1" t="s">
        <v>407</v>
      </c>
      <c r="N50" s="1" t="s">
        <v>381</v>
      </c>
      <c r="O50" s="1" t="s">
        <v>382</v>
      </c>
      <c r="P50" s="1" t="s">
        <v>79</v>
      </c>
      <c r="AJ50" s="1" t="s">
        <v>66</v>
      </c>
      <c r="AK50" s="1" t="s">
        <v>67</v>
      </c>
      <c r="AN50" s="1" t="s">
        <v>68</v>
      </c>
      <c r="BA50" s="1" t="s">
        <v>408</v>
      </c>
      <c r="BB50" s="1" t="s">
        <v>409</v>
      </c>
      <c r="BC50" s="1" t="s">
        <v>239</v>
      </c>
      <c r="BE50" s="1" t="s">
        <v>72</v>
      </c>
      <c r="BH50" s="1"/>
    </row>
    <row r="51" spans="1:60" ht="15" x14ac:dyDescent="0.2">
      <c r="A51" s="1" t="s">
        <v>415</v>
      </c>
      <c r="B51" s="1" t="s">
        <v>411</v>
      </c>
      <c r="C51" s="1" t="e">
        <f>VLOOKUP(Table1910[[#This Row],[Full Name]],[1]!Table1[#Data],1,0)</f>
        <v>#N/A</v>
      </c>
      <c r="D51" s="2">
        <v>43119.61818287037</v>
      </c>
      <c r="E51" s="1" t="s">
        <v>75</v>
      </c>
      <c r="F51" s="1" t="s">
        <v>412</v>
      </c>
      <c r="N51" s="1" t="s">
        <v>381</v>
      </c>
      <c r="O51" s="1" t="s">
        <v>382</v>
      </c>
      <c r="P51" s="1" t="s">
        <v>79</v>
      </c>
      <c r="AJ51" s="1" t="s">
        <v>66</v>
      </c>
      <c r="AK51" s="1" t="s">
        <v>67</v>
      </c>
      <c r="AN51" s="1" t="s">
        <v>68</v>
      </c>
      <c r="BA51" s="1" t="s">
        <v>413</v>
      </c>
      <c r="BB51" s="1" t="s">
        <v>414</v>
      </c>
      <c r="BC51" s="1" t="s">
        <v>239</v>
      </c>
      <c r="BE51" s="1" t="s">
        <v>72</v>
      </c>
      <c r="BH51" s="1"/>
    </row>
    <row r="52" spans="1:60" ht="15" x14ac:dyDescent="0.2">
      <c r="A52" s="1" t="s">
        <v>420</v>
      </c>
      <c r="B52" s="1" t="s">
        <v>416</v>
      </c>
      <c r="C52" s="1" t="e">
        <f>VLOOKUP(Table1910[[#This Row],[Full Name]],[1]!Table1[#Data],1,0)</f>
        <v>#N/A</v>
      </c>
      <c r="D52" s="2">
        <v>42990.605706018519</v>
      </c>
      <c r="E52" s="1" t="s">
        <v>75</v>
      </c>
      <c r="F52" s="1" t="s">
        <v>417</v>
      </c>
      <c r="N52" s="1" t="s">
        <v>381</v>
      </c>
      <c r="O52" s="1" t="s">
        <v>382</v>
      </c>
      <c r="P52" s="1" t="s">
        <v>79</v>
      </c>
      <c r="AJ52" s="1" t="s">
        <v>66</v>
      </c>
      <c r="AK52" s="1" t="s">
        <v>67</v>
      </c>
      <c r="AN52" s="1" t="s">
        <v>68</v>
      </c>
      <c r="BA52" s="1" t="s">
        <v>231</v>
      </c>
      <c r="BB52" s="1" t="s">
        <v>418</v>
      </c>
      <c r="BC52" s="1" t="s">
        <v>419</v>
      </c>
      <c r="BE52" s="1" t="s">
        <v>72</v>
      </c>
      <c r="BH52" s="1"/>
    </row>
    <row r="53" spans="1:60" ht="15" x14ac:dyDescent="0.2">
      <c r="A53" s="1" t="s">
        <v>426</v>
      </c>
      <c r="B53" s="1" t="s">
        <v>421</v>
      </c>
      <c r="C53" s="1" t="e">
        <f>VLOOKUP(Table1910[[#This Row],[Full Name]],[1]!Table1[#Data],1,0)</f>
        <v>#N/A</v>
      </c>
      <c r="D53" s="2">
        <v>42618.942511574067</v>
      </c>
      <c r="E53" s="1" t="s">
        <v>61</v>
      </c>
      <c r="F53" s="1" t="s">
        <v>422</v>
      </c>
      <c r="M53" s="1" t="s">
        <v>423</v>
      </c>
      <c r="N53" s="1" t="s">
        <v>381</v>
      </c>
      <c r="O53" s="1" t="s">
        <v>382</v>
      </c>
      <c r="P53" s="1" t="s">
        <v>79</v>
      </c>
      <c r="AJ53" s="1" t="s">
        <v>66</v>
      </c>
      <c r="AK53" s="1" t="s">
        <v>67</v>
      </c>
      <c r="AN53" s="1" t="s">
        <v>68</v>
      </c>
      <c r="BA53" s="1" t="s">
        <v>424</v>
      </c>
      <c r="BB53" s="1" t="s">
        <v>425</v>
      </c>
      <c r="BC53" s="1" t="s">
        <v>239</v>
      </c>
      <c r="BE53" s="1" t="s">
        <v>72</v>
      </c>
      <c r="BH53" s="1"/>
    </row>
    <row r="54" spans="1:60" ht="15" x14ac:dyDescent="0.2">
      <c r="A54" s="1" t="s">
        <v>430</v>
      </c>
      <c r="B54" s="1" t="s">
        <v>427</v>
      </c>
      <c r="C54" s="1" t="e">
        <f>VLOOKUP(Table1910[[#This Row],[Full Name]],[1]!Table1[#Data],1,0)</f>
        <v>#N/A</v>
      </c>
      <c r="D54" s="2">
        <v>42990.605763888889</v>
      </c>
      <c r="E54" s="1" t="s">
        <v>75</v>
      </c>
      <c r="F54" s="1" t="s">
        <v>428</v>
      </c>
      <c r="N54" s="1" t="s">
        <v>381</v>
      </c>
      <c r="O54" s="1" t="s">
        <v>382</v>
      </c>
      <c r="P54" s="1" t="s">
        <v>65</v>
      </c>
      <c r="AJ54" s="1" t="s">
        <v>66</v>
      </c>
      <c r="AK54" s="1" t="s">
        <v>67</v>
      </c>
      <c r="AN54" s="1" t="s">
        <v>68</v>
      </c>
      <c r="BA54" s="1" t="s">
        <v>424</v>
      </c>
      <c r="BB54" s="1" t="s">
        <v>429</v>
      </c>
      <c r="BC54" s="1" t="s">
        <v>239</v>
      </c>
      <c r="BE54" s="1" t="s">
        <v>72</v>
      </c>
      <c r="BH54" s="1"/>
    </row>
    <row r="55" spans="1:60" ht="15" x14ac:dyDescent="0.2">
      <c r="A55" s="1" t="s">
        <v>437</v>
      </c>
      <c r="B55" s="1" t="s">
        <v>431</v>
      </c>
      <c r="C55" s="1" t="e">
        <f>VLOOKUP(Table1910[[#This Row],[Full Name]],[1]!Table1[#Data],1,0)</f>
        <v>#N/A</v>
      </c>
      <c r="D55" s="2">
        <v>42789.531840277778</v>
      </c>
      <c r="E55" s="1" t="s">
        <v>75</v>
      </c>
      <c r="F55" s="1" t="s">
        <v>432</v>
      </c>
      <c r="N55" s="1" t="s">
        <v>433</v>
      </c>
      <c r="O55" s="1" t="s">
        <v>434</v>
      </c>
      <c r="P55" s="1" t="s">
        <v>79</v>
      </c>
      <c r="AJ55" s="1" t="s">
        <v>66</v>
      </c>
      <c r="AK55" s="1" t="s">
        <v>67</v>
      </c>
      <c r="AN55" s="1" t="s">
        <v>68</v>
      </c>
      <c r="BA55" s="1" t="s">
        <v>435</v>
      </c>
      <c r="BB55" s="1" t="s">
        <v>436</v>
      </c>
      <c r="BC55" s="1" t="s">
        <v>96</v>
      </c>
      <c r="BE55" s="1" t="s">
        <v>72</v>
      </c>
      <c r="BH55" s="1"/>
    </row>
    <row r="56" spans="1:60" ht="15" x14ac:dyDescent="0.2">
      <c r="A56" s="1" t="s">
        <v>442</v>
      </c>
      <c r="B56" s="1" t="s">
        <v>438</v>
      </c>
      <c r="C56" s="1" t="e">
        <f>VLOOKUP(Table1910[[#This Row],[Full Name]],[1]!Table1[#Data],1,0)</f>
        <v>#N/A</v>
      </c>
      <c r="D56" s="2">
        <v>42990.605706018519</v>
      </c>
      <c r="E56" s="1" t="s">
        <v>75</v>
      </c>
      <c r="F56" s="1" t="s">
        <v>439</v>
      </c>
      <c r="N56" s="1" t="s">
        <v>433</v>
      </c>
      <c r="O56" s="1" t="s">
        <v>434</v>
      </c>
      <c r="P56" s="1" t="s">
        <v>79</v>
      </c>
      <c r="AJ56" s="1" t="s">
        <v>66</v>
      </c>
      <c r="AK56" s="1" t="s">
        <v>67</v>
      </c>
      <c r="AN56" s="1" t="s">
        <v>68</v>
      </c>
      <c r="BA56" s="1" t="s">
        <v>440</v>
      </c>
      <c r="BB56" s="1" t="s">
        <v>441</v>
      </c>
      <c r="BC56" s="1" t="s">
        <v>172</v>
      </c>
      <c r="BE56" s="1" t="s">
        <v>72</v>
      </c>
      <c r="BH56" s="1"/>
    </row>
    <row r="57" spans="1:60" ht="15" x14ac:dyDescent="0.2">
      <c r="A57" s="1" t="s">
        <v>447</v>
      </c>
      <c r="B57" s="1" t="s">
        <v>443</v>
      </c>
      <c r="C57" s="1" t="e">
        <f>VLOOKUP(Table1910[[#This Row],[Full Name]],[1]!Table1[#Data],1,0)</f>
        <v>#N/A</v>
      </c>
      <c r="D57" s="2">
        <v>42618.940324074072</v>
      </c>
      <c r="E57" s="1" t="s">
        <v>61</v>
      </c>
      <c r="F57" s="1" t="s">
        <v>444</v>
      </c>
      <c r="N57" s="1" t="s">
        <v>433</v>
      </c>
      <c r="O57" s="1" t="s">
        <v>434</v>
      </c>
      <c r="P57" s="1" t="s">
        <v>79</v>
      </c>
      <c r="AJ57" s="1" t="s">
        <v>66</v>
      </c>
      <c r="AK57" s="1" t="s">
        <v>67</v>
      </c>
      <c r="AN57" s="1" t="s">
        <v>68</v>
      </c>
      <c r="BA57" s="1" t="s">
        <v>445</v>
      </c>
      <c r="BB57" s="1" t="s">
        <v>446</v>
      </c>
      <c r="BC57" s="1" t="s">
        <v>217</v>
      </c>
      <c r="BE57" s="1" t="s">
        <v>72</v>
      </c>
      <c r="BH57" s="1"/>
    </row>
    <row r="58" spans="1:60" ht="15" x14ac:dyDescent="0.2">
      <c r="A58" s="1" t="s">
        <v>452</v>
      </c>
      <c r="B58" s="1" t="s">
        <v>448</v>
      </c>
      <c r="C58" s="1" t="e">
        <f>VLOOKUP(Table1910[[#This Row],[Full Name]],[1]!Table1[#Data],1,0)</f>
        <v>#N/A</v>
      </c>
      <c r="D58" s="2">
        <v>42618.941990740743</v>
      </c>
      <c r="E58" s="1" t="s">
        <v>61</v>
      </c>
      <c r="F58" s="1" t="s">
        <v>449</v>
      </c>
      <c r="N58" s="1" t="s">
        <v>433</v>
      </c>
      <c r="O58" s="1" t="s">
        <v>434</v>
      </c>
      <c r="P58" s="1" t="s">
        <v>79</v>
      </c>
      <c r="AJ58" s="1" t="s">
        <v>66</v>
      </c>
      <c r="AK58" s="1" t="s">
        <v>67</v>
      </c>
      <c r="AN58" s="1" t="s">
        <v>68</v>
      </c>
      <c r="BA58" s="1" t="s">
        <v>450</v>
      </c>
      <c r="BB58" s="1" t="s">
        <v>451</v>
      </c>
      <c r="BC58" s="1" t="s">
        <v>217</v>
      </c>
      <c r="BE58" s="1" t="s">
        <v>72</v>
      </c>
      <c r="BH58" s="1"/>
    </row>
    <row r="59" spans="1:60" ht="15" x14ac:dyDescent="0.2">
      <c r="A59" s="1" t="s">
        <v>460</v>
      </c>
      <c r="B59" s="1" t="s">
        <v>453</v>
      </c>
      <c r="C59" s="1" t="e">
        <f>VLOOKUP(Table1910[[#This Row],[Full Name]],[1]!Table1[#Data],1,0)</f>
        <v>#N/A</v>
      </c>
      <c r="D59" s="2">
        <v>42618.943020833343</v>
      </c>
      <c r="E59" s="1" t="s">
        <v>61</v>
      </c>
      <c r="F59" s="1" t="s">
        <v>454</v>
      </c>
      <c r="O59" s="1" t="s">
        <v>455</v>
      </c>
      <c r="AJ59" s="1" t="s">
        <v>66</v>
      </c>
      <c r="AK59" s="1" t="s">
        <v>67</v>
      </c>
      <c r="AN59" s="1" t="s">
        <v>456</v>
      </c>
      <c r="BA59" s="1" t="s">
        <v>457</v>
      </c>
      <c r="BB59" s="1" t="s">
        <v>458</v>
      </c>
      <c r="BC59" s="1" t="s">
        <v>459</v>
      </c>
      <c r="BE59" s="1" t="s">
        <v>72</v>
      </c>
      <c r="BH59" s="1"/>
    </row>
    <row r="60" spans="1:60" ht="15" x14ac:dyDescent="0.2">
      <c r="A60" s="1" t="s">
        <v>467</v>
      </c>
      <c r="B60" s="1" t="s">
        <v>461</v>
      </c>
      <c r="C60" s="1" t="e">
        <f>VLOOKUP(Table1910[[#This Row],[Full Name]],[1]!Table1[#Data],1,0)</f>
        <v>#N/A</v>
      </c>
      <c r="D60" s="2">
        <v>43119.618333333332</v>
      </c>
      <c r="E60" s="1" t="s">
        <v>75</v>
      </c>
      <c r="F60" s="1" t="s">
        <v>462</v>
      </c>
      <c r="O60" s="1" t="s">
        <v>463</v>
      </c>
      <c r="AJ60" s="1" t="s">
        <v>66</v>
      </c>
      <c r="AK60" s="1" t="s">
        <v>67</v>
      </c>
      <c r="AN60" s="1" t="s">
        <v>456</v>
      </c>
      <c r="BA60" s="1" t="s">
        <v>464</v>
      </c>
      <c r="BB60" s="1" t="s">
        <v>465</v>
      </c>
      <c r="BC60" s="1" t="s">
        <v>466</v>
      </c>
      <c r="BE60" s="1" t="s">
        <v>72</v>
      </c>
      <c r="BH60" s="1"/>
    </row>
    <row r="61" spans="1:60" ht="15" x14ac:dyDescent="0.2">
      <c r="A61" s="1" t="s">
        <v>473</v>
      </c>
      <c r="B61" s="1" t="s">
        <v>468</v>
      </c>
      <c r="C61" s="1" t="e">
        <f>VLOOKUP(Table1910[[#This Row],[Full Name]],[1]!Table1[#Data],1,0)</f>
        <v>#N/A</v>
      </c>
      <c r="D61" s="2">
        <v>42789.5309375</v>
      </c>
      <c r="E61" s="1" t="s">
        <v>75</v>
      </c>
      <c r="F61" s="1" t="s">
        <v>469</v>
      </c>
      <c r="O61" s="1" t="s">
        <v>470</v>
      </c>
      <c r="AJ61" s="1" t="s">
        <v>66</v>
      </c>
      <c r="AK61" s="1" t="s">
        <v>67</v>
      </c>
      <c r="AN61" s="1" t="s">
        <v>456</v>
      </c>
      <c r="BA61" s="1" t="s">
        <v>471</v>
      </c>
      <c r="BB61" s="1" t="s">
        <v>472</v>
      </c>
      <c r="BC61" s="1" t="s">
        <v>459</v>
      </c>
      <c r="BE61" s="1" t="s">
        <v>72</v>
      </c>
      <c r="BH61" s="1"/>
    </row>
    <row r="62" spans="1:60" ht="15" x14ac:dyDescent="0.2">
      <c r="A62" s="1" t="s">
        <v>480</v>
      </c>
      <c r="B62" s="1" t="s">
        <v>474</v>
      </c>
      <c r="C62" s="1" t="e">
        <f>VLOOKUP(Table1910[[#This Row],[Full Name]],[1]!Table1[#Data],1,0)</f>
        <v>#N/A</v>
      </c>
      <c r="D62" s="2">
        <v>43119.618298611109</v>
      </c>
      <c r="E62" s="1" t="s">
        <v>75</v>
      </c>
      <c r="F62" s="1" t="s">
        <v>475</v>
      </c>
      <c r="O62" s="1" t="s">
        <v>476</v>
      </c>
      <c r="AJ62" s="1" t="s">
        <v>66</v>
      </c>
      <c r="AK62" s="1" t="s">
        <v>67</v>
      </c>
      <c r="AN62" s="1" t="s">
        <v>456</v>
      </c>
      <c r="BA62" s="1" t="s">
        <v>477</v>
      </c>
      <c r="BB62" s="1" t="s">
        <v>478</v>
      </c>
      <c r="BC62" s="1" t="s">
        <v>479</v>
      </c>
      <c r="BE62" s="1" t="s">
        <v>72</v>
      </c>
      <c r="BH62" s="1"/>
    </row>
    <row r="63" spans="1:60" ht="15" x14ac:dyDescent="0.2">
      <c r="A63" s="1" t="s">
        <v>489</v>
      </c>
      <c r="B63" s="1" t="s">
        <v>481</v>
      </c>
      <c r="C63" s="1" t="e">
        <f>VLOOKUP(Table1910[[#This Row],[Full Name]],[1]!Table1[#Data],1,0)</f>
        <v>#N/A</v>
      </c>
      <c r="D63" s="2">
        <v>42789.531793981478</v>
      </c>
      <c r="E63" s="1" t="s">
        <v>75</v>
      </c>
      <c r="F63" s="1" t="s">
        <v>482</v>
      </c>
      <c r="M63" s="1" t="s">
        <v>483</v>
      </c>
      <c r="O63" s="1" t="s">
        <v>484</v>
      </c>
      <c r="P63" s="1" t="s">
        <v>65</v>
      </c>
      <c r="V63" s="1" t="s">
        <v>485</v>
      </c>
      <c r="AJ63" s="1" t="s">
        <v>66</v>
      </c>
      <c r="AK63" s="1" t="s">
        <v>67</v>
      </c>
      <c r="AN63" s="1" t="s">
        <v>456</v>
      </c>
      <c r="BA63" s="1" t="s">
        <v>486</v>
      </c>
      <c r="BB63" s="1" t="s">
        <v>487</v>
      </c>
      <c r="BC63" s="1" t="s">
        <v>488</v>
      </c>
      <c r="BE63" s="1" t="s">
        <v>72</v>
      </c>
      <c r="BH63" s="1"/>
    </row>
    <row r="64" spans="1:60" ht="15" x14ac:dyDescent="0.2">
      <c r="A64" s="1" t="s">
        <v>496</v>
      </c>
      <c r="B64" s="1" t="s">
        <v>490</v>
      </c>
      <c r="C64" s="1" t="e">
        <f>VLOOKUP(Table1910[[#This Row],[Full Name]],[1]!Table1[#Data],1,0)</f>
        <v>#N/A</v>
      </c>
      <c r="D64" s="2">
        <v>42618.942349537043</v>
      </c>
      <c r="E64" s="1" t="s">
        <v>61</v>
      </c>
      <c r="F64" s="1" t="s">
        <v>491</v>
      </c>
      <c r="O64" s="1" t="s">
        <v>492</v>
      </c>
      <c r="AJ64" s="1" t="s">
        <v>66</v>
      </c>
      <c r="AK64" s="1" t="s">
        <v>67</v>
      </c>
      <c r="AN64" s="1" t="s">
        <v>456</v>
      </c>
      <c r="BA64" s="1" t="s">
        <v>493</v>
      </c>
      <c r="BB64" s="1" t="s">
        <v>494</v>
      </c>
      <c r="BC64" s="1" t="s">
        <v>495</v>
      </c>
      <c r="BE64" s="1" t="s">
        <v>72</v>
      </c>
      <c r="BH64" s="1"/>
    </row>
    <row r="65" spans="1:60" ht="15" x14ac:dyDescent="0.2">
      <c r="A65" s="1" t="s">
        <v>504</v>
      </c>
      <c r="B65" s="1" t="s">
        <v>497</v>
      </c>
      <c r="C65" s="1" t="e">
        <f>VLOOKUP(Table1910[[#This Row],[Full Name]],[1]!Table1[#Data],1,0)</f>
        <v>#N/A</v>
      </c>
      <c r="D65" s="2">
        <v>42618.942569444444</v>
      </c>
      <c r="E65" s="1" t="s">
        <v>61</v>
      </c>
      <c r="F65" s="1" t="s">
        <v>498</v>
      </c>
      <c r="M65" s="1" t="s">
        <v>499</v>
      </c>
      <c r="O65" s="1" t="s">
        <v>500</v>
      </c>
      <c r="AJ65" s="1" t="s">
        <v>66</v>
      </c>
      <c r="AK65" s="1" t="s">
        <v>67</v>
      </c>
      <c r="AN65" s="1" t="s">
        <v>456</v>
      </c>
      <c r="BA65" s="1" t="s">
        <v>501</v>
      </c>
      <c r="BB65" s="1" t="s">
        <v>502</v>
      </c>
      <c r="BC65" s="1" t="s">
        <v>503</v>
      </c>
      <c r="BE65" s="1" t="s">
        <v>72</v>
      </c>
      <c r="BH65" s="1"/>
    </row>
    <row r="66" spans="1:60" ht="15" x14ac:dyDescent="0.2">
      <c r="A66" s="1" t="s">
        <v>512</v>
      </c>
      <c r="B66" s="1" t="s">
        <v>505</v>
      </c>
      <c r="C66" s="1" t="e">
        <f>VLOOKUP(Table1910[[#This Row],[Full Name]],[1]!Table1[#Data],1,0)</f>
        <v>#N/A</v>
      </c>
      <c r="D66" s="2">
        <v>42618.939004629632</v>
      </c>
      <c r="E66" s="1" t="s">
        <v>61</v>
      </c>
      <c r="F66" s="1" t="s">
        <v>506</v>
      </c>
      <c r="M66" s="1" t="s">
        <v>507</v>
      </c>
      <c r="O66" s="1" t="s">
        <v>455</v>
      </c>
      <c r="P66" s="1" t="s">
        <v>65</v>
      </c>
      <c r="V66" s="1" t="s">
        <v>508</v>
      </c>
      <c r="AJ66" s="1" t="s">
        <v>66</v>
      </c>
      <c r="AK66" s="1" t="s">
        <v>67</v>
      </c>
      <c r="AN66" s="1" t="s">
        <v>456</v>
      </c>
      <c r="AO66" s="1" t="s">
        <v>275</v>
      </c>
      <c r="BA66" s="1" t="s">
        <v>509</v>
      </c>
      <c r="BB66" s="1" t="s">
        <v>510</v>
      </c>
      <c r="BC66" s="1" t="s">
        <v>511</v>
      </c>
      <c r="BE66" s="1" t="s">
        <v>72</v>
      </c>
      <c r="BH66" s="1"/>
    </row>
    <row r="67" spans="1:60" ht="15" x14ac:dyDescent="0.2">
      <c r="A67" s="1" t="s">
        <v>518</v>
      </c>
      <c r="B67" s="1" t="s">
        <v>513</v>
      </c>
      <c r="C67" s="1" t="e">
        <f>VLOOKUP(Table1910[[#This Row],[Full Name]],[1]!Table1[#Data],1,0)</f>
        <v>#N/A</v>
      </c>
      <c r="D67" s="2">
        <v>42618.938888888893</v>
      </c>
      <c r="E67" s="1" t="s">
        <v>61</v>
      </c>
      <c r="F67" s="1" t="s">
        <v>514</v>
      </c>
      <c r="O67" s="1" t="s">
        <v>515</v>
      </c>
      <c r="AJ67" s="1" t="s">
        <v>66</v>
      </c>
      <c r="AK67" s="1" t="s">
        <v>67</v>
      </c>
      <c r="AN67" s="1" t="s">
        <v>456</v>
      </c>
      <c r="BA67" s="1" t="s">
        <v>516</v>
      </c>
      <c r="BB67" s="1" t="s">
        <v>211</v>
      </c>
      <c r="BC67" s="1" t="s">
        <v>517</v>
      </c>
      <c r="BE67" s="1" t="s">
        <v>72</v>
      </c>
      <c r="BH67" s="1"/>
    </row>
    <row r="68" spans="1:60" ht="15" x14ac:dyDescent="0.2">
      <c r="A68" s="1" t="s">
        <v>525</v>
      </c>
      <c r="B68" s="1" t="s">
        <v>519</v>
      </c>
      <c r="C68" s="1" t="e">
        <f>VLOOKUP(Table1910[[#This Row],[Full Name]],[1]!Table1[#Data],1,0)</f>
        <v>#N/A</v>
      </c>
      <c r="D68" s="2">
        <v>42618.940127314818</v>
      </c>
      <c r="E68" s="1" t="s">
        <v>61</v>
      </c>
      <c r="F68" s="1" t="s">
        <v>520</v>
      </c>
      <c r="O68" s="1" t="s">
        <v>521</v>
      </c>
      <c r="AJ68" s="1" t="s">
        <v>66</v>
      </c>
      <c r="AK68" s="1" t="s">
        <v>67</v>
      </c>
      <c r="AN68" s="1" t="s">
        <v>456</v>
      </c>
      <c r="BA68" s="1" t="s">
        <v>522</v>
      </c>
      <c r="BB68" s="1" t="s">
        <v>523</v>
      </c>
      <c r="BC68" s="1" t="s">
        <v>524</v>
      </c>
      <c r="BE68" s="1" t="s">
        <v>72</v>
      </c>
      <c r="BH68" s="1"/>
    </row>
    <row r="69" spans="1:60" ht="15" x14ac:dyDescent="0.2">
      <c r="A69" s="1" t="s">
        <v>532</v>
      </c>
      <c r="B69" s="1" t="s">
        <v>526</v>
      </c>
      <c r="C69" s="1" t="e">
        <f>VLOOKUP(Table1910[[#This Row],[Full Name]],[1]!Table1[#Data],1,0)</f>
        <v>#N/A</v>
      </c>
      <c r="D69" s="2">
        <v>42789.530914351853</v>
      </c>
      <c r="E69" s="1" t="s">
        <v>75</v>
      </c>
      <c r="F69" s="1" t="s">
        <v>527</v>
      </c>
      <c r="M69" s="1" t="s">
        <v>528</v>
      </c>
      <c r="O69" s="1" t="s">
        <v>484</v>
      </c>
      <c r="AJ69" s="1" t="s">
        <v>66</v>
      </c>
      <c r="AK69" s="1" t="s">
        <v>67</v>
      </c>
      <c r="AN69" s="1" t="s">
        <v>456</v>
      </c>
      <c r="BA69" s="1" t="s">
        <v>529</v>
      </c>
      <c r="BB69" s="1" t="s">
        <v>530</v>
      </c>
      <c r="BC69" s="1" t="s">
        <v>531</v>
      </c>
      <c r="BE69" s="1" t="s">
        <v>72</v>
      </c>
      <c r="BH69" s="1"/>
    </row>
    <row r="70" spans="1:60" ht="15" x14ac:dyDescent="0.2">
      <c r="A70" s="1" t="s">
        <v>540</v>
      </c>
      <c r="B70" s="1" t="s">
        <v>533</v>
      </c>
      <c r="C70" s="1" t="e">
        <f>VLOOKUP(Table1910[[#This Row],[Full Name]],[1]!Table1[#Data],1,0)</f>
        <v>#N/A</v>
      </c>
      <c r="D70" s="2">
        <v>42789.531736111108</v>
      </c>
      <c r="E70" s="1" t="s">
        <v>75</v>
      </c>
      <c r="F70" s="1" t="s">
        <v>534</v>
      </c>
      <c r="M70" s="1" t="s">
        <v>535</v>
      </c>
      <c r="O70" s="1" t="s">
        <v>536</v>
      </c>
      <c r="P70" s="1" t="s">
        <v>79</v>
      </c>
      <c r="AJ70" s="1" t="s">
        <v>66</v>
      </c>
      <c r="AK70" s="1" t="s">
        <v>67</v>
      </c>
      <c r="AN70" s="1" t="s">
        <v>456</v>
      </c>
      <c r="BA70" s="1" t="s">
        <v>537</v>
      </c>
      <c r="BB70" s="1" t="s">
        <v>538</v>
      </c>
      <c r="BC70" s="1" t="s">
        <v>539</v>
      </c>
      <c r="BE70" s="1" t="s">
        <v>72</v>
      </c>
      <c r="BH70" s="1"/>
    </row>
    <row r="71" spans="1:60" ht="15" x14ac:dyDescent="0.2">
      <c r="A71" s="1" t="s">
        <v>548</v>
      </c>
      <c r="B71" s="1" t="s">
        <v>541</v>
      </c>
      <c r="C71" s="1" t="e">
        <f>VLOOKUP(Table1910[[#This Row],[Full Name]],[1]!Table1[#Data],1,0)</f>
        <v>#N/A</v>
      </c>
      <c r="D71" s="2">
        <v>42618.942974537043</v>
      </c>
      <c r="E71" s="1" t="s">
        <v>61</v>
      </c>
      <c r="F71" s="1" t="s">
        <v>542</v>
      </c>
      <c r="O71" s="1" t="s">
        <v>543</v>
      </c>
      <c r="X71" s="1" t="s">
        <v>544</v>
      </c>
      <c r="AJ71" s="1" t="s">
        <v>66</v>
      </c>
      <c r="AK71" s="1" t="s">
        <v>67</v>
      </c>
      <c r="AN71" s="1" t="s">
        <v>456</v>
      </c>
      <c r="BA71" s="1" t="s">
        <v>545</v>
      </c>
      <c r="BB71" s="1" t="s">
        <v>546</v>
      </c>
      <c r="BC71" s="1" t="s">
        <v>547</v>
      </c>
      <c r="BE71" s="1" t="s">
        <v>72</v>
      </c>
      <c r="BH71" s="1"/>
    </row>
    <row r="72" spans="1:60" ht="15" x14ac:dyDescent="0.2">
      <c r="A72" s="1" t="s">
        <v>555</v>
      </c>
      <c r="B72" s="1" t="s">
        <v>549</v>
      </c>
      <c r="C72" s="1" t="e">
        <f>VLOOKUP(Table1910[[#This Row],[Full Name]],[1]!Table1[#Data],1,0)</f>
        <v>#N/A</v>
      </c>
      <c r="D72" s="2">
        <v>42618.942106481481</v>
      </c>
      <c r="E72" s="1" t="s">
        <v>61</v>
      </c>
      <c r="F72" s="1" t="s">
        <v>550</v>
      </c>
      <c r="O72" s="1" t="s">
        <v>492</v>
      </c>
      <c r="X72" s="1" t="s">
        <v>551</v>
      </c>
      <c r="AI72" s="1" t="s">
        <v>552</v>
      </c>
      <c r="AJ72" s="1" t="s">
        <v>66</v>
      </c>
      <c r="AK72" s="1" t="s">
        <v>67</v>
      </c>
      <c r="AN72" s="1" t="s">
        <v>456</v>
      </c>
      <c r="BA72" s="1" t="s">
        <v>553</v>
      </c>
      <c r="BB72" s="1" t="s">
        <v>554</v>
      </c>
      <c r="BC72" s="1" t="s">
        <v>255</v>
      </c>
      <c r="BE72" s="1" t="s">
        <v>72</v>
      </c>
      <c r="BH72" s="1"/>
    </row>
    <row r="73" spans="1:60" ht="15" x14ac:dyDescent="0.2">
      <c r="A73" s="1" t="s">
        <v>560</v>
      </c>
      <c r="B73" s="1" t="s">
        <v>556</v>
      </c>
      <c r="C73" s="1" t="e">
        <f>VLOOKUP(Table1910[[#This Row],[Full Name]],[1]!Table1[#Data],1,0)</f>
        <v>#N/A</v>
      </c>
      <c r="D73" s="2">
        <v>43119.618298611109</v>
      </c>
      <c r="E73" s="1" t="s">
        <v>75</v>
      </c>
      <c r="F73" s="1" t="s">
        <v>557</v>
      </c>
      <c r="O73" s="1" t="s">
        <v>476</v>
      </c>
      <c r="AJ73" s="1" t="s">
        <v>66</v>
      </c>
      <c r="AK73" s="1" t="s">
        <v>67</v>
      </c>
      <c r="AN73" s="1" t="s">
        <v>456</v>
      </c>
      <c r="BA73" s="1" t="s">
        <v>558</v>
      </c>
      <c r="BB73" s="1" t="s">
        <v>559</v>
      </c>
      <c r="BC73" s="1" t="s">
        <v>479</v>
      </c>
      <c r="BE73" s="1" t="s">
        <v>72</v>
      </c>
      <c r="BH73" s="1"/>
    </row>
    <row r="74" spans="1:60" ht="15" x14ac:dyDescent="0.2">
      <c r="A74" s="1" t="s">
        <v>566</v>
      </c>
      <c r="B74" s="1" t="s">
        <v>561</v>
      </c>
      <c r="C74" s="1" t="e">
        <f>VLOOKUP(Table1910[[#This Row],[Full Name]],[1]!Table1[#Data],1,0)</f>
        <v>#N/A</v>
      </c>
      <c r="D74" s="2">
        <v>43119.618275462963</v>
      </c>
      <c r="E74" s="1" t="s">
        <v>75</v>
      </c>
      <c r="F74" s="1" t="s">
        <v>562</v>
      </c>
      <c r="O74" s="1" t="s">
        <v>484</v>
      </c>
      <c r="AJ74" s="1" t="s">
        <v>66</v>
      </c>
      <c r="AK74" s="1" t="s">
        <v>67</v>
      </c>
      <c r="AN74" s="1" t="s">
        <v>456</v>
      </c>
      <c r="BA74" s="1" t="s">
        <v>563</v>
      </c>
      <c r="BB74" s="1" t="s">
        <v>564</v>
      </c>
      <c r="BC74" s="1" t="s">
        <v>565</v>
      </c>
      <c r="BE74" s="1" t="s">
        <v>72</v>
      </c>
      <c r="BH74" s="1"/>
    </row>
    <row r="75" spans="1:60" ht="15" x14ac:dyDescent="0.2">
      <c r="A75" s="1" t="s">
        <v>573</v>
      </c>
      <c r="B75" s="1" t="s">
        <v>567</v>
      </c>
      <c r="C75" s="1" t="e">
        <f>VLOOKUP(Table1910[[#This Row],[Full Name]],[1]!Table1[#Data],1,0)</f>
        <v>#N/A</v>
      </c>
      <c r="D75" s="2">
        <v>42618.941608796304</v>
      </c>
      <c r="E75" s="1" t="s">
        <v>61</v>
      </c>
      <c r="F75" s="1" t="s">
        <v>568</v>
      </c>
      <c r="O75" s="1" t="s">
        <v>569</v>
      </c>
      <c r="AJ75" s="1" t="s">
        <v>66</v>
      </c>
      <c r="AK75" s="1" t="s">
        <v>67</v>
      </c>
      <c r="AN75" s="1" t="s">
        <v>456</v>
      </c>
      <c r="BA75" s="1" t="s">
        <v>570</v>
      </c>
      <c r="BB75" s="1" t="s">
        <v>571</v>
      </c>
      <c r="BC75" s="1" t="s">
        <v>572</v>
      </c>
      <c r="BE75" s="1" t="s">
        <v>72</v>
      </c>
      <c r="BH75" s="1"/>
    </row>
    <row r="76" spans="1:60" ht="15" x14ac:dyDescent="0.2">
      <c r="A76" s="1" t="s">
        <v>580</v>
      </c>
      <c r="B76" s="1" t="s">
        <v>574</v>
      </c>
      <c r="C76" s="1" t="e">
        <f>VLOOKUP(Table1910[[#This Row],[Full Name]],[1]!Table1[#Data],1,0)</f>
        <v>#N/A</v>
      </c>
      <c r="D76" s="2">
        <v>42788.840266203697</v>
      </c>
      <c r="E76" s="1" t="s">
        <v>61</v>
      </c>
      <c r="F76" s="1" t="s">
        <v>575</v>
      </c>
      <c r="O76" s="1" t="s">
        <v>576</v>
      </c>
      <c r="AJ76" s="1" t="s">
        <v>66</v>
      </c>
      <c r="AK76" s="1" t="s">
        <v>67</v>
      </c>
      <c r="AN76" s="1" t="s">
        <v>456</v>
      </c>
      <c r="BA76" s="1" t="s">
        <v>577</v>
      </c>
      <c r="BB76" s="1" t="s">
        <v>578</v>
      </c>
      <c r="BC76" s="1" t="s">
        <v>579</v>
      </c>
      <c r="BE76" s="1" t="s">
        <v>72</v>
      </c>
      <c r="BH76" s="1"/>
    </row>
    <row r="77" spans="1:60" ht="15" x14ac:dyDescent="0.2">
      <c r="A77" s="1" t="s">
        <v>587</v>
      </c>
      <c r="B77" s="1" t="s">
        <v>581</v>
      </c>
      <c r="C77" s="1" t="e">
        <f>VLOOKUP(Table1910[[#This Row],[Full Name]],[1]!Table1[#Data],1,0)</f>
        <v>#N/A</v>
      </c>
      <c r="D77" s="2">
        <v>42618.940312500003</v>
      </c>
      <c r="E77" s="1" t="s">
        <v>61</v>
      </c>
      <c r="F77" s="1" t="s">
        <v>582</v>
      </c>
      <c r="O77" s="1" t="s">
        <v>583</v>
      </c>
      <c r="AJ77" s="1" t="s">
        <v>66</v>
      </c>
      <c r="AK77" s="1" t="s">
        <v>67</v>
      </c>
      <c r="AN77" s="1" t="s">
        <v>456</v>
      </c>
      <c r="BA77" s="1" t="s">
        <v>584</v>
      </c>
      <c r="BB77" s="1" t="s">
        <v>585</v>
      </c>
      <c r="BC77" s="1" t="s">
        <v>586</v>
      </c>
      <c r="BE77" s="1" t="s">
        <v>72</v>
      </c>
      <c r="BH77" s="1"/>
    </row>
    <row r="78" spans="1:60" ht="15" x14ac:dyDescent="0.2">
      <c r="A78" s="1" t="s">
        <v>593</v>
      </c>
      <c r="B78" s="1" t="s">
        <v>588</v>
      </c>
      <c r="C78" s="1" t="e">
        <f>VLOOKUP(Table1910[[#This Row],[Full Name]],[1]!Table1[#Data],1,0)</f>
        <v>#N/A</v>
      </c>
      <c r="D78" s="2">
        <v>42789.53087962963</v>
      </c>
      <c r="E78" s="1" t="s">
        <v>75</v>
      </c>
      <c r="F78" s="1" t="s">
        <v>589</v>
      </c>
      <c r="O78" s="1" t="s">
        <v>576</v>
      </c>
      <c r="AJ78" s="1" t="s">
        <v>66</v>
      </c>
      <c r="AK78" s="1" t="s">
        <v>67</v>
      </c>
      <c r="AN78" s="1" t="s">
        <v>456</v>
      </c>
      <c r="BA78" s="1" t="s">
        <v>590</v>
      </c>
      <c r="BB78" s="1" t="s">
        <v>591</v>
      </c>
      <c r="BC78" s="1" t="s">
        <v>592</v>
      </c>
      <c r="BE78" s="1" t="s">
        <v>72</v>
      </c>
      <c r="BH78" s="1"/>
    </row>
    <row r="79" spans="1:60" ht="15" x14ac:dyDescent="0.2">
      <c r="A79" s="1" t="s">
        <v>601</v>
      </c>
      <c r="B79" s="1" t="s">
        <v>594</v>
      </c>
      <c r="C79" s="1" t="e">
        <f>VLOOKUP(Table1910[[#This Row],[Full Name]],[1]!Table1[#Data],1,0)</f>
        <v>#N/A</v>
      </c>
      <c r="D79" s="2">
        <v>42618.939398148148</v>
      </c>
      <c r="E79" s="1" t="s">
        <v>61</v>
      </c>
      <c r="F79" s="1" t="s">
        <v>595</v>
      </c>
      <c r="M79" s="1" t="s">
        <v>596</v>
      </c>
      <c r="O79" s="1" t="s">
        <v>470</v>
      </c>
      <c r="X79" s="1" t="s">
        <v>597</v>
      </c>
      <c r="AJ79" s="1" t="s">
        <v>66</v>
      </c>
      <c r="AK79" s="1" t="s">
        <v>67</v>
      </c>
      <c r="AN79" s="1" t="s">
        <v>456</v>
      </c>
      <c r="BA79" s="1" t="s">
        <v>598</v>
      </c>
      <c r="BB79" s="1" t="s">
        <v>599</v>
      </c>
      <c r="BC79" s="1" t="s">
        <v>600</v>
      </c>
      <c r="BE79" s="1" t="s">
        <v>72</v>
      </c>
      <c r="BH79" s="1"/>
    </row>
    <row r="80" spans="1:60" ht="15" x14ac:dyDescent="0.2">
      <c r="A80" s="1" t="s">
        <v>606</v>
      </c>
      <c r="B80" s="1" t="s">
        <v>602</v>
      </c>
      <c r="C80" s="1" t="e">
        <f>VLOOKUP(Table1910[[#This Row],[Full Name]],[1]!Table1[#Data],1,0)</f>
        <v>#N/A</v>
      </c>
      <c r="D80" s="2">
        <v>42618.942129629628</v>
      </c>
      <c r="E80" s="1" t="s">
        <v>61</v>
      </c>
      <c r="F80" s="1" t="s">
        <v>603</v>
      </c>
      <c r="O80" s="1" t="s">
        <v>576</v>
      </c>
      <c r="AJ80" s="1" t="s">
        <v>66</v>
      </c>
      <c r="AK80" s="1" t="s">
        <v>67</v>
      </c>
      <c r="AN80" s="1" t="s">
        <v>456</v>
      </c>
      <c r="BA80" s="1" t="s">
        <v>604</v>
      </c>
      <c r="BB80" s="1" t="s">
        <v>605</v>
      </c>
      <c r="BC80" s="1" t="s">
        <v>547</v>
      </c>
      <c r="BE80" s="1" t="s">
        <v>72</v>
      </c>
      <c r="BH80" s="1"/>
    </row>
    <row r="81" spans="1:60" ht="15" x14ac:dyDescent="0.2">
      <c r="A81" s="1" t="s">
        <v>612</v>
      </c>
      <c r="B81" s="1" t="s">
        <v>607</v>
      </c>
      <c r="C81" s="1" t="e">
        <f>VLOOKUP(Table1910[[#This Row],[Full Name]],[1]!Table1[#Data],1,0)</f>
        <v>#N/A</v>
      </c>
      <c r="D81" s="2">
        <v>42618.941712962973</v>
      </c>
      <c r="E81" s="1" t="s">
        <v>61</v>
      </c>
      <c r="F81" s="1" t="s">
        <v>608</v>
      </c>
      <c r="O81" s="1" t="s">
        <v>569</v>
      </c>
      <c r="AJ81" s="1" t="s">
        <v>66</v>
      </c>
      <c r="AK81" s="1" t="s">
        <v>67</v>
      </c>
      <c r="AN81" s="1" t="s">
        <v>456</v>
      </c>
      <c r="BA81" s="1" t="s">
        <v>609</v>
      </c>
      <c r="BB81" s="1" t="s">
        <v>610</v>
      </c>
      <c r="BC81" s="1" t="s">
        <v>611</v>
      </c>
      <c r="BE81" s="1" t="s">
        <v>72</v>
      </c>
      <c r="BH81" s="1"/>
    </row>
    <row r="82" spans="1:60" ht="15" x14ac:dyDescent="0.2">
      <c r="A82" s="1" t="s">
        <v>617</v>
      </c>
      <c r="B82" s="1" t="s">
        <v>613</v>
      </c>
      <c r="C82" s="1" t="e">
        <f>VLOOKUP(Table1910[[#This Row],[Full Name]],[1]!Table1[#Data],1,0)</f>
        <v>#N/A</v>
      </c>
      <c r="D82" s="2">
        <v>42618.942071759258</v>
      </c>
      <c r="E82" s="1" t="s">
        <v>61</v>
      </c>
      <c r="F82" s="1" t="s">
        <v>614</v>
      </c>
      <c r="O82" s="1" t="s">
        <v>569</v>
      </c>
      <c r="AJ82" s="1" t="s">
        <v>66</v>
      </c>
      <c r="AK82" s="1" t="s">
        <v>67</v>
      </c>
      <c r="AN82" s="1" t="s">
        <v>456</v>
      </c>
      <c r="BA82" s="1" t="s">
        <v>615</v>
      </c>
      <c r="BB82" s="1" t="s">
        <v>616</v>
      </c>
      <c r="BC82" s="1" t="s">
        <v>572</v>
      </c>
      <c r="BE82" s="1" t="s">
        <v>72</v>
      </c>
      <c r="BH82" s="1"/>
    </row>
    <row r="83" spans="1:60" ht="15" x14ac:dyDescent="0.2">
      <c r="A83" s="1" t="s">
        <v>624</v>
      </c>
      <c r="B83" s="1" t="s">
        <v>618</v>
      </c>
      <c r="C83" s="1" t="e">
        <f>VLOOKUP(Table1910[[#This Row],[Full Name]],[1]!Table1[#Data],1,0)</f>
        <v>#N/A</v>
      </c>
      <c r="D83" s="2">
        <v>42618.940428240741</v>
      </c>
      <c r="E83" s="1" t="s">
        <v>61</v>
      </c>
      <c r="F83" s="1" t="s">
        <v>619</v>
      </c>
      <c r="O83" s="1" t="s">
        <v>620</v>
      </c>
      <c r="AJ83" s="1" t="s">
        <v>66</v>
      </c>
      <c r="AK83" s="1" t="s">
        <v>67</v>
      </c>
      <c r="AN83" s="1" t="s">
        <v>456</v>
      </c>
      <c r="BA83" s="1" t="s">
        <v>621</v>
      </c>
      <c r="BB83" s="1" t="s">
        <v>622</v>
      </c>
      <c r="BC83" s="1" t="s">
        <v>623</v>
      </c>
      <c r="BE83" s="1" t="s">
        <v>72</v>
      </c>
      <c r="BH83" s="1"/>
    </row>
    <row r="84" spans="1:60" ht="15" x14ac:dyDescent="0.2">
      <c r="A84" s="1" t="s">
        <v>631</v>
      </c>
      <c r="B84" s="1" t="s">
        <v>625</v>
      </c>
      <c r="C84" s="1" t="e">
        <f>VLOOKUP(Table1910[[#This Row],[Full Name]],[1]!Table1[#Data],1,0)</f>
        <v>#N/A</v>
      </c>
      <c r="D84" s="2">
        <v>42618.942708333343</v>
      </c>
      <c r="E84" s="1" t="s">
        <v>61</v>
      </c>
      <c r="F84" s="1" t="s">
        <v>626</v>
      </c>
      <c r="O84" s="1" t="s">
        <v>627</v>
      </c>
      <c r="AJ84" s="1" t="s">
        <v>66</v>
      </c>
      <c r="AK84" s="1" t="s">
        <v>67</v>
      </c>
      <c r="AN84" s="1" t="s">
        <v>456</v>
      </c>
      <c r="BA84" s="1" t="s">
        <v>628</v>
      </c>
      <c r="BB84" s="1" t="s">
        <v>629</v>
      </c>
      <c r="BC84" s="1" t="s">
        <v>630</v>
      </c>
      <c r="BE84" s="1" t="s">
        <v>72</v>
      </c>
      <c r="BH84" s="1"/>
    </row>
    <row r="85" spans="1:60" ht="15" x14ac:dyDescent="0.2">
      <c r="A85" s="1" t="s">
        <v>636</v>
      </c>
      <c r="B85" s="1" t="s">
        <v>632</v>
      </c>
      <c r="C85" s="1" t="e">
        <f>VLOOKUP(Table1910[[#This Row],[Full Name]],[1]!Table1[#Data],1,0)</f>
        <v>#N/A</v>
      </c>
      <c r="D85" s="2">
        <v>43119.618287037039</v>
      </c>
      <c r="E85" s="1" t="s">
        <v>75</v>
      </c>
      <c r="F85" s="1" t="s">
        <v>633</v>
      </c>
      <c r="O85" s="1" t="s">
        <v>455</v>
      </c>
      <c r="AJ85" s="1" t="s">
        <v>66</v>
      </c>
      <c r="AK85" s="1" t="s">
        <v>67</v>
      </c>
      <c r="AN85" s="1" t="s">
        <v>456</v>
      </c>
      <c r="BA85" s="1" t="s">
        <v>634</v>
      </c>
      <c r="BB85" s="1" t="s">
        <v>635</v>
      </c>
      <c r="BC85" s="1" t="s">
        <v>217</v>
      </c>
      <c r="BE85" s="1" t="s">
        <v>72</v>
      </c>
      <c r="BH85" s="1"/>
    </row>
    <row r="86" spans="1:60" ht="15" x14ac:dyDescent="0.2">
      <c r="A86" s="1" t="s">
        <v>643</v>
      </c>
      <c r="B86" s="1" t="s">
        <v>637</v>
      </c>
      <c r="C86" s="1" t="e">
        <f>VLOOKUP(Table1910[[#This Row],[Full Name]],[1]!Table1[#Data],1,0)</f>
        <v>#N/A</v>
      </c>
      <c r="D86" s="2">
        <v>42618.939918981479</v>
      </c>
      <c r="E86" s="1" t="s">
        <v>61</v>
      </c>
      <c r="F86" s="1" t="s">
        <v>638</v>
      </c>
      <c r="O86" s="1" t="s">
        <v>639</v>
      </c>
      <c r="AJ86" s="1" t="s">
        <v>66</v>
      </c>
      <c r="AK86" s="1" t="s">
        <v>67</v>
      </c>
      <c r="AN86" s="1" t="s">
        <v>456</v>
      </c>
      <c r="BA86" s="1" t="s">
        <v>640</v>
      </c>
      <c r="BB86" s="1" t="s">
        <v>641</v>
      </c>
      <c r="BC86" s="1" t="s">
        <v>642</v>
      </c>
      <c r="BE86" s="1" t="s">
        <v>72</v>
      </c>
      <c r="BH86" s="1"/>
    </row>
    <row r="87" spans="1:60" ht="15" x14ac:dyDescent="0.2">
      <c r="A87" s="1" t="s">
        <v>648</v>
      </c>
      <c r="B87" s="1" t="s">
        <v>644</v>
      </c>
      <c r="C87" s="1" t="e">
        <f>VLOOKUP(Table1910[[#This Row],[Full Name]],[1]!Table1[#Data],1,0)</f>
        <v>#N/A</v>
      </c>
      <c r="D87" s="2">
        <v>42789.5309837963</v>
      </c>
      <c r="E87" s="1" t="s">
        <v>75</v>
      </c>
      <c r="F87" s="1" t="s">
        <v>645</v>
      </c>
      <c r="O87" s="1" t="s">
        <v>455</v>
      </c>
      <c r="AJ87" s="1" t="s">
        <v>66</v>
      </c>
      <c r="AK87" s="1" t="s">
        <v>67</v>
      </c>
      <c r="AN87" s="1" t="s">
        <v>456</v>
      </c>
      <c r="BA87" s="1" t="s">
        <v>646</v>
      </c>
      <c r="BB87" s="1" t="s">
        <v>647</v>
      </c>
      <c r="BC87" s="1" t="s">
        <v>71</v>
      </c>
      <c r="BE87" s="1" t="s">
        <v>72</v>
      </c>
      <c r="BH8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to_deactivate_senate_staff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Mullin</dc:creator>
  <cp:lastModifiedBy>Alison Mullin</cp:lastModifiedBy>
  <dcterms:created xsi:type="dcterms:W3CDTF">2018-04-16T17:45:43Z</dcterms:created>
  <dcterms:modified xsi:type="dcterms:W3CDTF">2018-04-16T22:05:34Z</dcterms:modified>
</cp:coreProperties>
</file>