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D:\Alexander Schmidt\a\PRIVAT\ALEX\PARTEI\PHO\Date-Tabellen\S-G-Registrierung\Zu ausführen\"/>
    </mc:Choice>
  </mc:AlternateContent>
  <xr:revisionPtr revIDLastSave="0" documentId="13_ncr:1_{E94A2416-80B4-4CEA-99E1-C7E810B9259E}" xr6:coauthVersionLast="36" xr6:coauthVersionMax="36" xr10:uidLastSave="{00000000-0000-0000-0000-000000000000}"/>
  <bookViews>
    <workbookView xWindow="510" yWindow="480" windowWidth="15600" windowHeight="6860" tabRatio="569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Y7" i="1" l="1"/>
  <c r="X7" i="1"/>
  <c r="BD62" i="1"/>
  <c r="BD88" i="1" s="1"/>
  <c r="BA62" i="1"/>
  <c r="BA88" i="1" s="1"/>
  <c r="AX62" i="1"/>
  <c r="AX88" i="1" s="1"/>
  <c r="AU62" i="1"/>
  <c r="AU88" i="1" s="1"/>
  <c r="AR62" i="1"/>
  <c r="AR88" i="1" s="1"/>
  <c r="AO62" i="1"/>
  <c r="AO88" i="1" s="1"/>
  <c r="BD61" i="1"/>
  <c r="BD87" i="1" s="1"/>
  <c r="BA61" i="1"/>
  <c r="BA87" i="1" s="1"/>
  <c r="AX61" i="1"/>
  <c r="AX87" i="1" s="1"/>
  <c r="AU61" i="1"/>
  <c r="AU87" i="1" s="1"/>
  <c r="AR61" i="1"/>
  <c r="AR87" i="1" s="1"/>
  <c r="AO61" i="1"/>
  <c r="AO87" i="1" s="1"/>
  <c r="BD60" i="1"/>
  <c r="BD86" i="1" s="1"/>
  <c r="BA60" i="1"/>
  <c r="BA86" i="1" s="1"/>
  <c r="AX60" i="1"/>
  <c r="AX86" i="1" s="1"/>
  <c r="AU60" i="1"/>
  <c r="AU86" i="1" s="1"/>
  <c r="AR60" i="1"/>
  <c r="AR86" i="1" s="1"/>
  <c r="AO60" i="1"/>
  <c r="AO86" i="1" s="1"/>
  <c r="BD59" i="1"/>
  <c r="BD85" i="1" s="1"/>
  <c r="BA59" i="1"/>
  <c r="BA85" i="1" s="1"/>
  <c r="AX59" i="1"/>
  <c r="AX85" i="1" s="1"/>
  <c r="AU59" i="1"/>
  <c r="AU85" i="1" s="1"/>
  <c r="AR59" i="1"/>
  <c r="AR85" i="1" s="1"/>
  <c r="AO59" i="1"/>
  <c r="AO85" i="1" s="1"/>
  <c r="BD58" i="1"/>
  <c r="BD84" i="1" s="1"/>
  <c r="BA58" i="1"/>
  <c r="BA84" i="1" s="1"/>
  <c r="AX58" i="1"/>
  <c r="AX84" i="1" s="1"/>
  <c r="AU58" i="1"/>
  <c r="AU84" i="1" s="1"/>
  <c r="AR58" i="1"/>
  <c r="AR84" i="1" s="1"/>
  <c r="AO58" i="1"/>
  <c r="AO84" i="1" s="1"/>
  <c r="BD57" i="1"/>
  <c r="BD83" i="1" s="1"/>
  <c r="BA57" i="1"/>
  <c r="BA83" i="1" s="1"/>
  <c r="AX57" i="1"/>
  <c r="AX83" i="1" s="1"/>
  <c r="AU57" i="1"/>
  <c r="AU83" i="1" s="1"/>
  <c r="AR57" i="1"/>
  <c r="AR83" i="1" s="1"/>
  <c r="AO57" i="1"/>
  <c r="AO83" i="1" s="1"/>
  <c r="BD56" i="1"/>
  <c r="BD82" i="1" s="1"/>
  <c r="BA56" i="1"/>
  <c r="BA82" i="1" s="1"/>
  <c r="AX56" i="1"/>
  <c r="AX82" i="1" s="1"/>
  <c r="AU56" i="1"/>
  <c r="AU82" i="1" s="1"/>
  <c r="AR56" i="1"/>
  <c r="AR82" i="1" s="1"/>
  <c r="AO56" i="1"/>
  <c r="AO82" i="1" s="1"/>
  <c r="BD55" i="1"/>
  <c r="BD81" i="1" s="1"/>
  <c r="BA55" i="1"/>
  <c r="BA81" i="1" s="1"/>
  <c r="AX55" i="1"/>
  <c r="AX81" i="1" s="1"/>
  <c r="AU55" i="1"/>
  <c r="AU81" i="1" s="1"/>
  <c r="AR55" i="1"/>
  <c r="AR81" i="1" s="1"/>
  <c r="AO55" i="1"/>
  <c r="AO81" i="1" s="1"/>
  <c r="BD54" i="1"/>
  <c r="BD80" i="1" s="1"/>
  <c r="BA54" i="1"/>
  <c r="BA80" i="1" s="1"/>
  <c r="AX54" i="1"/>
  <c r="AX80" i="1" s="1"/>
  <c r="AU54" i="1"/>
  <c r="AU80" i="1" s="1"/>
  <c r="AR54" i="1"/>
  <c r="AR80" i="1" s="1"/>
  <c r="AO54" i="1"/>
  <c r="AO80" i="1" s="1"/>
  <c r="BD53" i="1"/>
  <c r="BD79" i="1" s="1"/>
  <c r="BA53" i="1"/>
  <c r="BA79" i="1" s="1"/>
  <c r="AX53" i="1"/>
  <c r="AX79" i="1" s="1"/>
  <c r="AU53" i="1"/>
  <c r="AU79" i="1" s="1"/>
  <c r="AR53" i="1"/>
  <c r="AR79" i="1" s="1"/>
  <c r="AO53" i="1"/>
  <c r="AO79" i="1" s="1"/>
  <c r="BD52" i="1"/>
  <c r="BD78" i="1" s="1"/>
  <c r="BA52" i="1"/>
  <c r="BA78" i="1" s="1"/>
  <c r="AX52" i="1"/>
  <c r="AX78" i="1" s="1"/>
  <c r="AU52" i="1"/>
  <c r="AU78" i="1" s="1"/>
  <c r="AR52" i="1"/>
  <c r="AR78" i="1" s="1"/>
  <c r="AO52" i="1"/>
  <c r="AO78" i="1" s="1"/>
  <c r="BD51" i="1"/>
  <c r="BD77" i="1" s="1"/>
  <c r="BA51" i="1"/>
  <c r="BA77" i="1" s="1"/>
  <c r="AX51" i="1"/>
  <c r="AX77" i="1" s="1"/>
  <c r="AU51" i="1"/>
  <c r="AU77" i="1" s="1"/>
  <c r="AR51" i="1"/>
  <c r="AR77" i="1" s="1"/>
  <c r="AO51" i="1"/>
  <c r="AO77" i="1" s="1"/>
  <c r="BD50" i="1"/>
  <c r="BD76" i="1" s="1"/>
  <c r="BA50" i="1"/>
  <c r="BA76" i="1" s="1"/>
  <c r="AX50" i="1"/>
  <c r="AX76" i="1" s="1"/>
  <c r="AU50" i="1"/>
  <c r="AU76" i="1" s="1"/>
  <c r="AR50" i="1"/>
  <c r="AR76" i="1" s="1"/>
  <c r="AO50" i="1"/>
  <c r="AO76" i="1" s="1"/>
  <c r="BD49" i="1"/>
  <c r="BD75" i="1" s="1"/>
  <c r="BA49" i="1"/>
  <c r="BA75" i="1" s="1"/>
  <c r="AX49" i="1"/>
  <c r="AX75" i="1" s="1"/>
  <c r="AU49" i="1"/>
  <c r="AU75" i="1" s="1"/>
  <c r="AR49" i="1"/>
  <c r="AR75" i="1" s="1"/>
  <c r="AO49" i="1"/>
  <c r="AO75" i="1" s="1"/>
  <c r="BD48" i="1"/>
  <c r="BD74" i="1" s="1"/>
  <c r="BA48" i="1"/>
  <c r="BA74" i="1" s="1"/>
  <c r="AX48" i="1"/>
  <c r="AX74" i="1" s="1"/>
  <c r="AU48" i="1"/>
  <c r="AU74" i="1" s="1"/>
  <c r="AR48" i="1"/>
  <c r="AR74" i="1" s="1"/>
  <c r="AO48" i="1"/>
  <c r="AO74" i="1" s="1"/>
  <c r="BD47" i="1"/>
  <c r="BD73" i="1" s="1"/>
  <c r="BA47" i="1"/>
  <c r="BA73" i="1" s="1"/>
  <c r="AX47" i="1"/>
  <c r="AX73" i="1" s="1"/>
  <c r="AU47" i="1"/>
  <c r="AU73" i="1" s="1"/>
  <c r="AR47" i="1"/>
  <c r="AR73" i="1" s="1"/>
  <c r="AO47" i="1"/>
  <c r="AO73" i="1" s="1"/>
  <c r="BD46" i="1"/>
  <c r="BD72" i="1" s="1"/>
  <c r="BA46" i="1"/>
  <c r="BA72" i="1" s="1"/>
  <c r="AX46" i="1"/>
  <c r="AX72" i="1" s="1"/>
  <c r="AU46" i="1"/>
  <c r="AU72" i="1" s="1"/>
  <c r="AR46" i="1"/>
  <c r="AR72" i="1" s="1"/>
  <c r="AO46" i="1"/>
  <c r="AO72" i="1" s="1"/>
  <c r="BD45" i="1"/>
  <c r="BD71" i="1" s="1"/>
  <c r="BA45" i="1"/>
  <c r="BA71" i="1" s="1"/>
  <c r="AX45" i="1"/>
  <c r="AX71" i="1" s="1"/>
  <c r="AU45" i="1"/>
  <c r="AU71" i="1" s="1"/>
  <c r="AR45" i="1"/>
  <c r="AR71" i="1" s="1"/>
  <c r="AO45" i="1"/>
  <c r="AO71" i="1" s="1"/>
  <c r="BD44" i="1"/>
  <c r="BD70" i="1" s="1"/>
  <c r="BA44" i="1"/>
  <c r="BA70" i="1" s="1"/>
  <c r="AX44" i="1"/>
  <c r="AX70" i="1" s="1"/>
  <c r="AU44" i="1"/>
  <c r="AU70" i="1" s="1"/>
  <c r="AR44" i="1"/>
  <c r="AR70" i="1" s="1"/>
  <c r="AO44" i="1"/>
  <c r="AO70" i="1" s="1"/>
  <c r="BD43" i="1"/>
  <c r="BD69" i="1" s="1"/>
  <c r="BA43" i="1"/>
  <c r="BA69" i="1" s="1"/>
  <c r="AX43" i="1"/>
  <c r="AX69" i="1" s="1"/>
  <c r="AU43" i="1"/>
  <c r="AU69" i="1" s="1"/>
  <c r="AR43" i="1"/>
  <c r="AR69" i="1" s="1"/>
  <c r="AO43" i="1"/>
  <c r="AO69" i="1" s="1"/>
</calcChain>
</file>

<file path=xl/sharedStrings.xml><?xml version="1.0" encoding="utf-8"?>
<sst xmlns="http://schemas.openxmlformats.org/spreadsheetml/2006/main" count="238" uniqueCount="181">
  <si>
    <t>Адрес</t>
  </si>
  <si>
    <t>Номер</t>
  </si>
  <si>
    <t>Дата</t>
  </si>
  <si>
    <t>Обращение</t>
  </si>
  <si>
    <t>электронной</t>
  </si>
  <si>
    <t>мобильного</t>
  </si>
  <si>
    <t>Видео-Аудио Интернет Связь</t>
  </si>
  <si>
    <t>вхождения в</t>
  </si>
  <si>
    <t>Рождение</t>
  </si>
  <si>
    <t>Название фирмы или Ф.И.О. Физического лица</t>
  </si>
  <si>
    <t>почты</t>
  </si>
  <si>
    <t>телефона</t>
  </si>
  <si>
    <t>Skype</t>
  </si>
  <si>
    <t>программу</t>
  </si>
  <si>
    <t>Имя</t>
  </si>
  <si>
    <t>Место</t>
  </si>
  <si>
    <t>Время</t>
  </si>
  <si>
    <t>Давыдов Александр Николаевич (руководитель группы)</t>
  </si>
  <si>
    <t>Количество</t>
  </si>
  <si>
    <t>Наличие согласия Свидетеля</t>
  </si>
  <si>
    <t>для генерации документов</t>
  </si>
  <si>
    <t>на использование его данных</t>
  </si>
  <si>
    <t>(ДА - это 1, НЕТ - это - 0)</t>
  </si>
  <si>
    <t>icq</t>
  </si>
  <si>
    <t>Мужчина</t>
  </si>
  <si>
    <t>Эрнест</t>
  </si>
  <si>
    <t>СССР,Азербайджанская ССР г.Баку</t>
  </si>
  <si>
    <t>15.07.2017</t>
  </si>
  <si>
    <t>Статичные S-№ Свидетелей</t>
  </si>
  <si>
    <t>Первый</t>
  </si>
  <si>
    <t>Второй</t>
  </si>
  <si>
    <t>S-№</t>
  </si>
  <si>
    <t xml:space="preserve">  Процентное повышение "Базовой суммы Компенсации", в зависимости от временного интервала подачи Уведомления</t>
  </si>
  <si>
    <t>Порядковый номер</t>
  </si>
  <si>
    <t xml:space="preserve">Начало </t>
  </si>
  <si>
    <t>Конец</t>
  </si>
  <si>
    <t>Процентное увеличение</t>
  </si>
  <si>
    <t>временного интервала</t>
  </si>
  <si>
    <t>"Базовой Суммы Участия"</t>
  </si>
  <si>
    <t>до</t>
  </si>
  <si>
    <t>Размеры базовых требований по компенсациям (до 21.08.2016), в зависимости от возрастов Человеков</t>
  </si>
  <si>
    <t>Возраст</t>
  </si>
  <si>
    <t>€</t>
  </si>
  <si>
    <t xml:space="preserve"> - : -</t>
  </si>
  <si>
    <t>Пример заполнения</t>
  </si>
  <si>
    <t>352104, Россия, Краснодарский край, г. .............., пос. .............. ул Мира д......</t>
  </si>
  <si>
    <t>454006, Россия, г. Челябинск, улица 3-го Интернационала, дом .........., кв. ......</t>
  </si>
  <si>
    <t>+798.............</t>
  </si>
  <si>
    <t>al...........@mail.ru</t>
  </si>
  <si>
    <t>Паспорт РФ: 030.............., выдан ............ Тихорецким УВД Краснодарского края, код подразделения 232-............</t>
  </si>
  <si>
    <t>Паспорт РФ: 75............, выдан 07.05.2004, код подразделения 742-........</t>
  </si>
  <si>
    <t>Размеры текущих актуальных требований по компенсациям, в зависимости от возраста Человека и даты Уведомления</t>
  </si>
  <si>
    <t>Параметры формирования текущей актуальной суммы</t>
  </si>
  <si>
    <t xml:space="preserve">  -</t>
  </si>
  <si>
    <t>Ежемесячные (c 21.08.2016) прибавки к базовым требованиям по компенсациям, в зависимости от возраста Человеков</t>
  </si>
  <si>
    <t>RU</t>
  </si>
  <si>
    <t>Группа Заказчиков (Заказчик)</t>
  </si>
  <si>
    <t>Herr / Frau</t>
  </si>
  <si>
    <r>
      <t>к Агентскому Соглашению № AV-</t>
    </r>
    <r>
      <rPr>
        <sz val="9"/>
        <color rgb="FF0000FF"/>
        <rFont val="Verdana"/>
        <family val="2"/>
      </rPr>
      <t xml:space="preserve">SPGE-281215-1 </t>
    </r>
    <r>
      <rPr>
        <sz val="9"/>
        <color rgb="FF000000"/>
        <rFont val="Verdana"/>
        <family val="2"/>
      </rPr>
      <t>от 28</t>
    </r>
    <r>
      <rPr>
        <sz val="9"/>
        <color rgb="FF0000FF"/>
        <rFont val="Verdana"/>
        <family val="2"/>
      </rPr>
      <t>.12.</t>
    </r>
    <r>
      <rPr>
        <sz val="9"/>
        <color rgb="FF000000"/>
        <rFont val="Verdana"/>
        <family val="2"/>
      </rPr>
      <t>2015г.</t>
    </r>
  </si>
  <si>
    <r>
      <t>к Агентскому Соглашению № AV-</t>
    </r>
    <r>
      <rPr>
        <sz val="9"/>
        <color rgb="FF0000FF"/>
        <rFont val="Verdana"/>
        <family val="2"/>
      </rPr>
      <t xml:space="preserve">SPGE-010416-1 </t>
    </r>
    <r>
      <rPr>
        <sz val="9"/>
        <color rgb="FF000000"/>
        <rFont val="Verdana"/>
        <family val="2"/>
      </rPr>
      <t>от 01</t>
    </r>
    <r>
      <rPr>
        <sz val="9"/>
        <color rgb="FF0000FF"/>
        <rFont val="Verdana"/>
        <family val="2"/>
      </rPr>
      <t>.04.</t>
    </r>
    <r>
      <rPr>
        <sz val="9"/>
        <color rgb="FF000000"/>
        <rFont val="Verdana"/>
        <family val="2"/>
      </rPr>
      <t>2016г.</t>
    </r>
  </si>
  <si>
    <t>В родительном падеже</t>
  </si>
  <si>
    <t>от Группы Заказчиков (Заказчик)</t>
  </si>
  <si>
    <t>Название фирм или Ф.И.О. Физических лиц</t>
  </si>
  <si>
    <t>Закреплённое место</t>
  </si>
  <si>
    <t>по причастности</t>
  </si>
  <si>
    <t>г. Челябинск</t>
  </si>
  <si>
    <t>http://www.oryon.ru/geoblog/3578927321</t>
  </si>
  <si>
    <t>https://avto-russia.ru/info/code.html</t>
  </si>
  <si>
    <t>координатора</t>
  </si>
  <si>
    <t>гражданство которой удостоверяет</t>
  </si>
  <si>
    <t xml:space="preserve"> представленный личный документы</t>
  </si>
  <si>
    <t xml:space="preserve">Обозначение страны, </t>
  </si>
  <si>
    <t>Алиева Эрнеста  Раффаэловича</t>
  </si>
  <si>
    <t>https://auto-d.kz/kody/tsifrovye-kody-avtomobilnykh-nomerov-regionov-kazakhstana</t>
  </si>
  <si>
    <t>Казахстан</t>
  </si>
  <si>
    <t>Данные паспорта/удостоверения личности</t>
  </si>
  <si>
    <t>Данные заграничного паспорта</t>
  </si>
  <si>
    <t>http://www.belarus-export.ru/content/autocod/</t>
  </si>
  <si>
    <t>Беларусь</t>
  </si>
  <si>
    <t>Vorhandensein Ihrer Einwilligung zur Nutzung Ihrer Daten für die Erstellung von Dokumenten</t>
  </si>
  <si>
    <t>Wie viel</t>
  </si>
  <si>
    <t>Vorhandensein Ihrer Einwilligung</t>
  </si>
  <si>
    <t>im Genitivfall</t>
  </si>
  <si>
    <t>Der Ort</t>
  </si>
  <si>
    <t xml:space="preserve">Die Bezeichnung des Landes, </t>
  </si>
  <si>
    <t>Datum</t>
  </si>
  <si>
    <t>zur Nutzung Ihrer Daten für die</t>
  </si>
  <si>
    <t>statische Zeugennummern S-№</t>
  </si>
  <si>
    <t>Eine Gruppe von den Auftraggebern (Auftraggeber)</t>
  </si>
  <si>
    <t>des Koordinators</t>
  </si>
  <si>
    <t xml:space="preserve">dessen Staatsangehörigkeit die </t>
  </si>
  <si>
    <t>Personalausweis-Daten</t>
  </si>
  <si>
    <t>Reisepass-Daten</t>
  </si>
  <si>
    <t>Geburts-Daten</t>
  </si>
  <si>
    <t>E-Mail-Adresse</t>
  </si>
  <si>
    <t>Handy-Nummer</t>
  </si>
  <si>
    <t>Audio-Video-Internets-Verbindungen</t>
  </si>
  <si>
    <t>des Auftretens</t>
  </si>
  <si>
    <t>Erstellung von Dokumenten</t>
  </si>
  <si>
    <t>erster Zeuge</t>
  </si>
  <si>
    <t>zweiter Zeuge</t>
  </si>
  <si>
    <t>zur Beteiligung</t>
  </si>
  <si>
    <t>Vorname</t>
  </si>
  <si>
    <t>Ort</t>
  </si>
  <si>
    <t>Zeit</t>
  </si>
  <si>
    <t>im Programm</t>
  </si>
  <si>
    <t>(JA - ist 1, NEIN - ist - 0)</t>
  </si>
  <si>
    <t>Frau</t>
  </si>
  <si>
    <t>Schlegel, Katharina</t>
  </si>
  <si>
    <t>Stadt Berlin</t>
  </si>
  <si>
    <t>DE</t>
  </si>
  <si>
    <t>Katharina</t>
  </si>
  <si>
    <t>UdSSR, Weißrussland, Lida, Rayon Lida, Gebiet Grodno</t>
  </si>
  <si>
    <t>19.09.2017</t>
  </si>
  <si>
    <t>инвалидов под опекунством (приписываются</t>
  </si>
  <si>
    <t>только к одному родителю, опекуну)</t>
  </si>
  <si>
    <t>Reisepass: XXXXXXXXXXX, Austellungsdatum 30.09.2010 in Bezirksamt Treptow-Köpenick von Berlin</t>
  </si>
  <si>
    <t>Personalausweis: XXXXXXXXX, aus.datum  10.11.14 in BA Steglitz-Zehlendorf Berlin</t>
  </si>
  <si>
    <t>S-Nr.</t>
  </si>
  <si>
    <t>P-Nr.</t>
  </si>
  <si>
    <t>г. Волгоград</t>
  </si>
  <si>
    <t>Алиев Эрнест Раффаэлович</t>
  </si>
  <si>
    <t>https://ru.wikipedia.org/wiki/Индекс_автомобильных_номеров_Болгарии</t>
  </si>
  <si>
    <t>Болгария</t>
  </si>
  <si>
    <t>Домашний адрес регистрации</t>
  </si>
  <si>
    <t>http://www.avto-city.com.ua/-56/tsifrovye-kody-regionov-ukrainy.html</t>
  </si>
  <si>
    <t>Украина</t>
  </si>
  <si>
    <t>https://kloop.kg/blog/2015/12/08/pravitelstvo-utverdilo-novye-avtomobilnye-nomera/</t>
  </si>
  <si>
    <t>Киргизия</t>
  </si>
  <si>
    <t>Россия</t>
  </si>
  <si>
    <t>несовершеннолетних детей и</t>
  </si>
  <si>
    <t>к координационной группе</t>
  </si>
  <si>
    <r>
      <t>zur Agenturvereinbarung № AV-</t>
    </r>
    <r>
      <rPr>
        <b/>
        <sz val="11"/>
        <color rgb="FF0000FF"/>
        <rFont val="Calibri"/>
        <family val="2"/>
      </rPr>
      <t xml:space="preserve">SPGE-281215-1 </t>
    </r>
    <r>
      <rPr>
        <b/>
        <sz val="11"/>
        <rFont val="Calibri"/>
        <family val="2"/>
      </rPr>
      <t>vom</t>
    </r>
    <r>
      <rPr>
        <b/>
        <sz val="11"/>
        <color rgb="FF000000"/>
        <rFont val="Calibri"/>
        <family val="2"/>
      </rPr>
      <t xml:space="preserve"> 28</t>
    </r>
    <r>
      <rPr>
        <b/>
        <sz val="11"/>
        <color rgb="FF0000FF"/>
        <rFont val="Calibri"/>
        <family val="2"/>
      </rPr>
      <t>.12.</t>
    </r>
    <r>
      <rPr>
        <b/>
        <sz val="11"/>
        <color rgb="FF000000"/>
        <rFont val="Calibri"/>
        <family val="2"/>
      </rPr>
      <t>2015г.</t>
    </r>
  </si>
  <si>
    <r>
      <t>zur Agenturvereinbarung № AV-</t>
    </r>
    <r>
      <rPr>
        <b/>
        <sz val="11"/>
        <color rgb="FF0000FF"/>
        <rFont val="Calibri"/>
        <family val="2"/>
      </rPr>
      <t xml:space="preserve">SPGE-010416-1 </t>
    </r>
    <r>
      <rPr>
        <b/>
        <sz val="11"/>
        <rFont val="Calibri"/>
        <family val="2"/>
      </rPr>
      <t>vom</t>
    </r>
    <r>
      <rPr>
        <b/>
        <sz val="11"/>
        <color rgb="FF000000"/>
        <rFont val="Calibri"/>
        <family val="2"/>
      </rPr>
      <t xml:space="preserve"> 01</t>
    </r>
    <r>
      <rPr>
        <b/>
        <sz val="11"/>
        <color rgb="FF0000FF"/>
        <rFont val="Calibri"/>
        <family val="2"/>
      </rPr>
      <t>.04.</t>
    </r>
    <r>
      <rPr>
        <b/>
        <sz val="11"/>
        <color rgb="FF000000"/>
        <rFont val="Calibri"/>
        <family val="2"/>
      </rPr>
      <t>2016г.</t>
    </r>
  </si>
  <si>
    <t>minderjährigen</t>
  </si>
  <si>
    <t>wo sich eine zugeorgnete</t>
  </si>
  <si>
    <t>Privatadresse</t>
  </si>
  <si>
    <t>Kinder (registriert nur</t>
  </si>
  <si>
    <t>Name, Vorname der physische Person</t>
  </si>
  <si>
    <t>Koordinatorsgruppe befinden wird</t>
  </si>
  <si>
    <t>bei einen Elternteil)</t>
  </si>
  <si>
    <t>Давыдова Александра Николаевича (руководитель группы)</t>
  </si>
  <si>
    <t>Beispiel</t>
  </si>
  <si>
    <t>eingereichten Unterlagen bescheinigen</t>
  </si>
  <si>
    <t>Естественное</t>
  </si>
  <si>
    <t>Natürliche</t>
  </si>
  <si>
    <t>Elternschaft (NBE)</t>
  </si>
  <si>
    <t>(Wie viele haben /hatten Sie Kinder?)</t>
  </si>
  <si>
    <t>kats…...@web.de</t>
  </si>
  <si>
    <t>+49308……..</t>
  </si>
  <si>
    <t>2</t>
  </si>
  <si>
    <t>Семейное</t>
  </si>
  <si>
    <t>(сколько было/есть семейных детей)</t>
  </si>
  <si>
    <t>Familien</t>
  </si>
  <si>
    <t>Родительство (ЕCР)</t>
  </si>
  <si>
    <t>Администрирование</t>
  </si>
  <si>
    <t>Социальных Групп (АСГ)</t>
  </si>
  <si>
    <t xml:space="preserve">Сколько групп </t>
  </si>
  <si>
    <t>администрируется в Соцсетях</t>
  </si>
  <si>
    <t>Verwaltung</t>
  </si>
  <si>
    <t>sozialer Gruppen (VSG)</t>
  </si>
  <si>
    <t>Wie viele Gruppen werden in</t>
  </si>
  <si>
    <t>sozialen Netzwerken verwaltet?</t>
  </si>
  <si>
    <t>Обозначение участников</t>
  </si>
  <si>
    <t>женского пола</t>
  </si>
  <si>
    <t>цифрой 1</t>
  </si>
  <si>
    <t>Bezeichnung</t>
  </si>
  <si>
    <t>der weiblichen Teilnehmer</t>
  </si>
  <si>
    <t>durch die Ziffer 1</t>
  </si>
  <si>
    <t>Через</t>
  </si>
  <si>
    <t>Ссудные взносы по Допсоглашениям</t>
  </si>
  <si>
    <t>Darlehensauszahlungen durch Zusatzvereinbarungen</t>
  </si>
  <si>
    <t>durch</t>
  </si>
  <si>
    <t>1 - ДА</t>
  </si>
  <si>
    <t>1 - JA</t>
  </si>
  <si>
    <t>Напрямую ДРИМЕКС</t>
  </si>
  <si>
    <t>Direckt an DRIMEX</t>
  </si>
  <si>
    <t>Суммы в €</t>
  </si>
  <si>
    <t>(Минимальная - 10 €)</t>
  </si>
  <si>
    <t>Summen in €</t>
  </si>
  <si>
    <t>(Minimale - 10 €)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</si>
</sst>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0.000%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FF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name val="Verdana"/>
      <family val="2"/>
    </font>
    <font>
      <u/>
      <sz val="9"/>
      <color rgb="FF0000FF"/>
      <name val="Verdana"/>
      <family val="2"/>
    </font>
    <font>
      <b/>
      <sz val="9"/>
      <color rgb="FF0000FF"/>
      <name val="Verdana"/>
      <family val="2"/>
    </font>
    <font>
      <sz val="9"/>
      <name val="Verdana"/>
      <family val="2"/>
    </font>
    <font>
      <u/>
      <sz val="9"/>
      <color theme="1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0000FF"/>
      <name val="Calibri"/>
      <family val="2"/>
    </font>
    <font>
      <b/>
      <sz val="9"/>
      <color rgb="FFC00000"/>
      <name val="Verdana"/>
      <family val="2"/>
    </font>
    <font>
      <u/>
      <sz val="11"/>
      <color rgb="FF0000FF"/>
      <name val="Calibri"/>
      <family val="2"/>
    </font>
    <font>
      <sz val="11"/>
      <color rgb="FF0000FF"/>
      <name val="Calibri"/>
      <family val="2"/>
      <charset val="204"/>
    </font>
    <font>
      <b/>
      <sz val="11"/>
      <color rgb="FF0000FF"/>
      <name val="Calibri"/>
      <family val="2"/>
    </font>
    <font>
      <b/>
      <sz val="9"/>
      <color theme="5" tint="-0.499984740745262"/>
      <name val="Verdana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u/>
      <sz val="11"/>
      <color rgb="FF0000FF"/>
      <name val="Calibri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6B9B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2B1A8"/>
        <bgColor rgb="FFFFFFFF"/>
      </patternFill>
    </fill>
    <fill>
      <patternFill patternType="solid">
        <fgColor rgb="FFB2B1A8"/>
        <bgColor indexed="64"/>
      </patternFill>
    </fill>
    <fill>
      <patternFill patternType="solid">
        <fgColor rgb="FFCCCBC6"/>
        <bgColor indexed="64"/>
      </patternFill>
    </fill>
    <fill>
      <patternFill patternType="solid">
        <fgColor rgb="FFCCCBC6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1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BD14F"/>
        <bgColor indexed="64"/>
      </patternFill>
    </fill>
    <fill>
      <patternFill patternType="solid">
        <fgColor rgb="FFD1D14F"/>
        <bgColor indexed="64"/>
      </patternFill>
    </fill>
    <fill>
      <patternFill patternType="solid">
        <fgColor rgb="FFD2AC4E"/>
        <bgColor indexed="64"/>
      </patternFill>
    </fill>
    <fill>
      <patternFill patternType="solid">
        <fgColor rgb="FFD3864D"/>
        <bgColor indexed="64"/>
      </patternFill>
    </fill>
    <fill>
      <patternFill patternType="solid">
        <fgColor rgb="FFD55F4B"/>
        <bgColor indexed="64"/>
      </patternFill>
    </fill>
    <fill>
      <patternFill patternType="solid">
        <fgColor rgb="FFD7E498"/>
        <bgColor indexed="64"/>
      </patternFill>
    </fill>
    <fill>
      <patternFill patternType="solid">
        <fgColor rgb="FFE8E69E"/>
        <bgColor indexed="64"/>
      </patternFill>
    </fill>
    <fill>
      <patternFill patternType="solid">
        <fgColor rgb="FFE6D09A"/>
        <bgColor indexed="64"/>
      </patternFill>
    </fill>
    <fill>
      <patternFill patternType="solid">
        <fgColor rgb="FFE6BB9A"/>
        <bgColor indexed="64"/>
      </patternFill>
    </fill>
    <fill>
      <patternFill patternType="solid">
        <fgColor rgb="FFE7A499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A5B6CA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2" borderId="0"/>
    <xf numFmtId="0" fontId="6" fillId="2" borderId="0"/>
    <xf numFmtId="0" fontId="4" fillId="2" borderId="0" applyNumberFormat="0" applyFill="0" applyBorder="0" applyAlignment="0" applyProtection="0">
      <alignment vertical="top"/>
      <protection locked="0"/>
    </xf>
    <xf numFmtId="0" fontId="3" fillId="2" borderId="0"/>
    <xf numFmtId="0" fontId="7" fillId="2" borderId="0"/>
    <xf numFmtId="0" fontId="5" fillId="2" borderId="0"/>
    <xf numFmtId="0" fontId="8" fillId="0" borderId="0" applyNumberFormat="0" applyFill="0" applyBorder="0" applyAlignment="0" applyProtection="0"/>
    <xf numFmtId="0" fontId="2" fillId="2" borderId="0"/>
    <xf numFmtId="0" fontId="1" fillId="2" borderId="0"/>
  </cellStyleXfs>
  <cellXfs count="368">
    <xf numFmtId="0" fontId="0" fillId="2" borderId="0" xfId="0" applyFill="1"/>
    <xf numFmtId="0" fontId="0" fillId="0" borderId="0" xfId="0" applyFill="1"/>
    <xf numFmtId="0" fontId="10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3" fontId="10" fillId="2" borderId="0" xfId="0" applyNumberFormat="1" applyFont="1" applyFill="1"/>
    <xf numFmtId="3" fontId="9" fillId="2" borderId="0" xfId="0" applyNumberFormat="1" applyFont="1" applyFill="1" applyAlignment="1">
      <alignment horizontal="center"/>
    </xf>
    <xf numFmtId="0" fontId="10" fillId="9" borderId="1" xfId="0" applyFont="1" applyFill="1" applyBorder="1" applyAlignment="1">
      <alignment horizontal="center"/>
    </xf>
    <xf numFmtId="3" fontId="11" fillId="11" borderId="8" xfId="0" applyNumberFormat="1" applyFont="1" applyFill="1" applyBorder="1" applyAlignment="1">
      <alignment horizontal="center"/>
    </xf>
    <xf numFmtId="0" fontId="10" fillId="0" borderId="0" xfId="0" applyFont="1" applyFill="1"/>
    <xf numFmtId="0" fontId="10" fillId="6" borderId="1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3" fontId="11" fillId="11" borderId="13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3" fontId="15" fillId="14" borderId="8" xfId="0" applyNumberFormat="1" applyFont="1" applyFill="1" applyBorder="1" applyAlignment="1">
      <alignment horizontal="center"/>
    </xf>
    <xf numFmtId="3" fontId="15" fillId="15" borderId="18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3" fontId="11" fillId="11" borderId="9" xfId="0" applyNumberFormat="1" applyFont="1" applyFill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6" borderId="19" xfId="0" applyNumberFormat="1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1" fillId="5" borderId="20" xfId="0" applyFont="1" applyFill="1" applyBorder="1"/>
    <xf numFmtId="0" fontId="14" fillId="5" borderId="8" xfId="0" applyFont="1" applyFill="1" applyBorder="1" applyAlignment="1">
      <alignment horizontal="center"/>
    </xf>
    <xf numFmtId="0" fontId="9" fillId="5" borderId="0" xfId="0" applyFont="1" applyFill="1"/>
    <xf numFmtId="0" fontId="9" fillId="5" borderId="8" xfId="0" applyFont="1" applyFill="1" applyBorder="1" applyAlignment="1">
      <alignment horizontal="center"/>
    </xf>
    <xf numFmtId="10" fontId="13" fillId="5" borderId="8" xfId="0" applyNumberFormat="1" applyFont="1" applyFill="1" applyBorder="1" applyAlignment="1">
      <alignment horizontal="center"/>
    </xf>
    <xf numFmtId="10" fontId="9" fillId="5" borderId="8" xfId="0" applyNumberFormat="1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/>
    </xf>
    <xf numFmtId="49" fontId="10" fillId="5" borderId="8" xfId="0" applyNumberFormat="1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0" fillId="12" borderId="17" xfId="0" applyFont="1" applyFill="1" applyBorder="1"/>
    <xf numFmtId="0" fontId="9" fillId="12" borderId="0" xfId="0" applyFont="1" applyFill="1"/>
    <xf numFmtId="0" fontId="9" fillId="12" borderId="13" xfId="0" applyFont="1" applyFill="1" applyBorder="1"/>
    <xf numFmtId="10" fontId="9" fillId="12" borderId="13" xfId="0" applyNumberFormat="1" applyFont="1" applyFill="1" applyBorder="1" applyAlignment="1">
      <alignment horizontal="left"/>
    </xf>
    <xf numFmtId="14" fontId="9" fillId="12" borderId="13" xfId="0" applyNumberFormat="1" applyFont="1" applyFill="1" applyBorder="1" applyAlignment="1"/>
    <xf numFmtId="0" fontId="9" fillId="12" borderId="5" xfId="0" applyFont="1" applyFill="1" applyBorder="1" applyAlignment="1">
      <alignment horizontal="center" vertical="center"/>
    </xf>
    <xf numFmtId="0" fontId="16" fillId="12" borderId="13" xfId="7" applyFont="1" applyFill="1" applyBorder="1" applyAlignment="1">
      <alignment horizontal="center"/>
    </xf>
    <xf numFmtId="49" fontId="9" fillId="12" borderId="13" xfId="0" applyNumberFormat="1" applyFont="1" applyFill="1" applyBorder="1" applyAlignment="1">
      <alignment horizontal="center"/>
    </xf>
    <xf numFmtId="49" fontId="10" fillId="12" borderId="13" xfId="0" applyNumberFormat="1" applyFont="1" applyFill="1" applyBorder="1" applyAlignment="1"/>
    <xf numFmtId="3" fontId="10" fillId="12" borderId="13" xfId="0" applyNumberFormat="1" applyFont="1" applyFill="1" applyBorder="1" applyAlignment="1">
      <alignment horizontal="center"/>
    </xf>
    <xf numFmtId="3" fontId="9" fillId="12" borderId="13" xfId="0" applyNumberFormat="1" applyFont="1" applyFill="1" applyBorder="1" applyAlignment="1">
      <alignment horizontal="center"/>
    </xf>
    <xf numFmtId="49" fontId="17" fillId="11" borderId="20" xfId="8" applyNumberFormat="1" applyFont="1" applyFill="1" applyBorder="1" applyAlignment="1">
      <alignment horizontal="left"/>
    </xf>
    <xf numFmtId="49" fontId="18" fillId="11" borderId="11" xfId="8" applyNumberFormat="1" applyFont="1" applyFill="1" applyBorder="1" applyAlignment="1">
      <alignment horizontal="center"/>
    </xf>
    <xf numFmtId="164" fontId="17" fillId="11" borderId="11" xfId="8" applyNumberFormat="1" applyFont="1" applyFill="1" applyBorder="1" applyAlignment="1">
      <alignment horizontal="center"/>
    </xf>
    <xf numFmtId="164" fontId="17" fillId="11" borderId="12" xfId="8" applyNumberFormat="1" applyFont="1" applyFill="1" applyBorder="1"/>
    <xf numFmtId="0" fontId="18" fillId="18" borderId="10" xfId="8" applyFont="1" applyFill="1" applyBorder="1"/>
    <xf numFmtId="0" fontId="18" fillId="18" borderId="11" xfId="8" applyFont="1" applyFill="1" applyBorder="1"/>
    <xf numFmtId="0" fontId="18" fillId="18" borderId="11" xfId="8" applyFont="1" applyFill="1" applyBorder="1" applyAlignment="1">
      <alignment horizontal="center"/>
    </xf>
    <xf numFmtId="0" fontId="18" fillId="18" borderId="12" xfId="8" applyFont="1" applyFill="1" applyBorder="1"/>
    <xf numFmtId="0" fontId="18" fillId="20" borderId="8" xfId="8" applyFont="1" applyFill="1" applyBorder="1" applyAlignment="1">
      <alignment horizontal="center"/>
    </xf>
    <xf numFmtId="0" fontId="18" fillId="22" borderId="20" xfId="8" applyFont="1" applyFill="1" applyBorder="1" applyAlignment="1">
      <alignment horizontal="center"/>
    </xf>
    <xf numFmtId="0" fontId="18" fillId="21" borderId="8" xfId="8" applyFont="1" applyFill="1" applyBorder="1" applyAlignment="1">
      <alignment horizontal="center"/>
    </xf>
    <xf numFmtId="0" fontId="17" fillId="18" borderId="20" xfId="8" applyFont="1" applyFill="1" applyBorder="1" applyAlignment="1">
      <alignment horizontal="center"/>
    </xf>
    <xf numFmtId="0" fontId="17" fillId="12" borderId="26" xfId="8" applyFont="1" applyFill="1" applyBorder="1" applyAlignment="1">
      <alignment horizontal="center"/>
    </xf>
    <xf numFmtId="0" fontId="17" fillId="12" borderId="27" xfId="8" applyFont="1" applyFill="1" applyBorder="1" applyAlignment="1">
      <alignment horizontal="center"/>
    </xf>
    <xf numFmtId="0" fontId="17" fillId="18" borderId="23" xfId="8" applyFont="1" applyFill="1" applyBorder="1" applyAlignment="1">
      <alignment horizontal="center"/>
    </xf>
    <xf numFmtId="0" fontId="17" fillId="25" borderId="27" xfId="8" applyFont="1" applyFill="1" applyBorder="1" applyAlignment="1">
      <alignment horizontal="center"/>
    </xf>
    <xf numFmtId="0" fontId="17" fillId="26" borderId="27" xfId="8" applyFont="1" applyFill="1" applyBorder="1" applyAlignment="1">
      <alignment horizontal="center"/>
    </xf>
    <xf numFmtId="0" fontId="17" fillId="27" borderId="27" xfId="8" applyFont="1" applyFill="1" applyBorder="1" applyAlignment="1">
      <alignment horizontal="center"/>
    </xf>
    <xf numFmtId="0" fontId="17" fillId="28" borderId="27" xfId="8" applyFont="1" applyFill="1" applyBorder="1" applyAlignment="1">
      <alignment horizontal="center"/>
    </xf>
    <xf numFmtId="0" fontId="17" fillId="29" borderId="27" xfId="8" applyFont="1" applyFill="1" applyBorder="1" applyAlignment="1">
      <alignment horizontal="center"/>
    </xf>
    <xf numFmtId="0" fontId="17" fillId="29" borderId="28" xfId="8" applyFont="1" applyFill="1" applyBorder="1" applyAlignment="1">
      <alignment horizontal="center"/>
    </xf>
    <xf numFmtId="0" fontId="17" fillId="18" borderId="18" xfId="8" applyFont="1" applyFill="1" applyBorder="1" applyAlignment="1">
      <alignment horizontal="center"/>
    </xf>
    <xf numFmtId="0" fontId="18" fillId="20" borderId="9" xfId="8" applyFont="1" applyFill="1" applyBorder="1"/>
    <xf numFmtId="0" fontId="18" fillId="22" borderId="22" xfId="8" applyFont="1" applyFill="1" applyBorder="1" applyAlignment="1">
      <alignment horizontal="center"/>
    </xf>
    <xf numFmtId="0" fontId="18" fillId="21" borderId="9" xfId="8" applyFont="1" applyFill="1" applyBorder="1" applyAlignment="1">
      <alignment horizontal="center"/>
    </xf>
    <xf numFmtId="164" fontId="17" fillId="18" borderId="17" xfId="8" applyNumberFormat="1" applyFont="1" applyFill="1" applyBorder="1"/>
    <xf numFmtId="0" fontId="17" fillId="24" borderId="34" xfId="8" applyFont="1" applyFill="1" applyBorder="1"/>
    <xf numFmtId="164" fontId="17" fillId="2" borderId="24" xfId="8" applyNumberFormat="1" applyFont="1" applyFill="1" applyBorder="1"/>
    <xf numFmtId="164" fontId="17" fillId="18" borderId="25" xfId="8" applyNumberFormat="1" applyFont="1" applyFill="1" applyBorder="1"/>
    <xf numFmtId="0" fontId="17" fillId="30" borderId="25" xfId="8" applyFont="1" applyFill="1" applyBorder="1"/>
    <xf numFmtId="164" fontId="17" fillId="2" borderId="25" xfId="8" applyNumberFormat="1" applyFont="1" applyFill="1" applyBorder="1"/>
    <xf numFmtId="0" fontId="17" fillId="31" borderId="25" xfId="8" applyFont="1" applyFill="1" applyBorder="1"/>
    <xf numFmtId="0" fontId="17" fillId="32" borderId="25" xfId="8" applyFont="1" applyFill="1" applyBorder="1"/>
    <xf numFmtId="0" fontId="17" fillId="33" borderId="25" xfId="8" applyFont="1" applyFill="1" applyBorder="1"/>
    <xf numFmtId="0" fontId="17" fillId="34" borderId="25" xfId="8" applyFont="1" applyFill="1" applyBorder="1"/>
    <xf numFmtId="164" fontId="17" fillId="2" borderId="30" xfId="8" applyNumberFormat="1" applyFont="1" applyFill="1" applyBorder="1"/>
    <xf numFmtId="164" fontId="17" fillId="18" borderId="21" xfId="8" applyNumberFormat="1" applyFont="1" applyFill="1" applyBorder="1"/>
    <xf numFmtId="3" fontId="17" fillId="19" borderId="13" xfId="8" applyNumberFormat="1" applyFont="1" applyFill="1" applyBorder="1" applyAlignment="1">
      <alignment horizontal="center"/>
    </xf>
    <xf numFmtId="14" fontId="12" fillId="11" borderId="13" xfId="8" applyNumberFormat="1" applyFont="1" applyFill="1" applyBorder="1" applyAlignment="1">
      <alignment horizontal="center"/>
    </xf>
    <xf numFmtId="165" fontId="17" fillId="23" borderId="13" xfId="8" applyNumberFormat="1" applyFont="1" applyFill="1" applyBorder="1"/>
    <xf numFmtId="0" fontId="17" fillId="24" borderId="29" xfId="8" applyFont="1" applyFill="1" applyBorder="1"/>
    <xf numFmtId="10" fontId="13" fillId="12" borderId="13" xfId="0" applyNumberFormat="1" applyFont="1" applyFill="1" applyBorder="1" applyAlignment="1">
      <alignment horizontal="left"/>
    </xf>
    <xf numFmtId="10" fontId="9" fillId="12" borderId="13" xfId="0" applyNumberFormat="1" applyFont="1" applyFill="1" applyBorder="1" applyAlignment="1"/>
    <xf numFmtId="0" fontId="13" fillId="12" borderId="13" xfId="0" applyFont="1" applyFill="1" applyBorder="1" applyAlignment="1">
      <alignment horizontal="center"/>
    </xf>
    <xf numFmtId="164" fontId="17" fillId="18" borderId="22" xfId="8" applyNumberFormat="1" applyFont="1" applyFill="1" applyBorder="1"/>
    <xf numFmtId="0" fontId="17" fillId="24" borderId="31" xfId="8" applyFont="1" applyFill="1" applyBorder="1"/>
    <xf numFmtId="164" fontId="17" fillId="2" borderId="32" xfId="8" applyNumberFormat="1" applyFont="1" applyFill="1" applyBorder="1"/>
    <xf numFmtId="164" fontId="17" fillId="18" borderId="32" xfId="8" applyNumberFormat="1" applyFont="1" applyFill="1" applyBorder="1"/>
    <xf numFmtId="0" fontId="17" fillId="30" borderId="32" xfId="8" applyFont="1" applyFill="1" applyBorder="1"/>
    <xf numFmtId="0" fontId="17" fillId="31" borderId="32" xfId="8" applyFont="1" applyFill="1" applyBorder="1"/>
    <xf numFmtId="0" fontId="17" fillId="32" borderId="32" xfId="8" applyFont="1" applyFill="1" applyBorder="1"/>
    <xf numFmtId="0" fontId="17" fillId="33" borderId="32" xfId="8" applyFont="1" applyFill="1" applyBorder="1"/>
    <xf numFmtId="0" fontId="17" fillId="34" borderId="32" xfId="8" applyFont="1" applyFill="1" applyBorder="1"/>
    <xf numFmtId="164" fontId="17" fillId="2" borderId="33" xfId="8" applyNumberFormat="1" applyFont="1" applyFill="1" applyBorder="1"/>
    <xf numFmtId="164" fontId="17" fillId="18" borderId="19" xfId="8" applyNumberFormat="1" applyFont="1" applyFill="1" applyBorder="1"/>
    <xf numFmtId="164" fontId="17" fillId="2" borderId="0" xfId="8" applyNumberFormat="1" applyFont="1" applyFill="1" applyBorder="1"/>
    <xf numFmtId="0" fontId="18" fillId="23" borderId="10" xfId="9" applyFont="1" applyFill="1" applyBorder="1"/>
    <xf numFmtId="0" fontId="18" fillId="23" borderId="11" xfId="9" applyFont="1" applyFill="1" applyBorder="1"/>
    <xf numFmtId="0" fontId="18" fillId="23" borderId="11" xfId="9" applyFont="1" applyFill="1" applyBorder="1" applyAlignment="1">
      <alignment horizontal="center"/>
    </xf>
    <xf numFmtId="0" fontId="18" fillId="23" borderId="12" xfId="9" applyFont="1" applyFill="1" applyBorder="1"/>
    <xf numFmtId="0" fontId="17" fillId="23" borderId="20" xfId="9" applyFont="1" applyFill="1" applyBorder="1" applyAlignment="1">
      <alignment horizontal="center"/>
    </xf>
    <xf numFmtId="0" fontId="17" fillId="12" borderId="26" xfId="9" applyFont="1" applyFill="1" applyBorder="1" applyAlignment="1">
      <alignment horizontal="center"/>
    </xf>
    <xf numFmtId="0" fontId="17" fillId="12" borderId="27" xfId="9" applyFont="1" applyFill="1" applyBorder="1" applyAlignment="1">
      <alignment horizontal="center"/>
    </xf>
    <xf numFmtId="0" fontId="17" fillId="23" borderId="23" xfId="9" applyFont="1" applyFill="1" applyBorder="1" applyAlignment="1">
      <alignment horizontal="center"/>
    </xf>
    <xf numFmtId="0" fontId="17" fillId="25" borderId="27" xfId="9" applyFont="1" applyFill="1" applyBorder="1" applyAlignment="1">
      <alignment horizontal="center"/>
    </xf>
    <xf numFmtId="0" fontId="17" fillId="26" borderId="27" xfId="9" applyFont="1" applyFill="1" applyBorder="1" applyAlignment="1">
      <alignment horizontal="center"/>
    </xf>
    <xf numFmtId="0" fontId="17" fillId="27" borderId="27" xfId="9" applyFont="1" applyFill="1" applyBorder="1" applyAlignment="1">
      <alignment horizontal="center"/>
    </xf>
    <xf numFmtId="0" fontId="17" fillId="28" borderId="27" xfId="9" applyFont="1" applyFill="1" applyBorder="1" applyAlignment="1">
      <alignment horizontal="center"/>
    </xf>
    <xf numFmtId="0" fontId="17" fillId="29" borderId="27" xfId="9" applyFont="1" applyFill="1" applyBorder="1" applyAlignment="1">
      <alignment horizontal="center"/>
    </xf>
    <xf numFmtId="0" fontId="17" fillId="29" borderId="28" xfId="9" applyFont="1" applyFill="1" applyBorder="1" applyAlignment="1">
      <alignment horizontal="center"/>
    </xf>
    <xf numFmtId="0" fontId="17" fillId="23" borderId="8" xfId="9" applyFont="1" applyFill="1" applyBorder="1" applyAlignment="1">
      <alignment horizontal="center"/>
    </xf>
    <xf numFmtId="164" fontId="17" fillId="23" borderId="17" xfId="9" applyNumberFormat="1" applyFont="1" applyFill="1" applyBorder="1"/>
    <xf numFmtId="0" fontId="17" fillId="24" borderId="34" xfId="9" applyFont="1" applyFill="1" applyBorder="1"/>
    <xf numFmtId="164" fontId="17" fillId="2" borderId="24" xfId="9" applyNumberFormat="1" applyFont="1" applyFill="1" applyBorder="1"/>
    <xf numFmtId="164" fontId="17" fillId="23" borderId="0" xfId="9" applyNumberFormat="1" applyFont="1" applyFill="1" applyBorder="1"/>
    <xf numFmtId="0" fontId="17" fillId="30" borderId="25" xfId="9" applyFont="1" applyFill="1" applyBorder="1"/>
    <xf numFmtId="0" fontId="17" fillId="31" borderId="25" xfId="9" applyFont="1" applyFill="1" applyBorder="1"/>
    <xf numFmtId="0" fontId="17" fillId="32" borderId="25" xfId="9" applyFont="1" applyFill="1" applyBorder="1"/>
    <xf numFmtId="0" fontId="17" fillId="33" borderId="25" xfId="9" applyFont="1" applyFill="1" applyBorder="1"/>
    <xf numFmtId="0" fontId="17" fillId="34" borderId="25" xfId="9" applyFont="1" applyFill="1" applyBorder="1"/>
    <xf numFmtId="164" fontId="17" fillId="23" borderId="13" xfId="9" applyNumberFormat="1" applyFont="1" applyFill="1" applyBorder="1"/>
    <xf numFmtId="0" fontId="17" fillId="24" borderId="29" xfId="9" applyFont="1" applyFill="1" applyBorder="1"/>
    <xf numFmtId="164" fontId="17" fillId="2" borderId="25" xfId="9" applyNumberFormat="1" applyFont="1" applyFill="1" applyBorder="1"/>
    <xf numFmtId="164" fontId="17" fillId="23" borderId="22" xfId="9" applyNumberFormat="1" applyFont="1" applyFill="1" applyBorder="1"/>
    <xf numFmtId="0" fontId="17" fillId="24" borderId="31" xfId="9" applyFont="1" applyFill="1" applyBorder="1"/>
    <xf numFmtId="164" fontId="17" fillId="2" borderId="32" xfId="9" applyNumberFormat="1" applyFont="1" applyFill="1" applyBorder="1"/>
    <xf numFmtId="164" fontId="17" fillId="23" borderId="35" xfId="9" applyNumberFormat="1" applyFont="1" applyFill="1" applyBorder="1"/>
    <xf numFmtId="0" fontId="17" fillId="30" borderId="32" xfId="9" applyFont="1" applyFill="1" applyBorder="1"/>
    <xf numFmtId="0" fontId="17" fillId="31" borderId="32" xfId="9" applyFont="1" applyFill="1" applyBorder="1"/>
    <xf numFmtId="0" fontId="17" fillId="32" borderId="32" xfId="9" applyFont="1" applyFill="1" applyBorder="1"/>
    <xf numFmtId="0" fontId="17" fillId="33" borderId="32" xfId="9" applyFont="1" applyFill="1" applyBorder="1"/>
    <xf numFmtId="0" fontId="17" fillId="34" borderId="32" xfId="9" applyFont="1" applyFill="1" applyBorder="1"/>
    <xf numFmtId="164" fontId="17" fillId="23" borderId="9" xfId="9" applyNumberFormat="1" applyFont="1" applyFill="1" applyBorder="1"/>
    <xf numFmtId="0" fontId="18" fillId="20" borderId="10" xfId="9" applyFont="1" applyFill="1" applyBorder="1"/>
    <xf numFmtId="0" fontId="18" fillId="20" borderId="11" xfId="9" applyFont="1" applyFill="1" applyBorder="1"/>
    <xf numFmtId="0" fontId="18" fillId="20" borderId="11" xfId="9" applyFont="1" applyFill="1" applyBorder="1" applyAlignment="1">
      <alignment horizontal="center"/>
    </xf>
    <xf numFmtId="0" fontId="18" fillId="35" borderId="11" xfId="9" applyFont="1" applyFill="1" applyBorder="1"/>
    <xf numFmtId="0" fontId="18" fillId="35" borderId="11" xfId="9" applyFont="1" applyFill="1" applyBorder="1" applyAlignment="1">
      <alignment horizontal="center"/>
    </xf>
    <xf numFmtId="14" fontId="17" fillId="35" borderId="11" xfId="9" applyNumberFormat="1" applyFont="1" applyFill="1" applyBorder="1"/>
    <xf numFmtId="0" fontId="17" fillId="35" borderId="11" xfId="9" applyFont="1" applyFill="1" applyBorder="1"/>
    <xf numFmtId="0" fontId="17" fillId="35" borderId="11" xfId="9" applyFont="1" applyFill="1" applyBorder="1" applyAlignment="1">
      <alignment horizontal="left"/>
    </xf>
    <xf numFmtId="0" fontId="18" fillId="20" borderId="12" xfId="9" applyFont="1" applyFill="1" applyBorder="1"/>
    <xf numFmtId="3" fontId="17" fillId="12" borderId="11" xfId="9" applyNumberFormat="1" applyFont="1" applyFill="1" applyBorder="1" applyAlignment="1">
      <alignment horizontal="center"/>
    </xf>
    <xf numFmtId="14" fontId="17" fillId="12" borderId="11" xfId="9" applyNumberFormat="1" applyFont="1" applyFill="1" applyBorder="1"/>
    <xf numFmtId="0" fontId="17" fillId="20" borderId="11" xfId="9" applyFont="1" applyFill="1" applyBorder="1"/>
    <xf numFmtId="0" fontId="17" fillId="20" borderId="11" xfId="9" applyFont="1" applyFill="1" applyBorder="1" applyAlignment="1">
      <alignment horizontal="left"/>
    </xf>
    <xf numFmtId="0" fontId="17" fillId="20" borderId="20" xfId="9" applyFont="1" applyFill="1" applyBorder="1" applyAlignment="1">
      <alignment horizontal="center"/>
    </xf>
    <xf numFmtId="0" fontId="17" fillId="20" borderId="23" xfId="9" applyFont="1" applyFill="1" applyBorder="1" applyAlignment="1">
      <alignment horizontal="center"/>
    </xf>
    <xf numFmtId="0" fontId="17" fillId="18" borderId="18" xfId="9" applyFont="1" applyFill="1" applyBorder="1" applyAlignment="1">
      <alignment horizontal="center"/>
    </xf>
    <xf numFmtId="3" fontId="9" fillId="12" borderId="5" xfId="0" applyNumberFormat="1" applyFont="1" applyFill="1" applyBorder="1" applyAlignment="1">
      <alignment horizontal="center" vertical="center"/>
    </xf>
    <xf numFmtId="164" fontId="17" fillId="20" borderId="17" xfId="9" applyNumberFormat="1" applyFont="1" applyFill="1" applyBorder="1"/>
    <xf numFmtId="164" fontId="17" fillId="20" borderId="25" xfId="9" applyNumberFormat="1" applyFont="1" applyFill="1" applyBorder="1"/>
    <xf numFmtId="164" fontId="17" fillId="18" borderId="21" xfId="9" applyNumberFormat="1" applyFont="1" applyFill="1" applyBorder="1"/>
    <xf numFmtId="3" fontId="9" fillId="6" borderId="13" xfId="0" applyNumberFormat="1" applyFont="1" applyFill="1" applyBorder="1" applyAlignment="1">
      <alignment horizontal="center" vertical="center"/>
    </xf>
    <xf numFmtId="164" fontId="17" fillId="20" borderId="22" xfId="9" applyNumberFormat="1" applyFont="1" applyFill="1" applyBorder="1"/>
    <xf numFmtId="164" fontId="17" fillId="20" borderId="32" xfId="9" applyNumberFormat="1" applyFont="1" applyFill="1" applyBorder="1"/>
    <xf numFmtId="164" fontId="17" fillId="18" borderId="19" xfId="9" applyNumberFormat="1" applyFont="1" applyFill="1" applyBorder="1"/>
    <xf numFmtId="3" fontId="9" fillId="6" borderId="13" xfId="0" applyNumberFormat="1" applyFont="1" applyFill="1" applyBorder="1" applyAlignment="1">
      <alignment horizontal="center"/>
    </xf>
    <xf numFmtId="3" fontId="17" fillId="19" borderId="9" xfId="8" applyNumberFormat="1" applyFont="1" applyFill="1" applyBorder="1" applyAlignment="1">
      <alignment horizontal="center"/>
    </xf>
    <xf numFmtId="14" fontId="12" fillId="11" borderId="9" xfId="8" applyNumberFormat="1" applyFont="1" applyFill="1" applyBorder="1" applyAlignment="1">
      <alignment horizontal="center"/>
    </xf>
    <xf numFmtId="165" fontId="17" fillId="23" borderId="9" xfId="8" applyNumberFormat="1" applyFont="1" applyFill="1" applyBorder="1"/>
    <xf numFmtId="3" fontId="9" fillId="17" borderId="5" xfId="0" applyNumberFormat="1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/>
    </xf>
    <xf numFmtId="3" fontId="9" fillId="2" borderId="13" xfId="5" applyNumberFormat="1" applyFont="1" applyFill="1" applyBorder="1" applyAlignment="1">
      <alignment horizontal="center"/>
    </xf>
    <xf numFmtId="3" fontId="9" fillId="12" borderId="17" xfId="0" applyNumberFormat="1" applyFont="1" applyFill="1" applyBorder="1" applyAlignment="1">
      <alignment horizontal="center" vertical="center"/>
    </xf>
    <xf numFmtId="3" fontId="9" fillId="18" borderId="5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3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5" borderId="8" xfId="0" applyFont="1" applyFill="1" applyBorder="1"/>
    <xf numFmtId="0" fontId="9" fillId="5" borderId="8" xfId="0" applyFont="1" applyFill="1" applyBorder="1"/>
    <xf numFmtId="0" fontId="14" fillId="5" borderId="20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19" fillId="12" borderId="13" xfId="0" applyFont="1" applyFill="1" applyBorder="1"/>
    <xf numFmtId="0" fontId="19" fillId="12" borderId="0" xfId="0" applyFont="1" applyFill="1"/>
    <xf numFmtId="10" fontId="0" fillId="12" borderId="13" xfId="0" applyNumberFormat="1" applyFill="1" applyBorder="1" applyAlignment="1"/>
    <xf numFmtId="0" fontId="4" fillId="12" borderId="13" xfId="7" applyFont="1" applyFill="1" applyBorder="1" applyAlignment="1">
      <alignment horizontal="center"/>
    </xf>
    <xf numFmtId="49" fontId="0" fillId="12" borderId="13" xfId="0" applyNumberFormat="1" applyFill="1" applyBorder="1" applyAlignment="1"/>
    <xf numFmtId="3" fontId="5" fillId="12" borderId="13" xfId="0" applyNumberFormat="1" applyFont="1" applyFill="1" applyBorder="1" applyAlignment="1">
      <alignment horizontal="center"/>
    </xf>
    <xf numFmtId="0" fontId="21" fillId="12" borderId="13" xfId="0" applyFont="1" applyFill="1" applyBorder="1" applyAlignment="1">
      <alignment horizontal="center"/>
    </xf>
    <xf numFmtId="3" fontId="19" fillId="12" borderId="13" xfId="0" applyNumberFormat="1" applyFont="1" applyFill="1" applyBorder="1" applyAlignment="1">
      <alignment horizontal="center"/>
    </xf>
    <xf numFmtId="49" fontId="19" fillId="12" borderId="13" xfId="0" applyNumberFormat="1" applyFont="1" applyFill="1" applyBorder="1" applyAlignment="1">
      <alignment horizontal="center"/>
    </xf>
    <xf numFmtId="49" fontId="22" fillId="12" borderId="13" xfId="0" applyNumberFormat="1" applyFont="1" applyFill="1" applyBorder="1" applyAlignment="1">
      <alignment horizontal="center"/>
    </xf>
    <xf numFmtId="14" fontId="19" fillId="12" borderId="13" xfId="0" applyNumberFormat="1" applyFont="1" applyFill="1" applyBorder="1" applyAlignment="1"/>
    <xf numFmtId="14" fontId="22" fillId="12" borderId="13" xfId="0" applyNumberFormat="1" applyFont="1" applyFill="1" applyBorder="1" applyAlignment="1"/>
    <xf numFmtId="10" fontId="14" fillId="5" borderId="8" xfId="0" applyNumberFormat="1" applyFont="1" applyFill="1" applyBorder="1" applyAlignment="1">
      <alignment horizontal="center"/>
    </xf>
    <xf numFmtId="10" fontId="14" fillId="12" borderId="13" xfId="0" applyNumberFormat="1" applyFont="1" applyFill="1" applyBorder="1" applyAlignment="1">
      <alignment horizontal="center"/>
    </xf>
    <xf numFmtId="10" fontId="23" fillId="12" borderId="13" xfId="0" applyNumberFormat="1" applyFont="1" applyFill="1" applyBorder="1" applyAlignment="1">
      <alignment horizontal="center"/>
    </xf>
    <xf numFmtId="10" fontId="19" fillId="12" borderId="13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9" fillId="12" borderId="17" xfId="0" applyFont="1" applyFill="1" applyBorder="1"/>
    <xf numFmtId="0" fontId="21" fillId="2" borderId="0" xfId="3" applyFont="1" applyFill="1" applyBorder="1" applyAlignment="1" applyProtection="1">
      <alignment horizontal="center"/>
    </xf>
    <xf numFmtId="0" fontId="14" fillId="12" borderId="17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20" fillId="2" borderId="0" xfId="0" applyFont="1" applyFill="1"/>
    <xf numFmtId="0" fontId="20" fillId="12" borderId="17" xfId="0" applyFont="1" applyFill="1" applyBorder="1"/>
    <xf numFmtId="0" fontId="4" fillId="2" borderId="0" xfId="7" applyFont="1" applyFill="1" applyAlignment="1">
      <alignment horizontal="left"/>
    </xf>
    <xf numFmtId="0" fontId="15" fillId="2" borderId="0" xfId="0" applyFont="1" applyFill="1"/>
    <xf numFmtId="0" fontId="9" fillId="12" borderId="13" xfId="0" applyFont="1" applyFill="1" applyBorder="1" applyAlignment="1">
      <alignment horizontal="center"/>
    </xf>
    <xf numFmtId="0" fontId="14" fillId="12" borderId="17" xfId="0" applyFont="1" applyFill="1" applyBorder="1"/>
    <xf numFmtId="0" fontId="14" fillId="12" borderId="13" xfId="0" applyFont="1" applyFill="1" applyBorder="1"/>
    <xf numFmtId="49" fontId="9" fillId="5" borderId="20" xfId="0" applyNumberFormat="1" applyFont="1" applyFill="1" applyBorder="1" applyAlignment="1">
      <alignment horizontal="center"/>
    </xf>
    <xf numFmtId="3" fontId="10" fillId="4" borderId="0" xfId="0" applyNumberFormat="1" applyFont="1" applyFill="1" applyBorder="1"/>
    <xf numFmtId="49" fontId="9" fillId="5" borderId="18" xfId="0" applyNumberFormat="1" applyFont="1" applyFill="1" applyBorder="1" applyAlignment="1">
      <alignment horizontal="center"/>
    </xf>
    <xf numFmtId="0" fontId="9" fillId="2" borderId="9" xfId="0" applyFont="1" applyFill="1" applyBorder="1"/>
    <xf numFmtId="0" fontId="21" fillId="2" borderId="0" xfId="3" applyFont="1" applyFill="1" applyBorder="1" applyAlignment="1" applyProtection="1">
      <alignment horizontal="left"/>
    </xf>
    <xf numFmtId="0" fontId="24" fillId="2" borderId="0" xfId="0" applyFont="1" applyFill="1" applyBorder="1" applyAlignment="1">
      <alignment horizontal="center"/>
    </xf>
    <xf numFmtId="14" fontId="9" fillId="12" borderId="13" xfId="0" applyNumberFormat="1" applyFont="1" applyFill="1" applyBorder="1" applyAlignment="1">
      <alignment horizontal="center"/>
    </xf>
    <xf numFmtId="49" fontId="9" fillId="12" borderId="17" xfId="0" applyNumberFormat="1" applyFont="1" applyFill="1" applyBorder="1" applyAlignment="1">
      <alignment horizontal="center"/>
    </xf>
    <xf numFmtId="3" fontId="9" fillId="12" borderId="21" xfId="0" applyNumberFormat="1" applyFont="1" applyFill="1" applyBorder="1" applyAlignment="1">
      <alignment horizontal="center"/>
    </xf>
    <xf numFmtId="3" fontId="10" fillId="12" borderId="21" xfId="0" applyNumberFormat="1" applyFont="1" applyFill="1" applyBorder="1" applyAlignment="1">
      <alignment horizontal="center"/>
    </xf>
    <xf numFmtId="49" fontId="19" fillId="12" borderId="17" xfId="0" applyNumberFormat="1" applyFont="1" applyFill="1" applyBorder="1" applyAlignment="1">
      <alignment horizontal="center"/>
    </xf>
    <xf numFmtId="3" fontId="5" fillId="12" borderId="21" xfId="0" applyNumberFormat="1" applyFont="1" applyFill="1" applyBorder="1" applyAlignment="1">
      <alignment horizontal="center"/>
    </xf>
    <xf numFmtId="3" fontId="10" fillId="4" borderId="8" xfId="0" applyNumberFormat="1" applyFont="1" applyFill="1" applyBorder="1"/>
    <xf numFmtId="3" fontId="9" fillId="1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/>
    <xf numFmtId="0" fontId="4" fillId="2" borderId="0" xfId="7" applyFont="1" applyFill="1" applyAlignment="1">
      <alignment horizontal="center"/>
    </xf>
    <xf numFmtId="0" fontId="4" fillId="2" borderId="0" xfId="7" applyFont="1" applyFill="1"/>
    <xf numFmtId="0" fontId="4" fillId="2" borderId="0" xfId="7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25" fillId="9" borderId="1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center"/>
    </xf>
    <xf numFmtId="0" fontId="19" fillId="2" borderId="0" xfId="0" applyFont="1" applyFill="1"/>
    <xf numFmtId="0" fontId="2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9" fillId="2" borderId="0" xfId="0" applyFont="1" applyFill="1" applyAlignment="1">
      <alignment horizontal="center"/>
    </xf>
    <xf numFmtId="3" fontId="26" fillId="11" borderId="8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/>
    </xf>
    <xf numFmtId="3" fontId="26" fillId="11" borderId="13" xfId="0" applyNumberFormat="1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6" fillId="3" borderId="5" xfId="0" applyFont="1" applyFill="1" applyBorder="1" applyAlignment="1">
      <alignment horizontal="center"/>
    </xf>
    <xf numFmtId="0" fontId="26" fillId="3" borderId="13" xfId="0" applyFont="1" applyFill="1" applyBorder="1" applyAlignment="1">
      <alignment horizontal="center"/>
    </xf>
    <xf numFmtId="3" fontId="28" fillId="14" borderId="8" xfId="0" applyNumberFormat="1" applyFont="1" applyFill="1" applyBorder="1" applyAlignment="1">
      <alignment horizontal="center"/>
    </xf>
    <xf numFmtId="3" fontId="28" fillId="15" borderId="18" xfId="0" applyNumberFormat="1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26" fillId="3" borderId="9" xfId="0" applyFont="1" applyFill="1" applyBorder="1" applyAlignment="1">
      <alignment horizontal="center"/>
    </xf>
    <xf numFmtId="3" fontId="26" fillId="11" borderId="9" xfId="0" applyNumberFormat="1" applyFont="1" applyFill="1" applyBorder="1" applyAlignment="1">
      <alignment horizontal="center"/>
    </xf>
    <xf numFmtId="3" fontId="28" fillId="13" borderId="9" xfId="0" applyNumberFormat="1" applyFont="1" applyFill="1" applyBorder="1" applyAlignment="1">
      <alignment horizontal="center"/>
    </xf>
    <xf numFmtId="3" fontId="28" fillId="16" borderId="19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7" borderId="36" xfId="0" applyFont="1" applyFill="1" applyBorder="1" applyAlignment="1">
      <alignment horizontal="center"/>
    </xf>
    <xf numFmtId="0" fontId="12" fillId="7" borderId="3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49" fontId="10" fillId="10" borderId="36" xfId="0" applyNumberFormat="1" applyFont="1" applyFill="1" applyBorder="1" applyAlignment="1">
      <alignment horizontal="center"/>
    </xf>
    <xf numFmtId="49" fontId="10" fillId="10" borderId="37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4" fillId="0" borderId="17" xfId="0" applyFont="1" applyFill="1" applyBorder="1"/>
    <xf numFmtId="0" fontId="20" fillId="0" borderId="17" xfId="0" applyFont="1" applyFill="1" applyBorder="1"/>
    <xf numFmtId="0" fontId="9" fillId="0" borderId="13" xfId="0" applyFont="1" applyFill="1" applyBorder="1"/>
    <xf numFmtId="0" fontId="14" fillId="0" borderId="17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Border="1"/>
    <xf numFmtId="10" fontId="14" fillId="0" borderId="13" xfId="0" applyNumberFormat="1" applyFont="1" applyFill="1" applyBorder="1" applyAlignment="1">
      <alignment horizontal="center"/>
    </xf>
    <xf numFmtId="10" fontId="9" fillId="0" borderId="13" xfId="0" applyNumberFormat="1" applyFont="1" applyFill="1" applyBorder="1" applyAlignment="1">
      <alignment horizontal="left"/>
    </xf>
    <xf numFmtId="14" fontId="9" fillId="0" borderId="13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/>
    <xf numFmtId="49" fontId="9" fillId="0" borderId="17" xfId="0" applyNumberFormat="1" applyFont="1" applyFill="1" applyBorder="1" applyAlignment="1">
      <alignment horizontal="center"/>
    </xf>
    <xf numFmtId="3" fontId="9" fillId="0" borderId="13" xfId="0" applyNumberFormat="1" applyFont="1" applyFill="1" applyBorder="1" applyAlignment="1">
      <alignment horizontal="center"/>
    </xf>
    <xf numFmtId="3" fontId="9" fillId="0" borderId="21" xfId="0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3" borderId="36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6" fillId="7" borderId="36" xfId="0" applyFont="1" applyFill="1" applyBorder="1" applyAlignment="1">
      <alignment horizontal="center"/>
    </xf>
    <xf numFmtId="0" fontId="25" fillId="7" borderId="37" xfId="0" applyFont="1" applyFill="1" applyBorder="1" applyAlignment="1">
      <alignment horizontal="center"/>
    </xf>
    <xf numFmtId="0" fontId="26" fillId="7" borderId="37" xfId="0" applyFont="1" applyFill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25" fillId="3" borderId="13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49" fontId="0" fillId="10" borderId="36" xfId="0" applyNumberFormat="1" applyFill="1" applyBorder="1" applyAlignment="1">
      <alignment horizontal="center"/>
    </xf>
    <xf numFmtId="49" fontId="5" fillId="10" borderId="37" xfId="0" applyNumberFormat="1" applyFont="1" applyFill="1" applyBorder="1" applyAlignment="1">
      <alignment horizontal="center"/>
    </xf>
    <xf numFmtId="0" fontId="13" fillId="5" borderId="8" xfId="0" applyFont="1" applyFill="1" applyBorder="1" applyAlignment="1">
      <alignment horizontal="left"/>
    </xf>
    <xf numFmtId="49" fontId="9" fillId="5" borderId="8" xfId="0" applyNumberFormat="1" applyFont="1" applyFill="1" applyBorder="1" applyAlignment="1">
      <alignment horizontal="left"/>
    </xf>
    <xf numFmtId="0" fontId="16" fillId="12" borderId="13" xfId="7" applyFont="1" applyFill="1" applyBorder="1" applyAlignment="1">
      <alignment horizontal="left"/>
    </xf>
    <xf numFmtId="49" fontId="9" fillId="12" borderId="13" xfId="0" applyNumberFormat="1" applyFont="1" applyFill="1" applyBorder="1" applyAlignment="1">
      <alignment horizontal="left"/>
    </xf>
    <xf numFmtId="0" fontId="16" fillId="0" borderId="13" xfId="7" applyFont="1" applyFill="1" applyBorder="1" applyAlignment="1">
      <alignment horizontal="left"/>
    </xf>
    <xf numFmtId="49" fontId="9" fillId="0" borderId="13" xfId="0" applyNumberFormat="1" applyFont="1" applyFill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3" fontId="9" fillId="12" borderId="0" xfId="0" applyNumberFormat="1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25" fillId="8" borderId="20" xfId="0" applyFont="1" applyFill="1" applyBorder="1" applyAlignment="1">
      <alignment horizontal="center"/>
    </xf>
    <xf numFmtId="0" fontId="0" fillId="36" borderId="23" xfId="0" applyFill="1" applyBorder="1" applyAlignment="1"/>
    <xf numFmtId="1" fontId="12" fillId="3" borderId="8" xfId="0" applyNumberFormat="1" applyFont="1" applyFill="1" applyBorder="1" applyAlignment="1">
      <alignment horizontal="center"/>
    </xf>
    <xf numFmtId="1" fontId="12" fillId="3" borderId="13" xfId="0" applyNumberFormat="1" applyFont="1" applyFill="1" applyBorder="1" applyAlignment="1">
      <alignment horizontal="center"/>
    </xf>
    <xf numFmtId="1" fontId="12" fillId="3" borderId="9" xfId="0" applyNumberFormat="1" applyFont="1" applyFill="1" applyBorder="1" applyAlignment="1">
      <alignment horizontal="center"/>
    </xf>
    <xf numFmtId="3" fontId="12" fillId="3" borderId="9" xfId="0" applyNumberFormat="1" applyFont="1" applyFill="1" applyBorder="1" applyAlignment="1">
      <alignment horizontal="center"/>
    </xf>
    <xf numFmtId="3" fontId="12" fillId="11" borderId="8" xfId="0" applyNumberFormat="1" applyFont="1" applyFill="1" applyBorder="1" applyAlignment="1">
      <alignment horizontal="center"/>
    </xf>
    <xf numFmtId="3" fontId="12" fillId="11" borderId="18" xfId="0" applyNumberFormat="1" applyFont="1" applyFill="1" applyBorder="1" applyAlignment="1">
      <alignment horizontal="center"/>
    </xf>
    <xf numFmtId="3" fontId="12" fillId="3" borderId="19" xfId="0" applyNumberFormat="1" applyFont="1" applyFill="1" applyBorder="1" applyAlignment="1">
      <alignment horizontal="center"/>
    </xf>
    <xf numFmtId="3" fontId="26" fillId="11" borderId="18" xfId="0" applyNumberFormat="1" applyFont="1" applyFill="1" applyBorder="1" applyAlignment="1">
      <alignment horizontal="center"/>
    </xf>
    <xf numFmtId="3" fontId="26" fillId="3" borderId="19" xfId="0" applyNumberFormat="1" applyFont="1" applyFill="1" applyBorder="1" applyAlignment="1">
      <alignment horizontal="center"/>
    </xf>
    <xf numFmtId="164" fontId="9" fillId="12" borderId="13" xfId="0" applyNumberFormat="1" applyFont="1" applyFill="1" applyBorder="1" applyAlignment="1">
      <alignment horizontal="center"/>
    </xf>
    <xf numFmtId="164" fontId="19" fillId="12" borderId="13" xfId="0" applyNumberFormat="1" applyFont="1" applyFill="1" applyBorder="1" applyAlignment="1">
      <alignment horizontal="center"/>
    </xf>
    <xf numFmtId="164" fontId="9" fillId="12" borderId="5" xfId="0" applyNumberFormat="1" applyFont="1" applyFill="1" applyBorder="1" applyAlignment="1">
      <alignment horizontal="center" vertical="center"/>
    </xf>
    <xf numFmtId="164" fontId="9" fillId="12" borderId="0" xfId="0" applyNumberFormat="1" applyFont="1" applyFill="1" applyBorder="1" applyAlignment="1">
      <alignment horizontal="center" vertical="center"/>
    </xf>
    <xf numFmtId="164" fontId="9" fillId="6" borderId="13" xfId="0" applyNumberFormat="1" applyFont="1" applyFill="1" applyBorder="1" applyAlignment="1">
      <alignment horizontal="center" vertical="center"/>
    </xf>
    <xf numFmtId="164" fontId="9" fillId="6" borderId="13" xfId="0" applyNumberFormat="1" applyFont="1" applyFill="1" applyBorder="1" applyAlignment="1">
      <alignment horizontal="center"/>
    </xf>
    <xf numFmtId="164" fontId="9" fillId="17" borderId="5" xfId="0" applyNumberFormat="1" applyFont="1" applyFill="1" applyBorder="1" applyAlignment="1">
      <alignment horizontal="center" vertic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3" xfId="5" applyNumberFormat="1" applyFont="1" applyFill="1" applyBorder="1" applyAlignment="1">
      <alignment horizontal="center"/>
    </xf>
    <xf numFmtId="164" fontId="9" fillId="12" borderId="13" xfId="0" applyNumberFormat="1" applyFont="1" applyFill="1" applyBorder="1" applyAlignment="1">
      <alignment horizontal="right"/>
    </xf>
    <xf numFmtId="164" fontId="19" fillId="12" borderId="13" xfId="0" applyNumberFormat="1" applyFont="1" applyFill="1" applyBorder="1" applyAlignment="1">
      <alignment horizontal="right"/>
    </xf>
    <xf numFmtId="3" fontId="10" fillId="0" borderId="0" xfId="0" applyNumberFormat="1" applyFont="1" applyFill="1"/>
    <xf numFmtId="164" fontId="9" fillId="0" borderId="13" xfId="0" applyNumberFormat="1" applyFont="1" applyFill="1" applyBorder="1" applyAlignment="1">
      <alignment horizontal="right"/>
    </xf>
    <xf numFmtId="4" fontId="9" fillId="2" borderId="0" xfId="0" applyNumberFormat="1" applyFont="1" applyFill="1" applyBorder="1" applyAlignment="1">
      <alignment horizontal="center"/>
    </xf>
    <xf numFmtId="4" fontId="19" fillId="2" borderId="0" xfId="0" applyNumberFormat="1" applyFont="1" applyFill="1" applyBorder="1" applyAlignment="1">
      <alignment horizontal="center"/>
    </xf>
    <xf numFmtId="0" fontId="25" fillId="10" borderId="22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28" fillId="13" borderId="20" xfId="0" applyNumberFormat="1" applyFont="1" applyFill="1" applyBorder="1" applyAlignment="1">
      <alignment horizontal="center"/>
    </xf>
    <xf numFmtId="3" fontId="28" fillId="13" borderId="12" xfId="0" applyNumberFormat="1" applyFont="1" applyFill="1" applyBorder="1" applyAlignment="1">
      <alignment horizontal="center"/>
    </xf>
    <xf numFmtId="4" fontId="9" fillId="2" borderId="35" xfId="0" applyNumberFormat="1" applyFont="1" applyFill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/>
    </xf>
    <xf numFmtId="3" fontId="15" fillId="13" borderId="12" xfId="0" applyNumberFormat="1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3" fontId="12" fillId="3" borderId="10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26" fillId="3" borderId="10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12" fillId="11" borderId="8" xfId="0" applyNumberFormat="1" applyFont="1" applyFill="1" applyBorder="1" applyAlignment="1">
      <alignment horizontal="center"/>
    </xf>
    <xf numFmtId="164" fontId="12" fillId="3" borderId="9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164" fontId="14" fillId="2" borderId="0" xfId="0" applyNumberFormat="1" applyFont="1" applyFill="1"/>
    <xf numFmtId="164" fontId="26" fillId="11" borderId="8" xfId="0" applyNumberFormat="1" applyFont="1" applyFill="1" applyBorder="1" applyAlignment="1">
      <alignment horizontal="center"/>
    </xf>
    <xf numFmtId="164" fontId="26" fillId="3" borderId="9" xfId="0" applyNumberFormat="1" applyFont="1" applyFill="1" applyBorder="1" applyAlignment="1">
      <alignment horizontal="center"/>
    </xf>
    <xf numFmtId="164" fontId="9" fillId="12" borderId="17" xfId="0" applyNumberFormat="1" applyFont="1" applyFill="1" applyBorder="1" applyAlignment="1">
      <alignment horizontal="center" vertical="center"/>
    </xf>
    <xf numFmtId="164" fontId="9" fillId="18" borderId="5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/>
    </xf>
    <xf numFmtId="3" fontId="9" fillId="5" borderId="18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19" fillId="2" borderId="0" xfId="0" applyNumberFormat="1" applyFont="1" applyFill="1" applyBorder="1" applyAlignment="1">
      <alignment horizontal="center"/>
    </xf>
  </cellXfs>
  <cellStyles count="10">
    <cellStyle name="Hyperlink 2" xfId="3" xr:uid="{00000000-0005-0000-0000-000001000000}"/>
    <cellStyle name="Link" xfId="7" builtinId="8"/>
    <cellStyle name="Standard" xfId="0" builtinId="0"/>
    <cellStyle name="Standard 2" xfId="1" xr:uid="{00000000-0005-0000-0000-000003000000}"/>
    <cellStyle name="Standard 3" xfId="2" xr:uid="{00000000-0005-0000-0000-000004000000}"/>
    <cellStyle name="Standard 3 2" xfId="6" xr:uid="{00000000-0005-0000-0000-000005000000}"/>
    <cellStyle name="Standard 4" xfId="5" xr:uid="{00000000-0005-0000-0000-000006000000}"/>
    <cellStyle name="Standard 5" xfId="4" xr:uid="{00000000-0005-0000-0000-000007000000}"/>
    <cellStyle name="Standard 6" xfId="8" xr:uid="{00000000-0005-0000-0000-000008000000}"/>
    <cellStyle name="Standard 7" xfId="9" xr:uid="{00000000-0005-0000-0000-000009000000}"/>
  </cellStyles>
  <dxfs count="0"/>
  <tableStyles count="0" defaultTableStyle="TableStyleMedium9" defaultPivotStyle="PivotStyleLight16"/>
  <colors>
    <mruColors>
      <color rgb="FFA5B6CA"/>
      <color rgb="FF0000FF"/>
      <color rgb="FF75923C"/>
      <color rgb="FFC2D69A"/>
      <color rgb="FFCCC0DA"/>
      <color rgb="FFFFC000"/>
      <color rgb="FFB8CCE4"/>
      <color rgb="FFD7E4BC"/>
      <color rgb="FFFFD653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ryon.ru/geoblog/3578927321" TargetMode="External"/><Relationship Id="rId3" Type="http://schemas.openxmlformats.org/officeDocument/2006/relationships/hyperlink" Target="https://avto-russia.ru/info/code.html" TargetMode="External"/><Relationship Id="rId7" Type="http://schemas.openxmlformats.org/officeDocument/2006/relationships/hyperlink" Target="https://kloop.kg/blog/2015/12/08/pravitelstvo-utverdilo-novye-avtomobilnye-nomera/" TargetMode="External"/><Relationship Id="rId2" Type="http://schemas.openxmlformats.org/officeDocument/2006/relationships/hyperlink" Target="https://auto-d.kz/kody/tsifrovye-kody-avtomobilnykh-nomerov-regionov-kazakhstana" TargetMode="External"/><Relationship Id="rId1" Type="http://schemas.openxmlformats.org/officeDocument/2006/relationships/hyperlink" Target="http://www.belarus-export.ru/content/autocod/" TargetMode="External"/><Relationship Id="rId6" Type="http://schemas.openxmlformats.org/officeDocument/2006/relationships/hyperlink" Target="http://www.avto-city.com.ua/-56/tsifrovye-kody-regionov-ukrainy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u.wikipedia.org/wiki/&#1048;&#1085;&#1076;&#1077;&#1082;&#1089;_&#1072;&#1074;&#1090;&#1086;&#1084;&#1086;&#1073;&#1080;&#1083;&#1100;&#1085;&#1099;&#1093;_&#1085;&#1086;&#1084;&#1077;&#1088;&#1086;&#1074;_&#1041;&#1086;&#1083;&#1075;&#1072;&#1088;&#1080;&#1080;" TargetMode="External"/><Relationship Id="rId10" Type="http://schemas.openxmlformats.org/officeDocument/2006/relationships/hyperlink" Target="mailto:al...........@mail.ru" TargetMode="External"/><Relationship Id="rId4" Type="http://schemas.openxmlformats.org/officeDocument/2006/relationships/hyperlink" Target="http://www.oryon.ru/geoblog/3578927321" TargetMode="External"/><Relationship Id="rId9" Type="http://schemas.openxmlformats.org/officeDocument/2006/relationships/hyperlink" Target="mailto:katschleg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095"/>
  <sheetViews>
    <sheetView tabSelected="1" topLeftCell="Z2" zoomScale="110" zoomScaleNormal="110" workbookViewId="0">
      <selection activeCell="AF10" sqref="AF10"/>
    </sheetView>
  </sheetViews>
  <sheetFormatPr baseColWidth="10" defaultColWidth="11.453125" defaultRowHeight="14.5" x14ac:dyDescent="0.35"/>
  <cols>
    <col min="1" max="2" width="18.7265625" style="2" customWidth="1"/>
    <col min="3" max="3" width="16.81640625" style="2" customWidth="1"/>
    <col min="4" max="4" width="67.453125" style="2" customWidth="1"/>
    <col min="5" max="5" width="62.7265625" style="209" customWidth="1"/>
    <col min="6" max="6" width="30.81640625" style="3" customWidth="1"/>
    <col min="7" max="7" width="41.7265625" style="21" customWidth="1"/>
    <col min="8" max="8" width="27.26953125" style="21" customWidth="1"/>
    <col min="9" max="9" width="37.81640625" style="21" customWidth="1"/>
    <col min="10" max="11" width="89.453125" style="3" customWidth="1"/>
    <col min="12" max="12" width="91.7265625" style="3" customWidth="1"/>
    <col min="13" max="13" width="12.54296875" style="21" customWidth="1"/>
    <col min="14" max="14" width="54" style="5" customWidth="1"/>
    <col min="15" max="15" width="12.54296875" style="5" customWidth="1"/>
    <col min="16" max="16" width="12.453125" style="5" customWidth="1"/>
    <col min="17" max="17" width="26" style="6" customWidth="1"/>
    <col min="18" max="18" width="17.26953125" style="5" customWidth="1"/>
    <col min="19" max="20" width="25.26953125" style="2" customWidth="1"/>
    <col min="21" max="21" width="31.7265625" style="2" customWidth="1"/>
    <col min="22" max="22" width="39.7265625" style="2" customWidth="1"/>
    <col min="23" max="23" width="18.7265625" style="3" customWidth="1"/>
    <col min="24" max="24" width="45.7265625" style="9" customWidth="1"/>
    <col min="25" max="25" width="35.54296875" style="9" customWidth="1"/>
    <col min="26" max="27" width="15.7265625" style="10" customWidth="1"/>
    <col min="28" max="28" width="22.453125" style="355" customWidth="1"/>
    <col min="29" max="29" width="18.453125" style="10" customWidth="1"/>
    <col min="30" max="30" width="22" style="10" bestFit="1" customWidth="1"/>
    <col min="31" max="33" width="11.453125" style="2"/>
    <col min="34" max="34" width="23" style="2" customWidth="1"/>
    <col min="35" max="35" width="30.54296875" style="2" customWidth="1"/>
    <col min="36" max="36" width="29" style="2" customWidth="1"/>
    <col min="37" max="37" width="37" style="2" customWidth="1"/>
    <col min="38" max="38" width="11.453125" style="2"/>
    <col min="39" max="39" width="2.453125" style="2" customWidth="1"/>
    <col min="40" max="41" width="11.453125" style="2"/>
    <col min="42" max="42" width="1.81640625" style="2" customWidth="1"/>
    <col min="43" max="43" width="11.453125" style="2"/>
    <col min="44" max="44" width="14.453125" style="2" bestFit="1" customWidth="1"/>
    <col min="45" max="45" width="1.81640625" style="2" customWidth="1"/>
    <col min="46" max="46" width="11.453125" style="2"/>
    <col min="47" max="47" width="13.1796875" style="2" customWidth="1"/>
    <col min="48" max="48" width="1.81640625" style="2" customWidth="1"/>
    <col min="49" max="49" width="11.453125" style="2"/>
    <col min="50" max="50" width="12.7265625" style="2" customWidth="1"/>
    <col min="51" max="51" width="2" style="2" customWidth="1"/>
    <col min="52" max="52" width="11.453125" style="2"/>
    <col min="53" max="53" width="15.453125" style="2" customWidth="1"/>
    <col min="54" max="54" width="2.1796875" style="2" customWidth="1"/>
    <col min="55" max="55" width="11.453125" style="2"/>
    <col min="56" max="56" width="13.54296875" style="2" customWidth="1"/>
    <col min="57" max="57" width="1.81640625" style="2" customWidth="1"/>
    <col min="58" max="59" width="11.453125" style="2"/>
  </cols>
  <sheetData>
    <row r="1" spans="1:59" x14ac:dyDescent="0.35">
      <c r="E1" s="232" t="s">
        <v>122</v>
      </c>
      <c r="F1" s="212" t="s">
        <v>123</v>
      </c>
      <c r="G1" s="231"/>
      <c r="H1" s="211" t="s">
        <v>77</v>
      </c>
      <c r="I1" s="211"/>
      <c r="J1" s="212" t="s">
        <v>78</v>
      </c>
    </row>
    <row r="2" spans="1:59" ht="15.75" customHeight="1" thickBot="1" x14ac:dyDescent="0.4">
      <c r="E2" s="232" t="s">
        <v>125</v>
      </c>
      <c r="F2" s="212" t="s">
        <v>126</v>
      </c>
      <c r="H2" s="211" t="s">
        <v>73</v>
      </c>
      <c r="I2" s="211"/>
      <c r="J2" s="212" t="s">
        <v>74</v>
      </c>
      <c r="K2" s="212"/>
      <c r="R2" s="7"/>
      <c r="S2" s="8"/>
      <c r="T2" s="8"/>
      <c r="U2" s="8"/>
      <c r="V2" s="8"/>
      <c r="W2" s="7"/>
    </row>
    <row r="3" spans="1:59" ht="15.75" customHeight="1" thickBot="1" x14ac:dyDescent="0.4">
      <c r="D3" s="11" t="s">
        <v>58</v>
      </c>
      <c r="E3" s="233" t="s">
        <v>127</v>
      </c>
      <c r="F3" s="234" t="s">
        <v>128</v>
      </c>
      <c r="G3" s="205" t="s">
        <v>66</v>
      </c>
      <c r="H3" s="220" t="s">
        <v>67</v>
      </c>
      <c r="I3" s="220"/>
      <c r="J3" s="212" t="s">
        <v>129</v>
      </c>
      <c r="R3" s="7"/>
      <c r="S3" s="8"/>
      <c r="T3" s="8"/>
      <c r="U3" s="15" t="s">
        <v>155</v>
      </c>
      <c r="V3" s="15" t="s">
        <v>144</v>
      </c>
      <c r="W3" s="7"/>
      <c r="X3" s="12" t="s">
        <v>18</v>
      </c>
      <c r="Y3" s="12" t="s">
        <v>19</v>
      </c>
      <c r="Z3" s="347"/>
      <c r="AA3" s="347"/>
      <c r="AB3" s="341"/>
      <c r="AC3" s="341"/>
      <c r="AD3" s="178"/>
    </row>
    <row r="4" spans="1:59" ht="15.75" customHeight="1" thickBot="1" x14ac:dyDescent="0.4">
      <c r="C4" s="4"/>
      <c r="D4" s="14" t="s">
        <v>59</v>
      </c>
      <c r="E4" s="180" t="s">
        <v>60</v>
      </c>
      <c r="F4" s="15" t="s">
        <v>63</v>
      </c>
      <c r="G4" s="15" t="s">
        <v>71</v>
      </c>
      <c r="H4" s="319" t="s">
        <v>163</v>
      </c>
      <c r="I4" s="15" t="s">
        <v>71</v>
      </c>
      <c r="J4" s="15"/>
      <c r="K4" s="269"/>
      <c r="L4" s="15"/>
      <c r="N4" s="16"/>
      <c r="O4" s="17"/>
      <c r="P4" s="18"/>
      <c r="Q4" s="274" t="s">
        <v>0</v>
      </c>
      <c r="R4" s="15" t="s">
        <v>1</v>
      </c>
      <c r="S4" s="19"/>
      <c r="T4" s="19"/>
      <c r="U4" s="23" t="s">
        <v>156</v>
      </c>
      <c r="V4" s="23" t="s">
        <v>151</v>
      </c>
      <c r="W4" s="15" t="s">
        <v>2</v>
      </c>
      <c r="X4" s="20" t="s">
        <v>130</v>
      </c>
      <c r="Y4" s="20" t="s">
        <v>21</v>
      </c>
      <c r="Z4" s="348" t="s">
        <v>28</v>
      </c>
      <c r="AA4" s="349"/>
      <c r="AB4" s="351" t="s">
        <v>170</v>
      </c>
      <c r="AC4" s="352"/>
      <c r="AD4" s="353"/>
    </row>
    <row r="5" spans="1:59" ht="15.75" customHeight="1" thickBot="1" x14ac:dyDescent="0.4">
      <c r="C5" s="22" t="s">
        <v>3</v>
      </c>
      <c r="D5" s="267" t="s">
        <v>56</v>
      </c>
      <c r="E5" s="181" t="s">
        <v>61</v>
      </c>
      <c r="F5" s="23" t="s">
        <v>68</v>
      </c>
      <c r="G5" s="23" t="s">
        <v>64</v>
      </c>
      <c r="H5" s="320" t="s">
        <v>164</v>
      </c>
      <c r="I5" s="23" t="s">
        <v>69</v>
      </c>
      <c r="J5" s="23" t="s">
        <v>75</v>
      </c>
      <c r="K5" s="270" t="s">
        <v>76</v>
      </c>
      <c r="L5" s="23" t="s">
        <v>124</v>
      </c>
      <c r="N5" s="316" t="s">
        <v>8</v>
      </c>
      <c r="O5" s="315"/>
      <c r="P5" s="315"/>
      <c r="Q5" s="275" t="s">
        <v>4</v>
      </c>
      <c r="R5" s="23" t="s">
        <v>5</v>
      </c>
      <c r="S5" s="350" t="s">
        <v>6</v>
      </c>
      <c r="T5" s="344"/>
      <c r="U5" s="23" t="s">
        <v>157</v>
      </c>
      <c r="V5" s="23" t="s">
        <v>154</v>
      </c>
      <c r="W5" s="23" t="s">
        <v>7</v>
      </c>
      <c r="X5" s="20" t="s">
        <v>114</v>
      </c>
      <c r="Y5" s="20" t="s">
        <v>20</v>
      </c>
      <c r="Z5" s="24" t="s">
        <v>29</v>
      </c>
      <c r="AA5" s="25" t="s">
        <v>30</v>
      </c>
      <c r="AB5" s="356" t="s">
        <v>177</v>
      </c>
      <c r="AC5" s="324" t="s">
        <v>169</v>
      </c>
      <c r="AD5" s="323" t="s">
        <v>175</v>
      </c>
    </row>
    <row r="6" spans="1:59" ht="15.75" customHeight="1" thickBot="1" x14ac:dyDescent="0.4">
      <c r="C6" s="26" t="s">
        <v>57</v>
      </c>
      <c r="D6" s="268" t="s">
        <v>9</v>
      </c>
      <c r="E6" s="182" t="s">
        <v>62</v>
      </c>
      <c r="F6" s="27" t="s">
        <v>64</v>
      </c>
      <c r="G6" s="27" t="s">
        <v>131</v>
      </c>
      <c r="H6" s="321" t="s">
        <v>165</v>
      </c>
      <c r="I6" s="27" t="s">
        <v>70</v>
      </c>
      <c r="J6" s="27"/>
      <c r="K6" s="271"/>
      <c r="L6" s="27"/>
      <c r="M6" s="272" t="s">
        <v>14</v>
      </c>
      <c r="N6" s="273" t="s">
        <v>15</v>
      </c>
      <c r="O6" s="273" t="s">
        <v>2</v>
      </c>
      <c r="P6" s="273" t="s">
        <v>16</v>
      </c>
      <c r="Q6" s="276" t="s">
        <v>10</v>
      </c>
      <c r="R6" s="27" t="s">
        <v>11</v>
      </c>
      <c r="S6" s="277" t="s">
        <v>12</v>
      </c>
      <c r="T6" s="278" t="s">
        <v>23</v>
      </c>
      <c r="U6" s="312" t="s">
        <v>158</v>
      </c>
      <c r="V6" s="312" t="s">
        <v>152</v>
      </c>
      <c r="W6" s="27" t="s">
        <v>13</v>
      </c>
      <c r="X6" s="28" t="s">
        <v>115</v>
      </c>
      <c r="Y6" s="28" t="s">
        <v>22</v>
      </c>
      <c r="Z6" s="29" t="s">
        <v>31</v>
      </c>
      <c r="AA6" s="30" t="s">
        <v>31</v>
      </c>
      <c r="AB6" s="357" t="s">
        <v>178</v>
      </c>
      <c r="AC6" s="325" t="s">
        <v>31</v>
      </c>
      <c r="AD6" s="322" t="s">
        <v>173</v>
      </c>
    </row>
    <row r="7" spans="1:59" s="1" customFormat="1" ht="15.75" customHeight="1" x14ac:dyDescent="0.35">
      <c r="A7" s="13"/>
      <c r="B7" s="264"/>
      <c r="C7" s="31"/>
      <c r="D7" s="32" t="s">
        <v>17</v>
      </c>
      <c r="E7" s="183" t="s">
        <v>141</v>
      </c>
      <c r="F7" s="184" t="s">
        <v>65</v>
      </c>
      <c r="G7" s="185"/>
      <c r="H7" s="33"/>
      <c r="I7" s="33"/>
      <c r="J7" s="184" t="s">
        <v>50</v>
      </c>
      <c r="K7" s="34"/>
      <c r="L7" s="35" t="s">
        <v>46</v>
      </c>
      <c r="M7" s="199"/>
      <c r="N7" s="36"/>
      <c r="O7" s="37"/>
      <c r="P7" s="37"/>
      <c r="Q7" s="306"/>
      <c r="R7" s="307"/>
      <c r="S7" s="39"/>
      <c r="T7" s="39"/>
      <c r="U7" s="39"/>
      <c r="V7" s="39"/>
      <c r="W7" s="216"/>
      <c r="X7" s="228">
        <f>SUM(X8:X996277)</f>
        <v>0</v>
      </c>
      <c r="Y7" s="217">
        <f>Y14</f>
        <v>1</v>
      </c>
      <c r="Z7" s="38"/>
      <c r="AA7" s="218"/>
      <c r="AB7" s="358"/>
      <c r="AC7" s="365"/>
      <c r="AD7" s="365"/>
      <c r="AE7" s="2"/>
      <c r="AF7" s="2"/>
      <c r="AG7" s="2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spans="1:59" s="1" customFormat="1" ht="15.75" customHeight="1" x14ac:dyDescent="0.35">
      <c r="A8" s="2" t="s">
        <v>44</v>
      </c>
      <c r="B8" s="264"/>
      <c r="C8" s="213" t="s">
        <v>24</v>
      </c>
      <c r="D8" s="214" t="s">
        <v>121</v>
      </c>
      <c r="E8" s="210" t="s">
        <v>72</v>
      </c>
      <c r="F8" s="43" t="s">
        <v>120</v>
      </c>
      <c r="G8" s="206" t="s">
        <v>55</v>
      </c>
      <c r="H8" s="207"/>
      <c r="I8" s="206" t="s">
        <v>55</v>
      </c>
      <c r="J8" s="43" t="s">
        <v>49</v>
      </c>
      <c r="K8" s="42"/>
      <c r="L8" s="43" t="s">
        <v>45</v>
      </c>
      <c r="M8" s="200" t="s">
        <v>25</v>
      </c>
      <c r="N8" s="44" t="s">
        <v>26</v>
      </c>
      <c r="O8" s="222">
        <v>31778</v>
      </c>
      <c r="P8" s="46" t="s">
        <v>43</v>
      </c>
      <c r="Q8" s="308" t="s">
        <v>48</v>
      </c>
      <c r="R8" s="309" t="s">
        <v>47</v>
      </c>
      <c r="S8" s="49"/>
      <c r="T8" s="49"/>
      <c r="U8" s="49"/>
      <c r="V8" s="48" t="s">
        <v>150</v>
      </c>
      <c r="W8" s="223" t="s">
        <v>27</v>
      </c>
      <c r="X8" s="51">
        <v>0</v>
      </c>
      <c r="Y8" s="314">
        <v>1</v>
      </c>
      <c r="Z8" s="51">
        <v>100000000993</v>
      </c>
      <c r="AA8" s="224">
        <v>100000001615</v>
      </c>
      <c r="AB8" s="337">
        <v>10</v>
      </c>
      <c r="AC8" s="224">
        <v>100000001615</v>
      </c>
      <c r="AD8" s="224"/>
      <c r="AE8" s="2"/>
      <c r="AF8" s="2"/>
      <c r="AG8" s="2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spans="1:59" s="1" customFormat="1" ht="15.75" customHeight="1" thickBot="1" x14ac:dyDescent="0.4">
      <c r="A9" s="13"/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5"/>
      <c r="R9" s="264"/>
      <c r="S9" s="266"/>
      <c r="T9" s="266"/>
      <c r="V9" s="266"/>
      <c r="W9" s="264"/>
      <c r="X9" s="264"/>
      <c r="Y9" s="264"/>
      <c r="Z9" s="179"/>
      <c r="AA9" s="264"/>
      <c r="AB9" s="359"/>
      <c r="AC9" s="366"/>
      <c r="AD9" s="366"/>
      <c r="AE9" s="2"/>
      <c r="AF9" s="2"/>
      <c r="AG9" s="2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59" ht="15.75" customHeight="1" thickBot="1" x14ac:dyDescent="0.4">
      <c r="C10"/>
      <c r="D10" s="235" t="s">
        <v>132</v>
      </c>
      <c r="E10" s="221"/>
      <c r="F10" s="203"/>
      <c r="G10" s="236" t="s">
        <v>66</v>
      </c>
      <c r="H10" s="236"/>
      <c r="I10" s="236"/>
      <c r="J10" s="237"/>
      <c r="K10" s="237"/>
      <c r="L10" s="237"/>
      <c r="M10" s="238"/>
      <c r="N10" s="239"/>
      <c r="O10" s="240"/>
      <c r="P10" s="240"/>
      <c r="Q10" s="239"/>
      <c r="R10" s="240"/>
      <c r="S10" s="6" t="s">
        <v>79</v>
      </c>
      <c r="T10" s="6"/>
      <c r="U10" s="15" t="s">
        <v>159</v>
      </c>
      <c r="V10" s="15" t="s">
        <v>145</v>
      </c>
      <c r="W10" s="5"/>
      <c r="X10" s="241" t="s">
        <v>80</v>
      </c>
      <c r="Y10" s="241" t="s">
        <v>81</v>
      </c>
      <c r="Z10" s="342"/>
      <c r="AA10" s="342"/>
      <c r="AB10" s="342"/>
      <c r="AC10" s="342"/>
      <c r="AD10" s="367"/>
    </row>
    <row r="11" spans="1:59" ht="15.75" customHeight="1" thickBot="1" x14ac:dyDescent="0.4">
      <c r="C11" s="242"/>
      <c r="D11" s="243" t="s">
        <v>133</v>
      </c>
      <c r="E11" s="180" t="s">
        <v>82</v>
      </c>
      <c r="F11" s="15" t="s">
        <v>83</v>
      </c>
      <c r="G11" s="15" t="s">
        <v>84</v>
      </c>
      <c r="H11" s="15" t="s">
        <v>166</v>
      </c>
      <c r="I11" s="15" t="s">
        <v>84</v>
      </c>
      <c r="J11" s="244"/>
      <c r="K11" s="245"/>
      <c r="L11" s="245"/>
      <c r="M11" s="238"/>
      <c r="N11" s="246"/>
      <c r="O11" s="247"/>
      <c r="P11" s="248"/>
      <c r="Q11" s="301"/>
      <c r="R11" s="250"/>
      <c r="S11" s="249"/>
      <c r="T11" s="249"/>
      <c r="U11" s="23" t="s">
        <v>160</v>
      </c>
      <c r="V11" s="23" t="s">
        <v>153</v>
      </c>
      <c r="W11" s="250" t="s">
        <v>85</v>
      </c>
      <c r="X11" s="251" t="s">
        <v>134</v>
      </c>
      <c r="Y11" s="251" t="s">
        <v>86</v>
      </c>
      <c r="Z11" s="345" t="s">
        <v>87</v>
      </c>
      <c r="AA11" s="346"/>
      <c r="AB11" s="354" t="s">
        <v>171</v>
      </c>
      <c r="AC11" s="352"/>
      <c r="AD11" s="353"/>
    </row>
    <row r="12" spans="1:59" ht="15.75" customHeight="1" thickBot="1" x14ac:dyDescent="0.4">
      <c r="C12" s="252"/>
      <c r="D12" s="295" t="s">
        <v>88</v>
      </c>
      <c r="E12" s="295" t="s">
        <v>88</v>
      </c>
      <c r="F12" s="23" t="s">
        <v>89</v>
      </c>
      <c r="G12" s="23" t="s">
        <v>135</v>
      </c>
      <c r="H12" s="23" t="s">
        <v>167</v>
      </c>
      <c r="I12" s="23" t="s">
        <v>90</v>
      </c>
      <c r="J12" s="253" t="s">
        <v>91</v>
      </c>
      <c r="K12" s="254" t="s">
        <v>92</v>
      </c>
      <c r="L12" s="254" t="s">
        <v>136</v>
      </c>
      <c r="M12" s="238"/>
      <c r="N12" s="317" t="s">
        <v>93</v>
      </c>
      <c r="O12" s="318"/>
      <c r="P12" s="318"/>
      <c r="Q12" s="302" t="s">
        <v>94</v>
      </c>
      <c r="R12" s="254" t="s">
        <v>95</v>
      </c>
      <c r="S12" s="343" t="s">
        <v>96</v>
      </c>
      <c r="T12" s="344"/>
      <c r="U12" s="23" t="s">
        <v>161</v>
      </c>
      <c r="V12" s="23" t="s">
        <v>146</v>
      </c>
      <c r="W12" s="254" t="s">
        <v>97</v>
      </c>
      <c r="X12" s="251" t="s">
        <v>137</v>
      </c>
      <c r="Y12" s="251" t="s">
        <v>98</v>
      </c>
      <c r="Z12" s="255" t="s">
        <v>99</v>
      </c>
      <c r="AA12" s="256" t="s">
        <v>100</v>
      </c>
      <c r="AB12" s="360" t="s">
        <v>179</v>
      </c>
      <c r="AC12" s="326" t="s">
        <v>172</v>
      </c>
      <c r="AD12" s="326" t="s">
        <v>176</v>
      </c>
    </row>
    <row r="13" spans="1:59" ht="15.75" customHeight="1" thickBot="1" x14ac:dyDescent="0.4">
      <c r="C13" s="257" t="s">
        <v>57</v>
      </c>
      <c r="D13" s="296" t="s">
        <v>138</v>
      </c>
      <c r="E13" s="297" t="s">
        <v>138</v>
      </c>
      <c r="F13" s="27" t="s">
        <v>101</v>
      </c>
      <c r="G13" s="27" t="s">
        <v>139</v>
      </c>
      <c r="H13" s="27" t="s">
        <v>168</v>
      </c>
      <c r="I13" s="27" t="s">
        <v>143</v>
      </c>
      <c r="J13" s="258"/>
      <c r="K13" s="259"/>
      <c r="L13" s="259"/>
      <c r="M13" s="298" t="s">
        <v>102</v>
      </c>
      <c r="N13" s="299" t="s">
        <v>103</v>
      </c>
      <c r="O13" s="300" t="s">
        <v>85</v>
      </c>
      <c r="P13" s="300" t="s">
        <v>104</v>
      </c>
      <c r="Q13" s="303"/>
      <c r="R13" s="260"/>
      <c r="S13" s="304" t="s">
        <v>12</v>
      </c>
      <c r="T13" s="305" t="s">
        <v>23</v>
      </c>
      <c r="U13" s="312" t="s">
        <v>162</v>
      </c>
      <c r="V13" s="312" t="s">
        <v>147</v>
      </c>
      <c r="W13" s="260" t="s">
        <v>105</v>
      </c>
      <c r="X13" s="261" t="s">
        <v>140</v>
      </c>
      <c r="Y13" s="261" t="s">
        <v>106</v>
      </c>
      <c r="Z13" s="262" t="s">
        <v>31</v>
      </c>
      <c r="AA13" s="263" t="s">
        <v>31</v>
      </c>
      <c r="AB13" s="361" t="s">
        <v>180</v>
      </c>
      <c r="AC13" s="327" t="s">
        <v>31</v>
      </c>
      <c r="AD13" s="327" t="s">
        <v>174</v>
      </c>
    </row>
    <row r="14" spans="1:59" ht="15.75" customHeight="1" x14ac:dyDescent="0.35">
      <c r="A14" s="2" t="s">
        <v>142</v>
      </c>
      <c r="C14" s="213" t="s">
        <v>107</v>
      </c>
      <c r="D14" s="214" t="s">
        <v>108</v>
      </c>
      <c r="E14" s="210" t="s">
        <v>108</v>
      </c>
      <c r="F14" s="43" t="s">
        <v>109</v>
      </c>
      <c r="G14" s="206" t="s">
        <v>110</v>
      </c>
      <c r="H14" s="213">
        <v>1</v>
      </c>
      <c r="I14" s="207" t="s">
        <v>110</v>
      </c>
      <c r="J14" s="42" t="s">
        <v>117</v>
      </c>
      <c r="K14" s="43" t="s">
        <v>116</v>
      </c>
      <c r="L14" s="43"/>
      <c r="M14" s="200" t="s">
        <v>111</v>
      </c>
      <c r="N14" s="44" t="s">
        <v>112</v>
      </c>
      <c r="O14" s="222">
        <v>31465</v>
      </c>
      <c r="P14" s="46" t="s">
        <v>43</v>
      </c>
      <c r="Q14" s="308" t="s">
        <v>148</v>
      </c>
      <c r="R14" s="309" t="s">
        <v>149</v>
      </c>
      <c r="S14" s="49"/>
      <c r="T14" s="49"/>
      <c r="U14" s="49"/>
      <c r="V14" s="48" t="s">
        <v>150</v>
      </c>
      <c r="W14" s="223" t="s">
        <v>113</v>
      </c>
      <c r="X14" s="51">
        <v>0</v>
      </c>
      <c r="Y14" s="224">
        <v>1</v>
      </c>
      <c r="Z14" s="51">
        <v>993</v>
      </c>
      <c r="AA14" s="51">
        <v>1215</v>
      </c>
      <c r="AB14" s="337">
        <v>10</v>
      </c>
      <c r="AC14" s="224">
        <v>100000001615</v>
      </c>
      <c r="AD14" s="224"/>
    </row>
    <row r="15" spans="1:59" ht="15.75" customHeight="1" x14ac:dyDescent="0.35">
      <c r="A15" s="8" t="s">
        <v>119</v>
      </c>
      <c r="B15" s="8" t="s">
        <v>118</v>
      </c>
      <c r="C15" s="279"/>
      <c r="D15" s="280"/>
      <c r="E15" s="281"/>
      <c r="F15" s="282"/>
      <c r="G15" s="283"/>
      <c r="H15" s="284"/>
      <c r="I15" s="284"/>
      <c r="J15" s="285"/>
      <c r="K15" s="286"/>
      <c r="L15" s="282"/>
      <c r="M15" s="287"/>
      <c r="N15" s="288"/>
      <c r="O15" s="289"/>
      <c r="P15" s="290"/>
      <c r="Q15" s="310"/>
      <c r="R15" s="311"/>
      <c r="S15" s="291"/>
      <c r="T15" s="291"/>
      <c r="U15" s="291"/>
      <c r="V15" s="313"/>
      <c r="W15" s="292"/>
      <c r="X15" s="293"/>
      <c r="Y15" s="294"/>
      <c r="Z15" s="293"/>
      <c r="AA15" s="293"/>
      <c r="AB15" s="340"/>
      <c r="AC15" s="293"/>
      <c r="AD15" s="293"/>
    </row>
    <row r="16" spans="1:59" ht="15" thickBot="1" x14ac:dyDescent="0.4">
      <c r="C16" s="213"/>
      <c r="D16" s="214"/>
      <c r="E16" s="210"/>
      <c r="F16" s="215"/>
      <c r="G16" s="206"/>
      <c r="H16" s="207"/>
      <c r="I16" s="207"/>
      <c r="J16" s="43"/>
      <c r="K16" s="42"/>
      <c r="L16" s="43"/>
      <c r="M16" s="200"/>
      <c r="N16" s="44"/>
      <c r="O16" s="45"/>
      <c r="P16" s="46"/>
      <c r="Q16" s="47"/>
      <c r="R16" s="48"/>
      <c r="S16" s="49"/>
      <c r="T16" s="49"/>
      <c r="U16" s="49"/>
      <c r="V16" s="49"/>
      <c r="W16" s="223"/>
      <c r="X16" s="50"/>
      <c r="Y16" s="225"/>
      <c r="Z16" s="51"/>
      <c r="AA16" s="51"/>
      <c r="AB16" s="337"/>
      <c r="AC16" s="51"/>
      <c r="AD16" s="51"/>
    </row>
    <row r="17" spans="1:59" s="1" customFormat="1" ht="15" thickBot="1" x14ac:dyDescent="0.4">
      <c r="A17" s="13"/>
      <c r="B17" s="13"/>
      <c r="C17" s="40"/>
      <c r="D17" s="41"/>
      <c r="E17" s="210"/>
      <c r="F17" s="204"/>
      <c r="G17" s="206"/>
      <c r="H17" s="207"/>
      <c r="I17" s="207"/>
      <c r="J17" s="43"/>
      <c r="K17" s="42"/>
      <c r="L17" s="43"/>
      <c r="M17" s="200"/>
      <c r="N17" s="44"/>
      <c r="O17" s="45"/>
      <c r="P17" s="46"/>
      <c r="Q17" s="47"/>
      <c r="R17" s="48"/>
      <c r="S17" s="49"/>
      <c r="T17" s="49"/>
      <c r="U17" s="49"/>
      <c r="V17" s="49"/>
      <c r="W17" s="223"/>
      <c r="X17" s="50"/>
      <c r="Y17" s="225"/>
      <c r="Z17" s="51"/>
      <c r="AA17" s="51"/>
      <c r="AB17" s="337"/>
      <c r="AC17" s="51"/>
      <c r="AD17" s="51"/>
      <c r="AE17" s="13"/>
      <c r="AF17" s="13"/>
      <c r="AG17" s="13"/>
      <c r="AH17" s="52" t="s">
        <v>32</v>
      </c>
      <c r="AI17" s="53"/>
      <c r="AJ17" s="54"/>
      <c r="AK17" s="55"/>
      <c r="AL17" s="2"/>
      <c r="AM17" s="56"/>
      <c r="AN17" s="57"/>
      <c r="AO17" s="57"/>
      <c r="AP17" s="57"/>
      <c r="AQ17" s="57"/>
      <c r="AR17" s="57"/>
      <c r="AS17" s="57"/>
      <c r="AT17" s="57"/>
      <c r="AU17" s="57"/>
      <c r="AV17" s="58" t="s">
        <v>40</v>
      </c>
      <c r="AW17" s="57"/>
      <c r="AX17" s="57"/>
      <c r="AY17" s="57"/>
      <c r="AZ17" s="57"/>
      <c r="BA17" s="57"/>
      <c r="BB17" s="57"/>
      <c r="BC17" s="57"/>
      <c r="BD17" s="57"/>
      <c r="BE17" s="59"/>
      <c r="BF17" s="2"/>
      <c r="BG17" s="13"/>
    </row>
    <row r="18" spans="1:59" s="1" customFormat="1" x14ac:dyDescent="0.35">
      <c r="A18" s="2"/>
      <c r="B18" s="339"/>
      <c r="C18" s="213"/>
      <c r="D18" s="214"/>
      <c r="E18" s="210"/>
      <c r="F18" s="43"/>
      <c r="G18" s="206"/>
      <c r="H18" s="207"/>
      <c r="I18" s="206"/>
      <c r="J18" s="43"/>
      <c r="K18" s="42"/>
      <c r="L18" s="43"/>
      <c r="M18" s="200"/>
      <c r="N18" s="44"/>
      <c r="O18" s="222"/>
      <c r="P18" s="46"/>
      <c r="Q18" s="47"/>
      <c r="R18" s="48"/>
      <c r="S18" s="49"/>
      <c r="T18" s="49"/>
      <c r="U18" s="49"/>
      <c r="V18" s="49"/>
      <c r="W18" s="223"/>
      <c r="X18" s="50"/>
      <c r="Y18" s="225"/>
      <c r="Z18" s="51"/>
      <c r="AA18" s="51"/>
      <c r="AB18" s="337"/>
      <c r="AC18" s="51"/>
      <c r="AD18" s="51"/>
      <c r="AE18" s="13"/>
      <c r="AF18" s="13"/>
      <c r="AG18" s="13"/>
      <c r="AH18" s="60" t="s">
        <v>33</v>
      </c>
      <c r="AI18" s="61" t="s">
        <v>34</v>
      </c>
      <c r="AJ18" s="61" t="s">
        <v>35</v>
      </c>
      <c r="AK18" s="62" t="s">
        <v>36</v>
      </c>
      <c r="AL18" s="2"/>
      <c r="AM18" s="63"/>
      <c r="AN18" s="64" t="s">
        <v>41</v>
      </c>
      <c r="AO18" s="65" t="s">
        <v>42</v>
      </c>
      <c r="AP18" s="66"/>
      <c r="AQ18" s="67" t="s">
        <v>41</v>
      </c>
      <c r="AR18" s="67" t="s">
        <v>42</v>
      </c>
      <c r="AS18" s="66"/>
      <c r="AT18" s="68" t="s">
        <v>41</v>
      </c>
      <c r="AU18" s="68" t="s">
        <v>42</v>
      </c>
      <c r="AV18" s="66"/>
      <c r="AW18" s="69" t="s">
        <v>41</v>
      </c>
      <c r="AX18" s="69" t="s">
        <v>42</v>
      </c>
      <c r="AY18" s="66"/>
      <c r="AZ18" s="70" t="s">
        <v>41</v>
      </c>
      <c r="BA18" s="70" t="s">
        <v>42</v>
      </c>
      <c r="BB18" s="66"/>
      <c r="BC18" s="71" t="s">
        <v>41</v>
      </c>
      <c r="BD18" s="72" t="s">
        <v>42</v>
      </c>
      <c r="BE18" s="73"/>
      <c r="BF18" s="2"/>
      <c r="BG18" s="13"/>
    </row>
    <row r="19" spans="1:59" s="1" customFormat="1" ht="15" thickBot="1" x14ac:dyDescent="0.4">
      <c r="C19" s="186"/>
      <c r="D19" s="187"/>
      <c r="E19" s="210"/>
      <c r="F19" s="204"/>
      <c r="G19" s="206"/>
      <c r="H19" s="207"/>
      <c r="I19" s="207"/>
      <c r="J19" s="187"/>
      <c r="K19" s="188"/>
      <c r="L19" s="187"/>
      <c r="M19" s="201"/>
      <c r="N19" s="202"/>
      <c r="O19" s="197"/>
      <c r="P19" s="189"/>
      <c r="Q19" s="190"/>
      <c r="R19" s="195"/>
      <c r="S19" s="191"/>
      <c r="T19" s="191"/>
      <c r="U19" s="191"/>
      <c r="V19" s="191"/>
      <c r="W19" s="226"/>
      <c r="X19" s="192"/>
      <c r="Y19" s="227"/>
      <c r="Z19" s="194"/>
      <c r="AA19" s="194"/>
      <c r="AB19" s="338"/>
      <c r="AC19" s="194"/>
      <c r="AD19" s="194"/>
      <c r="AE19" s="13"/>
      <c r="AF19" s="13"/>
      <c r="AG19" s="13"/>
      <c r="AH19" s="74" t="s">
        <v>37</v>
      </c>
      <c r="AI19" s="75" t="s">
        <v>37</v>
      </c>
      <c r="AJ19" s="75" t="s">
        <v>37</v>
      </c>
      <c r="AK19" s="76" t="s">
        <v>38</v>
      </c>
      <c r="AL19" s="2"/>
      <c r="AM19" s="77"/>
      <c r="AN19" s="78">
        <v>1</v>
      </c>
      <c r="AO19" s="79">
        <v>1181.7653604876743</v>
      </c>
      <c r="AP19" s="80"/>
      <c r="AQ19" s="81">
        <v>21</v>
      </c>
      <c r="AR19" s="82">
        <v>37780.095193802314</v>
      </c>
      <c r="AS19" s="80"/>
      <c r="AT19" s="83">
        <v>41</v>
      </c>
      <c r="AU19" s="82">
        <v>117971.54268794844</v>
      </c>
      <c r="AV19" s="80"/>
      <c r="AW19" s="84">
        <v>61</v>
      </c>
      <c r="AX19" s="82">
        <v>293680.87916572136</v>
      </c>
      <c r="AY19" s="80"/>
      <c r="AZ19" s="85">
        <v>81</v>
      </c>
      <c r="BA19" s="82">
        <v>678681.67276921554</v>
      </c>
      <c r="BB19" s="80"/>
      <c r="BC19" s="86">
        <v>101</v>
      </c>
      <c r="BD19" s="87">
        <v>1522265.8217200649</v>
      </c>
      <c r="BE19" s="88"/>
      <c r="BF19" s="2"/>
      <c r="BG19" s="13"/>
    </row>
    <row r="20" spans="1:59" s="1" customFormat="1" x14ac:dyDescent="0.35">
      <c r="A20" s="13"/>
      <c r="B20" s="13"/>
      <c r="C20" s="186"/>
      <c r="D20" s="187"/>
      <c r="E20" s="210"/>
      <c r="F20" s="204"/>
      <c r="G20" s="206"/>
      <c r="H20" s="207"/>
      <c r="I20" s="207"/>
      <c r="J20" s="187"/>
      <c r="K20" s="188"/>
      <c r="L20" s="187"/>
      <c r="M20" s="201"/>
      <c r="N20" s="202"/>
      <c r="O20" s="197"/>
      <c r="P20" s="189"/>
      <c r="Q20" s="190"/>
      <c r="R20" s="195"/>
      <c r="S20" s="191"/>
      <c r="T20" s="191"/>
      <c r="U20" s="191"/>
      <c r="V20" s="191"/>
      <c r="W20" s="226"/>
      <c r="X20" s="192"/>
      <c r="Y20" s="227"/>
      <c r="Z20" s="194"/>
      <c r="AA20" s="194"/>
      <c r="AB20" s="338"/>
      <c r="AC20" s="194"/>
      <c r="AD20" s="194"/>
      <c r="AE20" s="13"/>
      <c r="AF20" s="13"/>
      <c r="AG20" s="13"/>
      <c r="AH20" s="89">
        <v>0</v>
      </c>
      <c r="AI20" s="90" t="s">
        <v>39</v>
      </c>
      <c r="AJ20" s="90">
        <v>42603</v>
      </c>
      <c r="AK20" s="91">
        <v>1</v>
      </c>
      <c r="AL20" s="2"/>
      <c r="AM20" s="77"/>
      <c r="AN20" s="92">
        <v>2</v>
      </c>
      <c r="AO20" s="82">
        <v>2410.801335394854</v>
      </c>
      <c r="AP20" s="80"/>
      <c r="AQ20" s="81">
        <v>22</v>
      </c>
      <c r="AR20" s="82">
        <v>40473.064362042074</v>
      </c>
      <c r="AS20" s="80"/>
      <c r="AT20" s="83">
        <v>42</v>
      </c>
      <c r="AU20" s="82">
        <v>123872.16975595406</v>
      </c>
      <c r="AV20" s="80"/>
      <c r="AW20" s="84">
        <v>62</v>
      </c>
      <c r="AX20" s="82">
        <v>306609.87969283789</v>
      </c>
      <c r="AY20" s="80"/>
      <c r="AZ20" s="85">
        <v>82</v>
      </c>
      <c r="BA20" s="82">
        <v>707010.70504047186</v>
      </c>
      <c r="BB20" s="80"/>
      <c r="BC20" s="86">
        <v>102</v>
      </c>
      <c r="BD20" s="87">
        <v>1584338.2199493549</v>
      </c>
      <c r="BE20" s="88"/>
      <c r="BF20" s="2"/>
      <c r="BG20" s="13"/>
    </row>
    <row r="21" spans="1:59" s="1" customFormat="1" ht="15" customHeight="1" x14ac:dyDescent="0.35">
      <c r="A21" s="13"/>
      <c r="B21" s="13"/>
      <c r="C21" s="186"/>
      <c r="D21" s="187"/>
      <c r="E21" s="210"/>
      <c r="F21" s="204"/>
      <c r="G21" s="206"/>
      <c r="H21" s="207"/>
      <c r="I21" s="207"/>
      <c r="J21" s="187"/>
      <c r="K21" s="188"/>
      <c r="L21" s="187"/>
      <c r="M21" s="201"/>
      <c r="N21" s="202"/>
      <c r="O21" s="197"/>
      <c r="P21" s="189"/>
      <c r="Q21" s="190"/>
      <c r="R21" s="195"/>
      <c r="S21" s="191"/>
      <c r="T21" s="191"/>
      <c r="U21" s="191"/>
      <c r="V21" s="191"/>
      <c r="W21" s="195"/>
      <c r="X21" s="192"/>
      <c r="Y21" s="192"/>
      <c r="Z21" s="194"/>
      <c r="AA21" s="194"/>
      <c r="AB21" s="337"/>
      <c r="AC21" s="51"/>
      <c r="AD21" s="194"/>
      <c r="AE21" s="13"/>
      <c r="AF21" s="13"/>
      <c r="AG21" s="13"/>
      <c r="AH21" s="89">
        <v>1</v>
      </c>
      <c r="AI21" s="90">
        <v>42603</v>
      </c>
      <c r="AJ21" s="90">
        <v>42634</v>
      </c>
      <c r="AK21" s="91">
        <v>1.2222200000000001</v>
      </c>
      <c r="AL21" s="2"/>
      <c r="AM21" s="77"/>
      <c r="AN21" s="92">
        <v>3</v>
      </c>
      <c r="AO21" s="82">
        <v>3688.998749298325</v>
      </c>
      <c r="AP21" s="80"/>
      <c r="AQ21" s="81">
        <v>23</v>
      </c>
      <c r="AR21" s="82">
        <v>43273.752297011437</v>
      </c>
      <c r="AS21" s="80"/>
      <c r="AT21" s="83">
        <v>43</v>
      </c>
      <c r="AU21" s="82">
        <v>130008.82190667991</v>
      </c>
      <c r="AV21" s="80"/>
      <c r="AW21" s="84">
        <v>63</v>
      </c>
      <c r="AX21" s="82">
        <v>320056.04024103907</v>
      </c>
      <c r="AY21" s="80"/>
      <c r="AZ21" s="85">
        <v>83</v>
      </c>
      <c r="BA21" s="82">
        <v>736472.89860257832</v>
      </c>
      <c r="BB21" s="80"/>
      <c r="BC21" s="86">
        <v>103</v>
      </c>
      <c r="BD21" s="87">
        <v>1648893.5141078166</v>
      </c>
      <c r="BE21" s="88"/>
      <c r="BF21" s="2"/>
      <c r="BG21" s="13"/>
    </row>
    <row r="22" spans="1:59" s="1" customFormat="1" x14ac:dyDescent="0.35">
      <c r="A22" s="13"/>
      <c r="B22" s="13"/>
      <c r="C22" s="186"/>
      <c r="D22" s="187"/>
      <c r="E22" s="210"/>
      <c r="F22" s="204"/>
      <c r="G22" s="206"/>
      <c r="H22" s="207"/>
      <c r="I22" s="207"/>
      <c r="J22" s="187"/>
      <c r="K22" s="188"/>
      <c r="L22" s="187"/>
      <c r="M22" s="201"/>
      <c r="N22" s="202"/>
      <c r="O22" s="197"/>
      <c r="P22" s="189"/>
      <c r="Q22" s="190"/>
      <c r="R22" s="195"/>
      <c r="S22" s="191"/>
      <c r="T22" s="191"/>
      <c r="U22" s="191"/>
      <c r="V22" s="191"/>
      <c r="W22" s="195"/>
      <c r="X22" s="192"/>
      <c r="Y22" s="192"/>
      <c r="Z22" s="194"/>
      <c r="AA22" s="194"/>
      <c r="AB22" s="337"/>
      <c r="AC22" s="51"/>
      <c r="AD22" s="194"/>
      <c r="AE22" s="13"/>
      <c r="AF22" s="13"/>
      <c r="AG22" s="13"/>
      <c r="AH22" s="89">
        <v>2</v>
      </c>
      <c r="AI22" s="90">
        <v>42634</v>
      </c>
      <c r="AJ22" s="90">
        <v>42664</v>
      </c>
      <c r="AK22" s="91">
        <v>1.4444399999999999</v>
      </c>
      <c r="AL22" s="2"/>
      <c r="AM22" s="77"/>
      <c r="AN22" s="92">
        <v>4</v>
      </c>
      <c r="AO22" s="82">
        <v>5018.3240597579352</v>
      </c>
      <c r="AP22" s="80"/>
      <c r="AQ22" s="81">
        <v>24</v>
      </c>
      <c r="AR22" s="82">
        <v>46186.467749379575</v>
      </c>
      <c r="AS22" s="80"/>
      <c r="AT22" s="83">
        <v>44</v>
      </c>
      <c r="AU22" s="82">
        <v>136390.94014343477</v>
      </c>
      <c r="AV22" s="80"/>
      <c r="AW22" s="84">
        <v>64</v>
      </c>
      <c r="AX22" s="82">
        <v>334040.04721116828</v>
      </c>
      <c r="AY22" s="80"/>
      <c r="AZ22" s="85">
        <v>84</v>
      </c>
      <c r="BA22" s="82">
        <v>767113.5799071691</v>
      </c>
      <c r="BB22" s="80"/>
      <c r="BC22" s="86">
        <v>104</v>
      </c>
      <c r="BD22" s="87">
        <v>1716031.020032617</v>
      </c>
      <c r="BE22" s="88"/>
      <c r="BF22" s="2"/>
      <c r="BG22" s="13"/>
    </row>
    <row r="23" spans="1:59" s="1" customFormat="1" x14ac:dyDescent="0.35">
      <c r="A23" s="13"/>
      <c r="B23" s="13"/>
      <c r="C23" s="186"/>
      <c r="D23" s="187"/>
      <c r="E23" s="210"/>
      <c r="F23" s="204"/>
      <c r="G23" s="206"/>
      <c r="H23" s="207"/>
      <c r="I23" s="207"/>
      <c r="J23" s="187"/>
      <c r="K23" s="188"/>
      <c r="L23" s="187"/>
      <c r="M23" s="201"/>
      <c r="N23" s="202"/>
      <c r="O23" s="197"/>
      <c r="P23" s="189"/>
      <c r="Q23" s="190"/>
      <c r="R23" s="195"/>
      <c r="S23" s="191"/>
      <c r="T23" s="191"/>
      <c r="U23" s="191"/>
      <c r="V23" s="191"/>
      <c r="W23" s="195"/>
      <c r="X23" s="192"/>
      <c r="Y23" s="192"/>
      <c r="Z23" s="194"/>
      <c r="AA23" s="194"/>
      <c r="AB23" s="337"/>
      <c r="AC23" s="51"/>
      <c r="AD23" s="194"/>
      <c r="AE23" s="13"/>
      <c r="AF23" s="13"/>
      <c r="AG23" s="13"/>
      <c r="AH23" s="89">
        <v>3</v>
      </c>
      <c r="AI23" s="90">
        <v>42664</v>
      </c>
      <c r="AJ23" s="90">
        <v>42695</v>
      </c>
      <c r="AK23" s="91">
        <v>1.6666700000000001</v>
      </c>
      <c r="AL23" s="2"/>
      <c r="AM23" s="77"/>
      <c r="AN23" s="92">
        <v>5</v>
      </c>
      <c r="AO23" s="82">
        <v>6400.8223826359254</v>
      </c>
      <c r="AP23" s="80"/>
      <c r="AQ23" s="81">
        <v>25</v>
      </c>
      <c r="AR23" s="82">
        <v>49215.691819842425</v>
      </c>
      <c r="AS23" s="80"/>
      <c r="AT23" s="83">
        <v>45</v>
      </c>
      <c r="AU23" s="82">
        <v>143028.34310965985</v>
      </c>
      <c r="AV23" s="80"/>
      <c r="AW23" s="84">
        <v>65</v>
      </c>
      <c r="AX23" s="82">
        <v>348583.41446010262</v>
      </c>
      <c r="AY23" s="80"/>
      <c r="AZ23" s="85">
        <v>85</v>
      </c>
      <c r="BA23" s="82">
        <v>798979.88846394361</v>
      </c>
      <c r="BB23" s="80"/>
      <c r="BC23" s="86">
        <v>105</v>
      </c>
      <c r="BD23" s="87">
        <v>1785854.0261944092</v>
      </c>
      <c r="BE23" s="88"/>
      <c r="BF23" s="2"/>
      <c r="BG23" s="13"/>
    </row>
    <row r="24" spans="1:59" s="1" customFormat="1" x14ac:dyDescent="0.35">
      <c r="A24" s="13"/>
      <c r="B24" s="13"/>
      <c r="C24" s="186"/>
      <c r="D24" s="187"/>
      <c r="E24" s="210"/>
      <c r="F24" s="204"/>
      <c r="G24" s="206"/>
      <c r="H24" s="207"/>
      <c r="I24" s="207"/>
      <c r="J24" s="187"/>
      <c r="K24" s="188"/>
      <c r="L24" s="187"/>
      <c r="M24" s="201"/>
      <c r="N24" s="202"/>
      <c r="O24" s="197"/>
      <c r="P24" s="189"/>
      <c r="Q24" s="190"/>
      <c r="R24" s="195"/>
      <c r="S24" s="191"/>
      <c r="T24" s="191"/>
      <c r="U24" s="191"/>
      <c r="V24" s="191"/>
      <c r="W24" s="195"/>
      <c r="X24" s="192"/>
      <c r="Y24" s="192"/>
      <c r="Z24" s="194"/>
      <c r="AA24" s="194"/>
      <c r="AB24" s="337"/>
      <c r="AC24" s="51"/>
      <c r="AD24" s="194"/>
      <c r="AE24" s="13"/>
      <c r="AF24" s="13"/>
      <c r="AG24" s="13"/>
      <c r="AH24" s="89">
        <v>4</v>
      </c>
      <c r="AI24" s="90">
        <v>42695</v>
      </c>
      <c r="AJ24" s="90">
        <v>42725</v>
      </c>
      <c r="AK24" s="91">
        <v>1.88889</v>
      </c>
      <c r="AL24" s="2"/>
      <c r="AM24" s="77"/>
      <c r="AN24" s="92">
        <v>6</v>
      </c>
      <c r="AO24" s="82">
        <v>7838.6206384290344</v>
      </c>
      <c r="AP24" s="80"/>
      <c r="AQ24" s="81">
        <v>26</v>
      </c>
      <c r="AR24" s="82">
        <v>52366.084853123801</v>
      </c>
      <c r="AS24" s="80"/>
      <c r="AT24" s="83">
        <v>46</v>
      </c>
      <c r="AU24" s="82">
        <v>149931.2421945339</v>
      </c>
      <c r="AV24" s="80"/>
      <c r="AW24" s="84">
        <v>66</v>
      </c>
      <c r="AX24" s="82">
        <v>363708.51639899443</v>
      </c>
      <c r="AY24" s="80"/>
      <c r="AZ24" s="85">
        <v>86</v>
      </c>
      <c r="BA24" s="82">
        <v>832120.84936298907</v>
      </c>
      <c r="BB24" s="80"/>
      <c r="BC24" s="86">
        <v>106</v>
      </c>
      <c r="BD24" s="87">
        <v>1858469.9526026733</v>
      </c>
      <c r="BE24" s="88"/>
      <c r="BF24" s="2"/>
      <c r="BG24" s="13"/>
    </row>
    <row r="25" spans="1:59" s="1" customFormat="1" x14ac:dyDescent="0.35">
      <c r="A25" s="13"/>
      <c r="B25" s="13"/>
      <c r="C25" s="186"/>
      <c r="D25" s="187"/>
      <c r="E25" s="210"/>
      <c r="F25" s="204"/>
      <c r="G25" s="206"/>
      <c r="H25" s="207"/>
      <c r="I25" s="207"/>
      <c r="J25" s="187"/>
      <c r="K25" s="188"/>
      <c r="L25" s="187"/>
      <c r="M25" s="201"/>
      <c r="N25" s="202"/>
      <c r="O25" s="197"/>
      <c r="P25" s="189"/>
      <c r="Q25" s="190"/>
      <c r="R25" s="195"/>
      <c r="S25" s="191"/>
      <c r="T25" s="191"/>
      <c r="U25" s="191"/>
      <c r="V25" s="191"/>
      <c r="W25" s="195"/>
      <c r="X25" s="192"/>
      <c r="Y25" s="192"/>
      <c r="Z25" s="194"/>
      <c r="AA25" s="194"/>
      <c r="AB25" s="337"/>
      <c r="AC25" s="51"/>
      <c r="AD25" s="194"/>
      <c r="AE25" s="13"/>
      <c r="AF25" s="13"/>
      <c r="AG25" s="13"/>
      <c r="AH25" s="89">
        <v>5</v>
      </c>
      <c r="AI25" s="90">
        <v>42725</v>
      </c>
      <c r="AJ25" s="90">
        <v>42756</v>
      </c>
      <c r="AK25" s="91">
        <v>2.11111</v>
      </c>
      <c r="AL25" s="2"/>
      <c r="AM25" s="77"/>
      <c r="AN25" s="92">
        <v>7</v>
      </c>
      <c r="AO25" s="82">
        <v>9333.9308244538734</v>
      </c>
      <c r="AP25" s="80"/>
      <c r="AQ25" s="81">
        <v>27</v>
      </c>
      <c r="AR25" s="82">
        <v>55642.493607736425</v>
      </c>
      <c r="AS25" s="80"/>
      <c r="AT25" s="83">
        <v>47</v>
      </c>
      <c r="AU25" s="82">
        <v>157110.25724280294</v>
      </c>
      <c r="AV25" s="80"/>
      <c r="AW25" s="84">
        <v>67</v>
      </c>
      <c r="AX25" s="82">
        <v>379438.6224154419</v>
      </c>
      <c r="AY25" s="80"/>
      <c r="AZ25" s="85">
        <v>87</v>
      </c>
      <c r="BA25" s="82">
        <v>866587.44869799633</v>
      </c>
      <c r="BB25" s="80"/>
      <c r="BC25" s="86">
        <v>107</v>
      </c>
      <c r="BD25" s="87">
        <v>1933990.5160672681</v>
      </c>
      <c r="BE25" s="88"/>
      <c r="BF25" s="2"/>
      <c r="BG25" s="13"/>
    </row>
    <row r="26" spans="1:59" s="1" customFormat="1" x14ac:dyDescent="0.35">
      <c r="A26" s="13"/>
      <c r="B26" s="13"/>
      <c r="C26" s="186"/>
      <c r="D26" s="187"/>
      <c r="E26" s="210"/>
      <c r="F26" s="204"/>
      <c r="G26" s="206"/>
      <c r="H26" s="207"/>
      <c r="I26" s="207"/>
      <c r="J26" s="187"/>
      <c r="K26" s="188"/>
      <c r="L26" s="187"/>
      <c r="M26" s="201"/>
      <c r="N26" s="202"/>
      <c r="O26" s="197"/>
      <c r="P26" s="189"/>
      <c r="Q26" s="190"/>
      <c r="R26" s="195"/>
      <c r="S26" s="191"/>
      <c r="T26" s="191"/>
      <c r="U26" s="191"/>
      <c r="V26" s="191"/>
      <c r="W26" s="195"/>
      <c r="X26" s="192"/>
      <c r="Y26" s="192"/>
      <c r="Z26" s="194"/>
      <c r="AA26" s="194"/>
      <c r="AB26" s="337"/>
      <c r="AC26" s="51"/>
      <c r="AD26" s="194"/>
      <c r="AE26" s="13"/>
      <c r="AF26" s="13"/>
      <c r="AG26" s="13"/>
      <c r="AH26" s="89">
        <v>6</v>
      </c>
      <c r="AI26" s="90">
        <v>42756</v>
      </c>
      <c r="AJ26" s="90">
        <v>42787</v>
      </c>
      <c r="AK26" s="91">
        <v>2.3333300000000001</v>
      </c>
      <c r="AL26" s="2"/>
      <c r="AM26" s="77"/>
      <c r="AN26" s="92">
        <v>8</v>
      </c>
      <c r="AO26" s="82">
        <v>10889.053417919702</v>
      </c>
      <c r="AP26" s="80"/>
      <c r="AQ26" s="81">
        <v>28</v>
      </c>
      <c r="AR26" s="82">
        <v>59049.958712533553</v>
      </c>
      <c r="AS26" s="80"/>
      <c r="AT26" s="83">
        <v>48</v>
      </c>
      <c r="AU26" s="82">
        <v>164576.43289300273</v>
      </c>
      <c r="AV26" s="80"/>
      <c r="AW26" s="84">
        <v>68</v>
      </c>
      <c r="AX26" s="82">
        <v>395797.93267254723</v>
      </c>
      <c r="AY26" s="80"/>
      <c r="AZ26" s="85">
        <v>88</v>
      </c>
      <c r="BA26" s="82">
        <v>902432.71200640395</v>
      </c>
      <c r="BB26" s="80"/>
      <c r="BC26" s="86">
        <v>108</v>
      </c>
      <c r="BD26" s="87">
        <v>2012531.9020704462</v>
      </c>
      <c r="BE26" s="88"/>
      <c r="BF26" s="2"/>
      <c r="BG26" s="13"/>
    </row>
    <row r="27" spans="1:59" s="1" customFormat="1" ht="15.75" customHeight="1" x14ac:dyDescent="0.35">
      <c r="A27" s="13"/>
      <c r="B27" s="13"/>
      <c r="C27" s="186"/>
      <c r="D27" s="187"/>
      <c r="E27" s="210"/>
      <c r="F27" s="204"/>
      <c r="G27" s="206"/>
      <c r="H27" s="207"/>
      <c r="I27" s="207"/>
      <c r="J27" s="187"/>
      <c r="K27" s="188"/>
      <c r="L27" s="187"/>
      <c r="M27" s="201"/>
      <c r="N27" s="202"/>
      <c r="O27" s="197"/>
      <c r="P27" s="189"/>
      <c r="Q27" s="190"/>
      <c r="R27" s="195"/>
      <c r="S27" s="191"/>
      <c r="T27" s="191"/>
      <c r="U27" s="191"/>
      <c r="V27" s="191"/>
      <c r="W27" s="195"/>
      <c r="X27" s="192"/>
      <c r="Y27" s="192"/>
      <c r="Z27" s="194"/>
      <c r="AA27" s="194"/>
      <c r="AB27" s="329"/>
      <c r="AC27" s="194"/>
      <c r="AD27" s="194"/>
      <c r="AE27" s="13"/>
      <c r="AF27" s="13"/>
      <c r="AG27" s="13"/>
      <c r="AH27" s="89">
        <v>7</v>
      </c>
      <c r="AI27" s="90">
        <v>42787</v>
      </c>
      <c r="AJ27" s="90">
        <v>42815</v>
      </c>
      <c r="AK27" s="91">
        <v>2.5555599999999998</v>
      </c>
      <c r="AL27" s="2"/>
      <c r="AM27" s="77"/>
      <c r="AN27" s="92">
        <v>9</v>
      </c>
      <c r="AO27" s="82">
        <v>12506.380915124168</v>
      </c>
      <c r="AP27" s="80"/>
      <c r="AQ27" s="81">
        <v>29</v>
      </c>
      <c r="AR27" s="82">
        <v>62593.722421522572</v>
      </c>
      <c r="AS27" s="80"/>
      <c r="AT27" s="83">
        <v>49</v>
      </c>
      <c r="AU27" s="82">
        <v>172341.25556921051</v>
      </c>
      <c r="AV27" s="80"/>
      <c r="AW27" s="84">
        <v>69</v>
      </c>
      <c r="AX27" s="82">
        <v>412811.6153399368</v>
      </c>
      <c r="AY27" s="80"/>
      <c r="AZ27" s="85">
        <v>89</v>
      </c>
      <c r="BA27" s="82">
        <v>939711.78584714769</v>
      </c>
      <c r="BB27" s="80"/>
      <c r="BC27" s="86">
        <v>109</v>
      </c>
      <c r="BD27" s="87">
        <v>2094214.9435137517</v>
      </c>
      <c r="BE27" s="88"/>
      <c r="BF27" s="2"/>
      <c r="BG27" s="13"/>
    </row>
    <row r="28" spans="1:59" s="1" customFormat="1" x14ac:dyDescent="0.35">
      <c r="A28" s="13"/>
      <c r="B28" s="13"/>
      <c r="C28" s="186"/>
      <c r="D28" s="187"/>
      <c r="E28" s="210"/>
      <c r="F28" s="204"/>
      <c r="G28" s="206"/>
      <c r="H28" s="207"/>
      <c r="I28" s="207"/>
      <c r="J28" s="187"/>
      <c r="K28" s="188"/>
      <c r="L28" s="187"/>
      <c r="M28" s="201"/>
      <c r="N28" s="202"/>
      <c r="O28" s="197"/>
      <c r="P28" s="189"/>
      <c r="Q28" s="193"/>
      <c r="R28" s="196"/>
      <c r="S28" s="191"/>
      <c r="T28" s="191"/>
      <c r="U28" s="191"/>
      <c r="V28" s="191"/>
      <c r="W28" s="195"/>
      <c r="X28" s="192"/>
      <c r="Y28" s="192"/>
      <c r="Z28" s="194"/>
      <c r="AA28" s="194"/>
      <c r="AB28" s="329"/>
      <c r="AC28" s="194"/>
      <c r="AD28" s="194"/>
      <c r="AE28" s="13"/>
      <c r="AF28" s="13"/>
      <c r="AG28" s="13"/>
      <c r="AH28" s="89">
        <v>8</v>
      </c>
      <c r="AI28" s="90">
        <v>42815</v>
      </c>
      <c r="AJ28" s="90">
        <v>42846</v>
      </c>
      <c r="AK28" s="91">
        <v>2.7777799999999999</v>
      </c>
      <c r="AL28" s="2"/>
      <c r="AM28" s="77"/>
      <c r="AN28" s="92">
        <v>10</v>
      </c>
      <c r="AO28" s="82">
        <v>14188.401512216811</v>
      </c>
      <c r="AP28" s="80"/>
      <c r="AQ28" s="81">
        <v>30</v>
      </c>
      <c r="AR28" s="82">
        <v>66279.236678871137</v>
      </c>
      <c r="AS28" s="80"/>
      <c r="AT28" s="83">
        <v>50</v>
      </c>
      <c r="AU28" s="82">
        <v>180416.67115246662</v>
      </c>
      <c r="AV28" s="80"/>
      <c r="AW28" s="84">
        <v>70</v>
      </c>
      <c r="AX28" s="82">
        <v>430505.84531402198</v>
      </c>
      <c r="AY28" s="80"/>
      <c r="AZ28" s="85">
        <v>90</v>
      </c>
      <c r="BA28" s="82">
        <v>978482.02264152141</v>
      </c>
      <c r="BB28" s="80"/>
      <c r="BC28" s="86">
        <v>110</v>
      </c>
      <c r="BD28" s="87">
        <v>2179165.3066147896</v>
      </c>
      <c r="BE28" s="88"/>
      <c r="BF28" s="2"/>
      <c r="BG28" s="13"/>
    </row>
    <row r="29" spans="1:59" s="1" customFormat="1" x14ac:dyDescent="0.35">
      <c r="A29" s="13"/>
      <c r="B29" s="13"/>
      <c r="C29" s="186"/>
      <c r="D29" s="187"/>
      <c r="E29" s="210"/>
      <c r="F29" s="204"/>
      <c r="G29" s="206"/>
      <c r="H29" s="207"/>
      <c r="I29" s="207"/>
      <c r="J29" s="187"/>
      <c r="K29" s="188"/>
      <c r="L29" s="187"/>
      <c r="M29" s="201"/>
      <c r="N29" s="202"/>
      <c r="O29" s="197"/>
      <c r="P29" s="189"/>
      <c r="Q29" s="190"/>
      <c r="R29" s="196"/>
      <c r="S29" s="191"/>
      <c r="T29" s="191"/>
      <c r="U29" s="191"/>
      <c r="V29" s="191"/>
      <c r="W29" s="195"/>
      <c r="X29" s="192"/>
      <c r="Y29" s="192"/>
      <c r="Z29" s="194"/>
      <c r="AA29" s="194"/>
      <c r="AB29" s="329"/>
      <c r="AC29" s="194"/>
      <c r="AD29" s="194"/>
      <c r="AE29" s="13"/>
      <c r="AF29" s="13"/>
      <c r="AG29" s="13"/>
      <c r="AH29" s="89">
        <v>9</v>
      </c>
      <c r="AI29" s="90">
        <v>42846</v>
      </c>
      <c r="AJ29" s="90">
        <v>42876</v>
      </c>
      <c r="AK29" s="91">
        <v>3</v>
      </c>
      <c r="AL29" s="2"/>
      <c r="AM29" s="77"/>
      <c r="AN29" s="92">
        <v>11</v>
      </c>
      <c r="AO29" s="82">
        <v>15937.702933193161</v>
      </c>
      <c r="AP29" s="80"/>
      <c r="AQ29" s="81">
        <v>31</v>
      </c>
      <c r="AR29" s="82">
        <v>70112.171506513667</v>
      </c>
      <c r="AS29" s="80"/>
      <c r="AT29" s="83">
        <v>51</v>
      </c>
      <c r="AU29" s="82">
        <v>188815.10335905297</v>
      </c>
      <c r="AV29" s="80"/>
      <c r="AW29" s="84">
        <v>71</v>
      </c>
      <c r="AX29" s="82">
        <v>448907.84448707051</v>
      </c>
      <c r="AY29" s="80"/>
      <c r="AZ29" s="85">
        <v>91</v>
      </c>
      <c r="BA29" s="82">
        <v>1018803.0689076699</v>
      </c>
      <c r="BB29" s="80"/>
      <c r="BC29" s="86">
        <v>111</v>
      </c>
      <c r="BD29" s="87">
        <v>2267513.6842398685</v>
      </c>
      <c r="BE29" s="88"/>
      <c r="BF29" s="2"/>
      <c r="BG29" s="13"/>
    </row>
    <row r="30" spans="1:59" s="1" customFormat="1" x14ac:dyDescent="0.35">
      <c r="A30" s="13"/>
      <c r="B30" s="13"/>
      <c r="C30" s="186"/>
      <c r="D30" s="187"/>
      <c r="E30" s="210"/>
      <c r="F30" s="204"/>
      <c r="G30" s="206"/>
      <c r="H30" s="207"/>
      <c r="I30" s="207"/>
      <c r="J30" s="187"/>
      <c r="K30" s="188"/>
      <c r="L30" s="187"/>
      <c r="M30" s="201"/>
      <c r="N30" s="202"/>
      <c r="O30" s="198"/>
      <c r="P30" s="189"/>
      <c r="Q30" s="190"/>
      <c r="R30" s="196"/>
      <c r="S30" s="191"/>
      <c r="T30" s="191"/>
      <c r="U30" s="191"/>
      <c r="V30" s="191"/>
      <c r="W30" s="195"/>
      <c r="X30" s="192"/>
      <c r="Y30" s="192"/>
      <c r="Z30" s="194"/>
      <c r="AA30" s="194"/>
      <c r="AB30" s="329"/>
      <c r="AC30" s="194"/>
      <c r="AD30" s="194"/>
      <c r="AE30" s="13"/>
      <c r="AF30" s="13"/>
      <c r="AG30" s="13"/>
      <c r="AH30" s="89">
        <v>10</v>
      </c>
      <c r="AI30" s="90">
        <v>42876</v>
      </c>
      <c r="AJ30" s="90">
        <v>42907</v>
      </c>
      <c r="AK30" s="91">
        <v>3.2222200000000001</v>
      </c>
      <c r="AL30" s="2"/>
      <c r="AM30" s="77"/>
      <c r="AN30" s="92">
        <v>12</v>
      </c>
      <c r="AO30" s="82">
        <v>17756.976411008563</v>
      </c>
      <c r="AP30" s="80"/>
      <c r="AQ30" s="81">
        <v>32</v>
      </c>
      <c r="AR30" s="82">
        <v>74098.423727261892</v>
      </c>
      <c r="AS30" s="80"/>
      <c r="AT30" s="83">
        <v>52</v>
      </c>
      <c r="AU30" s="82">
        <v>197549.47285390276</v>
      </c>
      <c r="AV30" s="80"/>
      <c r="AW30" s="84">
        <v>72</v>
      </c>
      <c r="AX30" s="82">
        <v>468045.92362704099</v>
      </c>
      <c r="AY30" s="80"/>
      <c r="AZ30" s="85">
        <v>92</v>
      </c>
      <c r="BA30" s="82">
        <v>1060736.9570244642</v>
      </c>
      <c r="BB30" s="80"/>
      <c r="BC30" s="86">
        <v>112</v>
      </c>
      <c r="BD30" s="87">
        <v>2359395.9969699513</v>
      </c>
      <c r="BE30" s="88"/>
      <c r="BF30" s="2"/>
      <c r="BG30" s="13"/>
    </row>
    <row r="31" spans="1:59" s="1" customFormat="1" x14ac:dyDescent="0.35">
      <c r="A31" s="13"/>
      <c r="B31" s="13"/>
      <c r="C31" s="186"/>
      <c r="D31" s="187"/>
      <c r="E31" s="210"/>
      <c r="F31" s="204"/>
      <c r="G31" s="206"/>
      <c r="H31" s="207"/>
      <c r="I31" s="207"/>
      <c r="J31" s="187"/>
      <c r="K31" s="188"/>
      <c r="L31" s="187"/>
      <c r="M31" s="201"/>
      <c r="N31" s="202"/>
      <c r="O31" s="197"/>
      <c r="P31" s="189"/>
      <c r="Q31" s="190"/>
      <c r="R31" s="196"/>
      <c r="S31" s="191"/>
      <c r="T31" s="191"/>
      <c r="U31" s="191"/>
      <c r="V31" s="191"/>
      <c r="W31" s="195"/>
      <c r="X31" s="192"/>
      <c r="Y31" s="192"/>
      <c r="Z31" s="194"/>
      <c r="AA31" s="194"/>
      <c r="AB31" s="329"/>
      <c r="AC31" s="194"/>
      <c r="AD31" s="194"/>
      <c r="AE31" s="13"/>
      <c r="AF31" s="13"/>
      <c r="AG31" s="13"/>
      <c r="AH31" s="89">
        <v>11</v>
      </c>
      <c r="AI31" s="90">
        <v>42907</v>
      </c>
      <c r="AJ31" s="90">
        <v>42937</v>
      </c>
      <c r="AK31" s="91">
        <v>3.4444400000000002</v>
      </c>
      <c r="AL31" s="2"/>
      <c r="AM31" s="77"/>
      <c r="AN31" s="92">
        <v>13</v>
      </c>
      <c r="AO31" s="82">
        <v>19649.020827936583</v>
      </c>
      <c r="AP31" s="80"/>
      <c r="AQ31" s="81">
        <v>33</v>
      </c>
      <c r="AR31" s="82">
        <v>78244.12603684004</v>
      </c>
      <c r="AS31" s="80"/>
      <c r="AT31" s="83">
        <v>53</v>
      </c>
      <c r="AU31" s="82">
        <v>206633.21712854656</v>
      </c>
      <c r="AV31" s="80"/>
      <c r="AW31" s="84">
        <v>73</v>
      </c>
      <c r="AX31" s="82">
        <v>487949.52593261027</v>
      </c>
      <c r="AY31" s="80"/>
      <c r="AZ31" s="85">
        <v>93</v>
      </c>
      <c r="BA31" s="82">
        <v>1104348.2006659305</v>
      </c>
      <c r="BB31" s="80"/>
      <c r="BC31" s="86">
        <v>113</v>
      </c>
      <c r="BD31" s="87">
        <v>2454953.6022092369</v>
      </c>
      <c r="BE31" s="88"/>
      <c r="BF31" s="2"/>
      <c r="BG31" s="13"/>
    </row>
    <row r="32" spans="1:59" s="1" customFormat="1" ht="15" customHeight="1" x14ac:dyDescent="0.35">
      <c r="A32" s="13"/>
      <c r="B32" s="13"/>
      <c r="C32" s="186"/>
      <c r="D32" s="187"/>
      <c r="E32" s="210"/>
      <c r="F32" s="204"/>
      <c r="G32" s="206"/>
      <c r="H32" s="207"/>
      <c r="I32" s="207"/>
      <c r="J32" s="187"/>
      <c r="K32" s="188"/>
      <c r="L32" s="187"/>
      <c r="M32" s="201"/>
      <c r="N32" s="202"/>
      <c r="O32" s="197"/>
      <c r="P32" s="189"/>
      <c r="Q32" s="190"/>
      <c r="R32" s="196"/>
      <c r="S32" s="191"/>
      <c r="T32" s="191"/>
      <c r="U32" s="191"/>
      <c r="V32" s="191"/>
      <c r="W32" s="195"/>
      <c r="X32" s="192"/>
      <c r="Y32" s="192"/>
      <c r="Z32" s="194"/>
      <c r="AA32" s="194"/>
      <c r="AB32" s="329"/>
      <c r="AC32" s="194"/>
      <c r="AD32" s="194"/>
      <c r="AE32" s="13"/>
      <c r="AF32" s="13"/>
      <c r="AG32" s="13"/>
      <c r="AH32" s="89">
        <v>12</v>
      </c>
      <c r="AI32" s="90">
        <v>42937</v>
      </c>
      <c r="AJ32" s="90">
        <v>42968</v>
      </c>
      <c r="AK32" s="91">
        <v>3.6666699999999999</v>
      </c>
      <c r="AL32" s="2"/>
      <c r="AM32" s="77"/>
      <c r="AN32" s="92">
        <v>14</v>
      </c>
      <c r="AO32" s="82">
        <v>21616.747021541723</v>
      </c>
      <c r="AP32" s="80"/>
      <c r="AQ32" s="81">
        <v>34</v>
      </c>
      <c r="AR32" s="82">
        <v>82555.656438801292</v>
      </c>
      <c r="AS32" s="80"/>
      <c r="AT32" s="83">
        <v>54</v>
      </c>
      <c r="AU32" s="82">
        <v>216080.31117417608</v>
      </c>
      <c r="AV32" s="80"/>
      <c r="AW32" s="84">
        <v>74</v>
      </c>
      <c r="AX32" s="82">
        <v>508649.27233040228</v>
      </c>
      <c r="AY32" s="80"/>
      <c r="AZ32" s="85">
        <v>94</v>
      </c>
      <c r="BA32" s="82">
        <v>1149703.8940530554</v>
      </c>
      <c r="BB32" s="80"/>
      <c r="BC32" s="86">
        <v>114</v>
      </c>
      <c r="BD32" s="87">
        <v>2554333.5116580939</v>
      </c>
      <c r="BE32" s="88"/>
      <c r="BF32" s="2"/>
      <c r="BG32" s="13"/>
    </row>
    <row r="33" spans="1:59" s="1" customFormat="1" x14ac:dyDescent="0.35">
      <c r="A33" s="13"/>
      <c r="B33" s="13"/>
      <c r="C33" s="40"/>
      <c r="D33" s="41"/>
      <c r="E33" s="210"/>
      <c r="F33" s="204"/>
      <c r="G33" s="206"/>
      <c r="H33" s="207"/>
      <c r="I33" s="207"/>
      <c r="J33" s="43"/>
      <c r="K33" s="42"/>
      <c r="L33" s="43"/>
      <c r="M33" s="200"/>
      <c r="N33" s="93"/>
      <c r="O33" s="45"/>
      <c r="P33" s="94"/>
      <c r="Q33" s="95"/>
      <c r="R33" s="48"/>
      <c r="S33" s="49"/>
      <c r="T33" s="49"/>
      <c r="U33" s="49"/>
      <c r="V33" s="49"/>
      <c r="W33" s="48"/>
      <c r="X33" s="50"/>
      <c r="Y33" s="50"/>
      <c r="Z33" s="51"/>
      <c r="AA33" s="51"/>
      <c r="AB33" s="328"/>
      <c r="AC33" s="51"/>
      <c r="AD33" s="51"/>
      <c r="AE33" s="13"/>
      <c r="AF33" s="13"/>
      <c r="AG33" s="13"/>
      <c r="AH33" s="89">
        <v>13</v>
      </c>
      <c r="AI33" s="90">
        <v>42968</v>
      </c>
      <c r="AJ33" s="90">
        <v>42999</v>
      </c>
      <c r="AK33" s="91">
        <v>3.88889</v>
      </c>
      <c r="AL33" s="2"/>
      <c r="AM33" s="77"/>
      <c r="AN33" s="92">
        <v>15</v>
      </c>
      <c r="AO33" s="82">
        <v>23663.18226289107</v>
      </c>
      <c r="AP33" s="80"/>
      <c r="AQ33" s="81">
        <v>35</v>
      </c>
      <c r="AR33" s="82">
        <v>87039.648056841033</v>
      </c>
      <c r="AS33" s="80"/>
      <c r="AT33" s="83">
        <v>55</v>
      </c>
      <c r="AU33" s="82">
        <v>225905.28898163079</v>
      </c>
      <c r="AV33" s="80"/>
      <c r="AW33" s="84">
        <v>75</v>
      </c>
      <c r="AX33" s="82">
        <v>530177.00858410611</v>
      </c>
      <c r="AY33" s="80"/>
      <c r="AZ33" s="85">
        <v>95</v>
      </c>
      <c r="BA33" s="82">
        <v>1196873.8151756653</v>
      </c>
      <c r="BB33" s="80"/>
      <c r="BC33" s="86">
        <v>115</v>
      </c>
      <c r="BD33" s="87">
        <v>2657688.6174849053</v>
      </c>
      <c r="BE33" s="88"/>
      <c r="BF33" s="2"/>
      <c r="BG33" s="13"/>
    </row>
    <row r="34" spans="1:59" s="1" customFormat="1" x14ac:dyDescent="0.35">
      <c r="A34" s="13"/>
      <c r="B34" s="13"/>
      <c r="C34" s="40"/>
      <c r="D34" s="41"/>
      <c r="E34" s="210"/>
      <c r="F34" s="204"/>
      <c r="G34" s="206"/>
      <c r="H34" s="207"/>
      <c r="I34" s="207"/>
      <c r="J34" s="43"/>
      <c r="K34" s="42"/>
      <c r="L34" s="43"/>
      <c r="M34" s="200"/>
      <c r="N34" s="93"/>
      <c r="O34" s="45"/>
      <c r="P34" s="94"/>
      <c r="Q34" s="95"/>
      <c r="R34" s="48"/>
      <c r="S34" s="49"/>
      <c r="T34" s="49"/>
      <c r="U34" s="49"/>
      <c r="V34" s="49"/>
      <c r="W34" s="48"/>
      <c r="X34" s="50"/>
      <c r="Y34" s="50"/>
      <c r="Z34" s="51"/>
      <c r="AA34" s="51"/>
      <c r="AB34" s="328"/>
      <c r="AC34" s="51"/>
      <c r="AD34" s="51"/>
      <c r="AE34" s="13"/>
      <c r="AF34" s="13"/>
      <c r="AG34" s="13"/>
      <c r="AH34" s="89">
        <v>14</v>
      </c>
      <c r="AI34" s="90">
        <v>42999</v>
      </c>
      <c r="AJ34" s="90">
        <v>43029</v>
      </c>
      <c r="AK34" s="91">
        <v>4.11111</v>
      </c>
      <c r="AL34" s="2"/>
      <c r="AM34" s="77"/>
      <c r="AN34" s="92">
        <v>16</v>
      </c>
      <c r="AO34" s="82">
        <v>25791.474913894384</v>
      </c>
      <c r="AP34" s="80"/>
      <c r="AQ34" s="81">
        <v>36</v>
      </c>
      <c r="AR34" s="82">
        <v>91702.999339602349</v>
      </c>
      <c r="AS34" s="80"/>
      <c r="AT34" s="83">
        <v>56</v>
      </c>
      <c r="AU34" s="82">
        <v>236123.265901384</v>
      </c>
      <c r="AV34" s="80"/>
      <c r="AW34" s="84">
        <v>76</v>
      </c>
      <c r="AX34" s="82">
        <v>552565.85428795801</v>
      </c>
      <c r="AY34" s="80"/>
      <c r="AZ34" s="85">
        <v>96</v>
      </c>
      <c r="BA34" s="82">
        <v>1245930.5331431795</v>
      </c>
      <c r="BB34" s="80"/>
      <c r="BC34" s="86">
        <v>116</v>
      </c>
      <c r="BD34" s="87">
        <v>2765177.9275447894</v>
      </c>
      <c r="BE34" s="88"/>
      <c r="BF34" s="2"/>
      <c r="BG34" s="13"/>
    </row>
    <row r="35" spans="1:59" s="1" customFormat="1" x14ac:dyDescent="0.35">
      <c r="A35" s="13"/>
      <c r="B35" s="13"/>
      <c r="C35" s="40"/>
      <c r="D35" s="41"/>
      <c r="E35" s="210"/>
      <c r="F35" s="204"/>
      <c r="G35" s="206"/>
      <c r="H35" s="207"/>
      <c r="I35" s="207"/>
      <c r="J35" s="43"/>
      <c r="K35" s="42"/>
      <c r="L35" s="43"/>
      <c r="M35" s="200"/>
      <c r="N35" s="93"/>
      <c r="O35" s="45"/>
      <c r="P35" s="94"/>
      <c r="Q35" s="95"/>
      <c r="R35" s="48"/>
      <c r="S35" s="49"/>
      <c r="T35" s="49"/>
      <c r="U35" s="49"/>
      <c r="V35" s="49"/>
      <c r="W35" s="48"/>
      <c r="X35" s="50"/>
      <c r="Y35" s="50"/>
      <c r="Z35" s="51"/>
      <c r="AA35" s="51"/>
      <c r="AB35" s="328"/>
      <c r="AC35" s="51"/>
      <c r="AD35" s="51"/>
      <c r="AE35" s="13"/>
      <c r="AF35" s="13"/>
      <c r="AG35" s="13"/>
      <c r="AH35" s="89">
        <v>15</v>
      </c>
      <c r="AI35" s="90">
        <v>43029</v>
      </c>
      <c r="AJ35" s="90">
        <v>43060</v>
      </c>
      <c r="AK35" s="91">
        <v>4.3333300000000001</v>
      </c>
      <c r="AL35" s="2"/>
      <c r="AM35" s="77"/>
      <c r="AN35" s="92">
        <v>17</v>
      </c>
      <c r="AO35" s="82">
        <v>28004.899270937836</v>
      </c>
      <c r="AP35" s="80"/>
      <c r="AQ35" s="81">
        <v>37</v>
      </c>
      <c r="AR35" s="82">
        <v>96552.884673674125</v>
      </c>
      <c r="AS35" s="80"/>
      <c r="AT35" s="83">
        <v>57</v>
      </c>
      <c r="AU35" s="82">
        <v>246749.96189792673</v>
      </c>
      <c r="AV35" s="80"/>
      <c r="AW35" s="84">
        <v>77</v>
      </c>
      <c r="AX35" s="82">
        <v>575850.25381996401</v>
      </c>
      <c r="AY35" s="80"/>
      <c r="AZ35" s="85">
        <v>97</v>
      </c>
      <c r="BA35" s="82">
        <v>1296949.5198293945</v>
      </c>
      <c r="BB35" s="80"/>
      <c r="BC35" s="86">
        <v>117</v>
      </c>
      <c r="BD35" s="87">
        <v>2876966.8100070688</v>
      </c>
      <c r="BE35" s="88"/>
      <c r="BF35" s="2"/>
      <c r="BG35" s="13"/>
    </row>
    <row r="36" spans="1:59" s="1" customFormat="1" x14ac:dyDescent="0.35">
      <c r="A36" s="13"/>
      <c r="B36" s="13"/>
      <c r="C36" s="40"/>
      <c r="D36" s="41"/>
      <c r="E36" s="210"/>
      <c r="F36" s="204"/>
      <c r="G36" s="206"/>
      <c r="H36" s="207"/>
      <c r="I36" s="207"/>
      <c r="J36" s="43"/>
      <c r="K36" s="42"/>
      <c r="L36" s="43"/>
      <c r="M36" s="200"/>
      <c r="N36" s="93"/>
      <c r="O36" s="45"/>
      <c r="P36" s="94"/>
      <c r="Q36" s="95"/>
      <c r="R36" s="48"/>
      <c r="S36" s="49"/>
      <c r="T36" s="49"/>
      <c r="U36" s="49"/>
      <c r="V36" s="49"/>
      <c r="W36" s="48"/>
      <c r="X36" s="50"/>
      <c r="Y36" s="50"/>
      <c r="Z36" s="51"/>
      <c r="AA36" s="51"/>
      <c r="AB36" s="328"/>
      <c r="AC36" s="51"/>
      <c r="AD36" s="51"/>
      <c r="AE36" s="13"/>
      <c r="AF36" s="13"/>
      <c r="AG36" s="13"/>
      <c r="AH36" s="89">
        <v>16</v>
      </c>
      <c r="AI36" s="90">
        <v>43060</v>
      </c>
      <c r="AJ36" s="90">
        <v>43090</v>
      </c>
      <c r="AK36" s="91">
        <v>4.5555599999999998</v>
      </c>
      <c r="AL36" s="2"/>
      <c r="AM36" s="77"/>
      <c r="AN36" s="92">
        <v>18</v>
      </c>
      <c r="AO36" s="82">
        <v>30306.860602263027</v>
      </c>
      <c r="AP36" s="80"/>
      <c r="AQ36" s="81">
        <v>38</v>
      </c>
      <c r="AR36" s="82">
        <v>101596.76542110876</v>
      </c>
      <c r="AS36" s="80"/>
      <c r="AT36" s="83">
        <v>58</v>
      </c>
      <c r="AU36" s="82">
        <v>257801.72573433144</v>
      </c>
      <c r="AV36" s="80"/>
      <c r="AW36" s="84">
        <v>78</v>
      </c>
      <c r="AX36" s="82">
        <v>600066.02933325025</v>
      </c>
      <c r="AY36" s="80"/>
      <c r="AZ36" s="85">
        <v>98</v>
      </c>
      <c r="BA36" s="82">
        <v>1350009.2659830579</v>
      </c>
      <c r="BB36" s="80"/>
      <c r="BC36" s="86">
        <v>118</v>
      </c>
      <c r="BD36" s="87">
        <v>2993227.2477678391</v>
      </c>
      <c r="BE36" s="88"/>
      <c r="BF36" s="2"/>
      <c r="BG36" s="13"/>
    </row>
    <row r="37" spans="1:59" s="1" customFormat="1" x14ac:dyDescent="0.35">
      <c r="A37" s="13"/>
      <c r="B37" s="13"/>
      <c r="C37" s="40"/>
      <c r="D37" s="41"/>
      <c r="E37" s="210"/>
      <c r="F37" s="204"/>
      <c r="G37" s="206"/>
      <c r="H37" s="207"/>
      <c r="I37" s="207"/>
      <c r="J37" s="43"/>
      <c r="K37" s="42"/>
      <c r="L37" s="43"/>
      <c r="M37" s="200"/>
      <c r="N37" s="93"/>
      <c r="O37" s="45"/>
      <c r="P37" s="94"/>
      <c r="Q37" s="95"/>
      <c r="R37" s="48"/>
      <c r="S37" s="49"/>
      <c r="T37" s="49"/>
      <c r="U37" s="49"/>
      <c r="V37" s="49"/>
      <c r="W37" s="48"/>
      <c r="X37" s="50"/>
      <c r="Y37" s="50"/>
      <c r="Z37" s="51"/>
      <c r="AA37" s="51"/>
      <c r="AB37" s="328"/>
      <c r="AC37" s="51"/>
      <c r="AD37" s="51"/>
      <c r="AE37" s="13"/>
      <c r="AF37" s="13"/>
      <c r="AG37" s="13"/>
      <c r="AH37" s="89">
        <v>17</v>
      </c>
      <c r="AI37" s="90">
        <v>43090</v>
      </c>
      <c r="AJ37" s="90">
        <v>43121</v>
      </c>
      <c r="AK37" s="91">
        <v>4.7777799999999999</v>
      </c>
      <c r="AL37" s="2"/>
      <c r="AM37" s="77"/>
      <c r="AN37" s="92">
        <v>19</v>
      </c>
      <c r="AO37" s="82">
        <v>32700.900386841215</v>
      </c>
      <c r="AP37" s="80"/>
      <c r="AQ37" s="81">
        <v>39</v>
      </c>
      <c r="AR37" s="82">
        <v>106842.40139844079</v>
      </c>
      <c r="AS37" s="80"/>
      <c r="AT37" s="83">
        <v>59</v>
      </c>
      <c r="AU37" s="82">
        <v>269295.56012419239</v>
      </c>
      <c r="AV37" s="80"/>
      <c r="AW37" s="84">
        <v>79</v>
      </c>
      <c r="AX37" s="82">
        <v>625250.43586706801</v>
      </c>
      <c r="AY37" s="80"/>
      <c r="AZ37" s="85">
        <v>99</v>
      </c>
      <c r="BA37" s="82">
        <v>1405191.4019828679</v>
      </c>
      <c r="BB37" s="80"/>
      <c r="BC37" s="86">
        <v>119</v>
      </c>
      <c r="BD37" s="87">
        <v>3114138.1030390402</v>
      </c>
      <c r="BE37" s="88"/>
      <c r="BF37" s="2"/>
      <c r="BG37" s="13"/>
    </row>
    <row r="38" spans="1:59" s="1" customFormat="1" ht="15" thickBot="1" x14ac:dyDescent="0.4">
      <c r="A38" s="13"/>
      <c r="B38" s="13"/>
      <c r="C38" s="40"/>
      <c r="D38" s="41"/>
      <c r="E38" s="210"/>
      <c r="F38" s="204"/>
      <c r="G38" s="206"/>
      <c r="H38" s="207"/>
      <c r="I38" s="207"/>
      <c r="J38" s="43"/>
      <c r="K38" s="42"/>
      <c r="L38" s="43"/>
      <c r="M38" s="200"/>
      <c r="N38" s="93"/>
      <c r="O38" s="45"/>
      <c r="P38" s="94"/>
      <c r="Q38" s="95"/>
      <c r="R38" s="48"/>
      <c r="S38" s="49"/>
      <c r="T38" s="49"/>
      <c r="U38" s="49"/>
      <c r="V38" s="49"/>
      <c r="W38" s="48"/>
      <c r="X38" s="50"/>
      <c r="Y38" s="50"/>
      <c r="Z38" s="51"/>
      <c r="AA38" s="51"/>
      <c r="AB38" s="328"/>
      <c r="AC38" s="51"/>
      <c r="AD38" s="51"/>
      <c r="AE38" s="13"/>
      <c r="AF38" s="13"/>
      <c r="AG38" s="13"/>
      <c r="AH38" s="89">
        <v>18</v>
      </c>
      <c r="AI38" s="90">
        <v>43121</v>
      </c>
      <c r="AJ38" s="90">
        <v>43152</v>
      </c>
      <c r="AK38" s="91">
        <v>5</v>
      </c>
      <c r="AL38" s="2"/>
      <c r="AM38" s="96"/>
      <c r="AN38" s="97">
        <v>20</v>
      </c>
      <c r="AO38" s="98">
        <v>35190.701762802535</v>
      </c>
      <c r="AP38" s="99"/>
      <c r="AQ38" s="100">
        <v>40</v>
      </c>
      <c r="AR38" s="98">
        <v>112297.86281486611</v>
      </c>
      <c r="AS38" s="99"/>
      <c r="AT38" s="101">
        <v>60</v>
      </c>
      <c r="AU38" s="98">
        <v>281249.14788964775</v>
      </c>
      <c r="AV38" s="99"/>
      <c r="AW38" s="102">
        <v>80</v>
      </c>
      <c r="AX38" s="98">
        <v>651442.21866223833</v>
      </c>
      <c r="AY38" s="99"/>
      <c r="AZ38" s="103">
        <v>100</v>
      </c>
      <c r="BA38" s="98">
        <v>1462580.8234226704</v>
      </c>
      <c r="BB38" s="99"/>
      <c r="BC38" s="104">
        <v>120</v>
      </c>
      <c r="BD38" s="105">
        <v>3239885.3925210894</v>
      </c>
      <c r="BE38" s="106"/>
      <c r="BF38" s="2"/>
      <c r="BG38" s="13"/>
    </row>
    <row r="39" spans="1:59" s="1" customFormat="1" x14ac:dyDescent="0.35">
      <c r="A39" s="13"/>
      <c r="B39" s="13"/>
      <c r="C39" s="40"/>
      <c r="D39" s="41"/>
      <c r="E39" s="210"/>
      <c r="F39" s="204"/>
      <c r="G39" s="206"/>
      <c r="H39" s="207"/>
      <c r="I39" s="207"/>
      <c r="J39" s="43"/>
      <c r="K39" s="42"/>
      <c r="L39" s="43"/>
      <c r="M39" s="200"/>
      <c r="N39" s="93"/>
      <c r="O39" s="45"/>
      <c r="P39" s="94"/>
      <c r="Q39" s="95"/>
      <c r="R39" s="48"/>
      <c r="S39" s="49"/>
      <c r="T39" s="49"/>
      <c r="U39" s="49"/>
      <c r="V39" s="49"/>
      <c r="W39" s="48"/>
      <c r="X39" s="50"/>
      <c r="Y39" s="50"/>
      <c r="Z39" s="51"/>
      <c r="AA39" s="51"/>
      <c r="AB39" s="328"/>
      <c r="AC39" s="51"/>
      <c r="AD39" s="51"/>
      <c r="AE39" s="13"/>
      <c r="AF39" s="13"/>
      <c r="AG39" s="13"/>
      <c r="AH39" s="89">
        <v>19</v>
      </c>
      <c r="AI39" s="90">
        <v>43152</v>
      </c>
      <c r="AJ39" s="90">
        <v>43180</v>
      </c>
      <c r="AK39" s="91">
        <v>5.2222200000000001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13"/>
    </row>
    <row r="40" spans="1:59" s="1" customFormat="1" ht="15" thickBot="1" x14ac:dyDescent="0.4">
      <c r="A40" s="13"/>
      <c r="B40" s="13"/>
      <c r="C40" s="40"/>
      <c r="D40" s="41"/>
      <c r="E40" s="210"/>
      <c r="F40" s="204"/>
      <c r="G40" s="206"/>
      <c r="H40" s="207"/>
      <c r="I40" s="207"/>
      <c r="J40" s="43"/>
      <c r="K40" s="42"/>
      <c r="L40" s="43"/>
      <c r="M40" s="200"/>
      <c r="N40" s="93"/>
      <c r="O40" s="45"/>
      <c r="P40" s="94"/>
      <c r="Q40" s="95"/>
      <c r="R40" s="48"/>
      <c r="S40" s="49"/>
      <c r="T40" s="49"/>
      <c r="U40" s="49"/>
      <c r="V40" s="49"/>
      <c r="W40" s="48"/>
      <c r="X40" s="50"/>
      <c r="Y40" s="50"/>
      <c r="Z40" s="51"/>
      <c r="AA40" s="51"/>
      <c r="AB40" s="328"/>
      <c r="AC40" s="51"/>
      <c r="AD40" s="51"/>
      <c r="AE40" s="13"/>
      <c r="AF40" s="13"/>
      <c r="AG40" s="13"/>
      <c r="AH40" s="89">
        <v>20</v>
      </c>
      <c r="AI40" s="90">
        <v>43180</v>
      </c>
      <c r="AJ40" s="90">
        <v>43211</v>
      </c>
      <c r="AK40" s="91">
        <v>5.4444400000000002</v>
      </c>
      <c r="AL40" s="2"/>
      <c r="AM40" s="2"/>
      <c r="AN40" s="2"/>
      <c r="AO40" s="107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13"/>
    </row>
    <row r="41" spans="1:59" s="1" customFormat="1" ht="15" thickBot="1" x14ac:dyDescent="0.4">
      <c r="A41" s="13"/>
      <c r="B41" s="13"/>
      <c r="C41" s="40"/>
      <c r="D41" s="41"/>
      <c r="E41" s="210"/>
      <c r="F41" s="204"/>
      <c r="G41" s="206"/>
      <c r="H41" s="207"/>
      <c r="I41" s="207"/>
      <c r="J41" s="43"/>
      <c r="K41" s="42"/>
      <c r="L41" s="43"/>
      <c r="M41" s="200"/>
      <c r="N41" s="93"/>
      <c r="O41" s="45"/>
      <c r="P41" s="94"/>
      <c r="Q41" s="95"/>
      <c r="R41" s="48"/>
      <c r="S41" s="49"/>
      <c r="T41" s="49"/>
      <c r="U41" s="49"/>
      <c r="V41" s="49"/>
      <c r="W41" s="48"/>
      <c r="X41" s="50"/>
      <c r="Y41" s="50"/>
      <c r="Z41" s="51"/>
      <c r="AA41" s="51"/>
      <c r="AB41" s="328"/>
      <c r="AC41" s="51"/>
      <c r="AD41" s="51"/>
      <c r="AE41" s="13"/>
      <c r="AF41" s="13"/>
      <c r="AG41" s="13"/>
      <c r="AH41" s="89">
        <v>21</v>
      </c>
      <c r="AI41" s="90">
        <v>43211</v>
      </c>
      <c r="AJ41" s="90">
        <v>43241</v>
      </c>
      <c r="AK41" s="91">
        <v>5.6666699999999999</v>
      </c>
      <c r="AL41" s="2"/>
      <c r="AM41" s="108"/>
      <c r="AN41" s="109"/>
      <c r="AO41" s="109"/>
      <c r="AP41" s="109"/>
      <c r="AQ41" s="109"/>
      <c r="AR41" s="109"/>
      <c r="AS41" s="109"/>
      <c r="AT41" s="109"/>
      <c r="AU41" s="109"/>
      <c r="AV41" s="110" t="s">
        <v>54</v>
      </c>
      <c r="AW41" s="109"/>
      <c r="AX41" s="109"/>
      <c r="AY41" s="109"/>
      <c r="AZ41" s="109"/>
      <c r="BA41" s="109"/>
      <c r="BB41" s="109"/>
      <c r="BC41" s="109"/>
      <c r="BD41" s="109"/>
      <c r="BE41" s="111"/>
      <c r="BF41" s="2"/>
      <c r="BG41" s="13"/>
    </row>
    <row r="42" spans="1:59" s="1" customFormat="1" x14ac:dyDescent="0.35">
      <c r="A42" s="13"/>
      <c r="B42" s="13"/>
      <c r="C42" s="40"/>
      <c r="D42" s="41"/>
      <c r="E42" s="210"/>
      <c r="F42" s="204"/>
      <c r="G42" s="206"/>
      <c r="H42" s="207"/>
      <c r="I42" s="207"/>
      <c r="J42" s="43"/>
      <c r="K42" s="42"/>
      <c r="L42" s="43"/>
      <c r="M42" s="200"/>
      <c r="N42" s="93"/>
      <c r="O42" s="45"/>
      <c r="P42" s="94"/>
      <c r="Q42" s="95"/>
      <c r="R42" s="48"/>
      <c r="S42" s="49"/>
      <c r="T42" s="49"/>
      <c r="U42" s="49"/>
      <c r="V42" s="49"/>
      <c r="W42" s="48"/>
      <c r="X42" s="50"/>
      <c r="Y42" s="50"/>
      <c r="Z42" s="51"/>
      <c r="AA42" s="51"/>
      <c r="AB42" s="328"/>
      <c r="AC42" s="51"/>
      <c r="AD42" s="51"/>
      <c r="AE42" s="13"/>
      <c r="AF42" s="13"/>
      <c r="AG42" s="13"/>
      <c r="AH42" s="89">
        <v>22</v>
      </c>
      <c r="AI42" s="90">
        <v>43241</v>
      </c>
      <c r="AJ42" s="90">
        <v>43272</v>
      </c>
      <c r="AK42" s="91">
        <v>5.88889</v>
      </c>
      <c r="AL42" s="2"/>
      <c r="AM42" s="112"/>
      <c r="AN42" s="113" t="s">
        <v>41</v>
      </c>
      <c r="AO42" s="114" t="s">
        <v>42</v>
      </c>
      <c r="AP42" s="115"/>
      <c r="AQ42" s="116" t="s">
        <v>41</v>
      </c>
      <c r="AR42" s="116" t="s">
        <v>42</v>
      </c>
      <c r="AS42" s="115"/>
      <c r="AT42" s="117" t="s">
        <v>41</v>
      </c>
      <c r="AU42" s="117" t="s">
        <v>42</v>
      </c>
      <c r="AV42" s="115"/>
      <c r="AW42" s="118" t="s">
        <v>41</v>
      </c>
      <c r="AX42" s="118" t="s">
        <v>42</v>
      </c>
      <c r="AY42" s="115"/>
      <c r="AZ42" s="119" t="s">
        <v>41</v>
      </c>
      <c r="BA42" s="119" t="s">
        <v>42</v>
      </c>
      <c r="BB42" s="115"/>
      <c r="BC42" s="120" t="s">
        <v>41</v>
      </c>
      <c r="BD42" s="121" t="s">
        <v>42</v>
      </c>
      <c r="BE42" s="122"/>
      <c r="BF42" s="2"/>
      <c r="BG42" s="13"/>
    </row>
    <row r="43" spans="1:59" s="1" customFormat="1" x14ac:dyDescent="0.35">
      <c r="A43" s="13"/>
      <c r="B43" s="13"/>
      <c r="C43" s="40"/>
      <c r="D43" s="41"/>
      <c r="E43" s="210"/>
      <c r="F43" s="204"/>
      <c r="G43" s="206"/>
      <c r="H43" s="207"/>
      <c r="I43" s="207"/>
      <c r="J43" s="43"/>
      <c r="K43" s="42"/>
      <c r="L43" s="43"/>
      <c r="M43" s="200"/>
      <c r="N43" s="93"/>
      <c r="O43" s="45"/>
      <c r="P43" s="94"/>
      <c r="Q43" s="95"/>
      <c r="R43" s="48"/>
      <c r="S43" s="49"/>
      <c r="T43" s="49"/>
      <c r="U43" s="49"/>
      <c r="V43" s="49"/>
      <c r="W43" s="48"/>
      <c r="X43" s="50"/>
      <c r="Y43" s="50"/>
      <c r="Z43" s="51"/>
      <c r="AA43" s="51"/>
      <c r="AB43" s="328"/>
      <c r="AC43" s="51"/>
      <c r="AD43" s="51"/>
      <c r="AE43" s="13"/>
      <c r="AF43" s="13"/>
      <c r="AG43" s="13"/>
      <c r="AH43" s="89">
        <v>23</v>
      </c>
      <c r="AI43" s="90">
        <v>43272</v>
      </c>
      <c r="AJ43" s="90">
        <v>43302</v>
      </c>
      <c r="AK43" s="91">
        <v>6.11111</v>
      </c>
      <c r="AL43" s="2"/>
      <c r="AM43" s="123"/>
      <c r="AN43" s="124">
        <v>1</v>
      </c>
      <c r="AO43" s="125">
        <f>AO19*22.2222222222222%</f>
        <v>262.61452455281625</v>
      </c>
      <c r="AP43" s="126"/>
      <c r="AQ43" s="127">
        <v>21</v>
      </c>
      <c r="AR43" s="125">
        <f>AR19*22.2222222222222%</f>
        <v>8395.5767097338394</v>
      </c>
      <c r="AS43" s="126"/>
      <c r="AT43" s="128">
        <v>41</v>
      </c>
      <c r="AU43" s="125">
        <f>AU19*22.2222222222222%</f>
        <v>26215.898375099627</v>
      </c>
      <c r="AV43" s="126"/>
      <c r="AW43" s="129">
        <v>61</v>
      </c>
      <c r="AX43" s="125">
        <f>AX19*22.2222222222222%</f>
        <v>65262.417592382459</v>
      </c>
      <c r="AY43" s="126"/>
      <c r="AZ43" s="130">
        <v>81</v>
      </c>
      <c r="BA43" s="125">
        <f>BA19*22.2222222222222%</f>
        <v>150818.14950426997</v>
      </c>
      <c r="BB43" s="126"/>
      <c r="BC43" s="131">
        <v>101</v>
      </c>
      <c r="BD43" s="125">
        <f>BD19*22.2222222222222%</f>
        <v>338281.2937155696</v>
      </c>
      <c r="BE43" s="132"/>
      <c r="BF43" s="2"/>
      <c r="BG43" s="13"/>
    </row>
    <row r="44" spans="1:59" s="1" customFormat="1" x14ac:dyDescent="0.35">
      <c r="A44" s="13"/>
      <c r="B44" s="13"/>
      <c r="C44" s="40"/>
      <c r="D44" s="41"/>
      <c r="E44" s="210"/>
      <c r="F44" s="204"/>
      <c r="G44" s="206"/>
      <c r="H44" s="207"/>
      <c r="I44" s="207"/>
      <c r="J44" s="43"/>
      <c r="K44" s="42"/>
      <c r="L44" s="43"/>
      <c r="M44" s="200"/>
      <c r="N44" s="93"/>
      <c r="O44" s="45"/>
      <c r="P44" s="94"/>
      <c r="Q44" s="95"/>
      <c r="R44" s="48"/>
      <c r="S44" s="49"/>
      <c r="T44" s="49"/>
      <c r="U44" s="49"/>
      <c r="V44" s="49"/>
      <c r="W44" s="48"/>
      <c r="X44" s="50"/>
      <c r="Y44" s="50"/>
      <c r="Z44" s="51"/>
      <c r="AA44" s="51"/>
      <c r="AB44" s="328"/>
      <c r="AC44" s="51"/>
      <c r="AD44" s="51"/>
      <c r="AE44" s="13"/>
      <c r="AF44" s="13"/>
      <c r="AG44" s="13"/>
      <c r="AH44" s="89">
        <v>24</v>
      </c>
      <c r="AI44" s="90">
        <v>43302</v>
      </c>
      <c r="AJ44" s="90">
        <v>43333</v>
      </c>
      <c r="AK44" s="91">
        <v>6.3333300000000001</v>
      </c>
      <c r="AL44" s="2"/>
      <c r="AM44" s="123"/>
      <c r="AN44" s="133">
        <v>2</v>
      </c>
      <c r="AO44" s="134">
        <f>AO20*22.2222222222222%</f>
        <v>535.73363008774481</v>
      </c>
      <c r="AP44" s="126"/>
      <c r="AQ44" s="127">
        <v>22</v>
      </c>
      <c r="AR44" s="134">
        <f>AR20*22.2222222222222%</f>
        <v>8994.014302676007</v>
      </c>
      <c r="AS44" s="126"/>
      <c r="AT44" s="128">
        <v>42</v>
      </c>
      <c r="AU44" s="134">
        <f>AU20*22.2222222222222%</f>
        <v>27527.148834656429</v>
      </c>
      <c r="AV44" s="126"/>
      <c r="AW44" s="129">
        <v>62</v>
      </c>
      <c r="AX44" s="134">
        <f>AX20*22.2222222222222%</f>
        <v>68135.52882063057</v>
      </c>
      <c r="AY44" s="126"/>
      <c r="AZ44" s="130">
        <v>82</v>
      </c>
      <c r="BA44" s="134">
        <f>BA20*22.2222222222222%</f>
        <v>157113.49000899357</v>
      </c>
      <c r="BB44" s="126"/>
      <c r="BC44" s="131">
        <v>102</v>
      </c>
      <c r="BD44" s="134">
        <f>BD20*22.2222222222222%</f>
        <v>352075.15998874517</v>
      </c>
      <c r="BE44" s="132"/>
      <c r="BF44" s="2"/>
      <c r="BG44" s="13"/>
    </row>
    <row r="45" spans="1:59" s="1" customFormat="1" x14ac:dyDescent="0.35">
      <c r="A45" s="13"/>
      <c r="B45" s="13"/>
      <c r="C45" s="40"/>
      <c r="D45" s="41"/>
      <c r="E45" s="210"/>
      <c r="F45" s="204"/>
      <c r="G45" s="206"/>
      <c r="H45" s="207"/>
      <c r="I45" s="207"/>
      <c r="J45" s="43"/>
      <c r="K45" s="42"/>
      <c r="L45" s="43"/>
      <c r="M45" s="200"/>
      <c r="N45" s="93"/>
      <c r="O45" s="45"/>
      <c r="P45" s="94"/>
      <c r="Q45" s="95"/>
      <c r="R45" s="48"/>
      <c r="S45" s="49"/>
      <c r="T45" s="49"/>
      <c r="U45" s="49"/>
      <c r="V45" s="49"/>
      <c r="W45" s="48"/>
      <c r="X45" s="50"/>
      <c r="Y45" s="50"/>
      <c r="Z45" s="51"/>
      <c r="AA45" s="51"/>
      <c r="AB45" s="328"/>
      <c r="AC45" s="51"/>
      <c r="AD45" s="51"/>
      <c r="AE45" s="13"/>
      <c r="AF45" s="13"/>
      <c r="AG45" s="13"/>
      <c r="AH45" s="89">
        <v>25</v>
      </c>
      <c r="AI45" s="90">
        <v>43333</v>
      </c>
      <c r="AJ45" s="90">
        <v>43364</v>
      </c>
      <c r="AK45" s="91">
        <v>6.5555599999999998</v>
      </c>
      <c r="AL45" s="2"/>
      <c r="AM45" s="123"/>
      <c r="AN45" s="133">
        <v>3</v>
      </c>
      <c r="AO45" s="134">
        <f t="shared" ref="AO45:AO61" si="0">AO21*22.2222222222222%</f>
        <v>819.77749984407137</v>
      </c>
      <c r="AP45" s="126"/>
      <c r="AQ45" s="127">
        <v>23</v>
      </c>
      <c r="AR45" s="134">
        <f t="shared" ref="AR45:AR61" si="1">AR21*22.2222222222222%</f>
        <v>9616.3893993358652</v>
      </c>
      <c r="AS45" s="126"/>
      <c r="AT45" s="128">
        <v>43</v>
      </c>
      <c r="AU45" s="134">
        <f t="shared" ref="AU45:AU61" si="2">AU21*22.2222222222222%</f>
        <v>28890.849312595503</v>
      </c>
      <c r="AV45" s="126"/>
      <c r="AW45" s="129">
        <v>63</v>
      </c>
      <c r="AX45" s="134">
        <f t="shared" ref="AX45:AX61" si="3">AX21*22.2222222222222%</f>
        <v>71123.564498008607</v>
      </c>
      <c r="AY45" s="126"/>
      <c r="AZ45" s="130">
        <v>83</v>
      </c>
      <c r="BA45" s="134">
        <f t="shared" ref="BA45:BA61" si="4">BA21*22.2222222222222%</f>
        <v>163660.64413390611</v>
      </c>
      <c r="BB45" s="126"/>
      <c r="BC45" s="131">
        <v>103</v>
      </c>
      <c r="BD45" s="134">
        <f t="shared" ref="BD45:BD61" si="5">BD21*22.2222222222222%</f>
        <v>366420.78091284772</v>
      </c>
      <c r="BE45" s="132"/>
      <c r="BF45" s="2"/>
      <c r="BG45" s="13"/>
    </row>
    <row r="46" spans="1:59" s="1" customFormat="1" x14ac:dyDescent="0.35">
      <c r="A46" s="13"/>
      <c r="B46" s="13"/>
      <c r="C46" s="40"/>
      <c r="D46" s="41"/>
      <c r="E46" s="210"/>
      <c r="F46" s="204"/>
      <c r="G46" s="206"/>
      <c r="H46" s="207"/>
      <c r="I46" s="207"/>
      <c r="J46" s="43"/>
      <c r="K46" s="42"/>
      <c r="L46" s="43"/>
      <c r="M46" s="200"/>
      <c r="N46" s="93"/>
      <c r="O46" s="45"/>
      <c r="P46" s="94"/>
      <c r="Q46" s="95"/>
      <c r="R46" s="48"/>
      <c r="S46" s="49"/>
      <c r="T46" s="49"/>
      <c r="U46" s="49"/>
      <c r="V46" s="49"/>
      <c r="W46" s="48"/>
      <c r="X46" s="50"/>
      <c r="Y46" s="50"/>
      <c r="Z46" s="51"/>
      <c r="AA46" s="51"/>
      <c r="AB46" s="328"/>
      <c r="AC46" s="51"/>
      <c r="AD46" s="51"/>
      <c r="AE46" s="13"/>
      <c r="AF46" s="13"/>
      <c r="AG46" s="13"/>
      <c r="AH46" s="89">
        <v>26</v>
      </c>
      <c r="AI46" s="90">
        <v>43364</v>
      </c>
      <c r="AJ46" s="90">
        <v>43394</v>
      </c>
      <c r="AK46" s="91">
        <v>6.7777799999999999</v>
      </c>
      <c r="AL46" s="2"/>
      <c r="AM46" s="123"/>
      <c r="AN46" s="133">
        <v>4</v>
      </c>
      <c r="AO46" s="134">
        <f t="shared" si="0"/>
        <v>1115.1831243906511</v>
      </c>
      <c r="AP46" s="126"/>
      <c r="AQ46" s="127">
        <v>24</v>
      </c>
      <c r="AR46" s="134">
        <f t="shared" si="1"/>
        <v>10263.659499862117</v>
      </c>
      <c r="AS46" s="126"/>
      <c r="AT46" s="128">
        <v>44</v>
      </c>
      <c r="AU46" s="134">
        <f t="shared" si="2"/>
        <v>30309.097809652139</v>
      </c>
      <c r="AV46" s="126"/>
      <c r="AW46" s="129">
        <v>64</v>
      </c>
      <c r="AX46" s="134">
        <f t="shared" si="3"/>
        <v>74231.121602481755</v>
      </c>
      <c r="AY46" s="126"/>
      <c r="AZ46" s="130">
        <v>84</v>
      </c>
      <c r="BA46" s="134">
        <f t="shared" si="4"/>
        <v>170469.68442381517</v>
      </c>
      <c r="BB46" s="126"/>
      <c r="BC46" s="131">
        <v>104</v>
      </c>
      <c r="BD46" s="134">
        <f t="shared" si="5"/>
        <v>381340.22667391447</v>
      </c>
      <c r="BE46" s="132"/>
      <c r="BF46" s="2"/>
      <c r="BG46" s="13"/>
    </row>
    <row r="47" spans="1:59" s="1" customFormat="1" x14ac:dyDescent="0.35">
      <c r="A47" s="13"/>
      <c r="B47" s="13"/>
      <c r="C47" s="40"/>
      <c r="D47" s="41"/>
      <c r="E47" s="210"/>
      <c r="F47" s="204"/>
      <c r="G47" s="206"/>
      <c r="H47" s="207"/>
      <c r="I47" s="207"/>
      <c r="J47" s="43"/>
      <c r="K47" s="42"/>
      <c r="L47" s="43"/>
      <c r="M47" s="200"/>
      <c r="N47" s="93"/>
      <c r="O47" s="45"/>
      <c r="P47" s="94"/>
      <c r="Q47" s="95"/>
      <c r="R47" s="48"/>
      <c r="S47" s="49"/>
      <c r="T47" s="49"/>
      <c r="U47" s="49"/>
      <c r="V47" s="49"/>
      <c r="W47" s="48"/>
      <c r="X47" s="50"/>
      <c r="Y47" s="50"/>
      <c r="Z47" s="51"/>
      <c r="AA47" s="51"/>
      <c r="AB47" s="328"/>
      <c r="AC47" s="51"/>
      <c r="AD47" s="51"/>
      <c r="AE47" s="13"/>
      <c r="AF47" s="13"/>
      <c r="AG47" s="13"/>
      <c r="AH47" s="89">
        <v>27</v>
      </c>
      <c r="AI47" s="90">
        <v>43394</v>
      </c>
      <c r="AJ47" s="90">
        <v>43425</v>
      </c>
      <c r="AK47" s="91">
        <v>7</v>
      </c>
      <c r="AL47" s="2"/>
      <c r="AM47" s="123"/>
      <c r="AN47" s="133">
        <v>5</v>
      </c>
      <c r="AO47" s="134">
        <f t="shared" si="0"/>
        <v>1422.404973919093</v>
      </c>
      <c r="AP47" s="126"/>
      <c r="AQ47" s="127">
        <v>25</v>
      </c>
      <c r="AR47" s="134">
        <f t="shared" si="1"/>
        <v>10936.820404409416</v>
      </c>
      <c r="AS47" s="126"/>
      <c r="AT47" s="128">
        <v>45</v>
      </c>
      <c r="AU47" s="134">
        <f t="shared" si="2"/>
        <v>31784.076246591045</v>
      </c>
      <c r="AV47" s="126"/>
      <c r="AW47" s="129">
        <v>65</v>
      </c>
      <c r="AX47" s="134">
        <f t="shared" si="3"/>
        <v>77462.980991133838</v>
      </c>
      <c r="AY47" s="126"/>
      <c r="AZ47" s="130">
        <v>85</v>
      </c>
      <c r="BA47" s="134">
        <f t="shared" si="4"/>
        <v>177551.08632532062</v>
      </c>
      <c r="BB47" s="126"/>
      <c r="BC47" s="131">
        <v>105</v>
      </c>
      <c r="BD47" s="134">
        <f t="shared" si="5"/>
        <v>396856.45026542386</v>
      </c>
      <c r="BE47" s="132"/>
      <c r="BF47" s="2"/>
      <c r="BG47" s="13"/>
    </row>
    <row r="48" spans="1:59" s="1" customFormat="1" x14ac:dyDescent="0.35">
      <c r="A48" s="13"/>
      <c r="B48" s="13"/>
      <c r="C48" s="40"/>
      <c r="D48" s="41"/>
      <c r="E48" s="210"/>
      <c r="F48" s="204"/>
      <c r="G48" s="206"/>
      <c r="H48" s="207"/>
      <c r="I48" s="207"/>
      <c r="J48" s="43"/>
      <c r="K48" s="42"/>
      <c r="L48" s="43"/>
      <c r="M48" s="200"/>
      <c r="N48" s="93"/>
      <c r="O48" s="45"/>
      <c r="P48" s="94"/>
      <c r="Q48" s="95"/>
      <c r="R48" s="48"/>
      <c r="S48" s="49"/>
      <c r="T48" s="49"/>
      <c r="U48" s="49"/>
      <c r="V48" s="49"/>
      <c r="W48" s="48"/>
      <c r="X48" s="50"/>
      <c r="Y48" s="50"/>
      <c r="Z48" s="51"/>
      <c r="AA48" s="51"/>
      <c r="AB48" s="328"/>
      <c r="AC48" s="51"/>
      <c r="AD48" s="51"/>
      <c r="AE48" s="13"/>
      <c r="AF48" s="13"/>
      <c r="AG48" s="13"/>
      <c r="AH48" s="89">
        <v>28</v>
      </c>
      <c r="AI48" s="90">
        <v>43425</v>
      </c>
      <c r="AJ48" s="90">
        <v>43455</v>
      </c>
      <c r="AK48" s="91">
        <v>7.2222200000000001</v>
      </c>
      <c r="AL48" s="2"/>
      <c r="AM48" s="123"/>
      <c r="AN48" s="133">
        <v>6</v>
      </c>
      <c r="AO48" s="134">
        <f t="shared" si="0"/>
        <v>1741.9156974286725</v>
      </c>
      <c r="AP48" s="126"/>
      <c r="AQ48" s="127">
        <v>26</v>
      </c>
      <c r="AR48" s="134">
        <f t="shared" si="1"/>
        <v>11636.907745138609</v>
      </c>
      <c r="AS48" s="126"/>
      <c r="AT48" s="128">
        <v>46</v>
      </c>
      <c r="AU48" s="134">
        <f t="shared" si="2"/>
        <v>33318.053821007496</v>
      </c>
      <c r="AV48" s="126"/>
      <c r="AW48" s="129">
        <v>66</v>
      </c>
      <c r="AX48" s="134">
        <f t="shared" si="3"/>
        <v>80824.114755332004</v>
      </c>
      <c r="AY48" s="126"/>
      <c r="AZ48" s="130">
        <v>86</v>
      </c>
      <c r="BA48" s="134">
        <f t="shared" si="4"/>
        <v>184915.74430288628</v>
      </c>
      <c r="BB48" s="126"/>
      <c r="BC48" s="131">
        <v>106</v>
      </c>
      <c r="BD48" s="134">
        <f t="shared" si="5"/>
        <v>412993.32280059363</v>
      </c>
      <c r="BE48" s="132"/>
      <c r="BF48" s="2"/>
      <c r="BG48" s="13"/>
    </row>
    <row r="49" spans="1:59" s="1" customFormat="1" x14ac:dyDescent="0.35">
      <c r="A49" s="13"/>
      <c r="B49" s="13"/>
      <c r="C49" s="40"/>
      <c r="D49" s="41"/>
      <c r="E49" s="210"/>
      <c r="F49" s="204"/>
      <c r="G49" s="206"/>
      <c r="H49" s="207"/>
      <c r="I49" s="207"/>
      <c r="J49" s="43"/>
      <c r="K49" s="42"/>
      <c r="L49" s="43"/>
      <c r="M49" s="200"/>
      <c r="N49" s="93"/>
      <c r="O49" s="45"/>
      <c r="P49" s="94"/>
      <c r="Q49" s="95"/>
      <c r="R49" s="48"/>
      <c r="S49" s="49"/>
      <c r="T49" s="49"/>
      <c r="U49" s="49"/>
      <c r="V49" s="49"/>
      <c r="W49" s="48"/>
      <c r="X49" s="50"/>
      <c r="Y49" s="50"/>
      <c r="Z49" s="51"/>
      <c r="AA49" s="51"/>
      <c r="AB49" s="328"/>
      <c r="AC49" s="51"/>
      <c r="AD49" s="51"/>
      <c r="AE49" s="13"/>
      <c r="AF49" s="13"/>
      <c r="AG49" s="13"/>
      <c r="AH49" s="89">
        <v>29</v>
      </c>
      <c r="AI49" s="90">
        <v>43455</v>
      </c>
      <c r="AJ49" s="90">
        <v>43486</v>
      </c>
      <c r="AK49" s="91">
        <v>7.4444400000000002</v>
      </c>
      <c r="AL49" s="2"/>
      <c r="AM49" s="123"/>
      <c r="AN49" s="133">
        <v>7</v>
      </c>
      <c r="AO49" s="134">
        <f t="shared" si="0"/>
        <v>2074.2068498786361</v>
      </c>
      <c r="AP49" s="126"/>
      <c r="AQ49" s="127">
        <v>27</v>
      </c>
      <c r="AR49" s="134">
        <f t="shared" si="1"/>
        <v>12364.998579496971</v>
      </c>
      <c r="AS49" s="126"/>
      <c r="AT49" s="128">
        <v>47</v>
      </c>
      <c r="AU49" s="134">
        <f t="shared" si="2"/>
        <v>34913.390498400615</v>
      </c>
      <c r="AV49" s="126"/>
      <c r="AW49" s="129">
        <v>67</v>
      </c>
      <c r="AX49" s="134">
        <f t="shared" si="3"/>
        <v>84319.693870098112</v>
      </c>
      <c r="AY49" s="126"/>
      <c r="AZ49" s="130">
        <v>87</v>
      </c>
      <c r="BA49" s="134">
        <f t="shared" si="4"/>
        <v>192574.98859955455</v>
      </c>
      <c r="BB49" s="126"/>
      <c r="BC49" s="131">
        <v>107</v>
      </c>
      <c r="BD49" s="134">
        <f t="shared" si="5"/>
        <v>429775.67023717024</v>
      </c>
      <c r="BE49" s="132"/>
      <c r="BF49" s="2"/>
      <c r="BG49" s="13"/>
    </row>
    <row r="50" spans="1:59" s="1" customFormat="1" x14ac:dyDescent="0.35">
      <c r="A50" s="13"/>
      <c r="B50" s="13"/>
      <c r="C50" s="40"/>
      <c r="D50" s="41"/>
      <c r="E50" s="210"/>
      <c r="F50" s="204"/>
      <c r="G50" s="206"/>
      <c r="H50" s="207"/>
      <c r="I50" s="207"/>
      <c r="J50" s="43"/>
      <c r="K50" s="42"/>
      <c r="L50" s="43"/>
      <c r="M50" s="200"/>
      <c r="N50" s="93"/>
      <c r="O50" s="45"/>
      <c r="P50" s="94"/>
      <c r="Q50" s="95"/>
      <c r="R50" s="48"/>
      <c r="S50" s="49"/>
      <c r="T50" s="49"/>
      <c r="U50" s="49"/>
      <c r="V50" s="49"/>
      <c r="W50" s="48"/>
      <c r="X50" s="50"/>
      <c r="Y50" s="50"/>
      <c r="Z50" s="51"/>
      <c r="AA50" s="51"/>
      <c r="AB50" s="328"/>
      <c r="AC50" s="51"/>
      <c r="AD50" s="51"/>
      <c r="AE50" s="13"/>
      <c r="AF50" s="13"/>
      <c r="AG50" s="13"/>
      <c r="AH50" s="89">
        <v>30</v>
      </c>
      <c r="AI50" s="90">
        <v>43486</v>
      </c>
      <c r="AJ50" s="90">
        <v>43517</v>
      </c>
      <c r="AK50" s="91">
        <v>7.6666699999999999</v>
      </c>
      <c r="AL50" s="2"/>
      <c r="AM50" s="123"/>
      <c r="AN50" s="133">
        <v>8</v>
      </c>
      <c r="AO50" s="134">
        <f t="shared" si="0"/>
        <v>2419.789648426598</v>
      </c>
      <c r="AP50" s="126"/>
      <c r="AQ50" s="127">
        <v>28</v>
      </c>
      <c r="AR50" s="134">
        <f t="shared" si="1"/>
        <v>13122.213047229665</v>
      </c>
      <c r="AS50" s="126"/>
      <c r="AT50" s="128">
        <v>48</v>
      </c>
      <c r="AU50" s="134">
        <f t="shared" si="2"/>
        <v>36572.540642889457</v>
      </c>
      <c r="AV50" s="126"/>
      <c r="AW50" s="129">
        <v>68</v>
      </c>
      <c r="AX50" s="134">
        <f t="shared" si="3"/>
        <v>87955.096149454854</v>
      </c>
      <c r="AY50" s="126"/>
      <c r="AZ50" s="130">
        <v>88</v>
      </c>
      <c r="BA50" s="134">
        <f t="shared" si="4"/>
        <v>200540.60266808956</v>
      </c>
      <c r="BB50" s="126"/>
      <c r="BC50" s="131">
        <v>108</v>
      </c>
      <c r="BD50" s="134">
        <f t="shared" si="5"/>
        <v>447229.31157120981</v>
      </c>
      <c r="BE50" s="132"/>
      <c r="BF50" s="2"/>
      <c r="BG50" s="13"/>
    </row>
    <row r="51" spans="1:59" s="1" customFormat="1" x14ac:dyDescent="0.35">
      <c r="A51" s="13"/>
      <c r="B51" s="13"/>
      <c r="C51" s="40"/>
      <c r="D51" s="41"/>
      <c r="E51" s="210"/>
      <c r="F51" s="204"/>
      <c r="G51" s="206"/>
      <c r="H51" s="207"/>
      <c r="I51" s="207"/>
      <c r="J51" s="43"/>
      <c r="K51" s="42"/>
      <c r="L51" s="43"/>
      <c r="M51" s="200"/>
      <c r="N51" s="93"/>
      <c r="O51" s="45"/>
      <c r="P51" s="94"/>
      <c r="Q51" s="95"/>
      <c r="R51" s="48"/>
      <c r="S51" s="49"/>
      <c r="T51" s="49"/>
      <c r="U51" s="49"/>
      <c r="V51" s="49"/>
      <c r="W51" s="48"/>
      <c r="X51" s="50"/>
      <c r="Y51" s="50"/>
      <c r="Z51" s="51"/>
      <c r="AA51" s="51"/>
      <c r="AB51" s="328"/>
      <c r="AC51" s="51"/>
      <c r="AD51" s="51"/>
      <c r="AE51" s="13"/>
      <c r="AF51" s="13"/>
      <c r="AG51" s="13"/>
      <c r="AH51" s="89">
        <v>31</v>
      </c>
      <c r="AI51" s="90">
        <v>43517</v>
      </c>
      <c r="AJ51" s="90">
        <v>43545</v>
      </c>
      <c r="AK51" s="91">
        <v>7.88889</v>
      </c>
      <c r="AL51" s="2"/>
      <c r="AM51" s="123"/>
      <c r="AN51" s="133">
        <v>9</v>
      </c>
      <c r="AO51" s="134">
        <f t="shared" si="0"/>
        <v>2779.1957589164786</v>
      </c>
      <c r="AP51" s="126"/>
      <c r="AQ51" s="127">
        <v>29</v>
      </c>
      <c r="AR51" s="134">
        <f t="shared" si="1"/>
        <v>13909.716093671668</v>
      </c>
      <c r="AS51" s="126"/>
      <c r="AT51" s="128">
        <v>49</v>
      </c>
      <c r="AU51" s="134">
        <f t="shared" si="2"/>
        <v>38298.056793157848</v>
      </c>
      <c r="AV51" s="126"/>
      <c r="AW51" s="129">
        <v>69</v>
      </c>
      <c r="AX51" s="134">
        <f t="shared" si="3"/>
        <v>91735.914519985861</v>
      </c>
      <c r="AY51" s="126"/>
      <c r="AZ51" s="130">
        <v>89</v>
      </c>
      <c r="BA51" s="134">
        <f t="shared" si="4"/>
        <v>208824.84129936594</v>
      </c>
      <c r="BB51" s="126"/>
      <c r="BC51" s="131">
        <v>109</v>
      </c>
      <c r="BD51" s="134">
        <f t="shared" si="5"/>
        <v>465381.098558611</v>
      </c>
      <c r="BE51" s="132"/>
      <c r="BF51" s="2"/>
      <c r="BG51" s="13"/>
    </row>
    <row r="52" spans="1:59" s="1" customFormat="1" x14ac:dyDescent="0.35">
      <c r="A52" s="13"/>
      <c r="B52" s="13"/>
      <c r="C52" s="40"/>
      <c r="D52" s="41"/>
      <c r="E52" s="210"/>
      <c r="F52" s="204"/>
      <c r="G52" s="206"/>
      <c r="H52" s="207"/>
      <c r="I52" s="207"/>
      <c r="J52" s="43"/>
      <c r="K52" s="42"/>
      <c r="L52" s="43"/>
      <c r="M52" s="200"/>
      <c r="N52" s="93"/>
      <c r="O52" s="45"/>
      <c r="P52" s="94"/>
      <c r="Q52" s="95"/>
      <c r="R52" s="48"/>
      <c r="S52" s="49"/>
      <c r="T52" s="49"/>
      <c r="U52" s="49"/>
      <c r="V52" s="49"/>
      <c r="W52" s="48"/>
      <c r="X52" s="50"/>
      <c r="Y52" s="50"/>
      <c r="Z52" s="51"/>
      <c r="AA52" s="51"/>
      <c r="AB52" s="328"/>
      <c r="AC52" s="51"/>
      <c r="AD52" s="51"/>
      <c r="AE52" s="13"/>
      <c r="AF52" s="13"/>
      <c r="AG52" s="13"/>
      <c r="AH52" s="89">
        <v>32</v>
      </c>
      <c r="AI52" s="90">
        <v>43545</v>
      </c>
      <c r="AJ52" s="90">
        <v>43576</v>
      </c>
      <c r="AK52" s="91">
        <v>8.11111</v>
      </c>
      <c r="AL52" s="2"/>
      <c r="AM52" s="123"/>
      <c r="AN52" s="133">
        <v>10</v>
      </c>
      <c r="AO52" s="134">
        <f t="shared" si="0"/>
        <v>3152.9781138259546</v>
      </c>
      <c r="AP52" s="126"/>
      <c r="AQ52" s="127">
        <v>30</v>
      </c>
      <c r="AR52" s="134">
        <f t="shared" si="1"/>
        <v>14728.719261971348</v>
      </c>
      <c r="AS52" s="126"/>
      <c r="AT52" s="128">
        <v>50</v>
      </c>
      <c r="AU52" s="134">
        <f t="shared" si="2"/>
        <v>40092.593589436983</v>
      </c>
      <c r="AV52" s="126"/>
      <c r="AW52" s="129">
        <v>70</v>
      </c>
      <c r="AX52" s="134">
        <f t="shared" si="3"/>
        <v>95667.965625338111</v>
      </c>
      <c r="AY52" s="126"/>
      <c r="AZ52" s="130">
        <v>90</v>
      </c>
      <c r="BA52" s="134">
        <f t="shared" si="4"/>
        <v>217440.44947589343</v>
      </c>
      <c r="BB52" s="126"/>
      <c r="BC52" s="131">
        <v>110</v>
      </c>
      <c r="BD52" s="134">
        <f t="shared" si="5"/>
        <v>484258.95702550828</v>
      </c>
      <c r="BE52" s="132"/>
      <c r="BF52" s="2"/>
      <c r="BG52" s="13"/>
    </row>
    <row r="53" spans="1:59" s="1" customFormat="1" x14ac:dyDescent="0.35">
      <c r="A53" s="13"/>
      <c r="B53" s="13"/>
      <c r="C53" s="40"/>
      <c r="D53" s="41"/>
      <c r="E53" s="210"/>
      <c r="F53" s="204"/>
      <c r="G53" s="206"/>
      <c r="H53" s="207"/>
      <c r="I53" s="207"/>
      <c r="J53" s="43"/>
      <c r="K53" s="42"/>
      <c r="L53" s="43"/>
      <c r="M53" s="200"/>
      <c r="N53" s="93"/>
      <c r="O53" s="45"/>
      <c r="P53" s="94"/>
      <c r="Q53" s="95"/>
      <c r="R53" s="48"/>
      <c r="S53" s="49"/>
      <c r="T53" s="49"/>
      <c r="U53" s="49"/>
      <c r="V53" s="49"/>
      <c r="W53" s="48"/>
      <c r="X53" s="50"/>
      <c r="Y53" s="50"/>
      <c r="Z53" s="51"/>
      <c r="AA53" s="51"/>
      <c r="AB53" s="328"/>
      <c r="AC53" s="51"/>
      <c r="AD53" s="51"/>
      <c r="AE53" s="13"/>
      <c r="AF53" s="13"/>
      <c r="AG53" s="13"/>
      <c r="AH53" s="89">
        <v>33</v>
      </c>
      <c r="AI53" s="90">
        <v>43576</v>
      </c>
      <c r="AJ53" s="90">
        <v>43606</v>
      </c>
      <c r="AK53" s="91">
        <v>8.3333300000000001</v>
      </c>
      <c r="AL53" s="2"/>
      <c r="AM53" s="123"/>
      <c r="AN53" s="133">
        <v>11</v>
      </c>
      <c r="AO53" s="134">
        <f t="shared" si="0"/>
        <v>3541.71176293181</v>
      </c>
      <c r="AP53" s="126"/>
      <c r="AQ53" s="127">
        <v>31</v>
      </c>
      <c r="AR53" s="134">
        <f t="shared" si="1"/>
        <v>15580.482557003021</v>
      </c>
      <c r="AS53" s="126"/>
      <c r="AT53" s="128">
        <v>51</v>
      </c>
      <c r="AU53" s="134">
        <f t="shared" si="2"/>
        <v>41958.911857567284</v>
      </c>
      <c r="AV53" s="126"/>
      <c r="AW53" s="129">
        <v>71</v>
      </c>
      <c r="AX53" s="134">
        <f t="shared" si="3"/>
        <v>99757.298774904455</v>
      </c>
      <c r="AY53" s="126"/>
      <c r="AZ53" s="130">
        <v>91</v>
      </c>
      <c r="BA53" s="134">
        <f t="shared" si="4"/>
        <v>226400.68197948195</v>
      </c>
      <c r="BB53" s="126"/>
      <c r="BC53" s="131">
        <v>111</v>
      </c>
      <c r="BD53" s="134">
        <f t="shared" si="5"/>
        <v>503891.92983108136</v>
      </c>
      <c r="BE53" s="132"/>
      <c r="BF53" s="2"/>
      <c r="BG53" s="13"/>
    </row>
    <row r="54" spans="1:59" s="1" customFormat="1" x14ac:dyDescent="0.35">
      <c r="A54" s="13"/>
      <c r="B54" s="13"/>
      <c r="C54" s="40"/>
      <c r="D54" s="41"/>
      <c r="E54" s="210"/>
      <c r="F54" s="204"/>
      <c r="G54" s="206"/>
      <c r="H54" s="207"/>
      <c r="I54" s="207"/>
      <c r="J54" s="43"/>
      <c r="K54" s="42"/>
      <c r="L54" s="43"/>
      <c r="M54" s="200"/>
      <c r="N54" s="93"/>
      <c r="O54" s="45"/>
      <c r="P54" s="94"/>
      <c r="Q54" s="95"/>
      <c r="R54" s="48"/>
      <c r="S54" s="49"/>
      <c r="T54" s="49"/>
      <c r="U54" s="49"/>
      <c r="V54" s="49"/>
      <c r="W54" s="48"/>
      <c r="X54" s="50"/>
      <c r="Y54" s="50"/>
      <c r="Z54" s="51"/>
      <c r="AA54" s="51"/>
      <c r="AB54" s="328"/>
      <c r="AC54" s="51"/>
      <c r="AD54" s="51"/>
      <c r="AE54" s="13"/>
      <c r="AF54" s="13"/>
      <c r="AG54" s="13"/>
      <c r="AH54" s="89">
        <v>34</v>
      </c>
      <c r="AI54" s="90">
        <v>43606</v>
      </c>
      <c r="AJ54" s="90">
        <v>43637</v>
      </c>
      <c r="AK54" s="91">
        <v>8.5555599999999998</v>
      </c>
      <c r="AL54" s="2"/>
      <c r="AM54" s="123"/>
      <c r="AN54" s="133">
        <v>12</v>
      </c>
      <c r="AO54" s="134">
        <f t="shared" si="0"/>
        <v>3945.9947580018988</v>
      </c>
      <c r="AP54" s="126"/>
      <c r="AQ54" s="127">
        <v>32</v>
      </c>
      <c r="AR54" s="134">
        <f t="shared" si="1"/>
        <v>16466.316383835958</v>
      </c>
      <c r="AS54" s="126"/>
      <c r="AT54" s="128">
        <v>52</v>
      </c>
      <c r="AU54" s="134">
        <f t="shared" si="2"/>
        <v>43899.882856422788</v>
      </c>
      <c r="AV54" s="126"/>
      <c r="AW54" s="129">
        <v>72</v>
      </c>
      <c r="AX54" s="134">
        <f t="shared" si="3"/>
        <v>104010.20525045344</v>
      </c>
      <c r="AY54" s="126"/>
      <c r="AZ54" s="130">
        <v>92</v>
      </c>
      <c r="BA54" s="134">
        <f t="shared" si="4"/>
        <v>235719.323783214</v>
      </c>
      <c r="BB54" s="126"/>
      <c r="BC54" s="131">
        <v>112</v>
      </c>
      <c r="BD54" s="134">
        <f t="shared" si="5"/>
        <v>524310.22154887754</v>
      </c>
      <c r="BE54" s="132"/>
      <c r="BF54" s="2"/>
      <c r="BG54" s="13"/>
    </row>
    <row r="55" spans="1:59" s="1" customFormat="1" x14ac:dyDescent="0.35">
      <c r="A55" s="13"/>
      <c r="B55" s="13"/>
      <c r="C55" s="40"/>
      <c r="D55" s="41"/>
      <c r="E55" s="210"/>
      <c r="F55" s="204"/>
      <c r="G55" s="206"/>
      <c r="H55" s="207"/>
      <c r="I55" s="207"/>
      <c r="J55" s="43"/>
      <c r="K55" s="42"/>
      <c r="L55" s="43"/>
      <c r="M55" s="200"/>
      <c r="N55" s="93"/>
      <c r="O55" s="45"/>
      <c r="P55" s="94"/>
      <c r="Q55" s="95"/>
      <c r="R55" s="48"/>
      <c r="S55" s="49"/>
      <c r="T55" s="49"/>
      <c r="U55" s="49"/>
      <c r="V55" s="49"/>
      <c r="W55" s="48"/>
      <c r="X55" s="50"/>
      <c r="Y55" s="50"/>
      <c r="Z55" s="51"/>
      <c r="AA55" s="51"/>
      <c r="AB55" s="328"/>
      <c r="AC55" s="51"/>
      <c r="AD55" s="51"/>
      <c r="AE55" s="13"/>
      <c r="AF55" s="13"/>
      <c r="AG55" s="13"/>
      <c r="AH55" s="89">
        <v>35</v>
      </c>
      <c r="AI55" s="90">
        <v>43637</v>
      </c>
      <c r="AJ55" s="90">
        <v>43667</v>
      </c>
      <c r="AK55" s="91">
        <v>8.7777799999999999</v>
      </c>
      <c r="AL55" s="2"/>
      <c r="AM55" s="123"/>
      <c r="AN55" s="133">
        <v>13</v>
      </c>
      <c r="AO55" s="134">
        <f t="shared" si="0"/>
        <v>4366.4490728747915</v>
      </c>
      <c r="AP55" s="126"/>
      <c r="AQ55" s="127">
        <v>33</v>
      </c>
      <c r="AR55" s="134">
        <f t="shared" si="1"/>
        <v>17387.583563742213</v>
      </c>
      <c r="AS55" s="126"/>
      <c r="AT55" s="128">
        <v>53</v>
      </c>
      <c r="AU55" s="134">
        <f t="shared" si="2"/>
        <v>45918.492695232519</v>
      </c>
      <c r="AV55" s="126"/>
      <c r="AW55" s="129">
        <v>73</v>
      </c>
      <c r="AX55" s="134">
        <f t="shared" si="3"/>
        <v>108433.22798502439</v>
      </c>
      <c r="AY55" s="126"/>
      <c r="AZ55" s="130">
        <v>93</v>
      </c>
      <c r="BA55" s="134">
        <f t="shared" si="4"/>
        <v>245410.71125909541</v>
      </c>
      <c r="BB55" s="126"/>
      <c r="BC55" s="131">
        <v>113</v>
      </c>
      <c r="BD55" s="134">
        <f t="shared" si="5"/>
        <v>545545.24493538542</v>
      </c>
      <c r="BE55" s="132"/>
      <c r="BF55" s="2"/>
      <c r="BG55" s="13"/>
    </row>
    <row r="56" spans="1:59" s="1" customFormat="1" x14ac:dyDescent="0.35">
      <c r="A56" s="13"/>
      <c r="B56" s="13"/>
      <c r="C56" s="40"/>
      <c r="D56" s="41"/>
      <c r="E56" s="210"/>
      <c r="F56" s="204"/>
      <c r="G56" s="206"/>
      <c r="H56" s="207"/>
      <c r="I56" s="207"/>
      <c r="J56" s="43"/>
      <c r="K56" s="42"/>
      <c r="L56" s="43"/>
      <c r="M56" s="200"/>
      <c r="N56" s="93"/>
      <c r="O56" s="45"/>
      <c r="P56" s="94"/>
      <c r="Q56" s="95"/>
      <c r="R56" s="48"/>
      <c r="S56" s="49"/>
      <c r="T56" s="49"/>
      <c r="U56" s="49"/>
      <c r="V56" s="49"/>
      <c r="W56" s="48"/>
      <c r="X56" s="50"/>
      <c r="Y56" s="50"/>
      <c r="Z56" s="51"/>
      <c r="AA56" s="51"/>
      <c r="AB56" s="328"/>
      <c r="AC56" s="51"/>
      <c r="AD56" s="51"/>
      <c r="AE56" s="13"/>
      <c r="AF56" s="13"/>
      <c r="AG56" s="13"/>
      <c r="AH56" s="89">
        <v>36</v>
      </c>
      <c r="AI56" s="90">
        <v>43667</v>
      </c>
      <c r="AJ56" s="90">
        <v>43698</v>
      </c>
      <c r="AK56" s="91">
        <v>9</v>
      </c>
      <c r="AL56" s="2"/>
      <c r="AM56" s="123"/>
      <c r="AN56" s="133">
        <v>14</v>
      </c>
      <c r="AO56" s="134">
        <f t="shared" si="0"/>
        <v>4803.7215603426002</v>
      </c>
      <c r="AP56" s="126"/>
      <c r="AQ56" s="127">
        <v>34</v>
      </c>
      <c r="AR56" s="134">
        <f t="shared" si="1"/>
        <v>18345.701430844711</v>
      </c>
      <c r="AS56" s="126"/>
      <c r="AT56" s="128">
        <v>54</v>
      </c>
      <c r="AU56" s="134">
        <f t="shared" si="2"/>
        <v>48017.846927594634</v>
      </c>
      <c r="AV56" s="126"/>
      <c r="AW56" s="129">
        <v>74</v>
      </c>
      <c r="AX56" s="134">
        <f t="shared" si="3"/>
        <v>113033.17162897816</v>
      </c>
      <c r="AY56" s="126"/>
      <c r="AZ56" s="130">
        <v>94</v>
      </c>
      <c r="BA56" s="134">
        <f t="shared" si="4"/>
        <v>255489.75423401204</v>
      </c>
      <c r="BB56" s="126"/>
      <c r="BC56" s="131">
        <v>114</v>
      </c>
      <c r="BD56" s="134">
        <f t="shared" si="5"/>
        <v>567629.66925735364</v>
      </c>
      <c r="BE56" s="132"/>
      <c r="BF56" s="2"/>
      <c r="BG56" s="13"/>
    </row>
    <row r="57" spans="1:59" s="1" customFormat="1" x14ac:dyDescent="0.35">
      <c r="A57" s="13"/>
      <c r="B57" s="13"/>
      <c r="C57" s="40"/>
      <c r="D57" s="41"/>
      <c r="E57" s="210"/>
      <c r="F57" s="204"/>
      <c r="G57" s="206"/>
      <c r="H57" s="207"/>
      <c r="I57" s="207"/>
      <c r="J57" s="43"/>
      <c r="K57" s="42"/>
      <c r="L57" s="43"/>
      <c r="M57" s="200"/>
      <c r="N57" s="93"/>
      <c r="O57" s="45"/>
      <c r="P57" s="94"/>
      <c r="Q57" s="95"/>
      <c r="R57" s="48"/>
      <c r="S57" s="49"/>
      <c r="T57" s="49"/>
      <c r="U57" s="49"/>
      <c r="V57" s="49"/>
      <c r="W57" s="48"/>
      <c r="X57" s="50"/>
      <c r="Y57" s="50"/>
      <c r="Z57" s="51"/>
      <c r="AA57" s="51"/>
      <c r="AB57" s="328"/>
      <c r="AC57" s="51"/>
      <c r="AD57" s="51"/>
      <c r="AE57" s="13"/>
      <c r="AF57" s="13"/>
      <c r="AG57" s="13"/>
      <c r="AH57" s="89">
        <v>37</v>
      </c>
      <c r="AI57" s="90">
        <v>43698</v>
      </c>
      <c r="AJ57" s="90">
        <v>43729</v>
      </c>
      <c r="AK57" s="91">
        <v>9.2222200000000001</v>
      </c>
      <c r="AL57" s="2"/>
      <c r="AM57" s="123"/>
      <c r="AN57" s="133">
        <v>15</v>
      </c>
      <c r="AO57" s="134">
        <f t="shared" si="0"/>
        <v>5258.4849473091208</v>
      </c>
      <c r="AP57" s="126"/>
      <c r="AQ57" s="127">
        <v>35</v>
      </c>
      <c r="AR57" s="134">
        <f t="shared" si="1"/>
        <v>19342.144012631321</v>
      </c>
      <c r="AS57" s="126"/>
      <c r="AT57" s="128">
        <v>55</v>
      </c>
      <c r="AU57" s="134">
        <f t="shared" si="2"/>
        <v>50201.175329251237</v>
      </c>
      <c r="AV57" s="126"/>
      <c r="AW57" s="129">
        <v>75</v>
      </c>
      <c r="AX57" s="134">
        <f t="shared" si="3"/>
        <v>117817.11301869013</v>
      </c>
      <c r="AY57" s="126"/>
      <c r="AZ57" s="130">
        <v>95</v>
      </c>
      <c r="BA57" s="134">
        <f t="shared" si="4"/>
        <v>265971.95892792533</v>
      </c>
      <c r="BB57" s="126"/>
      <c r="BC57" s="131">
        <v>115</v>
      </c>
      <c r="BD57" s="134">
        <f t="shared" si="5"/>
        <v>590597.47055220057</v>
      </c>
      <c r="BE57" s="132"/>
      <c r="BF57" s="2"/>
      <c r="BG57" s="13"/>
    </row>
    <row r="58" spans="1:59" s="1" customFormat="1" x14ac:dyDescent="0.35">
      <c r="A58" s="13"/>
      <c r="B58" s="13"/>
      <c r="C58" s="40"/>
      <c r="D58" s="41"/>
      <c r="E58" s="210"/>
      <c r="F58" s="204"/>
      <c r="G58" s="206"/>
      <c r="H58" s="207"/>
      <c r="I58" s="207"/>
      <c r="J58" s="43"/>
      <c r="K58" s="42"/>
      <c r="L58" s="43"/>
      <c r="M58" s="200"/>
      <c r="N58" s="93"/>
      <c r="O58" s="45"/>
      <c r="P58" s="94"/>
      <c r="Q58" s="95"/>
      <c r="R58" s="48"/>
      <c r="S58" s="49"/>
      <c r="T58" s="49"/>
      <c r="U58" s="49"/>
      <c r="V58" s="49"/>
      <c r="W58" s="48"/>
      <c r="X58" s="50"/>
      <c r="Y58" s="50"/>
      <c r="Z58" s="51"/>
      <c r="AA58" s="51"/>
      <c r="AB58" s="328"/>
      <c r="AC58" s="51"/>
      <c r="AD58" s="51"/>
      <c r="AE58" s="13"/>
      <c r="AF58" s="13"/>
      <c r="AG58" s="13"/>
      <c r="AH58" s="89">
        <v>38</v>
      </c>
      <c r="AI58" s="90">
        <v>43729</v>
      </c>
      <c r="AJ58" s="90">
        <v>43759</v>
      </c>
      <c r="AK58" s="91">
        <v>9.4444400000000002</v>
      </c>
      <c r="AL58" s="2"/>
      <c r="AM58" s="123"/>
      <c r="AN58" s="133">
        <v>16</v>
      </c>
      <c r="AO58" s="134">
        <f t="shared" si="0"/>
        <v>5731.4388697543018</v>
      </c>
      <c r="AP58" s="126"/>
      <c r="AQ58" s="127">
        <v>36</v>
      </c>
      <c r="AR58" s="134">
        <f t="shared" si="1"/>
        <v>20378.444297689388</v>
      </c>
      <c r="AS58" s="126"/>
      <c r="AT58" s="128">
        <v>56</v>
      </c>
      <c r="AU58" s="134">
        <f t="shared" si="2"/>
        <v>52471.836866974169</v>
      </c>
      <c r="AV58" s="126"/>
      <c r="AW58" s="129">
        <v>76</v>
      </c>
      <c r="AX58" s="134">
        <f t="shared" si="3"/>
        <v>122792.41206399054</v>
      </c>
      <c r="AY58" s="126"/>
      <c r="AZ58" s="130">
        <v>96</v>
      </c>
      <c r="BA58" s="134">
        <f t="shared" si="4"/>
        <v>276873.45180959516</v>
      </c>
      <c r="BB58" s="126"/>
      <c r="BC58" s="131">
        <v>116</v>
      </c>
      <c r="BD58" s="134">
        <f t="shared" si="5"/>
        <v>614483.98389884143</v>
      </c>
      <c r="BE58" s="132"/>
      <c r="BF58" s="2"/>
      <c r="BG58" s="13"/>
    </row>
    <row r="59" spans="1:59" s="1" customFormat="1" x14ac:dyDescent="0.35">
      <c r="A59" s="13"/>
      <c r="B59" s="13"/>
      <c r="C59" s="40"/>
      <c r="D59" s="41"/>
      <c r="E59" s="210"/>
      <c r="F59" s="204"/>
      <c r="G59" s="206"/>
      <c r="H59" s="207"/>
      <c r="I59" s="207"/>
      <c r="J59" s="43"/>
      <c r="K59" s="42"/>
      <c r="L59" s="43"/>
      <c r="M59" s="200"/>
      <c r="N59" s="93"/>
      <c r="O59" s="45"/>
      <c r="P59" s="94"/>
      <c r="Q59" s="95"/>
      <c r="R59" s="48"/>
      <c r="S59" s="49"/>
      <c r="T59" s="49"/>
      <c r="U59" s="49"/>
      <c r="V59" s="49"/>
      <c r="W59" s="48"/>
      <c r="X59" s="50"/>
      <c r="Y59" s="50"/>
      <c r="Z59" s="51"/>
      <c r="AA59" s="51"/>
      <c r="AB59" s="328"/>
      <c r="AC59" s="51"/>
      <c r="AD59" s="51"/>
      <c r="AE59" s="13"/>
      <c r="AF59" s="13"/>
      <c r="AG59" s="13"/>
      <c r="AH59" s="89">
        <v>39</v>
      </c>
      <c r="AI59" s="90">
        <v>43759</v>
      </c>
      <c r="AJ59" s="90">
        <v>43790</v>
      </c>
      <c r="AK59" s="91">
        <v>9.6666699999999999</v>
      </c>
      <c r="AL59" s="2"/>
      <c r="AM59" s="123"/>
      <c r="AN59" s="133">
        <v>17</v>
      </c>
      <c r="AO59" s="134">
        <f t="shared" si="0"/>
        <v>6223.3109490972902</v>
      </c>
      <c r="AP59" s="126"/>
      <c r="AQ59" s="127">
        <v>37</v>
      </c>
      <c r="AR59" s="134">
        <f t="shared" si="1"/>
        <v>21456.196594149784</v>
      </c>
      <c r="AS59" s="126"/>
      <c r="AT59" s="128">
        <v>57</v>
      </c>
      <c r="AU59" s="134">
        <f t="shared" si="2"/>
        <v>54833.324866205883</v>
      </c>
      <c r="AV59" s="126"/>
      <c r="AW59" s="129">
        <v>77</v>
      </c>
      <c r="AX59" s="134">
        <f t="shared" si="3"/>
        <v>127966.72307110298</v>
      </c>
      <c r="AY59" s="126"/>
      <c r="AZ59" s="130">
        <v>97</v>
      </c>
      <c r="BA59" s="134">
        <f t="shared" si="4"/>
        <v>288211.00440653181</v>
      </c>
      <c r="BB59" s="126"/>
      <c r="BC59" s="131">
        <v>117</v>
      </c>
      <c r="BD59" s="134">
        <f t="shared" si="5"/>
        <v>639325.9577793479</v>
      </c>
      <c r="BE59" s="132"/>
      <c r="BF59" s="2"/>
      <c r="BG59" s="13"/>
    </row>
    <row r="60" spans="1:59" s="1" customFormat="1" x14ac:dyDescent="0.35">
      <c r="A60" s="13"/>
      <c r="B60" s="13"/>
      <c r="C60" s="40"/>
      <c r="D60" s="41"/>
      <c r="E60" s="210"/>
      <c r="F60" s="204"/>
      <c r="G60" s="206"/>
      <c r="H60" s="207"/>
      <c r="I60" s="207"/>
      <c r="J60" s="43"/>
      <c r="K60" s="42"/>
      <c r="L60" s="43"/>
      <c r="M60" s="200"/>
      <c r="N60" s="93"/>
      <c r="O60" s="45"/>
      <c r="P60" s="94"/>
      <c r="Q60" s="95"/>
      <c r="R60" s="48"/>
      <c r="S60" s="49"/>
      <c r="T60" s="49"/>
      <c r="U60" s="49"/>
      <c r="V60" s="49"/>
      <c r="W60" s="48"/>
      <c r="X60" s="50"/>
      <c r="Y60" s="50"/>
      <c r="Z60" s="51"/>
      <c r="AA60" s="51"/>
      <c r="AB60" s="328"/>
      <c r="AC60" s="51"/>
      <c r="AD60" s="51"/>
      <c r="AE60" s="13"/>
      <c r="AF60" s="13"/>
      <c r="AG60" s="13"/>
      <c r="AH60" s="89">
        <v>40</v>
      </c>
      <c r="AI60" s="90">
        <v>43790</v>
      </c>
      <c r="AJ60" s="90">
        <v>43820</v>
      </c>
      <c r="AK60" s="91">
        <v>9.88889</v>
      </c>
      <c r="AL60" s="2"/>
      <c r="AM60" s="123"/>
      <c r="AN60" s="133">
        <v>18</v>
      </c>
      <c r="AO60" s="134">
        <f t="shared" si="0"/>
        <v>6734.857911613999</v>
      </c>
      <c r="AP60" s="126"/>
      <c r="AQ60" s="127">
        <v>38</v>
      </c>
      <c r="AR60" s="134">
        <f t="shared" si="1"/>
        <v>22577.058982468592</v>
      </c>
      <c r="AS60" s="126"/>
      <c r="AT60" s="128">
        <v>58</v>
      </c>
      <c r="AU60" s="134">
        <f t="shared" si="2"/>
        <v>57289.272385406926</v>
      </c>
      <c r="AV60" s="126"/>
      <c r="AW60" s="129">
        <v>78</v>
      </c>
      <c r="AX60" s="134">
        <f t="shared" si="3"/>
        <v>133348.00651849993</v>
      </c>
      <c r="AY60" s="126"/>
      <c r="AZ60" s="130">
        <v>98</v>
      </c>
      <c r="BA60" s="134">
        <f t="shared" si="4"/>
        <v>300002.05910734588</v>
      </c>
      <c r="BB60" s="126"/>
      <c r="BC60" s="131">
        <v>118</v>
      </c>
      <c r="BD60" s="134">
        <f t="shared" si="5"/>
        <v>665161.61061507463</v>
      </c>
      <c r="BE60" s="132"/>
      <c r="BF60" s="2"/>
      <c r="BG60" s="13"/>
    </row>
    <row r="61" spans="1:59" s="1" customFormat="1" x14ac:dyDescent="0.35">
      <c r="A61" s="13"/>
      <c r="B61" s="13"/>
      <c r="C61" s="40"/>
      <c r="D61" s="41"/>
      <c r="E61" s="210"/>
      <c r="F61" s="204"/>
      <c r="G61" s="206"/>
      <c r="H61" s="207"/>
      <c r="I61" s="207"/>
      <c r="J61" s="43"/>
      <c r="K61" s="42"/>
      <c r="L61" s="43"/>
      <c r="M61" s="200"/>
      <c r="N61" s="93"/>
      <c r="O61" s="45"/>
      <c r="P61" s="94"/>
      <c r="Q61" s="95"/>
      <c r="R61" s="48"/>
      <c r="S61" s="49"/>
      <c r="T61" s="49"/>
      <c r="U61" s="49"/>
      <c r="V61" s="49"/>
      <c r="W61" s="48"/>
      <c r="X61" s="50"/>
      <c r="Y61" s="50"/>
      <c r="Z61" s="51"/>
      <c r="AA61" s="51"/>
      <c r="AB61" s="328"/>
      <c r="AC61" s="51"/>
      <c r="AD61" s="51"/>
      <c r="AE61" s="13"/>
      <c r="AF61" s="13"/>
      <c r="AG61" s="13"/>
      <c r="AH61" s="89">
        <v>41</v>
      </c>
      <c r="AI61" s="90">
        <v>43820</v>
      </c>
      <c r="AJ61" s="90">
        <v>43851</v>
      </c>
      <c r="AK61" s="91">
        <v>10.11111</v>
      </c>
      <c r="AL61" s="2"/>
      <c r="AM61" s="123"/>
      <c r="AN61" s="133">
        <v>19</v>
      </c>
      <c r="AO61" s="134">
        <f t="shared" si="0"/>
        <v>7266.8667526313729</v>
      </c>
      <c r="AP61" s="126"/>
      <c r="AQ61" s="127">
        <v>39</v>
      </c>
      <c r="AR61" s="134">
        <f t="shared" si="1"/>
        <v>23742.755866320153</v>
      </c>
      <c r="AS61" s="126"/>
      <c r="AT61" s="128">
        <v>59</v>
      </c>
      <c r="AU61" s="134">
        <f t="shared" si="2"/>
        <v>59843.45780537602</v>
      </c>
      <c r="AV61" s="126"/>
      <c r="AW61" s="129">
        <v>79</v>
      </c>
      <c r="AX61" s="134">
        <f t="shared" si="3"/>
        <v>138944.54130379274</v>
      </c>
      <c r="AY61" s="126"/>
      <c r="AZ61" s="130">
        <v>99</v>
      </c>
      <c r="BA61" s="134">
        <f t="shared" si="4"/>
        <v>312264.75599619251</v>
      </c>
      <c r="BB61" s="126"/>
      <c r="BC61" s="131">
        <v>119</v>
      </c>
      <c r="BD61" s="134">
        <f t="shared" si="5"/>
        <v>692030.68956423039</v>
      </c>
      <c r="BE61" s="132"/>
      <c r="BF61" s="2"/>
      <c r="BG61" s="13"/>
    </row>
    <row r="62" spans="1:59" s="1" customFormat="1" ht="15" thickBot="1" x14ac:dyDescent="0.4">
      <c r="A62" s="13"/>
      <c r="B62" s="13"/>
      <c r="C62" s="40"/>
      <c r="D62" s="41"/>
      <c r="E62" s="210"/>
      <c r="F62" s="204"/>
      <c r="G62" s="206"/>
      <c r="H62" s="207"/>
      <c r="I62" s="207"/>
      <c r="J62" s="43"/>
      <c r="K62" s="42"/>
      <c r="L62" s="43"/>
      <c r="M62" s="200"/>
      <c r="N62" s="93"/>
      <c r="O62" s="45"/>
      <c r="P62" s="94"/>
      <c r="Q62" s="95"/>
      <c r="R62" s="48"/>
      <c r="S62" s="49"/>
      <c r="T62" s="49"/>
      <c r="U62" s="49"/>
      <c r="V62" s="49"/>
      <c r="W62" s="48"/>
      <c r="X62" s="50"/>
      <c r="Y62" s="50"/>
      <c r="Z62" s="51"/>
      <c r="AA62" s="51"/>
      <c r="AB62" s="328"/>
      <c r="AC62" s="51"/>
      <c r="AD62" s="51"/>
      <c r="AE62" s="13"/>
      <c r="AF62" s="13"/>
      <c r="AG62" s="13"/>
      <c r="AH62" s="89">
        <v>42</v>
      </c>
      <c r="AI62" s="90">
        <v>43851</v>
      </c>
      <c r="AJ62" s="90">
        <v>43882</v>
      </c>
      <c r="AK62" s="91">
        <v>10.33333</v>
      </c>
      <c r="AL62" s="2"/>
      <c r="AM62" s="135"/>
      <c r="AN62" s="136">
        <v>20</v>
      </c>
      <c r="AO62" s="137">
        <f>AO38*22.2222222222222%</f>
        <v>7820.1559472894442</v>
      </c>
      <c r="AP62" s="138"/>
      <c r="AQ62" s="139">
        <v>40</v>
      </c>
      <c r="AR62" s="137">
        <f>AR38*22.2222222222222%</f>
        <v>24955.080625525774</v>
      </c>
      <c r="AS62" s="138"/>
      <c r="AT62" s="140">
        <v>60</v>
      </c>
      <c r="AU62" s="137">
        <f>AU38*22.2222222222222%</f>
        <v>62499.810642143879</v>
      </c>
      <c r="AV62" s="138"/>
      <c r="AW62" s="141">
        <v>80</v>
      </c>
      <c r="AX62" s="137">
        <f>AX38*22.2222222222222%</f>
        <v>144764.93748049726</v>
      </c>
      <c r="AY62" s="138"/>
      <c r="AZ62" s="142">
        <v>100</v>
      </c>
      <c r="BA62" s="137">
        <f>BA38*22.2222222222222%</f>
        <v>325017.96076059307</v>
      </c>
      <c r="BB62" s="138"/>
      <c r="BC62" s="143">
        <v>120</v>
      </c>
      <c r="BD62" s="137">
        <f>BD38*22.2222222222222%</f>
        <v>719974.53167135245</v>
      </c>
      <c r="BE62" s="144"/>
      <c r="BF62" s="2"/>
      <c r="BG62" s="13"/>
    </row>
    <row r="63" spans="1:59" s="1" customFormat="1" x14ac:dyDescent="0.35">
      <c r="A63" s="13"/>
      <c r="B63" s="13"/>
      <c r="C63" s="40"/>
      <c r="D63" s="41"/>
      <c r="E63" s="210"/>
      <c r="F63" s="204"/>
      <c r="G63" s="206"/>
      <c r="H63" s="207"/>
      <c r="I63" s="207"/>
      <c r="J63" s="43"/>
      <c r="K63" s="42"/>
      <c r="L63" s="43"/>
      <c r="M63" s="200"/>
      <c r="N63" s="93"/>
      <c r="O63" s="45"/>
      <c r="P63" s="94"/>
      <c r="Q63" s="95"/>
      <c r="R63" s="48"/>
      <c r="S63" s="49"/>
      <c r="T63" s="49"/>
      <c r="U63" s="49"/>
      <c r="V63" s="49"/>
      <c r="W63" s="48"/>
      <c r="X63" s="50"/>
      <c r="Y63" s="50"/>
      <c r="Z63" s="51"/>
      <c r="AA63" s="51"/>
      <c r="AB63" s="328"/>
      <c r="AC63" s="51"/>
      <c r="AD63" s="51"/>
      <c r="AE63" s="13"/>
      <c r="AF63" s="13"/>
      <c r="AG63" s="13"/>
      <c r="AH63" s="89">
        <v>43</v>
      </c>
      <c r="AI63" s="90">
        <v>43882</v>
      </c>
      <c r="AJ63" s="90">
        <v>43911</v>
      </c>
      <c r="AK63" s="91">
        <v>10.55556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13"/>
    </row>
    <row r="64" spans="1:59" s="1" customFormat="1" x14ac:dyDescent="0.35">
      <c r="A64" s="13"/>
      <c r="B64" s="13"/>
      <c r="C64" s="40"/>
      <c r="D64" s="41"/>
      <c r="E64" s="210"/>
      <c r="F64" s="204"/>
      <c r="G64" s="206"/>
      <c r="H64" s="207"/>
      <c r="I64" s="207"/>
      <c r="J64" s="43"/>
      <c r="K64" s="42"/>
      <c r="L64" s="43"/>
      <c r="M64" s="200"/>
      <c r="N64" s="93"/>
      <c r="O64" s="45"/>
      <c r="P64" s="94"/>
      <c r="Q64" s="95"/>
      <c r="R64" s="48"/>
      <c r="S64" s="49"/>
      <c r="T64" s="49"/>
      <c r="U64" s="49"/>
      <c r="V64" s="49"/>
      <c r="W64" s="48"/>
      <c r="X64" s="50"/>
      <c r="Y64" s="50"/>
      <c r="Z64" s="51"/>
      <c r="AA64" s="51"/>
      <c r="AB64" s="328"/>
      <c r="AC64" s="51"/>
      <c r="AD64" s="51"/>
      <c r="AE64" s="13"/>
      <c r="AF64" s="13"/>
      <c r="AG64" s="13"/>
      <c r="AH64" s="89">
        <v>44</v>
      </c>
      <c r="AI64" s="90">
        <v>43911</v>
      </c>
      <c r="AJ64" s="90">
        <v>43942</v>
      </c>
      <c r="AK64" s="91">
        <v>10.77778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13"/>
    </row>
    <row r="65" spans="1:59" s="1" customFormat="1" ht="15" thickBot="1" x14ac:dyDescent="0.4">
      <c r="A65" s="13"/>
      <c r="B65" s="13"/>
      <c r="C65" s="40"/>
      <c r="D65" s="41"/>
      <c r="E65" s="210"/>
      <c r="F65" s="204"/>
      <c r="G65" s="206"/>
      <c r="H65" s="207"/>
      <c r="I65" s="207"/>
      <c r="J65" s="43"/>
      <c r="K65" s="42"/>
      <c r="L65" s="43"/>
      <c r="M65" s="200"/>
      <c r="N65" s="93"/>
      <c r="O65" s="45"/>
      <c r="P65" s="94"/>
      <c r="Q65" s="95"/>
      <c r="R65" s="48"/>
      <c r="S65" s="49"/>
      <c r="T65" s="49"/>
      <c r="U65" s="49"/>
      <c r="V65" s="49"/>
      <c r="W65" s="48"/>
      <c r="X65" s="50"/>
      <c r="Y65" s="50"/>
      <c r="Z65" s="51"/>
      <c r="AA65" s="51"/>
      <c r="AB65" s="328"/>
      <c r="AC65" s="51"/>
      <c r="AD65" s="51"/>
      <c r="AE65" s="13"/>
      <c r="AF65" s="13"/>
      <c r="AG65" s="13"/>
      <c r="AH65" s="89">
        <v>45</v>
      </c>
      <c r="AI65" s="90">
        <v>43942</v>
      </c>
      <c r="AJ65" s="90">
        <v>43972</v>
      </c>
      <c r="AK65" s="91">
        <v>11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13"/>
    </row>
    <row r="66" spans="1:59" s="1" customFormat="1" ht="15" thickBot="1" x14ac:dyDescent="0.4">
      <c r="A66" s="13"/>
      <c r="B66" s="13"/>
      <c r="C66" s="40"/>
      <c r="D66" s="41"/>
      <c r="E66" s="210"/>
      <c r="F66" s="204"/>
      <c r="G66" s="206"/>
      <c r="H66" s="207"/>
      <c r="I66" s="207"/>
      <c r="J66" s="43"/>
      <c r="K66" s="42"/>
      <c r="L66" s="43"/>
      <c r="M66" s="200"/>
      <c r="N66" s="93"/>
      <c r="O66" s="45"/>
      <c r="P66" s="94"/>
      <c r="Q66" s="95"/>
      <c r="R66" s="48"/>
      <c r="S66" s="49"/>
      <c r="T66" s="49"/>
      <c r="U66" s="49"/>
      <c r="V66" s="49"/>
      <c r="W66" s="48"/>
      <c r="X66" s="50"/>
      <c r="Y66" s="50"/>
      <c r="Z66" s="51"/>
      <c r="AA66" s="51"/>
      <c r="AB66" s="328"/>
      <c r="AC66" s="51"/>
      <c r="AD66" s="51"/>
      <c r="AE66" s="13"/>
      <c r="AF66" s="13"/>
      <c r="AG66" s="13"/>
      <c r="AH66" s="89">
        <v>46</v>
      </c>
      <c r="AI66" s="90">
        <v>43972</v>
      </c>
      <c r="AJ66" s="90">
        <v>44003</v>
      </c>
      <c r="AK66" s="91">
        <v>11.22222</v>
      </c>
      <c r="AL66" s="2"/>
      <c r="AM66" s="145"/>
      <c r="AN66" s="146"/>
      <c r="AO66" s="146"/>
      <c r="AP66" s="146"/>
      <c r="AQ66" s="146"/>
      <c r="AR66" s="146"/>
      <c r="AS66" s="146"/>
      <c r="AT66" s="146"/>
      <c r="AU66" s="146"/>
      <c r="AV66" s="147" t="s">
        <v>51</v>
      </c>
      <c r="AW66" s="148"/>
      <c r="AX66" s="149"/>
      <c r="AY66" s="148"/>
      <c r="AZ66" s="148"/>
      <c r="BA66" s="150"/>
      <c r="BB66" s="151"/>
      <c r="BC66" s="152"/>
      <c r="BD66" s="150"/>
      <c r="BE66" s="153"/>
      <c r="BF66" s="2"/>
      <c r="BG66" s="13"/>
    </row>
    <row r="67" spans="1:59" s="1" customFormat="1" ht="15" thickBot="1" x14ac:dyDescent="0.4">
      <c r="A67" s="13"/>
      <c r="B67" s="13"/>
      <c r="C67" s="40"/>
      <c r="D67" s="41"/>
      <c r="E67" s="210"/>
      <c r="F67" s="204"/>
      <c r="G67" s="206"/>
      <c r="H67" s="207"/>
      <c r="I67" s="207"/>
      <c r="J67" s="43"/>
      <c r="K67" s="42"/>
      <c r="L67" s="43"/>
      <c r="M67" s="200"/>
      <c r="N67" s="93"/>
      <c r="O67" s="45"/>
      <c r="P67" s="94"/>
      <c r="Q67" s="95"/>
      <c r="R67" s="48"/>
      <c r="S67" s="49"/>
      <c r="T67" s="49"/>
      <c r="U67" s="49"/>
      <c r="V67" s="49"/>
      <c r="W67" s="48"/>
      <c r="X67" s="50"/>
      <c r="Y67" s="50"/>
      <c r="Z67" s="51"/>
      <c r="AA67" s="51"/>
      <c r="AB67" s="328"/>
      <c r="AC67" s="51"/>
      <c r="AD67" s="51"/>
      <c r="AE67" s="13"/>
      <c r="AF67" s="13"/>
      <c r="AG67" s="13"/>
      <c r="AH67" s="89">
        <v>47</v>
      </c>
      <c r="AI67" s="90">
        <v>44003</v>
      </c>
      <c r="AJ67" s="90">
        <v>44033</v>
      </c>
      <c r="AK67" s="91">
        <v>11.44444</v>
      </c>
      <c r="AL67" s="2"/>
      <c r="AM67" s="145" t="s">
        <v>52</v>
      </c>
      <c r="AN67" s="146"/>
      <c r="AO67" s="146"/>
      <c r="AP67" s="146"/>
      <c r="AQ67" s="146"/>
      <c r="AR67" s="146"/>
      <c r="AS67" s="146"/>
      <c r="AT67" s="146"/>
      <c r="AU67" s="146"/>
      <c r="AV67" s="147"/>
      <c r="AW67" s="146"/>
      <c r="AX67" s="154">
        <v>13</v>
      </c>
      <c r="AY67" s="146"/>
      <c r="AZ67" s="146"/>
      <c r="BA67" s="155">
        <v>42968</v>
      </c>
      <c r="BB67" s="156"/>
      <c r="BC67" s="157" t="s">
        <v>53</v>
      </c>
      <c r="BD67" s="155">
        <v>42999</v>
      </c>
      <c r="BE67" s="153"/>
      <c r="BF67" s="2"/>
      <c r="BG67" s="13"/>
    </row>
    <row r="68" spans="1:59" s="1" customFormat="1" x14ac:dyDescent="0.35">
      <c r="A68" s="13"/>
      <c r="B68" s="13"/>
      <c r="C68" s="40"/>
      <c r="D68" s="41"/>
      <c r="E68" s="210"/>
      <c r="F68" s="204"/>
      <c r="G68" s="206"/>
      <c r="H68" s="207"/>
      <c r="I68" s="207"/>
      <c r="J68" s="43"/>
      <c r="K68" s="42"/>
      <c r="L68" s="43"/>
      <c r="M68" s="200"/>
      <c r="N68" s="93"/>
      <c r="O68" s="45"/>
      <c r="P68" s="94"/>
      <c r="Q68" s="95"/>
      <c r="R68" s="48"/>
      <c r="S68" s="49"/>
      <c r="T68" s="49"/>
      <c r="U68" s="49"/>
      <c r="V68" s="49"/>
      <c r="W68" s="48"/>
      <c r="X68" s="50"/>
      <c r="Y68" s="50"/>
      <c r="Z68" s="51"/>
      <c r="AA68" s="51"/>
      <c r="AB68" s="328"/>
      <c r="AC68" s="51"/>
      <c r="AD68" s="51"/>
      <c r="AE68" s="13"/>
      <c r="AF68" s="13"/>
      <c r="AG68" s="13"/>
      <c r="AH68" s="89">
        <v>48</v>
      </c>
      <c r="AI68" s="90">
        <v>44033</v>
      </c>
      <c r="AJ68" s="90">
        <v>44064</v>
      </c>
      <c r="AK68" s="91">
        <v>11.66667</v>
      </c>
      <c r="AL68" s="2"/>
      <c r="AM68" s="158"/>
      <c r="AN68" s="113" t="s">
        <v>41</v>
      </c>
      <c r="AO68" s="114" t="s">
        <v>42</v>
      </c>
      <c r="AP68" s="159"/>
      <c r="AQ68" s="116" t="s">
        <v>41</v>
      </c>
      <c r="AR68" s="116" t="s">
        <v>42</v>
      </c>
      <c r="AS68" s="159"/>
      <c r="AT68" s="117" t="s">
        <v>41</v>
      </c>
      <c r="AU68" s="117" t="s">
        <v>42</v>
      </c>
      <c r="AV68" s="159"/>
      <c r="AW68" s="118" t="s">
        <v>41</v>
      </c>
      <c r="AX68" s="118" t="s">
        <v>42</v>
      </c>
      <c r="AY68" s="159"/>
      <c r="AZ68" s="119" t="s">
        <v>41</v>
      </c>
      <c r="BA68" s="119" t="s">
        <v>42</v>
      </c>
      <c r="BB68" s="159"/>
      <c r="BC68" s="120" t="s">
        <v>41</v>
      </c>
      <c r="BD68" s="121" t="s">
        <v>42</v>
      </c>
      <c r="BE68" s="160"/>
      <c r="BF68" s="2"/>
      <c r="BG68" s="13"/>
    </row>
    <row r="69" spans="1:59" s="1" customFormat="1" x14ac:dyDescent="0.35">
      <c r="A69" s="13"/>
      <c r="B69" s="13"/>
      <c r="C69" s="40"/>
      <c r="D69" s="41"/>
      <c r="E69" s="210"/>
      <c r="F69" s="204"/>
      <c r="G69" s="206"/>
      <c r="H69" s="207"/>
      <c r="I69" s="207"/>
      <c r="J69" s="43"/>
      <c r="K69" s="42"/>
      <c r="L69" s="43"/>
      <c r="M69" s="200"/>
      <c r="N69" s="93"/>
      <c r="O69" s="45"/>
      <c r="P69" s="94"/>
      <c r="Q69" s="95"/>
      <c r="R69" s="48"/>
      <c r="S69" s="49"/>
      <c r="T69" s="49"/>
      <c r="U69" s="49"/>
      <c r="V69" s="49"/>
      <c r="W69" s="48"/>
      <c r="X69" s="50"/>
      <c r="Y69" s="50"/>
      <c r="Z69" s="51"/>
      <c r="AA69" s="51"/>
      <c r="AB69" s="328"/>
      <c r="AC69" s="51"/>
      <c r="AD69" s="51"/>
      <c r="AE69" s="13"/>
      <c r="AF69" s="13"/>
      <c r="AG69" s="13"/>
      <c r="AH69" s="89">
        <v>49</v>
      </c>
      <c r="AI69" s="90">
        <v>44064</v>
      </c>
      <c r="AJ69" s="90">
        <v>44095</v>
      </c>
      <c r="AK69" s="91">
        <v>11.88889</v>
      </c>
      <c r="AL69" s="2"/>
      <c r="AM69" s="162"/>
      <c r="AN69" s="124">
        <v>1</v>
      </c>
      <c r="AO69" s="125">
        <f>AO19+(AO43*AX67)</f>
        <v>4595.7541796742853</v>
      </c>
      <c r="AP69" s="163"/>
      <c r="AQ69" s="127">
        <v>21</v>
      </c>
      <c r="AR69" s="125">
        <f>AR19+(AR43*AX67)</f>
        <v>146922.59242034223</v>
      </c>
      <c r="AS69" s="163"/>
      <c r="AT69" s="128">
        <v>41</v>
      </c>
      <c r="AU69" s="125">
        <f>AU19+(AU43*AX67)</f>
        <v>458778.22156424361</v>
      </c>
      <c r="AV69" s="163"/>
      <c r="AW69" s="129">
        <v>61</v>
      </c>
      <c r="AX69" s="125">
        <f>AX19+(AX43*AX67)</f>
        <v>1142092.3078666935</v>
      </c>
      <c r="AY69" s="163"/>
      <c r="AZ69" s="130">
        <v>81</v>
      </c>
      <c r="BA69" s="125">
        <f>BA19+(BA43*AX67)</f>
        <v>2639317.6163247251</v>
      </c>
      <c r="BB69" s="163"/>
      <c r="BC69" s="131">
        <v>101</v>
      </c>
      <c r="BD69" s="125">
        <f>BD19+(BD43*AX67)</f>
        <v>5919922.6400224697</v>
      </c>
      <c r="BE69" s="164"/>
      <c r="BF69" s="2"/>
      <c r="BG69" s="13"/>
    </row>
    <row r="70" spans="1:59" s="1" customFormat="1" x14ac:dyDescent="0.35">
      <c r="A70" s="13"/>
      <c r="B70" s="13"/>
      <c r="C70" s="40"/>
      <c r="D70" s="41"/>
      <c r="E70" s="210"/>
      <c r="F70" s="204"/>
      <c r="G70" s="206"/>
      <c r="H70" s="207"/>
      <c r="I70" s="207"/>
      <c r="J70" s="43"/>
      <c r="K70" s="42"/>
      <c r="L70" s="43"/>
      <c r="M70" s="200"/>
      <c r="N70" s="93"/>
      <c r="O70" s="45"/>
      <c r="P70" s="94"/>
      <c r="Q70" s="95"/>
      <c r="R70" s="48"/>
      <c r="S70" s="49"/>
      <c r="T70" s="49"/>
      <c r="U70" s="49"/>
      <c r="V70" s="49"/>
      <c r="W70" s="48"/>
      <c r="X70" s="50"/>
      <c r="Y70" s="50"/>
      <c r="Z70" s="51"/>
      <c r="AA70" s="51"/>
      <c r="AB70" s="328"/>
      <c r="AC70" s="51"/>
      <c r="AD70" s="51"/>
      <c r="AE70" s="13"/>
      <c r="AF70" s="13"/>
      <c r="AG70" s="13"/>
      <c r="AH70" s="89">
        <v>50</v>
      </c>
      <c r="AI70" s="90">
        <v>44095</v>
      </c>
      <c r="AJ70" s="90">
        <v>44125</v>
      </c>
      <c r="AK70" s="91">
        <v>12.11111</v>
      </c>
      <c r="AL70" s="2"/>
      <c r="AM70" s="162"/>
      <c r="AN70" s="133">
        <v>2</v>
      </c>
      <c r="AO70" s="134">
        <f>AO20+(AO44*AX67)</f>
        <v>9375.3385265355373</v>
      </c>
      <c r="AP70" s="163"/>
      <c r="AQ70" s="127">
        <v>22</v>
      </c>
      <c r="AR70" s="134">
        <f>AR20+(AR44*AX67)</f>
        <v>157395.25029683017</v>
      </c>
      <c r="AS70" s="163"/>
      <c r="AT70" s="128">
        <v>42</v>
      </c>
      <c r="AU70" s="134">
        <f>AU20+(AU44*AX67)</f>
        <v>481725.10460648767</v>
      </c>
      <c r="AV70" s="163"/>
      <c r="AW70" s="129">
        <v>62</v>
      </c>
      <c r="AX70" s="134">
        <f>AX20+(AX44*AX67)</f>
        <v>1192371.7543610353</v>
      </c>
      <c r="AY70" s="163"/>
      <c r="AZ70" s="130">
        <v>82</v>
      </c>
      <c r="BA70" s="134">
        <f>BA20+(BA44*AX67)</f>
        <v>2749486.0751573881</v>
      </c>
      <c r="BB70" s="163"/>
      <c r="BC70" s="131">
        <v>102</v>
      </c>
      <c r="BD70" s="134">
        <f>BD20+(BD44*AX67)</f>
        <v>6161315.2998030428</v>
      </c>
      <c r="BE70" s="164"/>
      <c r="BF70" s="2"/>
      <c r="BG70" s="13"/>
    </row>
    <row r="71" spans="1:59" s="1" customFormat="1" x14ac:dyDescent="0.35">
      <c r="A71" s="13"/>
      <c r="B71" s="13"/>
      <c r="C71" s="40"/>
      <c r="D71" s="41"/>
      <c r="E71" s="210"/>
      <c r="F71" s="204"/>
      <c r="G71" s="206"/>
      <c r="H71" s="207"/>
      <c r="I71" s="207"/>
      <c r="J71" s="43"/>
      <c r="K71" s="42"/>
      <c r="L71" s="43"/>
      <c r="M71" s="200"/>
      <c r="N71" s="93"/>
      <c r="O71" s="45"/>
      <c r="P71" s="94"/>
      <c r="Q71" s="95"/>
      <c r="R71" s="48"/>
      <c r="S71" s="49"/>
      <c r="T71" s="49"/>
      <c r="U71" s="49"/>
      <c r="V71" s="49"/>
      <c r="W71" s="48"/>
      <c r="X71" s="50"/>
      <c r="Y71" s="50"/>
      <c r="Z71" s="51"/>
      <c r="AA71" s="51"/>
      <c r="AB71" s="328"/>
      <c r="AC71" s="51"/>
      <c r="AD71" s="51"/>
      <c r="AE71" s="13"/>
      <c r="AF71" s="13"/>
      <c r="AG71" s="13"/>
      <c r="AH71" s="89">
        <v>51</v>
      </c>
      <c r="AI71" s="90">
        <v>44125</v>
      </c>
      <c r="AJ71" s="90">
        <v>44156</v>
      </c>
      <c r="AK71" s="91">
        <v>12.33333</v>
      </c>
      <c r="AL71" s="2"/>
      <c r="AM71" s="162"/>
      <c r="AN71" s="133">
        <v>3</v>
      </c>
      <c r="AO71" s="134">
        <f>AO21+(AO45*AX67)</f>
        <v>14346.106247271253</v>
      </c>
      <c r="AP71" s="163"/>
      <c r="AQ71" s="127">
        <v>23</v>
      </c>
      <c r="AR71" s="134">
        <f>AR21+(AR45*AX67)</f>
        <v>168286.81448837768</v>
      </c>
      <c r="AS71" s="163"/>
      <c r="AT71" s="128">
        <v>43</v>
      </c>
      <c r="AU71" s="134">
        <f>AU21+(AU45*AX67)</f>
        <v>505589.86297042144</v>
      </c>
      <c r="AV71" s="163"/>
      <c r="AW71" s="129">
        <v>63</v>
      </c>
      <c r="AX71" s="134">
        <f>AX21+(AX45*AX67)</f>
        <v>1244662.378715151</v>
      </c>
      <c r="AY71" s="163"/>
      <c r="AZ71" s="130">
        <v>83</v>
      </c>
      <c r="BA71" s="134">
        <f>BA21+(BA45*AX67)</f>
        <v>2864061.2723433576</v>
      </c>
      <c r="BB71" s="163"/>
      <c r="BC71" s="131">
        <v>103</v>
      </c>
      <c r="BD71" s="134">
        <f>BD21+(BD45*AX67)</f>
        <v>6412363.6659748377</v>
      </c>
      <c r="BE71" s="164"/>
      <c r="BF71" s="2"/>
      <c r="BG71" s="13"/>
    </row>
    <row r="72" spans="1:59" s="1" customFormat="1" x14ac:dyDescent="0.35">
      <c r="A72" s="13"/>
      <c r="B72" s="13"/>
      <c r="C72" s="40"/>
      <c r="D72" s="41"/>
      <c r="E72" s="210"/>
      <c r="F72" s="204"/>
      <c r="G72" s="206"/>
      <c r="H72" s="207"/>
      <c r="I72" s="207"/>
      <c r="J72" s="43"/>
      <c r="K72" s="42"/>
      <c r="L72" s="43"/>
      <c r="M72" s="200"/>
      <c r="N72" s="93"/>
      <c r="O72" s="45"/>
      <c r="P72" s="94"/>
      <c r="Q72" s="95"/>
      <c r="R72" s="48"/>
      <c r="S72" s="49"/>
      <c r="T72" s="49"/>
      <c r="U72" s="49"/>
      <c r="V72" s="49"/>
      <c r="W72" s="48"/>
      <c r="X72" s="50"/>
      <c r="Y72" s="50"/>
      <c r="Z72" s="51"/>
      <c r="AA72" s="51"/>
      <c r="AB72" s="328"/>
      <c r="AC72" s="51"/>
      <c r="AD72" s="51"/>
      <c r="AE72" s="13"/>
      <c r="AF72" s="13"/>
      <c r="AG72" s="13"/>
      <c r="AH72" s="89">
        <v>52</v>
      </c>
      <c r="AI72" s="90">
        <v>44156</v>
      </c>
      <c r="AJ72" s="90">
        <v>44186</v>
      </c>
      <c r="AK72" s="91">
        <v>12.55556</v>
      </c>
      <c r="AL72" s="2"/>
      <c r="AM72" s="162"/>
      <c r="AN72" s="133">
        <v>4</v>
      </c>
      <c r="AO72" s="134">
        <f>AO22+(AO46*AX67)</f>
        <v>19515.704676836402</v>
      </c>
      <c r="AP72" s="163"/>
      <c r="AQ72" s="127">
        <v>24</v>
      </c>
      <c r="AR72" s="134">
        <f>AR22+(AR46*AX67)</f>
        <v>179614.0412475871</v>
      </c>
      <c r="AS72" s="163"/>
      <c r="AT72" s="128">
        <v>44</v>
      </c>
      <c r="AU72" s="134">
        <f>AU22+(AU46*AX67)</f>
        <v>530409.21166891255</v>
      </c>
      <c r="AV72" s="163"/>
      <c r="AW72" s="129">
        <v>64</v>
      </c>
      <c r="AX72" s="134">
        <f>AX22+(AX46*AX67)</f>
        <v>1299044.6280434311</v>
      </c>
      <c r="AY72" s="163"/>
      <c r="AZ72" s="130">
        <v>84</v>
      </c>
      <c r="BA72" s="134">
        <f>BA22+(BA46*AX67)</f>
        <v>2983219.4774167663</v>
      </c>
      <c r="BB72" s="163"/>
      <c r="BC72" s="131">
        <v>104</v>
      </c>
      <c r="BD72" s="134">
        <f>BD22+(BD46*AX67)</f>
        <v>6673453.9667935055</v>
      </c>
      <c r="BE72" s="164"/>
      <c r="BF72" s="2"/>
      <c r="BG72" s="13"/>
    </row>
    <row r="73" spans="1:59" s="1" customFormat="1" x14ac:dyDescent="0.35">
      <c r="A73" s="13"/>
      <c r="B73" s="13"/>
      <c r="C73" s="40"/>
      <c r="D73" s="41"/>
      <c r="E73" s="210"/>
      <c r="F73" s="204"/>
      <c r="G73" s="206"/>
      <c r="H73" s="207"/>
      <c r="I73" s="207"/>
      <c r="J73" s="43"/>
      <c r="K73" s="42"/>
      <c r="L73" s="43"/>
      <c r="M73" s="200"/>
      <c r="N73" s="93"/>
      <c r="O73" s="45"/>
      <c r="P73" s="94"/>
      <c r="Q73" s="95"/>
      <c r="R73" s="48"/>
      <c r="S73" s="49"/>
      <c r="T73" s="49"/>
      <c r="U73" s="49"/>
      <c r="V73" s="49"/>
      <c r="W73" s="48"/>
      <c r="X73" s="50"/>
      <c r="Y73" s="50"/>
      <c r="Z73" s="51"/>
      <c r="AA73" s="51"/>
      <c r="AB73" s="328"/>
      <c r="AC73" s="51"/>
      <c r="AD73" s="51"/>
      <c r="AE73" s="13"/>
      <c r="AF73" s="13"/>
      <c r="AG73" s="13"/>
      <c r="AH73" s="89">
        <v>53</v>
      </c>
      <c r="AI73" s="90">
        <v>44186</v>
      </c>
      <c r="AJ73" s="90">
        <v>44217</v>
      </c>
      <c r="AK73" s="91">
        <v>12.77778</v>
      </c>
      <c r="AL73" s="2"/>
      <c r="AM73" s="162"/>
      <c r="AN73" s="133">
        <v>5</v>
      </c>
      <c r="AO73" s="134">
        <f>AO23+(AO47*AX67)</f>
        <v>24892.087043584132</v>
      </c>
      <c r="AP73" s="163"/>
      <c r="AQ73" s="127">
        <v>25</v>
      </c>
      <c r="AR73" s="134">
        <f>AR23+(AR47*AX67)</f>
        <v>191394.35707716487</v>
      </c>
      <c r="AS73" s="163"/>
      <c r="AT73" s="128">
        <v>45</v>
      </c>
      <c r="AU73" s="134">
        <f>AU23+(AU47*AX67)</f>
        <v>556221.33431534341</v>
      </c>
      <c r="AV73" s="163"/>
      <c r="AW73" s="129">
        <v>65</v>
      </c>
      <c r="AX73" s="134">
        <f>AX23+(AX47*AX67)</f>
        <v>1355602.1673448426</v>
      </c>
      <c r="AY73" s="163"/>
      <c r="AZ73" s="130">
        <v>85</v>
      </c>
      <c r="BA73" s="134">
        <f>BA23+(BA47*AX67)</f>
        <v>3107144.0106931119</v>
      </c>
      <c r="BB73" s="163"/>
      <c r="BC73" s="131">
        <v>105</v>
      </c>
      <c r="BD73" s="134">
        <f>BD23+(BD47*AX67)</f>
        <v>6944987.8796449201</v>
      </c>
      <c r="BE73" s="164"/>
      <c r="BF73" s="2"/>
      <c r="BG73" s="13"/>
    </row>
    <row r="74" spans="1:59" s="1" customFormat="1" x14ac:dyDescent="0.35">
      <c r="A74" s="13"/>
      <c r="B74" s="13"/>
      <c r="C74" s="40"/>
      <c r="D74" s="41"/>
      <c r="E74" s="210"/>
      <c r="F74" s="204"/>
      <c r="G74" s="206"/>
      <c r="H74" s="207"/>
      <c r="I74" s="207"/>
      <c r="J74" s="43"/>
      <c r="K74" s="42"/>
      <c r="L74" s="43"/>
      <c r="M74" s="200"/>
      <c r="N74" s="93"/>
      <c r="O74" s="45"/>
      <c r="P74" s="94"/>
      <c r="Q74" s="95"/>
      <c r="R74" s="48"/>
      <c r="S74" s="49"/>
      <c r="T74" s="49"/>
      <c r="U74" s="49"/>
      <c r="V74" s="49"/>
      <c r="W74" s="48"/>
      <c r="X74" s="50"/>
      <c r="Y74" s="50"/>
      <c r="Z74" s="51"/>
      <c r="AA74" s="51"/>
      <c r="AB74" s="328"/>
      <c r="AC74" s="51"/>
      <c r="AD74" s="51"/>
      <c r="AE74" s="13"/>
      <c r="AF74" s="13"/>
      <c r="AG74" s="13"/>
      <c r="AH74" s="89">
        <v>54</v>
      </c>
      <c r="AI74" s="90">
        <v>44217</v>
      </c>
      <c r="AJ74" s="90">
        <v>44248</v>
      </c>
      <c r="AK74" s="91">
        <v>13</v>
      </c>
      <c r="AL74" s="2"/>
      <c r="AM74" s="162"/>
      <c r="AN74" s="133">
        <v>6</v>
      </c>
      <c r="AO74" s="134">
        <f>AO24+(AO48*AX67)</f>
        <v>30483.524705001779</v>
      </c>
      <c r="AP74" s="163"/>
      <c r="AQ74" s="127">
        <v>26</v>
      </c>
      <c r="AR74" s="134">
        <f>AR24+(AR48*AX67)</f>
        <v>203645.88553992572</v>
      </c>
      <c r="AS74" s="163"/>
      <c r="AT74" s="128">
        <v>46</v>
      </c>
      <c r="AU74" s="134">
        <f>AU24+(AU48*AX67)</f>
        <v>583065.94186763139</v>
      </c>
      <c r="AV74" s="163"/>
      <c r="AW74" s="129">
        <v>66</v>
      </c>
      <c r="AX74" s="134">
        <f>AX24+(AX48*AX67)</f>
        <v>1414422.0082183105</v>
      </c>
      <c r="AY74" s="163"/>
      <c r="AZ74" s="130">
        <v>86</v>
      </c>
      <c r="BA74" s="134">
        <f>BA24+(BA48*AX67)</f>
        <v>3236025.5253005107</v>
      </c>
      <c r="BB74" s="163"/>
      <c r="BC74" s="131">
        <v>106</v>
      </c>
      <c r="BD74" s="134">
        <f>BD24+(BD48*AX67)</f>
        <v>7227383.14901039</v>
      </c>
      <c r="BE74" s="164"/>
      <c r="BF74" s="2"/>
      <c r="BG74" s="13"/>
    </row>
    <row r="75" spans="1:59" s="1" customFormat="1" x14ac:dyDescent="0.35">
      <c r="A75" s="13"/>
      <c r="B75" s="13"/>
      <c r="C75" s="40"/>
      <c r="D75" s="41"/>
      <c r="E75" s="210"/>
      <c r="F75" s="204"/>
      <c r="G75" s="206"/>
      <c r="H75" s="207"/>
      <c r="I75" s="207"/>
      <c r="J75" s="43"/>
      <c r="K75" s="42"/>
      <c r="L75" s="43"/>
      <c r="M75" s="200"/>
      <c r="N75" s="93"/>
      <c r="O75" s="45"/>
      <c r="P75" s="94"/>
      <c r="Q75" s="95"/>
      <c r="R75" s="48"/>
      <c r="S75" s="49"/>
      <c r="T75" s="49"/>
      <c r="U75" s="49"/>
      <c r="V75" s="49"/>
      <c r="W75" s="48"/>
      <c r="X75" s="50"/>
      <c r="Y75" s="50"/>
      <c r="Z75" s="51"/>
      <c r="AA75" s="51"/>
      <c r="AB75" s="328"/>
      <c r="AC75" s="51"/>
      <c r="AD75" s="51"/>
      <c r="AE75" s="13"/>
      <c r="AF75" s="13"/>
      <c r="AG75" s="13"/>
      <c r="AH75" s="89">
        <v>55</v>
      </c>
      <c r="AI75" s="90">
        <v>44248</v>
      </c>
      <c r="AJ75" s="90">
        <v>44276</v>
      </c>
      <c r="AK75" s="91">
        <v>13.22222</v>
      </c>
      <c r="AL75" s="2"/>
      <c r="AM75" s="162"/>
      <c r="AN75" s="133">
        <v>7</v>
      </c>
      <c r="AO75" s="134">
        <f>AO25+(AO49*AX67)</f>
        <v>36298.619872876145</v>
      </c>
      <c r="AP75" s="163"/>
      <c r="AQ75" s="127">
        <v>27</v>
      </c>
      <c r="AR75" s="134">
        <f>AR25+(AR49*AX67)</f>
        <v>216387.47514119704</v>
      </c>
      <c r="AS75" s="163"/>
      <c r="AT75" s="128">
        <v>47</v>
      </c>
      <c r="AU75" s="134">
        <f>AU25+(AU49*AX67)</f>
        <v>610984.33372201095</v>
      </c>
      <c r="AV75" s="163"/>
      <c r="AW75" s="129">
        <v>67</v>
      </c>
      <c r="AX75" s="134">
        <f>AX25+(AX49*AX67)</f>
        <v>1475594.6427267175</v>
      </c>
      <c r="AY75" s="163"/>
      <c r="AZ75" s="130">
        <v>87</v>
      </c>
      <c r="BA75" s="134">
        <f>BA25+(BA49*AX67)</f>
        <v>3370062.3004922057</v>
      </c>
      <c r="BB75" s="163"/>
      <c r="BC75" s="131">
        <v>107</v>
      </c>
      <c r="BD75" s="134">
        <f>BD25+(BD49*AX67)</f>
        <v>7521074.2291504815</v>
      </c>
      <c r="BE75" s="164"/>
      <c r="BF75" s="2"/>
      <c r="BG75" s="13"/>
    </row>
    <row r="76" spans="1:59" s="1" customFormat="1" x14ac:dyDescent="0.35">
      <c r="A76" s="13"/>
      <c r="B76" s="13"/>
      <c r="C76" s="40"/>
      <c r="D76" s="41"/>
      <c r="E76" s="210"/>
      <c r="F76" s="204"/>
      <c r="G76" s="206"/>
      <c r="H76" s="207"/>
      <c r="I76" s="207"/>
      <c r="J76" s="43"/>
      <c r="K76" s="42"/>
      <c r="L76" s="43"/>
      <c r="M76" s="200"/>
      <c r="N76" s="93"/>
      <c r="O76" s="45"/>
      <c r="P76" s="94"/>
      <c r="Q76" s="95"/>
      <c r="R76" s="48"/>
      <c r="S76" s="49"/>
      <c r="T76" s="49"/>
      <c r="U76" s="49"/>
      <c r="V76" s="49"/>
      <c r="W76" s="48"/>
      <c r="X76" s="50"/>
      <c r="Y76" s="50"/>
      <c r="Z76" s="51"/>
      <c r="AA76" s="51"/>
      <c r="AB76" s="328"/>
      <c r="AC76" s="51"/>
      <c r="AD76" s="51"/>
      <c r="AE76" s="13"/>
      <c r="AF76" s="13"/>
      <c r="AG76" s="13"/>
      <c r="AH76" s="89">
        <v>56</v>
      </c>
      <c r="AI76" s="90">
        <v>44276</v>
      </c>
      <c r="AJ76" s="90">
        <v>44307</v>
      </c>
      <c r="AK76" s="91">
        <v>13.44444</v>
      </c>
      <c r="AL76" s="2"/>
      <c r="AM76" s="162"/>
      <c r="AN76" s="133">
        <v>8</v>
      </c>
      <c r="AO76" s="134">
        <f>AO26+(AO50*AX67)</f>
        <v>42346.318847465474</v>
      </c>
      <c r="AP76" s="163"/>
      <c r="AQ76" s="127">
        <v>28</v>
      </c>
      <c r="AR76" s="134">
        <f>AR26+(AR50*AX67)</f>
        <v>229638.72832651919</v>
      </c>
      <c r="AS76" s="163"/>
      <c r="AT76" s="128">
        <v>48</v>
      </c>
      <c r="AU76" s="134">
        <f>AU26+(AU50*AX67)</f>
        <v>640019.46125056571</v>
      </c>
      <c r="AV76" s="163"/>
      <c r="AW76" s="129">
        <v>68</v>
      </c>
      <c r="AX76" s="134">
        <f>AX26+(AX50*AX67)</f>
        <v>1539214.1826154604</v>
      </c>
      <c r="AY76" s="163"/>
      <c r="AZ76" s="130">
        <v>88</v>
      </c>
      <c r="BA76" s="134">
        <f>BA26+(BA50*AX67)</f>
        <v>3509460.5466915686</v>
      </c>
      <c r="BB76" s="163"/>
      <c r="BC76" s="131">
        <v>108</v>
      </c>
      <c r="BD76" s="134">
        <f>BD26+(BD50*AX67)</f>
        <v>7826512.9524961738</v>
      </c>
      <c r="BE76" s="164"/>
      <c r="BF76" s="2"/>
      <c r="BG76" s="13"/>
    </row>
    <row r="77" spans="1:59" s="1" customFormat="1" x14ac:dyDescent="0.35">
      <c r="A77" s="13"/>
      <c r="B77" s="13"/>
      <c r="C77" s="40"/>
      <c r="D77" s="41"/>
      <c r="E77" s="210"/>
      <c r="F77" s="204"/>
      <c r="G77" s="206"/>
      <c r="H77" s="207"/>
      <c r="I77" s="207"/>
      <c r="J77" s="43"/>
      <c r="K77" s="42"/>
      <c r="L77" s="43"/>
      <c r="M77" s="200"/>
      <c r="N77" s="93"/>
      <c r="O77" s="45"/>
      <c r="P77" s="94"/>
      <c r="Q77" s="95"/>
      <c r="R77" s="48"/>
      <c r="S77" s="49"/>
      <c r="T77" s="49"/>
      <c r="U77" s="49"/>
      <c r="V77" s="49"/>
      <c r="W77" s="48"/>
      <c r="X77" s="50"/>
      <c r="Y77" s="50"/>
      <c r="Z77" s="51"/>
      <c r="AA77" s="51"/>
      <c r="AB77" s="328"/>
      <c r="AC77" s="51"/>
      <c r="AD77" s="51"/>
      <c r="AE77" s="13"/>
      <c r="AF77" s="13"/>
      <c r="AG77" s="13"/>
      <c r="AH77" s="89">
        <v>57</v>
      </c>
      <c r="AI77" s="90">
        <v>44307</v>
      </c>
      <c r="AJ77" s="90">
        <v>44337</v>
      </c>
      <c r="AK77" s="91">
        <v>13.66667</v>
      </c>
      <c r="AL77" s="2"/>
      <c r="AM77" s="162"/>
      <c r="AN77" s="133">
        <v>9</v>
      </c>
      <c r="AO77" s="134">
        <f>AO27+(AO51*AX67)</f>
        <v>48635.925781038386</v>
      </c>
      <c r="AP77" s="163"/>
      <c r="AQ77" s="127">
        <v>29</v>
      </c>
      <c r="AR77" s="134">
        <f>AR27+(AR51*AX67)</f>
        <v>243420.03163925427</v>
      </c>
      <c r="AS77" s="163"/>
      <c r="AT77" s="128">
        <v>49</v>
      </c>
      <c r="AU77" s="134">
        <f>AU27+(AU51*AX67)</f>
        <v>670215.9938802626</v>
      </c>
      <c r="AV77" s="163"/>
      <c r="AW77" s="129">
        <v>69</v>
      </c>
      <c r="AX77" s="134">
        <f>AX27+(AX51*AX67)</f>
        <v>1605378.5040997532</v>
      </c>
      <c r="AY77" s="163"/>
      <c r="AZ77" s="130">
        <v>89</v>
      </c>
      <c r="BA77" s="134">
        <f>BA27+(BA51*AX67)</f>
        <v>3654434.7227389049</v>
      </c>
      <c r="BB77" s="163"/>
      <c r="BC77" s="131">
        <v>109</v>
      </c>
      <c r="BD77" s="134">
        <f>BD27+(BD51*AX67)</f>
        <v>8144169.2247756952</v>
      </c>
      <c r="BE77" s="164"/>
      <c r="BF77" s="2"/>
      <c r="BG77" s="13"/>
    </row>
    <row r="78" spans="1:59" s="1" customFormat="1" x14ac:dyDescent="0.35">
      <c r="A78" s="13"/>
      <c r="B78" s="13"/>
      <c r="C78" s="40"/>
      <c r="D78" s="41"/>
      <c r="E78" s="210"/>
      <c r="F78" s="204"/>
      <c r="G78" s="206"/>
      <c r="H78" s="207"/>
      <c r="I78" s="207"/>
      <c r="J78" s="43"/>
      <c r="K78" s="42"/>
      <c r="L78" s="43"/>
      <c r="M78" s="200"/>
      <c r="N78" s="93"/>
      <c r="O78" s="45"/>
      <c r="P78" s="94"/>
      <c r="Q78" s="95"/>
      <c r="R78" s="48"/>
      <c r="S78" s="49"/>
      <c r="T78" s="49"/>
      <c r="U78" s="49"/>
      <c r="V78" s="49"/>
      <c r="W78" s="48"/>
      <c r="X78" s="50"/>
      <c r="Y78" s="50"/>
      <c r="Z78" s="51"/>
      <c r="AA78" s="51"/>
      <c r="AB78" s="328"/>
      <c r="AC78" s="51"/>
      <c r="AD78" s="51"/>
      <c r="AE78" s="13"/>
      <c r="AF78" s="13"/>
      <c r="AG78" s="13"/>
      <c r="AH78" s="89">
        <v>58</v>
      </c>
      <c r="AI78" s="90">
        <v>44337</v>
      </c>
      <c r="AJ78" s="90">
        <v>44368</v>
      </c>
      <c r="AK78" s="91">
        <v>13.88889</v>
      </c>
      <c r="AL78" s="2"/>
      <c r="AM78" s="162"/>
      <c r="AN78" s="133">
        <v>10</v>
      </c>
      <c r="AO78" s="134">
        <f>AO28+(AO52*AX67)</f>
        <v>55177.116991954223</v>
      </c>
      <c r="AP78" s="163"/>
      <c r="AQ78" s="127">
        <v>30</v>
      </c>
      <c r="AR78" s="134">
        <f>AR28+(AR52*AX67)</f>
        <v>257752.58708449866</v>
      </c>
      <c r="AS78" s="163"/>
      <c r="AT78" s="128">
        <v>50</v>
      </c>
      <c r="AU78" s="134">
        <f>AU28+(AU52*AX67)</f>
        <v>701620.38781514741</v>
      </c>
      <c r="AV78" s="163"/>
      <c r="AW78" s="129">
        <v>70</v>
      </c>
      <c r="AX78" s="134">
        <f>AX28+(AX52*AX67)</f>
        <v>1674189.3984434174</v>
      </c>
      <c r="AY78" s="163"/>
      <c r="AZ78" s="130">
        <v>90</v>
      </c>
      <c r="BA78" s="134">
        <f>BA28+(BA52*AX67)</f>
        <v>3805207.865828136</v>
      </c>
      <c r="BB78" s="163"/>
      <c r="BC78" s="131">
        <v>110</v>
      </c>
      <c r="BD78" s="134">
        <f>BD28+(BD52*AX67)</f>
        <v>8474531.7479463965</v>
      </c>
      <c r="BE78" s="164"/>
      <c r="BF78" s="2"/>
      <c r="BG78" s="13"/>
    </row>
    <row r="79" spans="1:59" s="1" customFormat="1" x14ac:dyDescent="0.35">
      <c r="A79" s="13"/>
      <c r="B79" s="13"/>
      <c r="C79" s="40"/>
      <c r="D79" s="41"/>
      <c r="E79" s="210"/>
      <c r="F79" s="204"/>
      <c r="G79" s="206"/>
      <c r="H79" s="207"/>
      <c r="I79" s="207"/>
      <c r="J79" s="43"/>
      <c r="K79" s="42"/>
      <c r="L79" s="43"/>
      <c r="M79" s="200"/>
      <c r="N79" s="93"/>
      <c r="O79" s="45"/>
      <c r="P79" s="94"/>
      <c r="Q79" s="95"/>
      <c r="R79" s="48"/>
      <c r="S79" s="49"/>
      <c r="T79" s="49"/>
      <c r="U79" s="49"/>
      <c r="V79" s="49"/>
      <c r="W79" s="48"/>
      <c r="X79" s="50"/>
      <c r="Y79" s="50"/>
      <c r="Z79" s="51"/>
      <c r="AA79" s="51"/>
      <c r="AB79" s="328"/>
      <c r="AC79" s="51"/>
      <c r="AD79" s="51"/>
      <c r="AE79" s="13"/>
      <c r="AF79" s="13"/>
      <c r="AG79" s="13"/>
      <c r="AH79" s="89">
        <v>59</v>
      </c>
      <c r="AI79" s="90">
        <v>44368</v>
      </c>
      <c r="AJ79" s="90">
        <v>44398</v>
      </c>
      <c r="AK79" s="91">
        <v>14.11111</v>
      </c>
      <c r="AL79" s="2"/>
      <c r="AM79" s="162"/>
      <c r="AN79" s="133">
        <v>11</v>
      </c>
      <c r="AO79" s="134">
        <f>AO29+(AO53*AX67)</f>
        <v>61979.955851306695</v>
      </c>
      <c r="AP79" s="163"/>
      <c r="AQ79" s="127">
        <v>31</v>
      </c>
      <c r="AR79" s="134">
        <f>AR29+(AR53*AX67)</f>
        <v>272658.44474755297</v>
      </c>
      <c r="AS79" s="163"/>
      <c r="AT79" s="128">
        <v>51</v>
      </c>
      <c r="AU79" s="134">
        <f>AU29+(AU53*AX67)</f>
        <v>734280.95750742755</v>
      </c>
      <c r="AV79" s="163"/>
      <c r="AW79" s="129">
        <v>71</v>
      </c>
      <c r="AX79" s="134">
        <f>AX29+(AX53*AX67)</f>
        <v>1745752.7285608286</v>
      </c>
      <c r="AY79" s="163"/>
      <c r="AZ79" s="130">
        <v>91</v>
      </c>
      <c r="BA79" s="134">
        <f>BA29+(BA53*AX67)</f>
        <v>3962011.9346409352</v>
      </c>
      <c r="BB79" s="163"/>
      <c r="BC79" s="131">
        <v>111</v>
      </c>
      <c r="BD79" s="134">
        <f>BD29+(BD53*AX67)</f>
        <v>8818108.7720439266</v>
      </c>
      <c r="BE79" s="164"/>
      <c r="BF79" s="2"/>
      <c r="BG79" s="13"/>
    </row>
    <row r="80" spans="1:59" s="1" customFormat="1" x14ac:dyDescent="0.35">
      <c r="A80" s="13"/>
      <c r="B80" s="13"/>
      <c r="C80" s="40"/>
      <c r="D80" s="41"/>
      <c r="E80" s="210"/>
      <c r="F80" s="204"/>
      <c r="G80" s="206"/>
      <c r="H80" s="207"/>
      <c r="I80" s="207"/>
      <c r="J80" s="43"/>
      <c r="K80" s="42"/>
      <c r="L80" s="43"/>
      <c r="M80" s="200"/>
      <c r="N80" s="93"/>
      <c r="O80" s="45"/>
      <c r="P80" s="94"/>
      <c r="Q80" s="95"/>
      <c r="R80" s="48"/>
      <c r="S80" s="49"/>
      <c r="T80" s="49"/>
      <c r="U80" s="49"/>
      <c r="V80" s="49"/>
      <c r="W80" s="48"/>
      <c r="X80" s="50"/>
      <c r="Y80" s="50"/>
      <c r="Z80" s="51"/>
      <c r="AA80" s="51"/>
      <c r="AB80" s="328"/>
      <c r="AC80" s="51"/>
      <c r="AD80" s="51"/>
      <c r="AE80" s="13"/>
      <c r="AF80" s="13"/>
      <c r="AG80" s="13"/>
      <c r="AH80" s="89">
        <v>60</v>
      </c>
      <c r="AI80" s="90">
        <v>44398</v>
      </c>
      <c r="AJ80" s="90">
        <v>44429</v>
      </c>
      <c r="AK80" s="91">
        <v>14.33333</v>
      </c>
      <c r="AL80" s="2"/>
      <c r="AM80" s="162"/>
      <c r="AN80" s="133">
        <v>12</v>
      </c>
      <c r="AO80" s="134">
        <f>AO30+(AO54*AX67)</f>
        <v>69054.908265033242</v>
      </c>
      <c r="AP80" s="163"/>
      <c r="AQ80" s="127">
        <v>32</v>
      </c>
      <c r="AR80" s="134">
        <f>AR30+(AR54*AX67)</f>
        <v>288160.53671712935</v>
      </c>
      <c r="AS80" s="163"/>
      <c r="AT80" s="128">
        <v>52</v>
      </c>
      <c r="AU80" s="134">
        <f>AU30+(AU54*AX67)</f>
        <v>768247.94998739893</v>
      </c>
      <c r="AV80" s="163"/>
      <c r="AW80" s="129">
        <v>72</v>
      </c>
      <c r="AX80" s="134">
        <f>AX30+(AX54*AX67)</f>
        <v>1820178.5918829357</v>
      </c>
      <c r="AY80" s="163"/>
      <c r="AZ80" s="130">
        <v>92</v>
      </c>
      <c r="BA80" s="134">
        <f>BA30+(BA54*AX67)</f>
        <v>4125088.1662062462</v>
      </c>
      <c r="BB80" s="163"/>
      <c r="BC80" s="131">
        <v>112</v>
      </c>
      <c r="BD80" s="134">
        <f>BD30+(BD54*AX67)</f>
        <v>9175428.877105359</v>
      </c>
      <c r="BE80" s="164"/>
      <c r="BF80" s="2"/>
      <c r="BG80" s="13"/>
    </row>
    <row r="81" spans="1:59" s="1" customFormat="1" x14ac:dyDescent="0.35">
      <c r="A81" s="13"/>
      <c r="B81" s="13"/>
      <c r="C81" s="40"/>
      <c r="D81" s="41"/>
      <c r="E81" s="210"/>
      <c r="F81" s="204"/>
      <c r="G81" s="206"/>
      <c r="H81" s="207"/>
      <c r="I81" s="207"/>
      <c r="J81" s="43"/>
      <c r="K81" s="42"/>
      <c r="L81" s="43"/>
      <c r="M81" s="200"/>
      <c r="N81" s="93"/>
      <c r="O81" s="45"/>
      <c r="P81" s="94"/>
      <c r="Q81" s="95"/>
      <c r="R81" s="48"/>
      <c r="S81" s="49"/>
      <c r="T81" s="49"/>
      <c r="U81" s="49"/>
      <c r="V81" s="49"/>
      <c r="W81" s="48"/>
      <c r="X81" s="50"/>
      <c r="Y81" s="50"/>
      <c r="Z81" s="51"/>
      <c r="AA81" s="51"/>
      <c r="AB81" s="328"/>
      <c r="AC81" s="51"/>
      <c r="AD81" s="51"/>
      <c r="AE81" s="13"/>
      <c r="AF81" s="13"/>
      <c r="AG81" s="13"/>
      <c r="AH81" s="89">
        <v>61</v>
      </c>
      <c r="AI81" s="90">
        <v>44429</v>
      </c>
      <c r="AJ81" s="90">
        <v>44460</v>
      </c>
      <c r="AK81" s="91">
        <v>14.55556</v>
      </c>
      <c r="AL81" s="2"/>
      <c r="AM81" s="162"/>
      <c r="AN81" s="133">
        <v>13</v>
      </c>
      <c r="AO81" s="134">
        <f>AO31+(AO55*AX67)</f>
        <v>76412.85877530888</v>
      </c>
      <c r="AP81" s="163"/>
      <c r="AQ81" s="127">
        <v>33</v>
      </c>
      <c r="AR81" s="134">
        <f>AR31+(AR55*AX67)</f>
        <v>304282.71236548881</v>
      </c>
      <c r="AS81" s="163"/>
      <c r="AT81" s="128">
        <v>53</v>
      </c>
      <c r="AU81" s="134">
        <f>AU31+(AU55*AX67)</f>
        <v>803573.62216656934</v>
      </c>
      <c r="AV81" s="163"/>
      <c r="AW81" s="129">
        <v>73</v>
      </c>
      <c r="AX81" s="134">
        <f>AX31+(AX55*AX67)</f>
        <v>1897581.4897379274</v>
      </c>
      <c r="AY81" s="163"/>
      <c r="AZ81" s="130">
        <v>93</v>
      </c>
      <c r="BA81" s="134">
        <f>BA31+(BA55*AX67)</f>
        <v>4294687.4470341709</v>
      </c>
      <c r="BB81" s="163"/>
      <c r="BC81" s="131">
        <v>113</v>
      </c>
      <c r="BD81" s="134">
        <f>BD31+(BD55*AX67)</f>
        <v>9547041.7863692474</v>
      </c>
      <c r="BE81" s="164"/>
      <c r="BF81" s="2"/>
      <c r="BG81" s="13"/>
    </row>
    <row r="82" spans="1:59" s="1" customFormat="1" x14ac:dyDescent="0.35">
      <c r="A82" s="13"/>
      <c r="B82" s="13"/>
      <c r="C82" s="40"/>
      <c r="D82" s="41"/>
      <c r="E82" s="210"/>
      <c r="F82" s="204"/>
      <c r="G82" s="206"/>
      <c r="H82" s="207"/>
      <c r="I82" s="207"/>
      <c r="J82" s="43"/>
      <c r="K82" s="42"/>
      <c r="L82" s="43"/>
      <c r="M82" s="200"/>
      <c r="N82" s="93"/>
      <c r="O82" s="45"/>
      <c r="P82" s="94"/>
      <c r="Q82" s="95"/>
      <c r="R82" s="48"/>
      <c r="S82" s="49"/>
      <c r="T82" s="49"/>
      <c r="U82" s="49"/>
      <c r="V82" s="49"/>
      <c r="W82" s="48"/>
      <c r="X82" s="50"/>
      <c r="Y82" s="50"/>
      <c r="Z82" s="51"/>
      <c r="AA82" s="51"/>
      <c r="AB82" s="328"/>
      <c r="AC82" s="51"/>
      <c r="AD82" s="51"/>
      <c r="AE82" s="13"/>
      <c r="AF82" s="13"/>
      <c r="AG82" s="13"/>
      <c r="AH82" s="89">
        <v>62</v>
      </c>
      <c r="AI82" s="90">
        <v>44460</v>
      </c>
      <c r="AJ82" s="90">
        <v>44490</v>
      </c>
      <c r="AK82" s="91">
        <v>14.77778</v>
      </c>
      <c r="AL82" s="2"/>
      <c r="AM82" s="162"/>
      <c r="AN82" s="133">
        <v>14</v>
      </c>
      <c r="AO82" s="134">
        <f>AO32+(AO56*AX67)</f>
        <v>84065.127305995527</v>
      </c>
      <c r="AP82" s="163"/>
      <c r="AQ82" s="127">
        <v>34</v>
      </c>
      <c r="AR82" s="134">
        <f>AR32+(AR56*AX67)</f>
        <v>321049.77503978251</v>
      </c>
      <c r="AS82" s="163"/>
      <c r="AT82" s="128">
        <v>54</v>
      </c>
      <c r="AU82" s="134">
        <f>AU32+(AU56*AX67)</f>
        <v>840312.32123290631</v>
      </c>
      <c r="AV82" s="163"/>
      <c r="AW82" s="129">
        <v>74</v>
      </c>
      <c r="AX82" s="134">
        <f>AX32+(AX56*AX67)</f>
        <v>1978080.5035071182</v>
      </c>
      <c r="AY82" s="163"/>
      <c r="AZ82" s="130">
        <v>94</v>
      </c>
      <c r="BA82" s="134">
        <f>BA32+(BA56*AX67)</f>
        <v>4471070.6990952119</v>
      </c>
      <c r="BB82" s="163"/>
      <c r="BC82" s="131">
        <v>114</v>
      </c>
      <c r="BD82" s="134">
        <f>BD32+(BD56*AX67)</f>
        <v>9933519.2120036911</v>
      </c>
      <c r="BE82" s="164"/>
      <c r="BF82" s="2"/>
      <c r="BG82" s="13"/>
    </row>
    <row r="83" spans="1:59" s="1" customFormat="1" x14ac:dyDescent="0.35">
      <c r="A83" s="13"/>
      <c r="B83" s="13"/>
      <c r="C83" s="40"/>
      <c r="D83" s="41"/>
      <c r="E83" s="210"/>
      <c r="F83" s="204"/>
      <c r="G83" s="206"/>
      <c r="H83" s="207"/>
      <c r="I83" s="207"/>
      <c r="J83" s="43"/>
      <c r="K83" s="42"/>
      <c r="L83" s="43"/>
      <c r="M83" s="200"/>
      <c r="N83" s="93"/>
      <c r="O83" s="45"/>
      <c r="P83" s="94"/>
      <c r="Q83" s="95"/>
      <c r="R83" s="48"/>
      <c r="S83" s="49"/>
      <c r="T83" s="49"/>
      <c r="U83" s="49"/>
      <c r="V83" s="49"/>
      <c r="W83" s="48"/>
      <c r="X83" s="50"/>
      <c r="Y83" s="50"/>
      <c r="Z83" s="51"/>
      <c r="AA83" s="51"/>
      <c r="AB83" s="328"/>
      <c r="AC83" s="51"/>
      <c r="AD83" s="51"/>
      <c r="AE83" s="13"/>
      <c r="AF83" s="13"/>
      <c r="AG83" s="13"/>
      <c r="AH83" s="89">
        <v>63</v>
      </c>
      <c r="AI83" s="90">
        <v>44490</v>
      </c>
      <c r="AJ83" s="90">
        <v>44521</v>
      </c>
      <c r="AK83" s="91">
        <v>15</v>
      </c>
      <c r="AL83" s="2"/>
      <c r="AM83" s="162"/>
      <c r="AN83" s="133">
        <v>15</v>
      </c>
      <c r="AO83" s="134">
        <f>AO33+(AO57*AX67)</f>
        <v>92023.486577909644</v>
      </c>
      <c r="AP83" s="163"/>
      <c r="AQ83" s="127">
        <v>35</v>
      </c>
      <c r="AR83" s="134">
        <f>AR33+(AR57*AX67)</f>
        <v>338487.52022104821</v>
      </c>
      <c r="AS83" s="163"/>
      <c r="AT83" s="128">
        <v>55</v>
      </c>
      <c r="AU83" s="134">
        <f>AU33+(AU57*AX67)</f>
        <v>878520.56826189684</v>
      </c>
      <c r="AV83" s="163"/>
      <c r="AW83" s="129">
        <v>75</v>
      </c>
      <c r="AX83" s="134">
        <f>AX33+(AX57*AX67)</f>
        <v>2061799.4778270777</v>
      </c>
      <c r="AY83" s="163"/>
      <c r="AZ83" s="130">
        <v>95</v>
      </c>
      <c r="BA83" s="134">
        <f>BA33+(BA57*AX67)</f>
        <v>4654509.2812386947</v>
      </c>
      <c r="BB83" s="163"/>
      <c r="BC83" s="131">
        <v>115</v>
      </c>
      <c r="BD83" s="134">
        <f>BD33+(BD57*AX67)</f>
        <v>10335455.734663513</v>
      </c>
      <c r="BE83" s="164"/>
      <c r="BF83" s="2"/>
      <c r="BG83" s="13"/>
    </row>
    <row r="84" spans="1:59" s="1" customFormat="1" x14ac:dyDescent="0.35">
      <c r="A84" s="13"/>
      <c r="B84" s="13"/>
      <c r="C84" s="40"/>
      <c r="D84" s="41"/>
      <c r="E84" s="210"/>
      <c r="F84" s="204"/>
      <c r="G84" s="206"/>
      <c r="H84" s="207"/>
      <c r="I84" s="207"/>
      <c r="J84" s="43"/>
      <c r="K84" s="42"/>
      <c r="L84" s="43"/>
      <c r="M84" s="200"/>
      <c r="N84" s="93"/>
      <c r="O84" s="45"/>
      <c r="P84" s="94"/>
      <c r="Q84" s="95"/>
      <c r="R84" s="48"/>
      <c r="S84" s="49"/>
      <c r="T84" s="49"/>
      <c r="U84" s="49"/>
      <c r="V84" s="49"/>
      <c r="W84" s="48"/>
      <c r="X84" s="50"/>
      <c r="Y84" s="50"/>
      <c r="Z84" s="51"/>
      <c r="AA84" s="51"/>
      <c r="AB84" s="328"/>
      <c r="AC84" s="51"/>
      <c r="AD84" s="51"/>
      <c r="AE84" s="13"/>
      <c r="AF84" s="13"/>
      <c r="AG84" s="13"/>
      <c r="AH84" s="89">
        <v>64</v>
      </c>
      <c r="AI84" s="90">
        <v>44521</v>
      </c>
      <c r="AJ84" s="90">
        <v>44551</v>
      </c>
      <c r="AK84" s="91">
        <v>15.22222</v>
      </c>
      <c r="AL84" s="2"/>
      <c r="AM84" s="162"/>
      <c r="AN84" s="133">
        <v>16</v>
      </c>
      <c r="AO84" s="134">
        <f>AO34+(AO58*AX67)</f>
        <v>100300.18022070031</v>
      </c>
      <c r="AP84" s="163"/>
      <c r="AQ84" s="127">
        <v>36</v>
      </c>
      <c r="AR84" s="134">
        <f>AR34+(AR58*AX67)</f>
        <v>356622.77520956442</v>
      </c>
      <c r="AS84" s="163"/>
      <c r="AT84" s="128">
        <v>56</v>
      </c>
      <c r="AU84" s="134">
        <f>AU34+(AU58*AX67)</f>
        <v>918257.14517204813</v>
      </c>
      <c r="AV84" s="163"/>
      <c r="AW84" s="129">
        <v>76</v>
      </c>
      <c r="AX84" s="134">
        <f>AX34+(AX58*AX67)</f>
        <v>2148867.2111198353</v>
      </c>
      <c r="AY84" s="163"/>
      <c r="AZ84" s="130">
        <v>96</v>
      </c>
      <c r="BA84" s="134">
        <f>BA34+(BA58*AX67)</f>
        <v>4845285.4066679161</v>
      </c>
      <c r="BB84" s="163"/>
      <c r="BC84" s="131">
        <v>116</v>
      </c>
      <c r="BD84" s="134">
        <f>BD34+(BD58*AX67)</f>
        <v>10753469.718229728</v>
      </c>
      <c r="BE84" s="164"/>
      <c r="BF84" s="2"/>
      <c r="BG84" s="13"/>
    </row>
    <row r="85" spans="1:59" s="1" customFormat="1" x14ac:dyDescent="0.35">
      <c r="A85" s="13"/>
      <c r="B85" s="13"/>
      <c r="C85" s="40"/>
      <c r="D85" s="41"/>
      <c r="E85" s="210"/>
      <c r="F85" s="204"/>
      <c r="G85" s="206"/>
      <c r="H85" s="207"/>
      <c r="I85" s="207"/>
      <c r="J85" s="43"/>
      <c r="K85" s="42"/>
      <c r="L85" s="43"/>
      <c r="M85" s="200"/>
      <c r="N85" s="93"/>
      <c r="O85" s="45"/>
      <c r="P85" s="94"/>
      <c r="Q85" s="95"/>
      <c r="R85" s="48"/>
      <c r="S85" s="49"/>
      <c r="T85" s="49"/>
      <c r="U85" s="49"/>
      <c r="V85" s="49"/>
      <c r="W85" s="48"/>
      <c r="X85" s="50"/>
      <c r="Y85" s="50"/>
      <c r="Z85" s="51"/>
      <c r="AA85" s="51"/>
      <c r="AB85" s="328"/>
      <c r="AC85" s="51"/>
      <c r="AD85" s="51"/>
      <c r="AE85" s="13"/>
      <c r="AF85" s="13"/>
      <c r="AG85" s="13"/>
      <c r="AH85" s="89">
        <v>65</v>
      </c>
      <c r="AI85" s="90">
        <v>44551</v>
      </c>
      <c r="AJ85" s="90">
        <v>44582</v>
      </c>
      <c r="AK85" s="91">
        <v>15.44444</v>
      </c>
      <c r="AL85" s="2"/>
      <c r="AM85" s="162"/>
      <c r="AN85" s="133">
        <v>17</v>
      </c>
      <c r="AO85" s="134">
        <f>AO35+(AO59*AX67)</f>
        <v>108907.94160920261</v>
      </c>
      <c r="AP85" s="163"/>
      <c r="AQ85" s="127">
        <v>37</v>
      </c>
      <c r="AR85" s="134">
        <f>AR35+(AR59*AX67)</f>
        <v>375483.44039762131</v>
      </c>
      <c r="AS85" s="163"/>
      <c r="AT85" s="128">
        <v>57</v>
      </c>
      <c r="AU85" s="134">
        <f>AU35+(AU59*AX67)</f>
        <v>959583.18515860324</v>
      </c>
      <c r="AV85" s="163"/>
      <c r="AW85" s="129">
        <v>77</v>
      </c>
      <c r="AX85" s="134">
        <f>AX35+(AX59*AX67)</f>
        <v>2239417.6537443027</v>
      </c>
      <c r="AY85" s="163"/>
      <c r="AZ85" s="130">
        <v>97</v>
      </c>
      <c r="BA85" s="134">
        <f>BA35+(BA59*AX67)</f>
        <v>5043692.5771143083</v>
      </c>
      <c r="BB85" s="163"/>
      <c r="BC85" s="131">
        <v>117</v>
      </c>
      <c r="BD85" s="134">
        <f>BD35+(BD59*AX67)</f>
        <v>11188204.261138592</v>
      </c>
      <c r="BE85" s="164"/>
      <c r="BF85" s="2"/>
      <c r="BG85" s="13"/>
    </row>
    <row r="86" spans="1:59" s="1" customFormat="1" x14ac:dyDescent="0.35">
      <c r="A86" s="13"/>
      <c r="B86" s="13"/>
      <c r="C86" s="40"/>
      <c r="D86" s="41"/>
      <c r="E86" s="210"/>
      <c r="F86" s="204"/>
      <c r="G86" s="206"/>
      <c r="H86" s="207"/>
      <c r="I86" s="207"/>
      <c r="J86" s="43"/>
      <c r="K86" s="42"/>
      <c r="L86" s="43"/>
      <c r="M86" s="200"/>
      <c r="N86" s="93"/>
      <c r="O86" s="45"/>
      <c r="P86" s="94"/>
      <c r="Q86" s="95"/>
      <c r="R86" s="48"/>
      <c r="S86" s="49"/>
      <c r="T86" s="49"/>
      <c r="U86" s="49"/>
      <c r="V86" s="49"/>
      <c r="W86" s="48"/>
      <c r="X86" s="50"/>
      <c r="Y86" s="50"/>
      <c r="Z86" s="51"/>
      <c r="AA86" s="51"/>
      <c r="AB86" s="328"/>
      <c r="AC86" s="51"/>
      <c r="AD86" s="51"/>
      <c r="AE86" s="13"/>
      <c r="AF86" s="13"/>
      <c r="AG86" s="13"/>
      <c r="AH86" s="89">
        <v>66</v>
      </c>
      <c r="AI86" s="90">
        <v>44582</v>
      </c>
      <c r="AJ86" s="90">
        <v>44613</v>
      </c>
      <c r="AK86" s="91">
        <v>15.66667</v>
      </c>
      <c r="AL86" s="2"/>
      <c r="AM86" s="162"/>
      <c r="AN86" s="133">
        <v>18</v>
      </c>
      <c r="AO86" s="134">
        <f>AO36+(AO60*AX67)</f>
        <v>117860.01345324502</v>
      </c>
      <c r="AP86" s="163"/>
      <c r="AQ86" s="127">
        <v>38</v>
      </c>
      <c r="AR86" s="134">
        <f>AR36+(AR60*AX67)</f>
        <v>395098.53219320043</v>
      </c>
      <c r="AS86" s="163"/>
      <c r="AT86" s="128">
        <v>58</v>
      </c>
      <c r="AU86" s="134">
        <f>AU36+(AU60*AX67)</f>
        <v>1002562.2667446214</v>
      </c>
      <c r="AV86" s="163"/>
      <c r="AW86" s="129">
        <v>78</v>
      </c>
      <c r="AX86" s="134">
        <f>AX36+(AX60*AX67)</f>
        <v>2333590.1140737492</v>
      </c>
      <c r="AY86" s="163"/>
      <c r="AZ86" s="130">
        <v>98</v>
      </c>
      <c r="BA86" s="134">
        <f>BA36+(BA60*AX67)</f>
        <v>5250036.0343785547</v>
      </c>
      <c r="BB86" s="163"/>
      <c r="BC86" s="131">
        <v>118</v>
      </c>
      <c r="BD86" s="134">
        <f>BD36+(BD60*AX67)</f>
        <v>11640328.18576381</v>
      </c>
      <c r="BE86" s="164"/>
      <c r="BF86" s="2"/>
      <c r="BG86" s="13"/>
    </row>
    <row r="87" spans="1:59" s="1" customFormat="1" x14ac:dyDescent="0.35">
      <c r="A87" s="13"/>
      <c r="B87" s="13"/>
      <c r="C87" s="40"/>
      <c r="D87" s="41"/>
      <c r="E87" s="210"/>
      <c r="F87" s="204"/>
      <c r="G87" s="206"/>
      <c r="H87" s="207"/>
      <c r="I87" s="207"/>
      <c r="J87" s="43"/>
      <c r="K87" s="42"/>
      <c r="L87" s="43"/>
      <c r="M87" s="200"/>
      <c r="N87" s="93"/>
      <c r="O87" s="45"/>
      <c r="P87" s="94"/>
      <c r="Q87" s="95"/>
      <c r="R87" s="48"/>
      <c r="S87" s="49"/>
      <c r="T87" s="49"/>
      <c r="U87" s="49"/>
      <c r="V87" s="49"/>
      <c r="W87" s="48"/>
      <c r="X87" s="50"/>
      <c r="Y87" s="50"/>
      <c r="Z87" s="51"/>
      <c r="AA87" s="51"/>
      <c r="AB87" s="328"/>
      <c r="AC87" s="51"/>
      <c r="AD87" s="51"/>
      <c r="AE87" s="13"/>
      <c r="AF87" s="13"/>
      <c r="AG87" s="13"/>
      <c r="AH87" s="89">
        <v>67</v>
      </c>
      <c r="AI87" s="90">
        <v>44613</v>
      </c>
      <c r="AJ87" s="90">
        <v>44641</v>
      </c>
      <c r="AK87" s="91">
        <v>15.88889</v>
      </c>
      <c r="AL87" s="2"/>
      <c r="AM87" s="162"/>
      <c r="AN87" s="133">
        <v>19</v>
      </c>
      <c r="AO87" s="134">
        <f>AO37+(AO61*AX67)</f>
        <v>127170.16817104907</v>
      </c>
      <c r="AP87" s="163"/>
      <c r="AQ87" s="127">
        <v>39</v>
      </c>
      <c r="AR87" s="134">
        <f>AR37+(AR61*AX67)</f>
        <v>415498.22766060277</v>
      </c>
      <c r="AS87" s="163"/>
      <c r="AT87" s="128">
        <v>59</v>
      </c>
      <c r="AU87" s="134">
        <f>AU37+(AU61*AX67)</f>
        <v>1047260.5115940806</v>
      </c>
      <c r="AV87" s="163"/>
      <c r="AW87" s="129">
        <v>79</v>
      </c>
      <c r="AX87" s="134">
        <f>AX37+(AX61*AX67)</f>
        <v>2431529.4728163737</v>
      </c>
      <c r="AY87" s="163"/>
      <c r="AZ87" s="130">
        <v>99</v>
      </c>
      <c r="BA87" s="134">
        <f>BA37+(BA61*AX67)</f>
        <v>5464633.2299333708</v>
      </c>
      <c r="BB87" s="163"/>
      <c r="BC87" s="131">
        <v>119</v>
      </c>
      <c r="BD87" s="134">
        <f>BD37+(BD61*AX67)</f>
        <v>12110537.067374036</v>
      </c>
      <c r="BE87" s="164"/>
      <c r="BF87" s="2"/>
      <c r="BG87" s="13"/>
    </row>
    <row r="88" spans="1:59" s="1" customFormat="1" ht="15" thickBot="1" x14ac:dyDescent="0.4">
      <c r="A88" s="13"/>
      <c r="B88" s="13"/>
      <c r="C88" s="40"/>
      <c r="D88" s="41"/>
      <c r="E88" s="210"/>
      <c r="F88" s="204"/>
      <c r="G88" s="206"/>
      <c r="H88" s="207"/>
      <c r="I88" s="207"/>
      <c r="J88" s="43"/>
      <c r="K88" s="42"/>
      <c r="L88" s="43"/>
      <c r="M88" s="200"/>
      <c r="N88" s="93"/>
      <c r="O88" s="45"/>
      <c r="P88" s="94"/>
      <c r="Q88" s="95"/>
      <c r="R88" s="48"/>
      <c r="S88" s="49"/>
      <c r="T88" s="49"/>
      <c r="U88" s="49"/>
      <c r="V88" s="49"/>
      <c r="W88" s="48"/>
      <c r="X88" s="50"/>
      <c r="Y88" s="50"/>
      <c r="Z88" s="51"/>
      <c r="AA88" s="51"/>
      <c r="AB88" s="328"/>
      <c r="AC88" s="51"/>
      <c r="AD88" s="51"/>
      <c r="AE88" s="13"/>
      <c r="AF88" s="13"/>
      <c r="AG88" s="13"/>
      <c r="AH88" s="89">
        <v>68</v>
      </c>
      <c r="AI88" s="90">
        <v>44641</v>
      </c>
      <c r="AJ88" s="90">
        <v>44672</v>
      </c>
      <c r="AK88" s="91">
        <v>16.11111</v>
      </c>
      <c r="AL88" s="2"/>
      <c r="AM88" s="166"/>
      <c r="AN88" s="136">
        <v>20</v>
      </c>
      <c r="AO88" s="137">
        <f>AO38+(AO62*AX67)</f>
        <v>136852.72907756531</v>
      </c>
      <c r="AP88" s="167"/>
      <c r="AQ88" s="139">
        <v>40</v>
      </c>
      <c r="AR88" s="137">
        <f>AR38+(AR62*AX67)</f>
        <v>436713.91094670119</v>
      </c>
      <c r="AS88" s="167"/>
      <c r="AT88" s="140">
        <v>60</v>
      </c>
      <c r="AU88" s="137">
        <f>AU38+(AU62*AX67)</f>
        <v>1093746.6862375182</v>
      </c>
      <c r="AV88" s="167"/>
      <c r="AW88" s="141">
        <v>80</v>
      </c>
      <c r="AX88" s="137">
        <f>AX38+(AX62*AX67)</f>
        <v>2533386.4059087029</v>
      </c>
      <c r="AY88" s="167"/>
      <c r="AZ88" s="142">
        <v>100</v>
      </c>
      <c r="BA88" s="137">
        <f>BA38+(BA62*AX67)</f>
        <v>5687814.3133103801</v>
      </c>
      <c r="BB88" s="167"/>
      <c r="BC88" s="143">
        <v>120</v>
      </c>
      <c r="BD88" s="137">
        <f>BD38+(BD62*AX67)</f>
        <v>12599554.30424867</v>
      </c>
      <c r="BE88" s="168"/>
      <c r="BF88" s="2"/>
      <c r="BG88" s="13"/>
    </row>
    <row r="89" spans="1:59" s="1" customFormat="1" x14ac:dyDescent="0.35">
      <c r="A89" s="13"/>
      <c r="B89" s="13"/>
      <c r="C89" s="40"/>
      <c r="D89" s="41"/>
      <c r="E89" s="210"/>
      <c r="F89" s="204"/>
      <c r="G89" s="206"/>
      <c r="H89" s="207"/>
      <c r="I89" s="207"/>
      <c r="J89" s="43"/>
      <c r="K89" s="42"/>
      <c r="L89" s="43"/>
      <c r="M89" s="200"/>
      <c r="N89" s="93"/>
      <c r="O89" s="45"/>
      <c r="P89" s="94"/>
      <c r="Q89" s="95"/>
      <c r="R89" s="48"/>
      <c r="S89" s="49"/>
      <c r="T89" s="49"/>
      <c r="U89" s="49"/>
      <c r="V89" s="49"/>
      <c r="W89" s="48"/>
      <c r="X89" s="50"/>
      <c r="Y89" s="50"/>
      <c r="Z89" s="51"/>
      <c r="AA89" s="51"/>
      <c r="AB89" s="328"/>
      <c r="AC89" s="51"/>
      <c r="AD89" s="51"/>
      <c r="AE89" s="13"/>
      <c r="AF89" s="13"/>
      <c r="AG89" s="13"/>
      <c r="AH89" s="89">
        <v>69</v>
      </c>
      <c r="AI89" s="90">
        <v>44672</v>
      </c>
      <c r="AJ89" s="90">
        <v>44702</v>
      </c>
      <c r="AK89" s="91">
        <v>16.33333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13"/>
    </row>
    <row r="90" spans="1:59" s="1" customFormat="1" x14ac:dyDescent="0.35">
      <c r="A90" s="13"/>
      <c r="B90" s="13"/>
      <c r="C90" s="40"/>
      <c r="D90" s="41"/>
      <c r="E90" s="210"/>
      <c r="F90" s="204"/>
      <c r="G90" s="206"/>
      <c r="H90" s="207"/>
      <c r="I90" s="207"/>
      <c r="J90" s="43"/>
      <c r="K90" s="42"/>
      <c r="L90" s="43"/>
      <c r="M90" s="200"/>
      <c r="N90" s="93"/>
      <c r="O90" s="45"/>
      <c r="P90" s="94"/>
      <c r="Q90" s="95"/>
      <c r="R90" s="48"/>
      <c r="S90" s="49"/>
      <c r="T90" s="49"/>
      <c r="U90" s="49"/>
      <c r="V90" s="49"/>
      <c r="W90" s="48"/>
      <c r="X90" s="50"/>
      <c r="Y90" s="50"/>
      <c r="Z90" s="51"/>
      <c r="AA90" s="51"/>
      <c r="AB90" s="328"/>
      <c r="AC90" s="51"/>
      <c r="AD90" s="51"/>
      <c r="AE90" s="13"/>
      <c r="AF90" s="13"/>
      <c r="AG90" s="13"/>
      <c r="AH90" s="89">
        <v>70</v>
      </c>
      <c r="AI90" s="90">
        <v>44702</v>
      </c>
      <c r="AJ90" s="90">
        <v>44733</v>
      </c>
      <c r="AK90" s="91">
        <v>16.55556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13"/>
    </row>
    <row r="91" spans="1:59" s="1" customFormat="1" x14ac:dyDescent="0.35">
      <c r="A91" s="13"/>
      <c r="B91" s="13"/>
      <c r="C91" s="40"/>
      <c r="D91" s="41"/>
      <c r="E91" s="210"/>
      <c r="F91" s="204"/>
      <c r="G91" s="206"/>
      <c r="H91" s="207"/>
      <c r="I91" s="207"/>
      <c r="J91" s="43"/>
      <c r="K91" s="42"/>
      <c r="L91" s="43"/>
      <c r="M91" s="200"/>
      <c r="N91" s="93"/>
      <c r="O91" s="45"/>
      <c r="P91" s="94"/>
      <c r="Q91" s="95"/>
      <c r="R91" s="48"/>
      <c r="S91" s="49"/>
      <c r="T91" s="49"/>
      <c r="U91" s="49"/>
      <c r="V91" s="49"/>
      <c r="W91" s="48"/>
      <c r="X91" s="50"/>
      <c r="Y91" s="50"/>
      <c r="Z91" s="51"/>
      <c r="AA91" s="51"/>
      <c r="AB91" s="328"/>
      <c r="AC91" s="51"/>
      <c r="AD91" s="51"/>
      <c r="AE91" s="13"/>
      <c r="AF91" s="13"/>
      <c r="AG91" s="13"/>
      <c r="AH91" s="89">
        <v>71</v>
      </c>
      <c r="AI91" s="90">
        <v>44733</v>
      </c>
      <c r="AJ91" s="90">
        <v>44763</v>
      </c>
      <c r="AK91" s="91">
        <v>16.77778</v>
      </c>
      <c r="AL91" s="2"/>
      <c r="AM91" s="2"/>
      <c r="AN91" s="2"/>
      <c r="AO91" s="2"/>
      <c r="AP91" s="2"/>
      <c r="AQ91" s="2"/>
      <c r="AR91" s="230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13"/>
    </row>
    <row r="92" spans="1:59" s="1" customFormat="1" x14ac:dyDescent="0.35">
      <c r="A92" s="13"/>
      <c r="B92" s="13"/>
      <c r="C92" s="40"/>
      <c r="D92" s="41"/>
      <c r="E92" s="210"/>
      <c r="F92" s="204"/>
      <c r="G92" s="206"/>
      <c r="H92" s="207"/>
      <c r="I92" s="207"/>
      <c r="J92" s="43"/>
      <c r="K92" s="42"/>
      <c r="L92" s="43"/>
      <c r="M92" s="200"/>
      <c r="N92" s="93"/>
      <c r="O92" s="45"/>
      <c r="P92" s="94"/>
      <c r="Q92" s="95"/>
      <c r="R92" s="48"/>
      <c r="S92" s="49"/>
      <c r="T92" s="49"/>
      <c r="U92" s="49"/>
      <c r="V92" s="49"/>
      <c r="W92" s="48"/>
      <c r="X92" s="50"/>
      <c r="Y92" s="50"/>
      <c r="Z92" s="51"/>
      <c r="AA92" s="51"/>
      <c r="AB92" s="328"/>
      <c r="AC92" s="51"/>
      <c r="AD92" s="51"/>
      <c r="AE92" s="13"/>
      <c r="AF92" s="13"/>
      <c r="AG92" s="13"/>
      <c r="AH92" s="89">
        <v>72</v>
      </c>
      <c r="AI92" s="90">
        <v>44763</v>
      </c>
      <c r="AJ92" s="90">
        <v>44794</v>
      </c>
      <c r="AK92" s="91">
        <v>17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13"/>
    </row>
    <row r="93" spans="1:59" s="1" customFormat="1" x14ac:dyDescent="0.35">
      <c r="A93" s="13"/>
      <c r="B93" s="13"/>
      <c r="C93" s="40"/>
      <c r="D93" s="41"/>
      <c r="E93" s="210"/>
      <c r="F93" s="204"/>
      <c r="G93" s="206"/>
      <c r="H93" s="207"/>
      <c r="I93" s="207"/>
      <c r="J93" s="43"/>
      <c r="K93" s="42"/>
      <c r="L93" s="43"/>
      <c r="M93" s="200"/>
      <c r="N93" s="93"/>
      <c r="O93" s="45"/>
      <c r="P93" s="94"/>
      <c r="Q93" s="95"/>
      <c r="R93" s="48"/>
      <c r="S93" s="49"/>
      <c r="T93" s="49"/>
      <c r="U93" s="49"/>
      <c r="V93" s="49"/>
      <c r="W93" s="48"/>
      <c r="X93" s="50"/>
      <c r="Y93" s="50"/>
      <c r="Z93" s="51"/>
      <c r="AA93" s="51"/>
      <c r="AB93" s="328"/>
      <c r="AC93" s="51"/>
      <c r="AD93" s="51"/>
      <c r="AE93" s="13"/>
      <c r="AF93" s="13"/>
      <c r="AG93" s="13"/>
      <c r="AH93" s="89">
        <v>73</v>
      </c>
      <c r="AI93" s="90">
        <v>44794</v>
      </c>
      <c r="AJ93" s="90">
        <v>44825</v>
      </c>
      <c r="AK93" s="91">
        <v>17.22222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13"/>
    </row>
    <row r="94" spans="1:59" s="1" customFormat="1" x14ac:dyDescent="0.35">
      <c r="A94" s="13"/>
      <c r="B94" s="13"/>
      <c r="C94" s="40"/>
      <c r="D94" s="41"/>
      <c r="E94" s="210"/>
      <c r="F94" s="204"/>
      <c r="G94" s="206"/>
      <c r="H94" s="207"/>
      <c r="I94" s="207"/>
      <c r="J94" s="43"/>
      <c r="K94" s="42"/>
      <c r="L94" s="43"/>
      <c r="M94" s="200"/>
      <c r="N94" s="93"/>
      <c r="O94" s="45"/>
      <c r="P94" s="94"/>
      <c r="Q94" s="95"/>
      <c r="R94" s="48"/>
      <c r="S94" s="49"/>
      <c r="T94" s="49"/>
      <c r="U94" s="49"/>
      <c r="V94" s="49"/>
      <c r="W94" s="48"/>
      <c r="X94" s="50"/>
      <c r="Y94" s="50"/>
      <c r="Z94" s="51"/>
      <c r="AA94" s="51"/>
      <c r="AB94" s="328"/>
      <c r="AC94" s="51"/>
      <c r="AD94" s="51"/>
      <c r="AE94" s="13"/>
      <c r="AF94" s="13"/>
      <c r="AG94" s="13"/>
      <c r="AH94" s="89">
        <v>74</v>
      </c>
      <c r="AI94" s="90">
        <v>44825</v>
      </c>
      <c r="AJ94" s="90">
        <v>44855</v>
      </c>
      <c r="AK94" s="91">
        <v>17.44444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13"/>
    </row>
    <row r="95" spans="1:59" s="1" customFormat="1" x14ac:dyDescent="0.35">
      <c r="A95" s="13"/>
      <c r="B95" s="13"/>
      <c r="C95" s="40"/>
      <c r="D95" s="41"/>
      <c r="E95" s="210"/>
      <c r="F95" s="204"/>
      <c r="G95" s="206"/>
      <c r="H95" s="207"/>
      <c r="I95" s="207"/>
      <c r="J95" s="43"/>
      <c r="K95" s="42"/>
      <c r="L95" s="43"/>
      <c r="M95" s="200"/>
      <c r="N95" s="93"/>
      <c r="O95" s="45"/>
      <c r="P95" s="94"/>
      <c r="Q95" s="95"/>
      <c r="R95" s="48"/>
      <c r="S95" s="49"/>
      <c r="T95" s="49"/>
      <c r="U95" s="49"/>
      <c r="V95" s="49"/>
      <c r="W95" s="48"/>
      <c r="X95" s="50"/>
      <c r="Y95" s="50"/>
      <c r="Z95" s="51"/>
      <c r="AA95" s="51"/>
      <c r="AB95" s="328"/>
      <c r="AC95" s="51"/>
      <c r="AD95" s="51"/>
      <c r="AE95" s="13"/>
      <c r="AF95" s="13"/>
      <c r="AG95" s="13"/>
      <c r="AH95" s="89">
        <v>75</v>
      </c>
      <c r="AI95" s="90">
        <v>44855</v>
      </c>
      <c r="AJ95" s="90">
        <v>44886</v>
      </c>
      <c r="AK95" s="91">
        <v>17.66667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13"/>
    </row>
    <row r="96" spans="1:59" s="1" customFormat="1" x14ac:dyDescent="0.35">
      <c r="A96" s="13"/>
      <c r="B96" s="13"/>
      <c r="C96" s="40"/>
      <c r="D96" s="41"/>
      <c r="E96" s="210"/>
      <c r="F96" s="204"/>
      <c r="G96" s="206"/>
      <c r="H96" s="207"/>
      <c r="I96" s="207"/>
      <c r="J96" s="43"/>
      <c r="K96" s="42"/>
      <c r="L96" s="43"/>
      <c r="M96" s="200"/>
      <c r="N96" s="93"/>
      <c r="O96" s="45"/>
      <c r="P96" s="94"/>
      <c r="Q96" s="95"/>
      <c r="R96" s="48"/>
      <c r="S96" s="49"/>
      <c r="T96" s="49"/>
      <c r="U96" s="49"/>
      <c r="V96" s="49"/>
      <c r="W96" s="48"/>
      <c r="X96" s="50"/>
      <c r="Y96" s="50"/>
      <c r="Z96" s="51"/>
      <c r="AA96" s="51"/>
      <c r="AB96" s="328"/>
      <c r="AC96" s="51"/>
      <c r="AD96" s="51"/>
      <c r="AE96" s="13"/>
      <c r="AF96" s="13"/>
      <c r="AG96" s="13"/>
      <c r="AH96" s="89">
        <v>76</v>
      </c>
      <c r="AI96" s="90">
        <v>44886</v>
      </c>
      <c r="AJ96" s="90">
        <v>44916</v>
      </c>
      <c r="AK96" s="91">
        <v>17.88889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13"/>
    </row>
    <row r="97" spans="1:59" s="1" customFormat="1" x14ac:dyDescent="0.35">
      <c r="A97" s="13"/>
      <c r="B97" s="13"/>
      <c r="C97" s="40"/>
      <c r="D97" s="41"/>
      <c r="E97" s="210"/>
      <c r="F97" s="204"/>
      <c r="G97" s="206"/>
      <c r="H97" s="207"/>
      <c r="I97" s="207"/>
      <c r="J97" s="43"/>
      <c r="K97" s="42"/>
      <c r="L97" s="43"/>
      <c r="M97" s="200"/>
      <c r="N97" s="93"/>
      <c r="O97" s="45"/>
      <c r="P97" s="94"/>
      <c r="Q97" s="95"/>
      <c r="R97" s="48"/>
      <c r="S97" s="49"/>
      <c r="T97" s="49"/>
      <c r="U97" s="49"/>
      <c r="V97" s="49"/>
      <c r="W97" s="48"/>
      <c r="X97" s="50"/>
      <c r="Y97" s="50"/>
      <c r="Z97" s="51"/>
      <c r="AA97" s="51"/>
      <c r="AB97" s="328"/>
      <c r="AC97" s="51"/>
      <c r="AD97" s="51"/>
      <c r="AE97" s="13"/>
      <c r="AF97" s="13"/>
      <c r="AG97" s="13"/>
      <c r="AH97" s="89">
        <v>77</v>
      </c>
      <c r="AI97" s="90">
        <v>44916</v>
      </c>
      <c r="AJ97" s="90">
        <v>44947</v>
      </c>
      <c r="AK97" s="91">
        <v>18.11111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13"/>
    </row>
    <row r="98" spans="1:59" s="1" customFormat="1" x14ac:dyDescent="0.35">
      <c r="A98" s="13"/>
      <c r="B98" s="13"/>
      <c r="C98" s="40"/>
      <c r="D98" s="41"/>
      <c r="E98" s="210"/>
      <c r="F98" s="204"/>
      <c r="G98" s="206"/>
      <c r="H98" s="207"/>
      <c r="I98" s="207"/>
      <c r="J98" s="43"/>
      <c r="K98" s="42"/>
      <c r="L98" s="43"/>
      <c r="M98" s="200"/>
      <c r="N98" s="93"/>
      <c r="O98" s="45"/>
      <c r="P98" s="94"/>
      <c r="Q98" s="95"/>
      <c r="R98" s="48"/>
      <c r="S98" s="49"/>
      <c r="T98" s="49"/>
      <c r="U98" s="49"/>
      <c r="V98" s="49"/>
      <c r="W98" s="48"/>
      <c r="X98" s="50"/>
      <c r="Y98" s="50"/>
      <c r="Z98" s="51"/>
      <c r="AA98" s="51"/>
      <c r="AB98" s="328"/>
      <c r="AC98" s="51"/>
      <c r="AD98" s="51"/>
      <c r="AE98" s="13"/>
      <c r="AF98" s="13"/>
      <c r="AG98" s="13"/>
      <c r="AH98" s="89">
        <v>78</v>
      </c>
      <c r="AI98" s="90">
        <v>44947</v>
      </c>
      <c r="AJ98" s="90">
        <v>44978</v>
      </c>
      <c r="AK98" s="91">
        <v>18.33333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13"/>
    </row>
    <row r="99" spans="1:59" s="1" customFormat="1" x14ac:dyDescent="0.35">
      <c r="A99" s="13"/>
      <c r="B99" s="13"/>
      <c r="C99" s="40"/>
      <c r="D99" s="41"/>
      <c r="E99" s="210"/>
      <c r="F99" s="204"/>
      <c r="G99" s="206"/>
      <c r="H99" s="207"/>
      <c r="I99" s="207"/>
      <c r="J99" s="43"/>
      <c r="K99" s="42"/>
      <c r="L99" s="43"/>
      <c r="M99" s="200"/>
      <c r="N99" s="93"/>
      <c r="O99" s="45"/>
      <c r="P99" s="94"/>
      <c r="Q99" s="95"/>
      <c r="R99" s="48"/>
      <c r="S99" s="49"/>
      <c r="T99" s="49"/>
      <c r="U99" s="49"/>
      <c r="V99" s="49"/>
      <c r="W99" s="48"/>
      <c r="X99" s="50"/>
      <c r="Y99" s="50"/>
      <c r="Z99" s="51"/>
      <c r="AA99" s="51"/>
      <c r="AB99" s="328"/>
      <c r="AC99" s="51"/>
      <c r="AD99" s="51"/>
      <c r="AE99" s="13"/>
      <c r="AF99" s="13"/>
      <c r="AG99" s="13"/>
      <c r="AH99" s="89">
        <v>79</v>
      </c>
      <c r="AI99" s="90">
        <v>44978</v>
      </c>
      <c r="AJ99" s="90">
        <v>45006</v>
      </c>
      <c r="AK99" s="91">
        <v>18.55556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13"/>
    </row>
    <row r="100" spans="1:59" s="1" customFormat="1" x14ac:dyDescent="0.35">
      <c r="A100" s="13"/>
      <c r="B100" s="13"/>
      <c r="C100" s="40"/>
      <c r="D100" s="41"/>
      <c r="E100" s="210"/>
      <c r="F100" s="204"/>
      <c r="G100" s="206"/>
      <c r="H100" s="207"/>
      <c r="I100" s="207"/>
      <c r="J100" s="43"/>
      <c r="K100" s="42"/>
      <c r="L100" s="43"/>
      <c r="M100" s="200"/>
      <c r="N100" s="93"/>
      <c r="O100" s="45"/>
      <c r="P100" s="94"/>
      <c r="Q100" s="95"/>
      <c r="R100" s="48"/>
      <c r="S100" s="49"/>
      <c r="T100" s="49"/>
      <c r="U100" s="49"/>
      <c r="V100" s="49"/>
      <c r="W100" s="48"/>
      <c r="X100" s="50"/>
      <c r="Y100" s="50"/>
      <c r="Z100" s="51"/>
      <c r="AA100" s="51"/>
      <c r="AB100" s="328"/>
      <c r="AC100" s="51"/>
      <c r="AD100" s="51"/>
      <c r="AE100" s="13"/>
      <c r="AF100" s="13"/>
      <c r="AG100" s="13"/>
      <c r="AH100" s="89">
        <v>80</v>
      </c>
      <c r="AI100" s="90">
        <v>45006</v>
      </c>
      <c r="AJ100" s="90">
        <v>45037</v>
      </c>
      <c r="AK100" s="91">
        <v>18.77778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13"/>
    </row>
    <row r="101" spans="1:59" s="1" customFormat="1" x14ac:dyDescent="0.35">
      <c r="A101" s="13"/>
      <c r="B101" s="13"/>
      <c r="C101" s="40"/>
      <c r="D101" s="41"/>
      <c r="E101" s="210"/>
      <c r="F101" s="204"/>
      <c r="G101" s="206"/>
      <c r="H101" s="207"/>
      <c r="I101" s="207"/>
      <c r="J101" s="43"/>
      <c r="K101" s="42"/>
      <c r="L101" s="43"/>
      <c r="M101" s="200"/>
      <c r="N101" s="93"/>
      <c r="O101" s="45"/>
      <c r="P101" s="94"/>
      <c r="Q101" s="95"/>
      <c r="R101" s="48"/>
      <c r="S101" s="49"/>
      <c r="T101" s="49"/>
      <c r="U101" s="49"/>
      <c r="V101" s="49"/>
      <c r="W101" s="48"/>
      <c r="X101" s="50"/>
      <c r="Y101" s="50"/>
      <c r="Z101" s="51"/>
      <c r="AA101" s="51"/>
      <c r="AB101" s="328"/>
      <c r="AC101" s="51"/>
      <c r="AD101" s="51"/>
      <c r="AE101" s="13"/>
      <c r="AF101" s="13"/>
      <c r="AG101" s="13"/>
      <c r="AH101" s="89">
        <v>81</v>
      </c>
      <c r="AI101" s="90">
        <v>45037</v>
      </c>
      <c r="AJ101" s="90">
        <v>45067</v>
      </c>
      <c r="AK101" s="91">
        <v>19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13"/>
    </row>
    <row r="102" spans="1:59" s="1" customFormat="1" x14ac:dyDescent="0.35">
      <c r="A102" s="13"/>
      <c r="B102" s="13"/>
      <c r="C102" s="40"/>
      <c r="D102" s="41"/>
      <c r="E102" s="210"/>
      <c r="F102" s="204"/>
      <c r="G102" s="206"/>
      <c r="H102" s="207"/>
      <c r="I102" s="207"/>
      <c r="J102" s="43"/>
      <c r="K102" s="42"/>
      <c r="L102" s="43"/>
      <c r="M102" s="200"/>
      <c r="N102" s="93"/>
      <c r="O102" s="45"/>
      <c r="P102" s="94"/>
      <c r="Q102" s="95"/>
      <c r="R102" s="48"/>
      <c r="S102" s="49"/>
      <c r="T102" s="49"/>
      <c r="U102" s="49"/>
      <c r="V102" s="49"/>
      <c r="W102" s="48"/>
      <c r="X102" s="50"/>
      <c r="Y102" s="50"/>
      <c r="Z102" s="51"/>
      <c r="AA102" s="51"/>
      <c r="AB102" s="328"/>
      <c r="AC102" s="51"/>
      <c r="AD102" s="51"/>
      <c r="AE102" s="13"/>
      <c r="AF102" s="13"/>
      <c r="AG102" s="13"/>
      <c r="AH102" s="89">
        <v>82</v>
      </c>
      <c r="AI102" s="90">
        <v>45067</v>
      </c>
      <c r="AJ102" s="90">
        <v>45098</v>
      </c>
      <c r="AK102" s="91">
        <v>19.22222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13"/>
    </row>
    <row r="103" spans="1:59" s="1" customFormat="1" x14ac:dyDescent="0.35">
      <c r="A103" s="13"/>
      <c r="B103" s="13"/>
      <c r="C103" s="40"/>
      <c r="D103" s="41"/>
      <c r="E103" s="210"/>
      <c r="F103" s="204"/>
      <c r="G103" s="206"/>
      <c r="H103" s="207"/>
      <c r="I103" s="207"/>
      <c r="J103" s="43"/>
      <c r="K103" s="42"/>
      <c r="L103" s="43"/>
      <c r="M103" s="200"/>
      <c r="N103" s="93"/>
      <c r="O103" s="45"/>
      <c r="P103" s="94"/>
      <c r="Q103" s="95"/>
      <c r="R103" s="48"/>
      <c r="S103" s="49"/>
      <c r="T103" s="49"/>
      <c r="U103" s="49"/>
      <c r="V103" s="49"/>
      <c r="W103" s="48"/>
      <c r="X103" s="50"/>
      <c r="Y103" s="50"/>
      <c r="Z103" s="51"/>
      <c r="AA103" s="51"/>
      <c r="AB103" s="328"/>
      <c r="AC103" s="51"/>
      <c r="AD103" s="51"/>
      <c r="AE103" s="13"/>
      <c r="AF103" s="13"/>
      <c r="AG103" s="13"/>
      <c r="AH103" s="89">
        <v>83</v>
      </c>
      <c r="AI103" s="90">
        <v>45098</v>
      </c>
      <c r="AJ103" s="90">
        <v>45128</v>
      </c>
      <c r="AK103" s="91">
        <v>19.44444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13"/>
    </row>
    <row r="104" spans="1:59" s="1" customFormat="1" x14ac:dyDescent="0.35">
      <c r="A104" s="13"/>
      <c r="B104" s="13"/>
      <c r="C104" s="40"/>
      <c r="D104" s="41"/>
      <c r="E104" s="210"/>
      <c r="F104" s="204"/>
      <c r="G104" s="206"/>
      <c r="H104" s="207"/>
      <c r="I104" s="207"/>
      <c r="J104" s="43"/>
      <c r="K104" s="42"/>
      <c r="L104" s="43"/>
      <c r="M104" s="200"/>
      <c r="N104" s="93"/>
      <c r="O104" s="45"/>
      <c r="P104" s="94"/>
      <c r="Q104" s="95"/>
      <c r="R104" s="48"/>
      <c r="S104" s="49"/>
      <c r="T104" s="49"/>
      <c r="U104" s="49"/>
      <c r="V104" s="49"/>
      <c r="W104" s="48"/>
      <c r="X104" s="50"/>
      <c r="Y104" s="50"/>
      <c r="Z104" s="51"/>
      <c r="AA104" s="51"/>
      <c r="AB104" s="328"/>
      <c r="AC104" s="51"/>
      <c r="AD104" s="51"/>
      <c r="AE104" s="13"/>
      <c r="AF104" s="13"/>
      <c r="AG104" s="13"/>
      <c r="AH104" s="89">
        <v>84</v>
      </c>
      <c r="AI104" s="90">
        <v>45128</v>
      </c>
      <c r="AJ104" s="90">
        <v>45159</v>
      </c>
      <c r="AK104" s="91">
        <v>19.66667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13"/>
    </row>
    <row r="105" spans="1:59" s="1" customFormat="1" x14ac:dyDescent="0.35">
      <c r="A105" s="13"/>
      <c r="B105" s="13"/>
      <c r="C105" s="40"/>
      <c r="D105" s="41"/>
      <c r="E105" s="210"/>
      <c r="F105" s="204"/>
      <c r="G105" s="206"/>
      <c r="H105" s="207"/>
      <c r="I105" s="207"/>
      <c r="J105" s="43"/>
      <c r="K105" s="42"/>
      <c r="L105" s="43"/>
      <c r="M105" s="200"/>
      <c r="N105" s="93"/>
      <c r="O105" s="45"/>
      <c r="P105" s="94"/>
      <c r="Q105" s="95"/>
      <c r="R105" s="48"/>
      <c r="S105" s="49"/>
      <c r="T105" s="49"/>
      <c r="U105" s="49"/>
      <c r="V105" s="49"/>
      <c r="W105" s="48"/>
      <c r="X105" s="50"/>
      <c r="Y105" s="50"/>
      <c r="Z105" s="51"/>
      <c r="AA105" s="51"/>
      <c r="AB105" s="328"/>
      <c r="AC105" s="51"/>
      <c r="AD105" s="51"/>
      <c r="AE105" s="13"/>
      <c r="AF105" s="13"/>
      <c r="AG105" s="13"/>
      <c r="AH105" s="89">
        <v>85</v>
      </c>
      <c r="AI105" s="90">
        <v>45159</v>
      </c>
      <c r="AJ105" s="90">
        <v>45190</v>
      </c>
      <c r="AK105" s="91">
        <v>19.88889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13"/>
    </row>
    <row r="106" spans="1:59" s="1" customFormat="1" x14ac:dyDescent="0.35">
      <c r="A106" s="13"/>
      <c r="B106" s="13"/>
      <c r="C106" s="40"/>
      <c r="D106" s="41"/>
      <c r="E106" s="210"/>
      <c r="F106" s="204"/>
      <c r="G106" s="206"/>
      <c r="H106" s="207"/>
      <c r="I106" s="207"/>
      <c r="J106" s="43"/>
      <c r="K106" s="42"/>
      <c r="L106" s="43"/>
      <c r="M106" s="200"/>
      <c r="N106" s="93"/>
      <c r="O106" s="45"/>
      <c r="P106" s="94"/>
      <c r="Q106" s="95"/>
      <c r="R106" s="48"/>
      <c r="S106" s="49"/>
      <c r="T106" s="49"/>
      <c r="U106" s="49"/>
      <c r="V106" s="49"/>
      <c r="W106" s="48"/>
      <c r="X106" s="50"/>
      <c r="Y106" s="50"/>
      <c r="Z106" s="51"/>
      <c r="AA106" s="51"/>
      <c r="AB106" s="328"/>
      <c r="AC106" s="51"/>
      <c r="AD106" s="51"/>
      <c r="AE106" s="13"/>
      <c r="AF106" s="13"/>
      <c r="AG106" s="13"/>
      <c r="AH106" s="89">
        <v>86</v>
      </c>
      <c r="AI106" s="90">
        <v>45190</v>
      </c>
      <c r="AJ106" s="90">
        <v>45220</v>
      </c>
      <c r="AK106" s="91">
        <v>20.11111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13"/>
    </row>
    <row r="107" spans="1:59" s="1" customFormat="1" x14ac:dyDescent="0.35">
      <c r="A107" s="13"/>
      <c r="B107" s="13"/>
      <c r="C107" s="40"/>
      <c r="D107" s="41"/>
      <c r="E107" s="210"/>
      <c r="F107" s="204"/>
      <c r="G107" s="206"/>
      <c r="H107" s="207"/>
      <c r="I107" s="207"/>
      <c r="J107" s="43"/>
      <c r="K107" s="42"/>
      <c r="L107" s="43"/>
      <c r="M107" s="200"/>
      <c r="N107" s="93"/>
      <c r="O107" s="45"/>
      <c r="P107" s="94"/>
      <c r="Q107" s="95"/>
      <c r="R107" s="48"/>
      <c r="S107" s="49"/>
      <c r="T107" s="49"/>
      <c r="U107" s="49"/>
      <c r="V107" s="49"/>
      <c r="W107" s="48"/>
      <c r="X107" s="50"/>
      <c r="Y107" s="50"/>
      <c r="Z107" s="51"/>
      <c r="AA107" s="51"/>
      <c r="AB107" s="328"/>
      <c r="AC107" s="51"/>
      <c r="AD107" s="51"/>
      <c r="AE107" s="13"/>
      <c r="AF107" s="13"/>
      <c r="AG107" s="13"/>
      <c r="AH107" s="89">
        <v>87</v>
      </c>
      <c r="AI107" s="90">
        <v>45220</v>
      </c>
      <c r="AJ107" s="90">
        <v>45251</v>
      </c>
      <c r="AK107" s="91">
        <v>20.33333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13"/>
    </row>
    <row r="108" spans="1:59" s="1" customFormat="1" x14ac:dyDescent="0.35">
      <c r="A108" s="13"/>
      <c r="B108" s="13"/>
      <c r="C108" s="40"/>
      <c r="D108" s="41"/>
      <c r="E108" s="210"/>
      <c r="F108" s="204"/>
      <c r="G108" s="206"/>
      <c r="H108" s="207"/>
      <c r="I108" s="207"/>
      <c r="J108" s="43"/>
      <c r="K108" s="42"/>
      <c r="L108" s="43"/>
      <c r="M108" s="200"/>
      <c r="N108" s="93"/>
      <c r="O108" s="45"/>
      <c r="P108" s="94"/>
      <c r="Q108" s="95"/>
      <c r="R108" s="48"/>
      <c r="S108" s="49"/>
      <c r="T108" s="49"/>
      <c r="U108" s="49"/>
      <c r="V108" s="49"/>
      <c r="W108" s="48"/>
      <c r="X108" s="50"/>
      <c r="Y108" s="50"/>
      <c r="Z108" s="51"/>
      <c r="AA108" s="51"/>
      <c r="AB108" s="328"/>
      <c r="AC108" s="51"/>
      <c r="AD108" s="51"/>
      <c r="AE108" s="13"/>
      <c r="AF108" s="13"/>
      <c r="AG108" s="13"/>
      <c r="AH108" s="89">
        <v>88</v>
      </c>
      <c r="AI108" s="90">
        <v>45251</v>
      </c>
      <c r="AJ108" s="90">
        <v>45281</v>
      </c>
      <c r="AK108" s="91">
        <v>20.55556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13"/>
    </row>
    <row r="109" spans="1:59" s="1" customFormat="1" x14ac:dyDescent="0.35">
      <c r="A109" s="13"/>
      <c r="B109" s="13"/>
      <c r="C109" s="40"/>
      <c r="D109" s="41"/>
      <c r="E109" s="210"/>
      <c r="F109" s="204"/>
      <c r="G109" s="206"/>
      <c r="H109" s="207"/>
      <c r="I109" s="207"/>
      <c r="J109" s="43"/>
      <c r="K109" s="42"/>
      <c r="L109" s="43"/>
      <c r="M109" s="200"/>
      <c r="N109" s="93"/>
      <c r="O109" s="45"/>
      <c r="P109" s="94"/>
      <c r="Q109" s="95"/>
      <c r="R109" s="48"/>
      <c r="S109" s="49"/>
      <c r="T109" s="49"/>
      <c r="U109" s="49"/>
      <c r="V109" s="49"/>
      <c r="W109" s="48"/>
      <c r="X109" s="50"/>
      <c r="Y109" s="50"/>
      <c r="Z109" s="51"/>
      <c r="AA109" s="51"/>
      <c r="AB109" s="328"/>
      <c r="AC109" s="51"/>
      <c r="AD109" s="51"/>
      <c r="AE109" s="13"/>
      <c r="AF109" s="13"/>
      <c r="AG109" s="13"/>
      <c r="AH109" s="89">
        <v>89</v>
      </c>
      <c r="AI109" s="90">
        <v>45281</v>
      </c>
      <c r="AJ109" s="90">
        <v>45312</v>
      </c>
      <c r="AK109" s="91">
        <v>20.77778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13"/>
    </row>
    <row r="110" spans="1:59" s="1" customFormat="1" x14ac:dyDescent="0.35">
      <c r="A110" s="13"/>
      <c r="B110" s="13"/>
      <c r="C110" s="40"/>
      <c r="D110" s="41"/>
      <c r="E110" s="210"/>
      <c r="F110" s="204"/>
      <c r="G110" s="206"/>
      <c r="H110" s="207"/>
      <c r="I110" s="207"/>
      <c r="J110" s="43"/>
      <c r="K110" s="42"/>
      <c r="L110" s="43"/>
      <c r="M110" s="200"/>
      <c r="N110" s="93"/>
      <c r="O110" s="45"/>
      <c r="P110" s="94"/>
      <c r="Q110" s="95"/>
      <c r="R110" s="48"/>
      <c r="S110" s="49"/>
      <c r="T110" s="49"/>
      <c r="U110" s="49"/>
      <c r="V110" s="49"/>
      <c r="W110" s="48"/>
      <c r="X110" s="50"/>
      <c r="Y110" s="50"/>
      <c r="Z110" s="51"/>
      <c r="AA110" s="51"/>
      <c r="AB110" s="328"/>
      <c r="AC110" s="51"/>
      <c r="AD110" s="51"/>
      <c r="AE110" s="13"/>
      <c r="AF110" s="13"/>
      <c r="AG110" s="13"/>
      <c r="AH110" s="89">
        <v>90</v>
      </c>
      <c r="AI110" s="90">
        <v>45312</v>
      </c>
      <c r="AJ110" s="90">
        <v>45343</v>
      </c>
      <c r="AK110" s="91">
        <v>21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13"/>
    </row>
    <row r="111" spans="1:59" s="1" customFormat="1" x14ac:dyDescent="0.35">
      <c r="A111" s="13"/>
      <c r="B111" s="13"/>
      <c r="C111" s="40"/>
      <c r="D111" s="41"/>
      <c r="E111" s="210"/>
      <c r="F111" s="204"/>
      <c r="G111" s="206"/>
      <c r="H111" s="207"/>
      <c r="I111" s="207"/>
      <c r="J111" s="43"/>
      <c r="K111" s="42"/>
      <c r="L111" s="43"/>
      <c r="M111" s="200"/>
      <c r="N111" s="93"/>
      <c r="O111" s="45"/>
      <c r="P111" s="94"/>
      <c r="Q111" s="95"/>
      <c r="R111" s="48"/>
      <c r="S111" s="49"/>
      <c r="T111" s="49"/>
      <c r="U111" s="49"/>
      <c r="V111" s="49"/>
      <c r="W111" s="48"/>
      <c r="X111" s="50"/>
      <c r="Y111" s="50"/>
      <c r="Z111" s="51"/>
      <c r="AA111" s="51"/>
      <c r="AB111" s="328"/>
      <c r="AC111" s="51"/>
      <c r="AD111" s="51"/>
      <c r="AE111" s="13"/>
      <c r="AF111" s="13"/>
      <c r="AG111" s="13"/>
      <c r="AH111" s="89">
        <v>91</v>
      </c>
      <c r="AI111" s="90">
        <v>45343</v>
      </c>
      <c r="AJ111" s="90">
        <v>45372</v>
      </c>
      <c r="AK111" s="91">
        <v>21.22222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13"/>
    </row>
    <row r="112" spans="1:59" s="1" customFormat="1" x14ac:dyDescent="0.35">
      <c r="A112" s="13"/>
      <c r="B112" s="13"/>
      <c r="C112" s="40"/>
      <c r="D112" s="41"/>
      <c r="E112" s="210"/>
      <c r="F112" s="204"/>
      <c r="G112" s="206"/>
      <c r="H112" s="207"/>
      <c r="I112" s="207"/>
      <c r="J112" s="43"/>
      <c r="K112" s="42"/>
      <c r="L112" s="43"/>
      <c r="M112" s="200"/>
      <c r="N112" s="93"/>
      <c r="O112" s="45"/>
      <c r="P112" s="94"/>
      <c r="Q112" s="95"/>
      <c r="R112" s="48"/>
      <c r="S112" s="49"/>
      <c r="T112" s="49"/>
      <c r="U112" s="49"/>
      <c r="V112" s="49"/>
      <c r="W112" s="48"/>
      <c r="X112" s="50"/>
      <c r="Y112" s="50"/>
      <c r="Z112" s="51"/>
      <c r="AA112" s="51"/>
      <c r="AB112" s="328"/>
      <c r="AC112" s="51"/>
      <c r="AD112" s="51"/>
      <c r="AE112" s="13"/>
      <c r="AF112" s="13"/>
      <c r="AG112" s="13"/>
      <c r="AH112" s="89">
        <v>92</v>
      </c>
      <c r="AI112" s="90">
        <v>45372</v>
      </c>
      <c r="AJ112" s="90">
        <v>45403</v>
      </c>
      <c r="AK112" s="91">
        <v>21.44444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13"/>
    </row>
    <row r="113" spans="1:59" s="1" customFormat="1" x14ac:dyDescent="0.35">
      <c r="A113" s="13"/>
      <c r="B113" s="13"/>
      <c r="C113" s="40"/>
      <c r="D113" s="41"/>
      <c r="E113" s="210"/>
      <c r="F113" s="204"/>
      <c r="G113" s="206"/>
      <c r="H113" s="207"/>
      <c r="I113" s="207"/>
      <c r="J113" s="43"/>
      <c r="K113" s="42"/>
      <c r="L113" s="43"/>
      <c r="M113" s="200"/>
      <c r="N113" s="93"/>
      <c r="O113" s="45"/>
      <c r="P113" s="94"/>
      <c r="Q113" s="95"/>
      <c r="R113" s="48"/>
      <c r="S113" s="49"/>
      <c r="T113" s="49"/>
      <c r="U113" s="49"/>
      <c r="V113" s="49"/>
      <c r="W113" s="48"/>
      <c r="X113" s="50"/>
      <c r="Y113" s="50"/>
      <c r="Z113" s="51"/>
      <c r="AA113" s="51"/>
      <c r="AB113" s="328"/>
      <c r="AC113" s="51"/>
      <c r="AD113" s="51"/>
      <c r="AE113" s="13"/>
      <c r="AF113" s="13"/>
      <c r="AG113" s="13"/>
      <c r="AH113" s="89">
        <v>93</v>
      </c>
      <c r="AI113" s="90">
        <v>45403</v>
      </c>
      <c r="AJ113" s="90">
        <v>45433</v>
      </c>
      <c r="AK113" s="91">
        <v>21.66667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13"/>
    </row>
    <row r="114" spans="1:59" s="1" customFormat="1" x14ac:dyDescent="0.35">
      <c r="A114" s="13"/>
      <c r="B114" s="13"/>
      <c r="C114" s="40"/>
      <c r="D114" s="41"/>
      <c r="E114" s="210"/>
      <c r="F114" s="204"/>
      <c r="G114" s="206"/>
      <c r="H114" s="207"/>
      <c r="I114" s="207"/>
      <c r="J114" s="43"/>
      <c r="K114" s="42"/>
      <c r="L114" s="43"/>
      <c r="M114" s="200"/>
      <c r="N114" s="93"/>
      <c r="O114" s="45"/>
      <c r="P114" s="94"/>
      <c r="Q114" s="95"/>
      <c r="R114" s="48"/>
      <c r="S114" s="49"/>
      <c r="T114" s="49"/>
      <c r="U114" s="49"/>
      <c r="V114" s="49"/>
      <c r="W114" s="48"/>
      <c r="X114" s="50"/>
      <c r="Y114" s="50"/>
      <c r="Z114" s="51"/>
      <c r="AA114" s="51"/>
      <c r="AB114" s="328"/>
      <c r="AC114" s="51"/>
      <c r="AD114" s="51"/>
      <c r="AE114" s="13"/>
      <c r="AF114" s="13"/>
      <c r="AG114" s="13"/>
      <c r="AH114" s="89">
        <v>94</v>
      </c>
      <c r="AI114" s="90">
        <v>45433</v>
      </c>
      <c r="AJ114" s="90">
        <v>45464</v>
      </c>
      <c r="AK114" s="91">
        <v>21.88889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13"/>
    </row>
    <row r="115" spans="1:59" s="1" customFormat="1" x14ac:dyDescent="0.35">
      <c r="A115" s="13"/>
      <c r="B115" s="13"/>
      <c r="C115" s="40"/>
      <c r="D115" s="41"/>
      <c r="E115" s="210"/>
      <c r="F115" s="204"/>
      <c r="G115" s="206"/>
      <c r="H115" s="207"/>
      <c r="I115" s="207"/>
      <c r="J115" s="43"/>
      <c r="K115" s="42"/>
      <c r="L115" s="43"/>
      <c r="M115" s="200"/>
      <c r="N115" s="93"/>
      <c r="O115" s="45"/>
      <c r="P115" s="94"/>
      <c r="Q115" s="95"/>
      <c r="R115" s="48"/>
      <c r="S115" s="49"/>
      <c r="T115" s="49"/>
      <c r="U115" s="49"/>
      <c r="V115" s="49"/>
      <c r="W115" s="48"/>
      <c r="X115" s="50"/>
      <c r="Y115" s="50"/>
      <c r="Z115" s="51"/>
      <c r="AA115" s="51"/>
      <c r="AB115" s="328"/>
      <c r="AC115" s="51"/>
      <c r="AD115" s="51"/>
      <c r="AE115" s="13"/>
      <c r="AF115" s="13"/>
      <c r="AG115" s="13"/>
      <c r="AH115" s="89">
        <v>95</v>
      </c>
      <c r="AI115" s="90">
        <v>45464</v>
      </c>
      <c r="AJ115" s="90">
        <v>45494</v>
      </c>
      <c r="AK115" s="91">
        <v>22.11111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13"/>
    </row>
    <row r="116" spans="1:59" s="1" customFormat="1" x14ac:dyDescent="0.35">
      <c r="A116" s="13"/>
      <c r="B116" s="13"/>
      <c r="C116" s="40"/>
      <c r="D116" s="41"/>
      <c r="E116" s="210"/>
      <c r="F116" s="204"/>
      <c r="G116" s="206"/>
      <c r="H116" s="207"/>
      <c r="I116" s="207"/>
      <c r="J116" s="43"/>
      <c r="K116" s="42"/>
      <c r="L116" s="43"/>
      <c r="M116" s="200"/>
      <c r="N116" s="93"/>
      <c r="O116" s="45"/>
      <c r="P116" s="94"/>
      <c r="Q116" s="95"/>
      <c r="R116" s="48"/>
      <c r="S116" s="49"/>
      <c r="T116" s="49"/>
      <c r="U116" s="49"/>
      <c r="V116" s="49"/>
      <c r="W116" s="48"/>
      <c r="X116" s="50"/>
      <c r="Y116" s="50"/>
      <c r="Z116" s="51"/>
      <c r="AA116" s="51"/>
      <c r="AB116" s="328"/>
      <c r="AC116" s="51"/>
      <c r="AD116" s="51"/>
      <c r="AE116" s="13"/>
      <c r="AF116" s="13"/>
      <c r="AG116" s="13"/>
      <c r="AH116" s="89">
        <v>96</v>
      </c>
      <c r="AI116" s="90">
        <v>45494</v>
      </c>
      <c r="AJ116" s="90">
        <v>45525</v>
      </c>
      <c r="AK116" s="91">
        <v>22.33333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13"/>
    </row>
    <row r="117" spans="1:59" s="1" customFormat="1" x14ac:dyDescent="0.35">
      <c r="A117" s="13"/>
      <c r="B117" s="13"/>
      <c r="C117" s="40"/>
      <c r="D117" s="41"/>
      <c r="E117" s="210"/>
      <c r="F117" s="204"/>
      <c r="G117" s="206"/>
      <c r="H117" s="207"/>
      <c r="I117" s="207"/>
      <c r="J117" s="43"/>
      <c r="K117" s="42"/>
      <c r="L117" s="43"/>
      <c r="M117" s="200"/>
      <c r="N117" s="93"/>
      <c r="O117" s="45"/>
      <c r="P117" s="94"/>
      <c r="Q117" s="95"/>
      <c r="R117" s="48"/>
      <c r="S117" s="49"/>
      <c r="T117" s="49"/>
      <c r="U117" s="49"/>
      <c r="V117" s="49"/>
      <c r="W117" s="48"/>
      <c r="X117" s="50"/>
      <c r="Y117" s="50"/>
      <c r="Z117" s="51"/>
      <c r="AA117" s="51"/>
      <c r="AB117" s="328"/>
      <c r="AC117" s="51"/>
      <c r="AD117" s="51"/>
      <c r="AE117" s="13"/>
      <c r="AF117" s="13"/>
      <c r="AG117" s="13"/>
      <c r="AH117" s="89">
        <v>97</v>
      </c>
      <c r="AI117" s="90">
        <v>45525</v>
      </c>
      <c r="AJ117" s="90">
        <v>45556</v>
      </c>
      <c r="AK117" s="91">
        <v>22.55556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13"/>
    </row>
    <row r="118" spans="1:59" s="1" customFormat="1" x14ac:dyDescent="0.35">
      <c r="A118" s="13"/>
      <c r="B118" s="13"/>
      <c r="C118" s="40"/>
      <c r="D118" s="41"/>
      <c r="E118" s="210"/>
      <c r="F118" s="204"/>
      <c r="G118" s="206"/>
      <c r="H118" s="207"/>
      <c r="I118" s="207"/>
      <c r="J118" s="43"/>
      <c r="K118" s="42"/>
      <c r="L118" s="43"/>
      <c r="M118" s="200"/>
      <c r="N118" s="93"/>
      <c r="O118" s="45"/>
      <c r="P118" s="94"/>
      <c r="Q118" s="95"/>
      <c r="R118" s="48"/>
      <c r="S118" s="49"/>
      <c r="T118" s="49"/>
      <c r="U118" s="49"/>
      <c r="V118" s="49"/>
      <c r="W118" s="48"/>
      <c r="X118" s="50"/>
      <c r="Y118" s="50"/>
      <c r="Z118" s="51"/>
      <c r="AA118" s="51"/>
      <c r="AB118" s="328"/>
      <c r="AC118" s="51"/>
      <c r="AD118" s="51"/>
      <c r="AE118" s="13"/>
      <c r="AF118" s="13"/>
      <c r="AG118" s="13"/>
      <c r="AH118" s="89">
        <v>98</v>
      </c>
      <c r="AI118" s="90">
        <v>45556</v>
      </c>
      <c r="AJ118" s="90">
        <v>45586</v>
      </c>
      <c r="AK118" s="91">
        <v>22.77778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13"/>
    </row>
    <row r="119" spans="1:59" s="1" customFormat="1" x14ac:dyDescent="0.35">
      <c r="A119" s="13"/>
      <c r="B119" s="13"/>
      <c r="C119" s="40"/>
      <c r="D119" s="41"/>
      <c r="E119" s="210"/>
      <c r="F119" s="204"/>
      <c r="G119" s="206"/>
      <c r="H119" s="207"/>
      <c r="I119" s="207"/>
      <c r="J119" s="43"/>
      <c r="K119" s="42"/>
      <c r="L119" s="43"/>
      <c r="M119" s="200"/>
      <c r="N119" s="93"/>
      <c r="O119" s="45"/>
      <c r="P119" s="94"/>
      <c r="Q119" s="95"/>
      <c r="R119" s="48"/>
      <c r="S119" s="49"/>
      <c r="T119" s="49"/>
      <c r="U119" s="49"/>
      <c r="V119" s="49"/>
      <c r="W119" s="48"/>
      <c r="X119" s="50"/>
      <c r="Y119" s="50"/>
      <c r="Z119" s="51"/>
      <c r="AA119" s="51"/>
      <c r="AB119" s="328"/>
      <c r="AC119" s="51"/>
      <c r="AD119" s="51"/>
      <c r="AE119" s="13"/>
      <c r="AF119" s="13"/>
      <c r="AG119" s="13"/>
      <c r="AH119" s="89">
        <v>99</v>
      </c>
      <c r="AI119" s="90">
        <v>45586</v>
      </c>
      <c r="AJ119" s="90">
        <v>45617</v>
      </c>
      <c r="AK119" s="91">
        <v>23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13"/>
    </row>
    <row r="120" spans="1:59" s="1" customFormat="1" x14ac:dyDescent="0.35">
      <c r="A120" s="13"/>
      <c r="B120" s="13"/>
      <c r="C120" s="40"/>
      <c r="D120" s="41"/>
      <c r="E120" s="210"/>
      <c r="F120" s="204"/>
      <c r="G120" s="206"/>
      <c r="H120" s="207"/>
      <c r="I120" s="207"/>
      <c r="J120" s="43"/>
      <c r="K120" s="42"/>
      <c r="L120" s="43"/>
      <c r="M120" s="200"/>
      <c r="N120" s="93"/>
      <c r="O120" s="45"/>
      <c r="P120" s="94"/>
      <c r="Q120" s="95"/>
      <c r="R120" s="48"/>
      <c r="S120" s="49"/>
      <c r="T120" s="49"/>
      <c r="U120" s="49"/>
      <c r="V120" s="49"/>
      <c r="W120" s="48"/>
      <c r="X120" s="50"/>
      <c r="Y120" s="50"/>
      <c r="Z120" s="51"/>
      <c r="AA120" s="51"/>
      <c r="AB120" s="328"/>
      <c r="AC120" s="51"/>
      <c r="AD120" s="51"/>
      <c r="AE120" s="13"/>
      <c r="AF120" s="13"/>
      <c r="AG120" s="13"/>
      <c r="AH120" s="89">
        <v>100</v>
      </c>
      <c r="AI120" s="90">
        <v>45617</v>
      </c>
      <c r="AJ120" s="90">
        <v>45647</v>
      </c>
      <c r="AK120" s="91">
        <v>23.22222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13"/>
    </row>
    <row r="121" spans="1:59" s="1" customFormat="1" x14ac:dyDescent="0.35">
      <c r="A121" s="13"/>
      <c r="B121" s="13"/>
      <c r="C121" s="40"/>
      <c r="D121" s="41"/>
      <c r="E121" s="210"/>
      <c r="F121" s="204"/>
      <c r="G121" s="206"/>
      <c r="H121" s="207"/>
      <c r="I121" s="207"/>
      <c r="J121" s="43"/>
      <c r="K121" s="42"/>
      <c r="L121" s="43"/>
      <c r="M121" s="200"/>
      <c r="N121" s="93"/>
      <c r="O121" s="45"/>
      <c r="P121" s="94"/>
      <c r="Q121" s="95"/>
      <c r="R121" s="48"/>
      <c r="S121" s="49"/>
      <c r="T121" s="49"/>
      <c r="U121" s="49"/>
      <c r="V121" s="49"/>
      <c r="W121" s="48"/>
      <c r="X121" s="50"/>
      <c r="Y121" s="50"/>
      <c r="Z121" s="51"/>
      <c r="AA121" s="51"/>
      <c r="AB121" s="328"/>
      <c r="AC121" s="51"/>
      <c r="AD121" s="51"/>
      <c r="AE121" s="13"/>
      <c r="AF121" s="13"/>
      <c r="AG121" s="13"/>
      <c r="AH121" s="89">
        <v>101</v>
      </c>
      <c r="AI121" s="90">
        <v>45647</v>
      </c>
      <c r="AJ121" s="90">
        <v>45678</v>
      </c>
      <c r="AK121" s="91">
        <v>23.44444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13"/>
    </row>
    <row r="122" spans="1:59" s="1" customFormat="1" x14ac:dyDescent="0.35">
      <c r="A122" s="13"/>
      <c r="B122" s="13"/>
      <c r="C122" s="40"/>
      <c r="D122" s="41"/>
      <c r="E122" s="210"/>
      <c r="F122" s="204"/>
      <c r="G122" s="206"/>
      <c r="H122" s="207"/>
      <c r="I122" s="207"/>
      <c r="J122" s="43"/>
      <c r="K122" s="42"/>
      <c r="L122" s="43"/>
      <c r="M122" s="200"/>
      <c r="N122" s="93"/>
      <c r="O122" s="45"/>
      <c r="P122" s="94"/>
      <c r="Q122" s="95"/>
      <c r="R122" s="48"/>
      <c r="S122" s="49"/>
      <c r="T122" s="49"/>
      <c r="U122" s="49"/>
      <c r="V122" s="49"/>
      <c r="W122" s="48"/>
      <c r="X122" s="50"/>
      <c r="Y122" s="50"/>
      <c r="Z122" s="51"/>
      <c r="AA122" s="51"/>
      <c r="AB122" s="328"/>
      <c r="AC122" s="51"/>
      <c r="AD122" s="51"/>
      <c r="AE122" s="13"/>
      <c r="AF122" s="13"/>
      <c r="AG122" s="13"/>
      <c r="AH122" s="89">
        <v>102</v>
      </c>
      <c r="AI122" s="90">
        <v>45678</v>
      </c>
      <c r="AJ122" s="90">
        <v>45709</v>
      </c>
      <c r="AK122" s="91">
        <v>23.66667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13"/>
    </row>
    <row r="123" spans="1:59" s="1" customFormat="1" x14ac:dyDescent="0.35">
      <c r="A123" s="13"/>
      <c r="B123" s="13"/>
      <c r="C123" s="40"/>
      <c r="D123" s="41"/>
      <c r="E123" s="210"/>
      <c r="F123" s="204"/>
      <c r="G123" s="206"/>
      <c r="H123" s="207"/>
      <c r="I123" s="207"/>
      <c r="J123" s="43"/>
      <c r="K123" s="42"/>
      <c r="L123" s="43"/>
      <c r="M123" s="200"/>
      <c r="N123" s="93"/>
      <c r="O123" s="45"/>
      <c r="P123" s="94"/>
      <c r="Q123" s="95"/>
      <c r="R123" s="48"/>
      <c r="S123" s="49"/>
      <c r="T123" s="49"/>
      <c r="U123" s="49"/>
      <c r="V123" s="49"/>
      <c r="W123" s="48"/>
      <c r="X123" s="50"/>
      <c r="Y123" s="50"/>
      <c r="Z123" s="51"/>
      <c r="AA123" s="51"/>
      <c r="AB123" s="328"/>
      <c r="AC123" s="51"/>
      <c r="AD123" s="51"/>
      <c r="AE123" s="13"/>
      <c r="AF123" s="13"/>
      <c r="AG123" s="13"/>
      <c r="AH123" s="89">
        <v>103</v>
      </c>
      <c r="AI123" s="90">
        <v>45709</v>
      </c>
      <c r="AJ123" s="90">
        <v>45737</v>
      </c>
      <c r="AK123" s="91">
        <v>23.88889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13"/>
    </row>
    <row r="124" spans="1:59" s="1" customFormat="1" x14ac:dyDescent="0.35">
      <c r="A124" s="13"/>
      <c r="B124" s="13"/>
      <c r="C124" s="40"/>
      <c r="D124" s="41"/>
      <c r="E124" s="210"/>
      <c r="F124" s="204"/>
      <c r="G124" s="206"/>
      <c r="H124" s="207"/>
      <c r="I124" s="207"/>
      <c r="J124" s="43"/>
      <c r="K124" s="42"/>
      <c r="L124" s="43"/>
      <c r="M124" s="200"/>
      <c r="N124" s="93"/>
      <c r="O124" s="45"/>
      <c r="P124" s="94"/>
      <c r="Q124" s="95"/>
      <c r="R124" s="48"/>
      <c r="S124" s="49"/>
      <c r="T124" s="49"/>
      <c r="U124" s="49"/>
      <c r="V124" s="49"/>
      <c r="W124" s="48"/>
      <c r="X124" s="50"/>
      <c r="Y124" s="50"/>
      <c r="Z124" s="51"/>
      <c r="AA124" s="51"/>
      <c r="AB124" s="328"/>
      <c r="AC124" s="51"/>
      <c r="AD124" s="51"/>
      <c r="AE124" s="13"/>
      <c r="AF124" s="13"/>
      <c r="AG124" s="13"/>
      <c r="AH124" s="89">
        <v>104</v>
      </c>
      <c r="AI124" s="90">
        <v>45737</v>
      </c>
      <c r="AJ124" s="90">
        <v>45768</v>
      </c>
      <c r="AK124" s="91">
        <v>24.11111</v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13"/>
    </row>
    <row r="125" spans="1:59" s="1" customFormat="1" x14ac:dyDescent="0.35">
      <c r="A125" s="13"/>
      <c r="B125" s="13"/>
      <c r="C125" s="40"/>
      <c r="D125" s="41"/>
      <c r="E125" s="210"/>
      <c r="F125" s="204"/>
      <c r="G125" s="206"/>
      <c r="H125" s="207"/>
      <c r="I125" s="207"/>
      <c r="J125" s="43"/>
      <c r="K125" s="42"/>
      <c r="L125" s="43"/>
      <c r="M125" s="200"/>
      <c r="N125" s="93"/>
      <c r="O125" s="45"/>
      <c r="P125" s="94"/>
      <c r="Q125" s="95"/>
      <c r="R125" s="48"/>
      <c r="S125" s="49"/>
      <c r="T125" s="49"/>
      <c r="U125" s="49"/>
      <c r="V125" s="49"/>
      <c r="W125" s="48"/>
      <c r="X125" s="50"/>
      <c r="Y125" s="50"/>
      <c r="Z125" s="51"/>
      <c r="AA125" s="51"/>
      <c r="AB125" s="328"/>
      <c r="AC125" s="51"/>
      <c r="AD125" s="51"/>
      <c r="AE125" s="13"/>
      <c r="AF125" s="13"/>
      <c r="AG125" s="13"/>
      <c r="AH125" s="89">
        <v>105</v>
      </c>
      <c r="AI125" s="90">
        <v>45768</v>
      </c>
      <c r="AJ125" s="90">
        <v>45798</v>
      </c>
      <c r="AK125" s="91">
        <v>24.33333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13"/>
    </row>
    <row r="126" spans="1:59" s="1" customFormat="1" x14ac:dyDescent="0.35">
      <c r="A126" s="13"/>
      <c r="B126" s="13"/>
      <c r="C126" s="40"/>
      <c r="D126" s="41"/>
      <c r="E126" s="210"/>
      <c r="F126" s="204"/>
      <c r="G126" s="206"/>
      <c r="H126" s="207"/>
      <c r="I126" s="207"/>
      <c r="J126" s="43"/>
      <c r="K126" s="42"/>
      <c r="L126" s="43"/>
      <c r="M126" s="200"/>
      <c r="N126" s="93"/>
      <c r="O126" s="45"/>
      <c r="P126" s="94"/>
      <c r="Q126" s="95"/>
      <c r="R126" s="48"/>
      <c r="S126" s="49"/>
      <c r="T126" s="49"/>
      <c r="U126" s="49"/>
      <c r="V126" s="49"/>
      <c r="W126" s="48"/>
      <c r="X126" s="50"/>
      <c r="Y126" s="50"/>
      <c r="Z126" s="51"/>
      <c r="AA126" s="51"/>
      <c r="AB126" s="328"/>
      <c r="AC126" s="51"/>
      <c r="AD126" s="51"/>
      <c r="AE126" s="13"/>
      <c r="AF126" s="13"/>
      <c r="AG126" s="13"/>
      <c r="AH126" s="89">
        <v>106</v>
      </c>
      <c r="AI126" s="90">
        <v>45798</v>
      </c>
      <c r="AJ126" s="90">
        <v>45829</v>
      </c>
      <c r="AK126" s="91">
        <v>24.55556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13"/>
    </row>
    <row r="127" spans="1:59" s="1" customFormat="1" x14ac:dyDescent="0.35">
      <c r="A127" s="13"/>
      <c r="B127" s="13"/>
      <c r="C127" s="40"/>
      <c r="D127" s="41"/>
      <c r="E127" s="210"/>
      <c r="F127" s="204"/>
      <c r="G127" s="206"/>
      <c r="H127" s="207"/>
      <c r="I127" s="207"/>
      <c r="J127" s="43"/>
      <c r="K127" s="42"/>
      <c r="L127" s="43"/>
      <c r="M127" s="200"/>
      <c r="N127" s="93"/>
      <c r="O127" s="45"/>
      <c r="P127" s="94"/>
      <c r="Q127" s="95"/>
      <c r="R127" s="48"/>
      <c r="S127" s="49"/>
      <c r="T127" s="49"/>
      <c r="U127" s="49"/>
      <c r="V127" s="49"/>
      <c r="W127" s="48"/>
      <c r="X127" s="50"/>
      <c r="Y127" s="50"/>
      <c r="Z127" s="51"/>
      <c r="AA127" s="51"/>
      <c r="AB127" s="328"/>
      <c r="AC127" s="51"/>
      <c r="AD127" s="51"/>
      <c r="AE127" s="13"/>
      <c r="AF127" s="13"/>
      <c r="AG127" s="13"/>
      <c r="AH127" s="89">
        <v>107</v>
      </c>
      <c r="AI127" s="90">
        <v>45829</v>
      </c>
      <c r="AJ127" s="90">
        <v>45859</v>
      </c>
      <c r="AK127" s="91">
        <v>24.77778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13"/>
    </row>
    <row r="128" spans="1:59" s="1" customFormat="1" x14ac:dyDescent="0.35">
      <c r="A128" s="13"/>
      <c r="B128" s="13"/>
      <c r="C128" s="40"/>
      <c r="D128" s="41"/>
      <c r="E128" s="210"/>
      <c r="F128" s="204"/>
      <c r="G128" s="206"/>
      <c r="H128" s="207"/>
      <c r="I128" s="207"/>
      <c r="J128" s="43"/>
      <c r="K128" s="42"/>
      <c r="L128" s="43"/>
      <c r="M128" s="200"/>
      <c r="N128" s="93"/>
      <c r="O128" s="45"/>
      <c r="P128" s="94"/>
      <c r="Q128" s="95"/>
      <c r="R128" s="48"/>
      <c r="S128" s="49"/>
      <c r="T128" s="49"/>
      <c r="U128" s="49"/>
      <c r="V128" s="49"/>
      <c r="W128" s="48"/>
      <c r="X128" s="50"/>
      <c r="Y128" s="50"/>
      <c r="Z128" s="51"/>
      <c r="AA128" s="51"/>
      <c r="AB128" s="328"/>
      <c r="AC128" s="51"/>
      <c r="AD128" s="51"/>
      <c r="AE128" s="13"/>
      <c r="AF128" s="13"/>
      <c r="AG128" s="13"/>
      <c r="AH128" s="89">
        <v>108</v>
      </c>
      <c r="AI128" s="90">
        <v>45859</v>
      </c>
      <c r="AJ128" s="90">
        <v>45890</v>
      </c>
      <c r="AK128" s="91">
        <v>25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13"/>
    </row>
    <row r="129" spans="1:59" s="1" customFormat="1" x14ac:dyDescent="0.35">
      <c r="A129" s="13"/>
      <c r="B129" s="13"/>
      <c r="C129" s="40"/>
      <c r="D129" s="41"/>
      <c r="E129" s="210"/>
      <c r="F129" s="204"/>
      <c r="G129" s="206"/>
      <c r="H129" s="207"/>
      <c r="I129" s="207"/>
      <c r="J129" s="43"/>
      <c r="K129" s="42"/>
      <c r="L129" s="43"/>
      <c r="M129" s="200"/>
      <c r="N129" s="93"/>
      <c r="O129" s="45"/>
      <c r="P129" s="94"/>
      <c r="Q129" s="95"/>
      <c r="R129" s="48"/>
      <c r="S129" s="49"/>
      <c r="T129" s="49"/>
      <c r="U129" s="49"/>
      <c r="V129" s="49"/>
      <c r="W129" s="48"/>
      <c r="X129" s="50"/>
      <c r="Y129" s="50"/>
      <c r="Z129" s="51"/>
      <c r="AA129" s="51"/>
      <c r="AB129" s="328"/>
      <c r="AC129" s="51"/>
      <c r="AD129" s="51"/>
      <c r="AE129" s="13"/>
      <c r="AF129" s="13"/>
      <c r="AG129" s="13"/>
      <c r="AH129" s="89">
        <v>109</v>
      </c>
      <c r="AI129" s="90">
        <v>45890</v>
      </c>
      <c r="AJ129" s="90">
        <v>45921</v>
      </c>
      <c r="AK129" s="91">
        <v>25.22222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13"/>
    </row>
    <row r="130" spans="1:59" s="1" customFormat="1" x14ac:dyDescent="0.35">
      <c r="A130" s="13"/>
      <c r="B130" s="13"/>
      <c r="C130" s="40"/>
      <c r="D130" s="41"/>
      <c r="E130" s="210"/>
      <c r="F130" s="204"/>
      <c r="G130" s="206"/>
      <c r="H130" s="207"/>
      <c r="I130" s="207"/>
      <c r="J130" s="43"/>
      <c r="K130" s="42"/>
      <c r="L130" s="43"/>
      <c r="M130" s="200"/>
      <c r="N130" s="93"/>
      <c r="O130" s="45"/>
      <c r="P130" s="94"/>
      <c r="Q130" s="95"/>
      <c r="R130" s="48"/>
      <c r="S130" s="49"/>
      <c r="T130" s="49"/>
      <c r="U130" s="49"/>
      <c r="V130" s="49"/>
      <c r="W130" s="48"/>
      <c r="X130" s="50"/>
      <c r="Y130" s="50"/>
      <c r="Z130" s="51"/>
      <c r="AA130" s="51"/>
      <c r="AB130" s="328"/>
      <c r="AC130" s="51"/>
      <c r="AD130" s="51"/>
      <c r="AE130" s="13"/>
      <c r="AF130" s="13"/>
      <c r="AG130" s="13"/>
      <c r="AH130" s="89">
        <v>110</v>
      </c>
      <c r="AI130" s="90">
        <v>45921</v>
      </c>
      <c r="AJ130" s="90">
        <v>45951</v>
      </c>
      <c r="AK130" s="91">
        <v>25.44444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13"/>
    </row>
    <row r="131" spans="1:59" s="1" customFormat="1" x14ac:dyDescent="0.35">
      <c r="A131" s="13"/>
      <c r="B131" s="13"/>
      <c r="C131" s="40"/>
      <c r="D131" s="41"/>
      <c r="E131" s="210"/>
      <c r="F131" s="204"/>
      <c r="G131" s="206"/>
      <c r="H131" s="207"/>
      <c r="I131" s="207"/>
      <c r="J131" s="43"/>
      <c r="K131" s="42"/>
      <c r="L131" s="43"/>
      <c r="M131" s="200"/>
      <c r="N131" s="93"/>
      <c r="O131" s="45"/>
      <c r="P131" s="94"/>
      <c r="Q131" s="95"/>
      <c r="R131" s="48"/>
      <c r="S131" s="49"/>
      <c r="T131" s="49"/>
      <c r="U131" s="49"/>
      <c r="V131" s="49"/>
      <c r="W131" s="48"/>
      <c r="X131" s="50"/>
      <c r="Y131" s="50"/>
      <c r="Z131" s="51"/>
      <c r="AA131" s="51"/>
      <c r="AB131" s="328"/>
      <c r="AC131" s="51"/>
      <c r="AD131" s="51"/>
      <c r="AE131" s="13"/>
      <c r="AF131" s="13"/>
      <c r="AG131" s="13"/>
      <c r="AH131" s="89">
        <v>111</v>
      </c>
      <c r="AI131" s="90">
        <v>45951</v>
      </c>
      <c r="AJ131" s="90">
        <v>45982</v>
      </c>
      <c r="AK131" s="91">
        <v>25.66667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13"/>
    </row>
    <row r="132" spans="1:59" s="1" customFormat="1" x14ac:dyDescent="0.35">
      <c r="A132" s="13"/>
      <c r="B132" s="13"/>
      <c r="C132" s="40"/>
      <c r="D132" s="41"/>
      <c r="E132" s="210"/>
      <c r="F132" s="204"/>
      <c r="G132" s="206"/>
      <c r="H132" s="207"/>
      <c r="I132" s="207"/>
      <c r="J132" s="43"/>
      <c r="K132" s="42"/>
      <c r="L132" s="43"/>
      <c r="M132" s="200"/>
      <c r="N132" s="93"/>
      <c r="O132" s="45"/>
      <c r="P132" s="94"/>
      <c r="Q132" s="95"/>
      <c r="R132" s="48"/>
      <c r="S132" s="49"/>
      <c r="T132" s="49"/>
      <c r="U132" s="49"/>
      <c r="V132" s="49"/>
      <c r="W132" s="48"/>
      <c r="X132" s="50"/>
      <c r="Y132" s="50"/>
      <c r="Z132" s="51"/>
      <c r="AA132" s="51"/>
      <c r="AB132" s="328"/>
      <c r="AC132" s="51"/>
      <c r="AD132" s="51"/>
      <c r="AE132" s="13"/>
      <c r="AF132" s="13"/>
      <c r="AG132" s="13"/>
      <c r="AH132" s="89">
        <v>112</v>
      </c>
      <c r="AI132" s="90">
        <v>45982</v>
      </c>
      <c r="AJ132" s="90">
        <v>46012</v>
      </c>
      <c r="AK132" s="91">
        <v>25.88889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13"/>
    </row>
    <row r="133" spans="1:59" s="1" customFormat="1" x14ac:dyDescent="0.35">
      <c r="A133" s="13"/>
      <c r="B133" s="13"/>
      <c r="C133" s="40"/>
      <c r="D133" s="41"/>
      <c r="E133" s="210"/>
      <c r="F133" s="204"/>
      <c r="G133" s="206"/>
      <c r="H133" s="207"/>
      <c r="I133" s="207"/>
      <c r="J133" s="43"/>
      <c r="K133" s="42"/>
      <c r="L133" s="43"/>
      <c r="M133" s="200"/>
      <c r="N133" s="93"/>
      <c r="O133" s="45"/>
      <c r="P133" s="94"/>
      <c r="Q133" s="95"/>
      <c r="R133" s="48"/>
      <c r="S133" s="49"/>
      <c r="T133" s="49"/>
      <c r="U133" s="49"/>
      <c r="V133" s="49"/>
      <c r="W133" s="48"/>
      <c r="X133" s="50"/>
      <c r="Y133" s="50"/>
      <c r="Z133" s="51"/>
      <c r="AA133" s="51"/>
      <c r="AB133" s="328"/>
      <c r="AC133" s="51"/>
      <c r="AD133" s="51"/>
      <c r="AE133" s="13"/>
      <c r="AF133" s="13"/>
      <c r="AG133" s="13"/>
      <c r="AH133" s="89">
        <v>113</v>
      </c>
      <c r="AI133" s="90">
        <v>46012</v>
      </c>
      <c r="AJ133" s="90">
        <v>46043</v>
      </c>
      <c r="AK133" s="91">
        <v>26.11111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13"/>
    </row>
    <row r="134" spans="1:59" s="1" customFormat="1" x14ac:dyDescent="0.35">
      <c r="A134" s="13"/>
      <c r="B134" s="13"/>
      <c r="C134" s="40"/>
      <c r="D134" s="41"/>
      <c r="E134" s="210"/>
      <c r="F134" s="204"/>
      <c r="G134" s="206"/>
      <c r="H134" s="207"/>
      <c r="I134" s="207"/>
      <c r="J134" s="43"/>
      <c r="K134" s="42"/>
      <c r="L134" s="43"/>
      <c r="M134" s="200"/>
      <c r="N134" s="93"/>
      <c r="O134" s="45"/>
      <c r="P134" s="94"/>
      <c r="Q134" s="95"/>
      <c r="R134" s="48"/>
      <c r="S134" s="49"/>
      <c r="T134" s="49"/>
      <c r="U134" s="49"/>
      <c r="V134" s="49"/>
      <c r="W134" s="48"/>
      <c r="X134" s="50"/>
      <c r="Y134" s="50"/>
      <c r="Z134" s="51"/>
      <c r="AA134" s="51"/>
      <c r="AB134" s="328"/>
      <c r="AC134" s="51"/>
      <c r="AD134" s="51"/>
      <c r="AE134" s="13"/>
      <c r="AF134" s="13"/>
      <c r="AG134" s="13"/>
      <c r="AH134" s="89">
        <v>114</v>
      </c>
      <c r="AI134" s="90">
        <v>46043</v>
      </c>
      <c r="AJ134" s="90">
        <v>46074</v>
      </c>
      <c r="AK134" s="91">
        <v>26.33333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13"/>
    </row>
    <row r="135" spans="1:59" s="1" customFormat="1" x14ac:dyDescent="0.35">
      <c r="A135" s="13"/>
      <c r="B135" s="13"/>
      <c r="C135" s="40"/>
      <c r="D135" s="41"/>
      <c r="E135" s="210"/>
      <c r="F135" s="204"/>
      <c r="G135" s="206"/>
      <c r="H135" s="207"/>
      <c r="I135" s="207"/>
      <c r="J135" s="43"/>
      <c r="K135" s="42"/>
      <c r="L135" s="43"/>
      <c r="M135" s="200"/>
      <c r="N135" s="93"/>
      <c r="O135" s="45"/>
      <c r="P135" s="94"/>
      <c r="Q135" s="95"/>
      <c r="R135" s="48"/>
      <c r="S135" s="49"/>
      <c r="T135" s="49"/>
      <c r="U135" s="49"/>
      <c r="V135" s="49"/>
      <c r="W135" s="48"/>
      <c r="X135" s="50"/>
      <c r="Y135" s="50"/>
      <c r="Z135" s="51"/>
      <c r="AA135" s="51"/>
      <c r="AB135" s="328"/>
      <c r="AC135" s="51"/>
      <c r="AD135" s="51"/>
      <c r="AE135" s="13"/>
      <c r="AF135" s="13"/>
      <c r="AG135" s="13"/>
      <c r="AH135" s="89">
        <v>115</v>
      </c>
      <c r="AI135" s="90">
        <v>46074</v>
      </c>
      <c r="AJ135" s="90">
        <v>46102</v>
      </c>
      <c r="AK135" s="91">
        <v>26.55556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13"/>
    </row>
    <row r="136" spans="1:59" s="1" customFormat="1" x14ac:dyDescent="0.35">
      <c r="A136" s="13"/>
      <c r="B136" s="13"/>
      <c r="C136" s="40"/>
      <c r="D136" s="41"/>
      <c r="E136" s="210"/>
      <c r="F136" s="204"/>
      <c r="G136" s="206"/>
      <c r="H136" s="207"/>
      <c r="I136" s="207"/>
      <c r="J136" s="43"/>
      <c r="K136" s="42"/>
      <c r="L136" s="43"/>
      <c r="M136" s="200"/>
      <c r="N136" s="93"/>
      <c r="O136" s="45"/>
      <c r="P136" s="94"/>
      <c r="Q136" s="95"/>
      <c r="R136" s="48"/>
      <c r="S136" s="49"/>
      <c r="T136" s="49"/>
      <c r="U136" s="49"/>
      <c r="V136" s="49"/>
      <c r="W136" s="48"/>
      <c r="X136" s="50"/>
      <c r="Y136" s="50"/>
      <c r="Z136" s="51"/>
      <c r="AA136" s="51"/>
      <c r="AB136" s="328"/>
      <c r="AC136" s="51"/>
      <c r="AD136" s="51"/>
      <c r="AE136" s="13"/>
      <c r="AF136" s="13"/>
      <c r="AG136" s="13"/>
      <c r="AH136" s="89">
        <v>116</v>
      </c>
      <c r="AI136" s="90">
        <v>46102</v>
      </c>
      <c r="AJ136" s="90">
        <v>46133</v>
      </c>
      <c r="AK136" s="91">
        <v>26.77778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13"/>
    </row>
    <row r="137" spans="1:59" s="1" customFormat="1" x14ac:dyDescent="0.35">
      <c r="A137" s="13"/>
      <c r="B137" s="13"/>
      <c r="C137" s="40"/>
      <c r="D137" s="41"/>
      <c r="E137" s="210"/>
      <c r="F137" s="204"/>
      <c r="G137" s="206"/>
      <c r="H137" s="207"/>
      <c r="I137" s="207"/>
      <c r="J137" s="43"/>
      <c r="K137" s="42"/>
      <c r="L137" s="43"/>
      <c r="M137" s="200"/>
      <c r="N137" s="93"/>
      <c r="O137" s="45"/>
      <c r="P137" s="94"/>
      <c r="Q137" s="95"/>
      <c r="R137" s="48"/>
      <c r="S137" s="49"/>
      <c r="T137" s="49"/>
      <c r="U137" s="49"/>
      <c r="V137" s="49"/>
      <c r="W137" s="48"/>
      <c r="X137" s="50"/>
      <c r="Y137" s="50"/>
      <c r="Z137" s="51"/>
      <c r="AA137" s="51"/>
      <c r="AB137" s="328"/>
      <c r="AC137" s="51"/>
      <c r="AD137" s="51"/>
      <c r="AE137" s="13"/>
      <c r="AF137" s="13"/>
      <c r="AG137" s="13"/>
      <c r="AH137" s="89">
        <v>117</v>
      </c>
      <c r="AI137" s="90">
        <v>46133</v>
      </c>
      <c r="AJ137" s="90">
        <v>46163</v>
      </c>
      <c r="AK137" s="91">
        <v>27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13"/>
    </row>
    <row r="138" spans="1:59" s="1" customFormat="1" ht="15" customHeight="1" x14ac:dyDescent="0.35">
      <c r="A138" s="13"/>
      <c r="B138" s="13"/>
      <c r="C138" s="40"/>
      <c r="D138" s="41"/>
      <c r="E138" s="210"/>
      <c r="F138" s="204"/>
      <c r="G138" s="206"/>
      <c r="H138" s="207"/>
      <c r="I138" s="207"/>
      <c r="J138" s="43"/>
      <c r="K138" s="42"/>
      <c r="L138" s="43"/>
      <c r="M138" s="200"/>
      <c r="N138" s="93"/>
      <c r="O138" s="45"/>
      <c r="P138" s="94"/>
      <c r="Q138" s="95"/>
      <c r="R138" s="48"/>
      <c r="S138" s="49"/>
      <c r="T138" s="49"/>
      <c r="U138" s="49"/>
      <c r="V138" s="49"/>
      <c r="W138" s="48"/>
      <c r="X138" s="50"/>
      <c r="Y138" s="50"/>
      <c r="Z138" s="51"/>
      <c r="AA138" s="51"/>
      <c r="AB138" s="328"/>
      <c r="AC138" s="51"/>
      <c r="AD138" s="51"/>
      <c r="AE138" s="13"/>
      <c r="AF138" s="13"/>
      <c r="AG138" s="13"/>
      <c r="AH138" s="89">
        <v>118</v>
      </c>
      <c r="AI138" s="90">
        <v>46163</v>
      </c>
      <c r="AJ138" s="90">
        <v>46194</v>
      </c>
      <c r="AK138" s="91">
        <v>27.22222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13"/>
    </row>
    <row r="139" spans="1:59" s="1" customFormat="1" x14ac:dyDescent="0.35">
      <c r="A139" s="13"/>
      <c r="B139" s="13"/>
      <c r="C139" s="40"/>
      <c r="D139" s="41"/>
      <c r="E139" s="210"/>
      <c r="F139" s="204"/>
      <c r="G139" s="206"/>
      <c r="H139" s="207"/>
      <c r="I139" s="207"/>
      <c r="J139" s="43"/>
      <c r="K139" s="42"/>
      <c r="L139" s="43"/>
      <c r="M139" s="200"/>
      <c r="N139" s="93"/>
      <c r="O139" s="45"/>
      <c r="P139" s="94"/>
      <c r="Q139" s="95"/>
      <c r="R139" s="48"/>
      <c r="S139" s="49"/>
      <c r="T139" s="49"/>
      <c r="U139" s="49"/>
      <c r="V139" s="49"/>
      <c r="W139" s="48"/>
      <c r="X139" s="50"/>
      <c r="Y139" s="50"/>
      <c r="Z139" s="51"/>
      <c r="AA139" s="51"/>
      <c r="AB139" s="328"/>
      <c r="AC139" s="51"/>
      <c r="AD139" s="51"/>
      <c r="AE139" s="13"/>
      <c r="AF139" s="13"/>
      <c r="AG139" s="13"/>
      <c r="AH139" s="89">
        <v>119</v>
      </c>
      <c r="AI139" s="90">
        <v>46194</v>
      </c>
      <c r="AJ139" s="90">
        <v>46224</v>
      </c>
      <c r="AK139" s="91">
        <v>27.44444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13"/>
    </row>
    <row r="140" spans="1:59" s="1" customFormat="1" ht="15" thickBot="1" x14ac:dyDescent="0.4">
      <c r="A140" s="13"/>
      <c r="B140" s="13"/>
      <c r="C140" s="40"/>
      <c r="D140" s="41"/>
      <c r="E140" s="210"/>
      <c r="F140" s="204"/>
      <c r="G140" s="206"/>
      <c r="H140" s="207"/>
      <c r="I140" s="207"/>
      <c r="J140" s="43"/>
      <c r="K140" s="42"/>
      <c r="L140" s="43"/>
      <c r="M140" s="200"/>
      <c r="N140" s="93"/>
      <c r="O140" s="45"/>
      <c r="P140" s="94"/>
      <c r="Q140" s="95"/>
      <c r="R140" s="48"/>
      <c r="S140" s="49"/>
      <c r="T140" s="49"/>
      <c r="U140" s="49"/>
      <c r="V140" s="49"/>
      <c r="W140" s="48"/>
      <c r="X140" s="50"/>
      <c r="Y140" s="50"/>
      <c r="Z140" s="51"/>
      <c r="AA140" s="51"/>
      <c r="AB140" s="328"/>
      <c r="AC140" s="51"/>
      <c r="AD140" s="51"/>
      <c r="AE140" s="13"/>
      <c r="AF140" s="13"/>
      <c r="AG140" s="13"/>
      <c r="AH140" s="170">
        <v>120</v>
      </c>
      <c r="AI140" s="171">
        <v>46224</v>
      </c>
      <c r="AJ140" s="171">
        <v>46255</v>
      </c>
      <c r="AK140" s="172">
        <v>27.66667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13"/>
    </row>
    <row r="141" spans="1:59" s="1" customFormat="1" x14ac:dyDescent="0.35">
      <c r="A141" s="2"/>
      <c r="B141" s="2"/>
      <c r="C141" s="40"/>
      <c r="D141" s="41"/>
      <c r="E141" s="210"/>
      <c r="F141" s="204"/>
      <c r="G141" s="206"/>
      <c r="H141" s="207"/>
      <c r="I141" s="207"/>
      <c r="J141" s="43"/>
      <c r="K141" s="42"/>
      <c r="L141" s="43"/>
      <c r="M141" s="200"/>
      <c r="N141" s="93"/>
      <c r="O141" s="45"/>
      <c r="P141" s="94"/>
      <c r="Q141" s="95"/>
      <c r="R141" s="48"/>
      <c r="S141" s="49"/>
      <c r="T141" s="49"/>
      <c r="U141" s="49"/>
      <c r="V141" s="49"/>
      <c r="W141" s="48"/>
      <c r="X141" s="50"/>
      <c r="Y141" s="50"/>
      <c r="Z141" s="51"/>
      <c r="AA141" s="51"/>
      <c r="AB141" s="328"/>
      <c r="AC141" s="51"/>
      <c r="AD141" s="51"/>
      <c r="AE141" s="13"/>
      <c r="AF141" s="13"/>
      <c r="AG141" s="13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13"/>
    </row>
    <row r="142" spans="1:59" s="1" customFormat="1" x14ac:dyDescent="0.35">
      <c r="A142" s="2"/>
      <c r="B142" s="2"/>
      <c r="C142" s="40"/>
      <c r="D142" s="41"/>
      <c r="E142" s="210"/>
      <c r="F142" s="204"/>
      <c r="G142" s="206"/>
      <c r="H142" s="207"/>
      <c r="I142" s="207"/>
      <c r="J142" s="43"/>
      <c r="K142" s="42"/>
      <c r="L142" s="43"/>
      <c r="M142" s="200"/>
      <c r="N142" s="93"/>
      <c r="O142" s="45"/>
      <c r="P142" s="94"/>
      <c r="Q142" s="95"/>
      <c r="R142" s="48"/>
      <c r="S142" s="49"/>
      <c r="T142" s="49"/>
      <c r="U142" s="49"/>
      <c r="V142" s="49"/>
      <c r="W142" s="48"/>
      <c r="X142" s="50"/>
      <c r="Y142" s="50"/>
      <c r="Z142" s="51"/>
      <c r="AA142" s="51"/>
      <c r="AB142" s="328"/>
      <c r="AC142" s="51"/>
      <c r="AD142" s="51"/>
      <c r="AE142" s="13"/>
      <c r="AF142" s="13"/>
      <c r="AG142" s="13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13"/>
    </row>
    <row r="143" spans="1:59" s="1" customFormat="1" x14ac:dyDescent="0.35">
      <c r="A143" s="2"/>
      <c r="B143" s="2"/>
      <c r="C143" s="40"/>
      <c r="D143" s="41"/>
      <c r="E143" s="210"/>
      <c r="F143" s="204"/>
      <c r="G143" s="206"/>
      <c r="H143" s="207"/>
      <c r="I143" s="207"/>
      <c r="J143" s="43"/>
      <c r="K143" s="42"/>
      <c r="L143" s="43"/>
      <c r="M143" s="200"/>
      <c r="N143" s="93"/>
      <c r="O143" s="45"/>
      <c r="P143" s="94"/>
      <c r="Q143" s="95"/>
      <c r="R143" s="48"/>
      <c r="S143" s="49"/>
      <c r="T143" s="49"/>
      <c r="U143" s="49"/>
      <c r="V143" s="49"/>
      <c r="W143" s="48"/>
      <c r="X143" s="50"/>
      <c r="Y143" s="50"/>
      <c r="Z143" s="51"/>
      <c r="AA143" s="51"/>
      <c r="AB143" s="328"/>
      <c r="AC143" s="51"/>
      <c r="AD143" s="51"/>
      <c r="AE143" s="13"/>
      <c r="AF143" s="13"/>
      <c r="AG143" s="13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13"/>
    </row>
    <row r="144" spans="1:59" s="1" customFormat="1" x14ac:dyDescent="0.35">
      <c r="A144" s="2"/>
      <c r="B144" s="2"/>
      <c r="C144" s="40"/>
      <c r="D144" s="41"/>
      <c r="E144" s="210"/>
      <c r="F144" s="204"/>
      <c r="G144" s="206"/>
      <c r="H144" s="207"/>
      <c r="I144" s="207"/>
      <c r="J144" s="43"/>
      <c r="K144" s="42"/>
      <c r="L144" s="43"/>
      <c r="M144" s="200"/>
      <c r="N144" s="93"/>
      <c r="O144" s="45"/>
      <c r="P144" s="94"/>
      <c r="Q144" s="95"/>
      <c r="R144" s="48"/>
      <c r="S144" s="49"/>
      <c r="T144" s="49"/>
      <c r="U144" s="49"/>
      <c r="V144" s="49"/>
      <c r="W144" s="48"/>
      <c r="X144" s="50"/>
      <c r="Y144" s="50"/>
      <c r="Z144" s="51"/>
      <c r="AA144" s="51"/>
      <c r="AB144" s="328"/>
      <c r="AC144" s="51"/>
      <c r="AD144" s="51"/>
      <c r="AE144" s="13"/>
      <c r="AF144" s="13"/>
      <c r="AG144" s="13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13"/>
    </row>
    <row r="145" spans="1:59" s="1" customFormat="1" x14ac:dyDescent="0.35">
      <c r="A145" s="2"/>
      <c r="B145" s="2"/>
      <c r="C145" s="40"/>
      <c r="D145" s="41"/>
      <c r="E145" s="210"/>
      <c r="F145" s="204"/>
      <c r="G145" s="206"/>
      <c r="H145" s="207"/>
      <c r="I145" s="207"/>
      <c r="J145" s="43"/>
      <c r="K145" s="42"/>
      <c r="L145" s="43"/>
      <c r="M145" s="200"/>
      <c r="N145" s="93"/>
      <c r="O145" s="45"/>
      <c r="P145" s="94"/>
      <c r="Q145" s="95"/>
      <c r="R145" s="48"/>
      <c r="S145" s="49"/>
      <c r="T145" s="49"/>
      <c r="U145" s="49"/>
      <c r="V145" s="49"/>
      <c r="W145" s="48"/>
      <c r="X145" s="50"/>
      <c r="Y145" s="50"/>
      <c r="Z145" s="51"/>
      <c r="AA145" s="51"/>
      <c r="AB145" s="328"/>
      <c r="AC145" s="51"/>
      <c r="AD145" s="51"/>
      <c r="AE145" s="13"/>
      <c r="AF145" s="13"/>
      <c r="AG145" s="13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13"/>
    </row>
    <row r="146" spans="1:59" s="1" customFormat="1" x14ac:dyDescent="0.35">
      <c r="A146" s="2"/>
      <c r="B146" s="2"/>
      <c r="C146" s="40"/>
      <c r="D146" s="41"/>
      <c r="E146" s="210"/>
      <c r="F146" s="204"/>
      <c r="G146" s="206"/>
      <c r="H146" s="207"/>
      <c r="I146" s="207"/>
      <c r="J146" s="43"/>
      <c r="K146" s="42"/>
      <c r="L146" s="43"/>
      <c r="M146" s="200"/>
      <c r="N146" s="93"/>
      <c r="O146" s="45"/>
      <c r="P146" s="94"/>
      <c r="Q146" s="95"/>
      <c r="R146" s="48"/>
      <c r="S146" s="49"/>
      <c r="T146" s="49"/>
      <c r="U146" s="49"/>
      <c r="V146" s="49"/>
      <c r="W146" s="48"/>
      <c r="X146" s="50"/>
      <c r="Y146" s="50"/>
      <c r="Z146" s="51"/>
      <c r="AA146" s="51"/>
      <c r="AB146" s="328"/>
      <c r="AC146" s="51"/>
      <c r="AD146" s="51"/>
      <c r="AE146" s="13"/>
      <c r="AF146" s="13"/>
      <c r="AG146" s="13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13"/>
    </row>
    <row r="147" spans="1:59" s="1" customFormat="1" x14ac:dyDescent="0.35">
      <c r="A147" s="2"/>
      <c r="B147" s="2"/>
      <c r="C147" s="40"/>
      <c r="D147" s="41"/>
      <c r="E147" s="210"/>
      <c r="F147" s="204"/>
      <c r="G147" s="206"/>
      <c r="H147" s="207"/>
      <c r="I147" s="207"/>
      <c r="J147" s="43"/>
      <c r="K147" s="42"/>
      <c r="L147" s="43"/>
      <c r="M147" s="200"/>
      <c r="N147" s="93"/>
      <c r="O147" s="45"/>
      <c r="P147" s="94"/>
      <c r="Q147" s="95"/>
      <c r="R147" s="48"/>
      <c r="S147" s="49"/>
      <c r="T147" s="49"/>
      <c r="U147" s="49"/>
      <c r="V147" s="49"/>
      <c r="W147" s="48"/>
      <c r="X147" s="50"/>
      <c r="Y147" s="50"/>
      <c r="Z147" s="51"/>
      <c r="AA147" s="51"/>
      <c r="AB147" s="328"/>
      <c r="AC147" s="51"/>
      <c r="AD147" s="51"/>
      <c r="AE147" s="13"/>
      <c r="AF147" s="13"/>
      <c r="AG147" s="13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13"/>
    </row>
    <row r="148" spans="1:59" s="1" customFormat="1" x14ac:dyDescent="0.35">
      <c r="A148" s="13"/>
      <c r="B148" s="13"/>
      <c r="C148" s="40"/>
      <c r="D148" s="41"/>
      <c r="E148" s="210"/>
      <c r="F148" s="204"/>
      <c r="G148" s="206"/>
      <c r="H148" s="207"/>
      <c r="I148" s="207"/>
      <c r="J148" s="43"/>
      <c r="K148" s="42"/>
      <c r="L148" s="43"/>
      <c r="M148" s="200"/>
      <c r="N148" s="93"/>
      <c r="O148" s="45"/>
      <c r="P148" s="94"/>
      <c r="Q148" s="95"/>
      <c r="R148" s="48"/>
      <c r="S148" s="49"/>
      <c r="T148" s="49"/>
      <c r="U148" s="49"/>
      <c r="V148" s="49"/>
      <c r="W148" s="48"/>
      <c r="X148" s="50"/>
      <c r="Y148" s="50"/>
      <c r="Z148" s="51"/>
      <c r="AA148" s="51"/>
      <c r="AB148" s="328"/>
      <c r="AC148" s="51"/>
      <c r="AD148" s="51"/>
      <c r="AE148" s="13"/>
      <c r="AF148" s="13"/>
      <c r="AG148" s="13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13"/>
    </row>
    <row r="149" spans="1:59" s="1" customFormat="1" x14ac:dyDescent="0.35">
      <c r="A149" s="13"/>
      <c r="B149" s="13"/>
      <c r="C149" s="40"/>
      <c r="D149" s="41"/>
      <c r="E149" s="210"/>
      <c r="F149" s="204"/>
      <c r="G149" s="206"/>
      <c r="H149" s="207"/>
      <c r="I149" s="207"/>
      <c r="J149" s="43"/>
      <c r="K149" s="42"/>
      <c r="L149" s="43"/>
      <c r="M149" s="200"/>
      <c r="N149" s="93"/>
      <c r="O149" s="45"/>
      <c r="P149" s="94"/>
      <c r="Q149" s="95"/>
      <c r="R149" s="48"/>
      <c r="S149" s="49"/>
      <c r="T149" s="49"/>
      <c r="U149" s="49"/>
      <c r="V149" s="49"/>
      <c r="W149" s="48"/>
      <c r="X149" s="50"/>
      <c r="Y149" s="50"/>
      <c r="Z149" s="51"/>
      <c r="AA149" s="51"/>
      <c r="AB149" s="328"/>
      <c r="AC149" s="51"/>
      <c r="AD149" s="51"/>
      <c r="AE149" s="13"/>
      <c r="AF149" s="13"/>
      <c r="AG149" s="13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13"/>
    </row>
    <row r="150" spans="1:59" s="1" customFormat="1" x14ac:dyDescent="0.35">
      <c r="A150" s="13"/>
      <c r="B150" s="13"/>
      <c r="C150" s="40"/>
      <c r="D150" s="41"/>
      <c r="E150" s="210"/>
      <c r="F150" s="204"/>
      <c r="G150" s="206"/>
      <c r="H150" s="207"/>
      <c r="I150" s="207"/>
      <c r="J150" s="43"/>
      <c r="K150" s="42"/>
      <c r="L150" s="43"/>
      <c r="M150" s="200"/>
      <c r="N150" s="93"/>
      <c r="O150" s="45"/>
      <c r="P150" s="94"/>
      <c r="Q150" s="95"/>
      <c r="R150" s="48"/>
      <c r="S150" s="49"/>
      <c r="T150" s="49"/>
      <c r="U150" s="49"/>
      <c r="V150" s="49"/>
      <c r="W150" s="48"/>
      <c r="X150" s="50"/>
      <c r="Y150" s="50"/>
      <c r="Z150" s="51"/>
      <c r="AA150" s="51"/>
      <c r="AB150" s="328"/>
      <c r="AC150" s="51"/>
      <c r="AD150" s="51"/>
      <c r="AE150" s="13"/>
      <c r="AF150" s="13"/>
      <c r="AG150" s="13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13"/>
    </row>
    <row r="151" spans="1:59" s="1" customFormat="1" x14ac:dyDescent="0.35">
      <c r="A151" s="13"/>
      <c r="B151" s="13"/>
      <c r="C151" s="40"/>
      <c r="D151" s="41"/>
      <c r="E151" s="210"/>
      <c r="F151" s="204"/>
      <c r="G151" s="206"/>
      <c r="H151" s="207"/>
      <c r="I151" s="207"/>
      <c r="J151" s="43"/>
      <c r="K151" s="42"/>
      <c r="L151" s="43"/>
      <c r="M151" s="200"/>
      <c r="N151" s="93"/>
      <c r="O151" s="45"/>
      <c r="P151" s="94"/>
      <c r="Q151" s="95"/>
      <c r="R151" s="48"/>
      <c r="S151" s="49"/>
      <c r="T151" s="49"/>
      <c r="U151" s="49"/>
      <c r="V151" s="49"/>
      <c r="W151" s="48"/>
      <c r="X151" s="50"/>
      <c r="Y151" s="50"/>
      <c r="Z151" s="51"/>
      <c r="AA151" s="51"/>
      <c r="AB151" s="328"/>
      <c r="AC151" s="51"/>
      <c r="AD151" s="51"/>
      <c r="AE151" s="13"/>
      <c r="AF151" s="13"/>
      <c r="AG151" s="13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13"/>
    </row>
    <row r="152" spans="1:59" s="1" customFormat="1" x14ac:dyDescent="0.35">
      <c r="A152" s="13"/>
      <c r="B152" s="13"/>
      <c r="C152" s="40"/>
      <c r="D152" s="41"/>
      <c r="E152" s="210"/>
      <c r="F152" s="204"/>
      <c r="G152" s="206"/>
      <c r="H152" s="207"/>
      <c r="I152" s="207"/>
      <c r="J152" s="43"/>
      <c r="K152" s="42"/>
      <c r="L152" s="43"/>
      <c r="M152" s="200"/>
      <c r="N152" s="93"/>
      <c r="O152" s="45"/>
      <c r="P152" s="94"/>
      <c r="Q152" s="95"/>
      <c r="R152" s="48"/>
      <c r="S152" s="49"/>
      <c r="T152" s="49"/>
      <c r="U152" s="49"/>
      <c r="V152" s="49"/>
      <c r="W152" s="48"/>
      <c r="X152" s="50"/>
      <c r="Y152" s="50"/>
      <c r="Z152" s="51"/>
      <c r="AA152" s="51"/>
      <c r="AB152" s="328"/>
      <c r="AC152" s="51"/>
      <c r="AD152" s="51"/>
      <c r="AE152" s="13"/>
      <c r="AF152" s="13"/>
      <c r="AG152" s="13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13"/>
    </row>
    <row r="153" spans="1:59" s="1" customFormat="1" x14ac:dyDescent="0.35">
      <c r="A153" s="13"/>
      <c r="B153" s="13"/>
      <c r="C153" s="40"/>
      <c r="D153" s="41"/>
      <c r="E153" s="210"/>
      <c r="F153" s="204"/>
      <c r="G153" s="206"/>
      <c r="H153" s="207"/>
      <c r="I153" s="207"/>
      <c r="J153" s="43"/>
      <c r="K153" s="42"/>
      <c r="L153" s="43"/>
      <c r="M153" s="200"/>
      <c r="N153" s="93"/>
      <c r="O153" s="45"/>
      <c r="P153" s="94"/>
      <c r="Q153" s="95"/>
      <c r="R153" s="48"/>
      <c r="S153" s="49"/>
      <c r="T153" s="49"/>
      <c r="U153" s="49"/>
      <c r="V153" s="49"/>
      <c r="W153" s="223"/>
      <c r="X153" s="50"/>
      <c r="Y153" s="225"/>
      <c r="Z153" s="51"/>
      <c r="AA153" s="51"/>
      <c r="AB153" s="328"/>
      <c r="AC153" s="51"/>
      <c r="AD153" s="51"/>
      <c r="AE153" s="13"/>
      <c r="AF153" s="13"/>
      <c r="AG153" s="13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13"/>
    </row>
    <row r="154" spans="1:59" s="1" customFormat="1" x14ac:dyDescent="0.35">
      <c r="A154" s="13"/>
      <c r="B154" s="13"/>
      <c r="C154" s="40"/>
      <c r="D154" s="41"/>
      <c r="E154" s="210"/>
      <c r="F154" s="204"/>
      <c r="G154" s="206"/>
      <c r="H154" s="207"/>
      <c r="I154" s="207"/>
      <c r="J154" s="43"/>
      <c r="K154" s="42"/>
      <c r="L154" s="43"/>
      <c r="M154" s="200"/>
      <c r="N154" s="93"/>
      <c r="O154" s="45"/>
      <c r="P154" s="94"/>
      <c r="Q154" s="95"/>
      <c r="R154" s="48"/>
      <c r="S154" s="49"/>
      <c r="T154" s="49"/>
      <c r="U154" s="49"/>
      <c r="V154" s="49"/>
      <c r="W154" s="223"/>
      <c r="X154" s="50"/>
      <c r="Y154" s="225"/>
      <c r="Z154" s="51"/>
      <c r="AA154" s="51"/>
      <c r="AB154" s="328"/>
      <c r="AC154" s="51"/>
      <c r="AD154" s="51"/>
      <c r="AE154" s="13"/>
      <c r="AF154" s="13"/>
      <c r="AG154" s="13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13"/>
    </row>
    <row r="155" spans="1:59" s="1" customFormat="1" x14ac:dyDescent="0.35">
      <c r="A155" s="13"/>
      <c r="B155" s="13"/>
      <c r="C155" s="40"/>
      <c r="D155" s="41"/>
      <c r="E155" s="210"/>
      <c r="F155" s="204"/>
      <c r="G155" s="206"/>
      <c r="H155" s="207"/>
      <c r="I155" s="207"/>
      <c r="J155" s="43"/>
      <c r="K155" s="42"/>
      <c r="L155" s="43"/>
      <c r="M155" s="200"/>
      <c r="N155" s="93"/>
      <c r="O155" s="45"/>
      <c r="P155" s="94"/>
      <c r="Q155" s="95"/>
      <c r="R155" s="48"/>
      <c r="S155" s="49"/>
      <c r="T155" s="49"/>
      <c r="U155" s="49"/>
      <c r="V155" s="49"/>
      <c r="W155" s="223"/>
      <c r="X155" s="50"/>
      <c r="Y155" s="225"/>
      <c r="Z155" s="51"/>
      <c r="AA155" s="51"/>
      <c r="AB155" s="328"/>
      <c r="AC155" s="51"/>
      <c r="AD155" s="51"/>
      <c r="AE155" s="13"/>
      <c r="AF155" s="13"/>
      <c r="AG155" s="13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13"/>
    </row>
    <row r="156" spans="1:59" s="1" customFormat="1" x14ac:dyDescent="0.35">
      <c r="A156" s="13"/>
      <c r="B156" s="13"/>
      <c r="C156" s="40"/>
      <c r="D156" s="41"/>
      <c r="E156" s="210"/>
      <c r="F156" s="204"/>
      <c r="G156" s="206"/>
      <c r="H156" s="207"/>
      <c r="I156" s="207"/>
      <c r="J156" s="43"/>
      <c r="K156" s="42"/>
      <c r="L156" s="43"/>
      <c r="M156" s="200"/>
      <c r="N156" s="93"/>
      <c r="O156" s="45"/>
      <c r="P156" s="94"/>
      <c r="Q156" s="95"/>
      <c r="R156" s="48"/>
      <c r="S156" s="49"/>
      <c r="T156" s="49"/>
      <c r="U156" s="49"/>
      <c r="V156" s="49"/>
      <c r="W156" s="223"/>
      <c r="X156" s="50"/>
      <c r="Y156" s="225"/>
      <c r="Z156" s="51"/>
      <c r="AA156" s="51"/>
      <c r="AB156" s="328"/>
      <c r="AC156" s="51"/>
      <c r="AD156" s="51"/>
      <c r="AE156" s="13"/>
      <c r="AF156" s="13"/>
      <c r="AG156" s="13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13"/>
    </row>
    <row r="157" spans="1:59" s="1" customFormat="1" x14ac:dyDescent="0.35">
      <c r="A157" s="13"/>
      <c r="B157" s="13"/>
      <c r="C157" s="40"/>
      <c r="D157" s="41"/>
      <c r="E157" s="210"/>
      <c r="F157" s="204"/>
      <c r="G157" s="206"/>
      <c r="H157" s="207"/>
      <c r="I157" s="207"/>
      <c r="J157" s="43"/>
      <c r="K157" s="42"/>
      <c r="L157" s="43"/>
      <c r="M157" s="200"/>
      <c r="N157" s="93"/>
      <c r="O157" s="45"/>
      <c r="P157" s="94"/>
      <c r="Q157" s="95"/>
      <c r="R157" s="48"/>
      <c r="S157" s="49"/>
      <c r="T157" s="49"/>
      <c r="U157" s="49"/>
      <c r="V157" s="49"/>
      <c r="W157" s="223"/>
      <c r="X157" s="50"/>
      <c r="Y157" s="225"/>
      <c r="Z157" s="51"/>
      <c r="AA157" s="51"/>
      <c r="AB157" s="328"/>
      <c r="AC157" s="51"/>
      <c r="AD157" s="51"/>
      <c r="AE157" s="13"/>
      <c r="AF157" s="13"/>
      <c r="AG157" s="13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13"/>
    </row>
    <row r="158" spans="1:59" s="1" customFormat="1" x14ac:dyDescent="0.35">
      <c r="A158" s="13"/>
      <c r="B158" s="13"/>
      <c r="C158" s="40"/>
      <c r="D158" s="41"/>
      <c r="E158" s="210"/>
      <c r="F158" s="204"/>
      <c r="G158" s="206"/>
      <c r="H158" s="207"/>
      <c r="I158" s="207"/>
      <c r="J158" s="43"/>
      <c r="K158" s="42"/>
      <c r="L158" s="43"/>
      <c r="M158" s="200"/>
      <c r="N158" s="93"/>
      <c r="O158" s="45"/>
      <c r="P158" s="94"/>
      <c r="Q158" s="95"/>
      <c r="R158" s="48"/>
      <c r="S158" s="49"/>
      <c r="T158" s="49"/>
      <c r="U158" s="49"/>
      <c r="V158" s="49"/>
      <c r="W158" s="223"/>
      <c r="X158" s="50"/>
      <c r="Y158" s="225"/>
      <c r="Z158" s="51"/>
      <c r="AA158" s="51"/>
      <c r="AB158" s="328"/>
      <c r="AC158" s="51"/>
      <c r="AD158" s="51"/>
      <c r="AE158" s="13"/>
      <c r="AF158" s="13"/>
      <c r="AG158" s="13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13"/>
    </row>
    <row r="159" spans="1:59" s="1" customFormat="1" x14ac:dyDescent="0.35">
      <c r="A159" s="13"/>
      <c r="B159" s="13"/>
      <c r="C159" s="40"/>
      <c r="D159" s="41"/>
      <c r="E159" s="210"/>
      <c r="F159" s="204"/>
      <c r="G159" s="206"/>
      <c r="H159" s="207"/>
      <c r="I159" s="207"/>
      <c r="J159" s="43"/>
      <c r="K159" s="42"/>
      <c r="L159" s="43"/>
      <c r="M159" s="200"/>
      <c r="N159" s="93"/>
      <c r="O159" s="45"/>
      <c r="P159" s="94"/>
      <c r="Q159" s="95"/>
      <c r="R159" s="48"/>
      <c r="S159" s="49"/>
      <c r="T159" s="49"/>
      <c r="U159" s="49"/>
      <c r="V159" s="49"/>
      <c r="W159" s="223"/>
      <c r="X159" s="50"/>
      <c r="Y159" s="225"/>
      <c r="Z159" s="51"/>
      <c r="AA159" s="51"/>
      <c r="AB159" s="328"/>
      <c r="AC159" s="51"/>
      <c r="AD159" s="51"/>
      <c r="AE159" s="13"/>
      <c r="AF159" s="13"/>
      <c r="AG159" s="13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13"/>
    </row>
    <row r="160" spans="1:59" s="1" customFormat="1" x14ac:dyDescent="0.35">
      <c r="A160" s="13"/>
      <c r="B160" s="13"/>
      <c r="C160" s="40"/>
      <c r="D160" s="41"/>
      <c r="E160" s="210"/>
      <c r="F160" s="204"/>
      <c r="G160" s="206"/>
      <c r="H160" s="207"/>
      <c r="I160" s="207"/>
      <c r="J160" s="43"/>
      <c r="K160" s="42"/>
      <c r="L160" s="43"/>
      <c r="M160" s="200"/>
      <c r="N160" s="93"/>
      <c r="O160" s="45"/>
      <c r="P160" s="94"/>
      <c r="Q160" s="95"/>
      <c r="R160" s="48"/>
      <c r="S160" s="49"/>
      <c r="T160" s="49"/>
      <c r="U160" s="49"/>
      <c r="V160" s="49"/>
      <c r="W160" s="223"/>
      <c r="X160" s="50"/>
      <c r="Y160" s="225"/>
      <c r="Z160" s="51"/>
      <c r="AA160" s="51"/>
      <c r="AB160" s="328"/>
      <c r="AC160" s="51"/>
      <c r="AD160" s="51"/>
      <c r="AE160" s="13"/>
      <c r="AF160" s="13"/>
      <c r="AG160" s="13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13"/>
    </row>
    <row r="161" spans="1:59" s="1" customFormat="1" x14ac:dyDescent="0.35">
      <c r="A161" s="13"/>
      <c r="B161" s="13"/>
      <c r="C161" s="40"/>
      <c r="D161" s="41"/>
      <c r="E161" s="210"/>
      <c r="F161" s="204"/>
      <c r="G161" s="206"/>
      <c r="H161" s="207"/>
      <c r="I161" s="207"/>
      <c r="J161" s="43"/>
      <c r="K161" s="42"/>
      <c r="L161" s="43"/>
      <c r="M161" s="200"/>
      <c r="N161" s="93"/>
      <c r="O161" s="45"/>
      <c r="P161" s="94"/>
      <c r="Q161" s="95"/>
      <c r="R161" s="48"/>
      <c r="S161" s="49"/>
      <c r="T161" s="49"/>
      <c r="U161" s="49"/>
      <c r="V161" s="49"/>
      <c r="W161" s="223"/>
      <c r="X161" s="50"/>
      <c r="Y161" s="225"/>
      <c r="Z161" s="51"/>
      <c r="AA161" s="51"/>
      <c r="AB161" s="328"/>
      <c r="AC161" s="51"/>
      <c r="AD161" s="51"/>
      <c r="AE161" s="13"/>
      <c r="AF161" s="13"/>
      <c r="AG161" s="13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13"/>
    </row>
    <row r="162" spans="1:59" s="1" customFormat="1" x14ac:dyDescent="0.35">
      <c r="A162" s="13"/>
      <c r="B162" s="13"/>
      <c r="C162" s="40"/>
      <c r="D162" s="41"/>
      <c r="E162" s="210"/>
      <c r="F162" s="204"/>
      <c r="G162" s="206"/>
      <c r="H162" s="207"/>
      <c r="I162" s="207"/>
      <c r="J162" s="43"/>
      <c r="K162" s="42"/>
      <c r="L162" s="43"/>
      <c r="M162" s="200"/>
      <c r="N162" s="93"/>
      <c r="O162" s="45"/>
      <c r="P162" s="94"/>
      <c r="Q162" s="95"/>
      <c r="R162" s="48"/>
      <c r="S162" s="49"/>
      <c r="T162" s="49"/>
      <c r="U162" s="49"/>
      <c r="V162" s="49"/>
      <c r="W162" s="223"/>
      <c r="X162" s="50"/>
      <c r="Y162" s="225"/>
      <c r="Z162" s="51"/>
      <c r="AA162" s="51"/>
      <c r="AB162" s="328"/>
      <c r="AC162" s="51"/>
      <c r="AD162" s="51"/>
      <c r="AE162" s="13"/>
      <c r="AF162" s="13"/>
      <c r="AG162" s="13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13"/>
    </row>
    <row r="163" spans="1:59" s="1" customFormat="1" x14ac:dyDescent="0.35">
      <c r="A163" s="13"/>
      <c r="B163" s="13"/>
      <c r="C163" s="40"/>
      <c r="D163" s="41"/>
      <c r="E163" s="210"/>
      <c r="F163" s="204"/>
      <c r="G163" s="206"/>
      <c r="H163" s="207"/>
      <c r="I163" s="207"/>
      <c r="J163" s="43"/>
      <c r="K163" s="42"/>
      <c r="L163" s="43"/>
      <c r="M163" s="200"/>
      <c r="N163" s="93"/>
      <c r="O163" s="45"/>
      <c r="P163" s="94"/>
      <c r="Q163" s="95"/>
      <c r="R163" s="48"/>
      <c r="S163" s="49"/>
      <c r="T163" s="49"/>
      <c r="U163" s="49"/>
      <c r="V163" s="49"/>
      <c r="W163" s="223"/>
      <c r="X163" s="50"/>
      <c r="Y163" s="225"/>
      <c r="Z163" s="51"/>
      <c r="AA163" s="51"/>
      <c r="AB163" s="328"/>
      <c r="AC163" s="51"/>
      <c r="AD163" s="51"/>
      <c r="AE163" s="13"/>
      <c r="AF163" s="13"/>
      <c r="AG163" s="13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13"/>
    </row>
    <row r="164" spans="1:59" s="1" customFormat="1" ht="15" customHeight="1" x14ac:dyDescent="0.35">
      <c r="A164" s="13"/>
      <c r="B164" s="13"/>
      <c r="C164" s="40"/>
      <c r="D164" s="41"/>
      <c r="E164" s="210"/>
      <c r="F164" s="204"/>
      <c r="G164" s="206"/>
      <c r="H164" s="207"/>
      <c r="I164" s="207"/>
      <c r="J164" s="43"/>
      <c r="K164" s="42"/>
      <c r="L164" s="43"/>
      <c r="M164" s="200"/>
      <c r="N164" s="93"/>
      <c r="O164" s="45"/>
      <c r="P164" s="94"/>
      <c r="Q164" s="95"/>
      <c r="R164" s="48"/>
      <c r="S164" s="49"/>
      <c r="T164" s="49"/>
      <c r="U164" s="49"/>
      <c r="V164" s="49"/>
      <c r="W164" s="223"/>
      <c r="X164" s="50"/>
      <c r="Y164" s="225"/>
      <c r="Z164" s="51"/>
      <c r="AA164" s="51"/>
      <c r="AB164" s="328"/>
      <c r="AC164" s="51"/>
      <c r="AD164" s="51"/>
      <c r="AE164" s="13"/>
      <c r="AF164" s="13"/>
      <c r="AG164" s="13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13"/>
    </row>
    <row r="165" spans="1:59" s="1" customFormat="1" x14ac:dyDescent="0.35">
      <c r="A165" s="13"/>
      <c r="B165" s="13"/>
      <c r="C165" s="40"/>
      <c r="D165" s="41"/>
      <c r="E165" s="210"/>
      <c r="F165" s="204"/>
      <c r="G165" s="206"/>
      <c r="H165" s="207"/>
      <c r="I165" s="207"/>
      <c r="J165" s="43"/>
      <c r="K165" s="42"/>
      <c r="L165" s="43"/>
      <c r="M165" s="200"/>
      <c r="N165" s="93"/>
      <c r="O165" s="45"/>
      <c r="P165" s="94"/>
      <c r="Q165" s="95"/>
      <c r="R165" s="48"/>
      <c r="S165" s="49"/>
      <c r="T165" s="49"/>
      <c r="U165" s="49"/>
      <c r="V165" s="49"/>
      <c r="W165" s="223"/>
      <c r="X165" s="50"/>
      <c r="Y165" s="225"/>
      <c r="Z165" s="51"/>
      <c r="AA165" s="51"/>
      <c r="AB165" s="328"/>
      <c r="AC165" s="51"/>
      <c r="AD165" s="51"/>
      <c r="AE165" s="13"/>
      <c r="AF165" s="13"/>
      <c r="AG165" s="13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13"/>
    </row>
    <row r="166" spans="1:59" s="1" customFormat="1" x14ac:dyDescent="0.35">
      <c r="A166" s="13"/>
      <c r="B166" s="13"/>
      <c r="C166" s="40"/>
      <c r="D166" s="41"/>
      <c r="E166" s="210"/>
      <c r="F166" s="204"/>
      <c r="G166" s="206"/>
      <c r="H166" s="207"/>
      <c r="I166" s="207"/>
      <c r="J166" s="43"/>
      <c r="K166" s="42"/>
      <c r="L166" s="43"/>
      <c r="M166" s="200"/>
      <c r="N166" s="93"/>
      <c r="O166" s="45"/>
      <c r="P166" s="94"/>
      <c r="Q166" s="95"/>
      <c r="R166" s="48"/>
      <c r="S166" s="49"/>
      <c r="T166" s="49"/>
      <c r="U166" s="49"/>
      <c r="V166" s="49"/>
      <c r="W166" s="223"/>
      <c r="X166" s="50"/>
      <c r="Y166" s="225"/>
      <c r="Z166" s="51"/>
      <c r="AA166" s="51"/>
      <c r="AB166" s="328"/>
      <c r="AC166" s="51"/>
      <c r="AD166" s="51"/>
      <c r="AE166" s="13"/>
      <c r="AF166" s="13"/>
      <c r="AG166" s="13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13"/>
    </row>
    <row r="167" spans="1:59" s="1" customFormat="1" x14ac:dyDescent="0.35">
      <c r="A167" s="13"/>
      <c r="B167" s="13"/>
      <c r="C167" s="40"/>
      <c r="D167" s="41"/>
      <c r="E167" s="210"/>
      <c r="F167" s="204"/>
      <c r="G167" s="206"/>
      <c r="H167" s="207"/>
      <c r="I167" s="207"/>
      <c r="J167" s="43"/>
      <c r="K167" s="42"/>
      <c r="L167" s="43"/>
      <c r="M167" s="200"/>
      <c r="N167" s="93"/>
      <c r="O167" s="45"/>
      <c r="P167" s="94"/>
      <c r="Q167" s="95"/>
      <c r="R167" s="48"/>
      <c r="S167" s="49"/>
      <c r="T167" s="49"/>
      <c r="U167" s="49"/>
      <c r="V167" s="49"/>
      <c r="W167" s="223"/>
      <c r="X167" s="50"/>
      <c r="Y167" s="225"/>
      <c r="Z167" s="51"/>
      <c r="AA167" s="51"/>
      <c r="AB167" s="328"/>
      <c r="AC167" s="51"/>
      <c r="AD167" s="51"/>
      <c r="AE167" s="13"/>
      <c r="AF167" s="13"/>
      <c r="AG167" s="13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13"/>
    </row>
    <row r="168" spans="1:59" s="1" customFormat="1" x14ac:dyDescent="0.35">
      <c r="A168" s="13"/>
      <c r="B168" s="13"/>
      <c r="C168" s="40"/>
      <c r="D168" s="41"/>
      <c r="E168" s="210"/>
      <c r="F168" s="204"/>
      <c r="G168" s="206"/>
      <c r="H168" s="207"/>
      <c r="I168" s="207"/>
      <c r="J168" s="43"/>
      <c r="K168" s="42"/>
      <c r="L168" s="43"/>
      <c r="M168" s="200"/>
      <c r="N168" s="93"/>
      <c r="O168" s="45"/>
      <c r="P168" s="94"/>
      <c r="Q168" s="95"/>
      <c r="R168" s="48"/>
      <c r="S168" s="49"/>
      <c r="T168" s="49"/>
      <c r="U168" s="49"/>
      <c r="V168" s="49"/>
      <c r="W168" s="223"/>
      <c r="X168" s="50"/>
      <c r="Y168" s="225"/>
      <c r="Z168" s="51"/>
      <c r="AA168" s="51"/>
      <c r="AB168" s="328"/>
      <c r="AC168" s="51"/>
      <c r="AD168" s="51"/>
      <c r="AE168" s="13"/>
      <c r="AF168" s="13"/>
      <c r="AG168" s="13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13"/>
    </row>
    <row r="169" spans="1:59" s="1" customFormat="1" x14ac:dyDescent="0.35">
      <c r="A169" s="13"/>
      <c r="B169" s="13"/>
      <c r="C169" s="40"/>
      <c r="D169" s="41"/>
      <c r="E169" s="210"/>
      <c r="F169" s="204"/>
      <c r="G169" s="206"/>
      <c r="H169" s="207"/>
      <c r="I169" s="207"/>
      <c r="J169" s="43"/>
      <c r="K169" s="42"/>
      <c r="L169" s="43"/>
      <c r="M169" s="200"/>
      <c r="N169" s="93"/>
      <c r="O169" s="45"/>
      <c r="P169" s="94"/>
      <c r="Q169" s="95"/>
      <c r="R169" s="48"/>
      <c r="S169" s="49"/>
      <c r="T169" s="49"/>
      <c r="U169" s="49"/>
      <c r="V169" s="49"/>
      <c r="W169" s="223"/>
      <c r="X169" s="50"/>
      <c r="Y169" s="225"/>
      <c r="Z169" s="161"/>
      <c r="AA169" s="161"/>
      <c r="AB169" s="330"/>
      <c r="AC169" s="161"/>
      <c r="AD169" s="161"/>
      <c r="AE169" s="13"/>
      <c r="AF169" s="13"/>
      <c r="AG169" s="13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13"/>
    </row>
    <row r="170" spans="1:59" s="1" customFormat="1" x14ac:dyDescent="0.35">
      <c r="A170" s="13"/>
      <c r="B170" s="13"/>
      <c r="C170" s="40"/>
      <c r="D170" s="41"/>
      <c r="E170" s="210"/>
      <c r="F170" s="204"/>
      <c r="G170" s="206"/>
      <c r="H170" s="207"/>
      <c r="I170" s="207"/>
      <c r="J170" s="43"/>
      <c r="K170" s="42"/>
      <c r="L170" s="43"/>
      <c r="M170" s="200"/>
      <c r="N170" s="93"/>
      <c r="O170" s="45"/>
      <c r="P170" s="94"/>
      <c r="Q170" s="95"/>
      <c r="R170" s="48"/>
      <c r="S170" s="49"/>
      <c r="T170" s="49"/>
      <c r="U170" s="49"/>
      <c r="V170" s="49"/>
      <c r="W170" s="223"/>
      <c r="X170" s="50"/>
      <c r="Y170" s="225"/>
      <c r="Z170" s="229"/>
      <c r="AA170" s="229"/>
      <c r="AB170" s="331"/>
      <c r="AC170" s="229"/>
      <c r="AD170" s="229"/>
      <c r="AE170" s="13"/>
      <c r="AF170" s="13"/>
      <c r="AG170" s="13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13"/>
    </row>
    <row r="171" spans="1:59" s="1" customFormat="1" x14ac:dyDescent="0.35">
      <c r="A171" s="13"/>
      <c r="B171" s="13"/>
      <c r="C171" s="40"/>
      <c r="D171" s="41"/>
      <c r="E171" s="210"/>
      <c r="F171" s="204"/>
      <c r="G171" s="206"/>
      <c r="H171" s="207"/>
      <c r="I171" s="207"/>
      <c r="J171" s="43"/>
      <c r="K171" s="42"/>
      <c r="L171" s="43"/>
      <c r="M171" s="200"/>
      <c r="N171" s="93"/>
      <c r="O171" s="45"/>
      <c r="P171" s="94"/>
      <c r="Q171" s="95"/>
      <c r="R171" s="48"/>
      <c r="S171" s="49"/>
      <c r="T171" s="49"/>
      <c r="U171" s="49"/>
      <c r="V171" s="49"/>
      <c r="W171" s="223"/>
      <c r="X171" s="50"/>
      <c r="Y171" s="225"/>
      <c r="Z171" s="229"/>
      <c r="AA171" s="229"/>
      <c r="AB171" s="331"/>
      <c r="AC171" s="229"/>
      <c r="AD171" s="229"/>
      <c r="AE171" s="13"/>
      <c r="AF171" s="13"/>
      <c r="AG171" s="13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13"/>
    </row>
    <row r="172" spans="1:59" s="1" customFormat="1" x14ac:dyDescent="0.35">
      <c r="A172" s="13"/>
      <c r="B172" s="13"/>
      <c r="C172" s="40"/>
      <c r="D172" s="41"/>
      <c r="E172" s="210"/>
      <c r="F172" s="204"/>
      <c r="G172" s="206"/>
      <c r="H172" s="207"/>
      <c r="I172" s="207"/>
      <c r="J172" s="43"/>
      <c r="K172" s="42"/>
      <c r="L172" s="43"/>
      <c r="M172" s="200"/>
      <c r="N172" s="93"/>
      <c r="O172" s="45"/>
      <c r="P172" s="94"/>
      <c r="Q172" s="95"/>
      <c r="R172" s="48"/>
      <c r="S172" s="49"/>
      <c r="T172" s="49"/>
      <c r="U172" s="49"/>
      <c r="V172" s="49"/>
      <c r="W172" s="223"/>
      <c r="X172" s="50"/>
      <c r="Y172" s="225"/>
      <c r="Z172" s="229"/>
      <c r="AA172" s="229"/>
      <c r="AB172" s="331"/>
      <c r="AC172" s="229"/>
      <c r="AD172" s="229"/>
      <c r="AE172" s="13"/>
      <c r="AF172" s="13"/>
      <c r="AG172" s="13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13"/>
    </row>
    <row r="173" spans="1:59" s="1" customFormat="1" x14ac:dyDescent="0.35">
      <c r="A173" s="13"/>
      <c r="B173" s="13"/>
      <c r="C173" s="40"/>
      <c r="D173" s="41"/>
      <c r="E173" s="210"/>
      <c r="F173" s="204"/>
      <c r="G173" s="206"/>
      <c r="H173" s="207"/>
      <c r="I173" s="207"/>
      <c r="J173" s="43"/>
      <c r="K173" s="42"/>
      <c r="L173" s="43"/>
      <c r="M173" s="200"/>
      <c r="N173" s="93"/>
      <c r="O173" s="45"/>
      <c r="P173" s="94"/>
      <c r="Q173" s="95"/>
      <c r="R173" s="48"/>
      <c r="S173" s="49"/>
      <c r="T173" s="49"/>
      <c r="U173" s="49"/>
      <c r="V173" s="49"/>
      <c r="W173" s="223"/>
      <c r="X173" s="50"/>
      <c r="Y173" s="225"/>
      <c r="Z173" s="229"/>
      <c r="AA173" s="229"/>
      <c r="AB173" s="331"/>
      <c r="AC173" s="229"/>
      <c r="AD173" s="229"/>
      <c r="AE173" s="13"/>
      <c r="AF173" s="13"/>
      <c r="AG173" s="13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13"/>
    </row>
    <row r="174" spans="1:59" s="1" customFormat="1" x14ac:dyDescent="0.35">
      <c r="A174" s="13"/>
      <c r="B174" s="13"/>
      <c r="C174" s="40"/>
      <c r="D174" s="41"/>
      <c r="E174" s="210"/>
      <c r="F174" s="204"/>
      <c r="G174" s="206"/>
      <c r="H174" s="207"/>
      <c r="I174" s="207"/>
      <c r="J174" s="43"/>
      <c r="K174" s="42"/>
      <c r="L174" s="43"/>
      <c r="M174" s="200"/>
      <c r="N174" s="93"/>
      <c r="O174" s="45"/>
      <c r="P174" s="94"/>
      <c r="Q174" s="95"/>
      <c r="R174" s="48"/>
      <c r="S174" s="49"/>
      <c r="T174" s="49"/>
      <c r="U174" s="49"/>
      <c r="V174" s="49"/>
      <c r="W174" s="223"/>
      <c r="X174" s="50"/>
      <c r="Y174" s="225"/>
      <c r="Z174" s="229"/>
      <c r="AA174" s="229"/>
      <c r="AB174" s="331"/>
      <c r="AC174" s="229"/>
      <c r="AD174" s="229"/>
      <c r="AE174" s="13"/>
      <c r="AF174" s="13"/>
      <c r="AG174" s="13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13"/>
    </row>
    <row r="175" spans="1:59" s="1" customFormat="1" x14ac:dyDescent="0.35">
      <c r="A175" s="13"/>
      <c r="B175" s="13"/>
      <c r="C175" s="40"/>
      <c r="D175" s="41"/>
      <c r="E175" s="210"/>
      <c r="F175" s="204"/>
      <c r="G175" s="206"/>
      <c r="H175" s="207"/>
      <c r="I175" s="207"/>
      <c r="J175" s="43"/>
      <c r="K175" s="42"/>
      <c r="L175" s="43"/>
      <c r="M175" s="200"/>
      <c r="N175" s="93"/>
      <c r="O175" s="45"/>
      <c r="P175" s="94"/>
      <c r="Q175" s="95"/>
      <c r="R175" s="48"/>
      <c r="S175" s="49"/>
      <c r="T175" s="49"/>
      <c r="U175" s="49"/>
      <c r="V175" s="49"/>
      <c r="W175" s="223"/>
      <c r="X175" s="50"/>
      <c r="Y175" s="225"/>
      <c r="Z175" s="229"/>
      <c r="AA175" s="229"/>
      <c r="AB175" s="331"/>
      <c r="AC175" s="229"/>
      <c r="AD175" s="229"/>
      <c r="AE175" s="13"/>
      <c r="AF175" s="13"/>
      <c r="AG175" s="13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13"/>
    </row>
    <row r="176" spans="1:59" s="1" customFormat="1" x14ac:dyDescent="0.35">
      <c r="A176" s="13"/>
      <c r="B176" s="13"/>
      <c r="C176" s="40"/>
      <c r="D176" s="41"/>
      <c r="E176" s="210"/>
      <c r="F176" s="204"/>
      <c r="G176" s="206"/>
      <c r="H176" s="207"/>
      <c r="I176" s="207"/>
      <c r="J176" s="43"/>
      <c r="K176" s="42"/>
      <c r="L176" s="43"/>
      <c r="M176" s="200"/>
      <c r="N176" s="93"/>
      <c r="O176" s="45"/>
      <c r="P176" s="94"/>
      <c r="Q176" s="95"/>
      <c r="R176" s="48"/>
      <c r="S176" s="49"/>
      <c r="T176" s="49"/>
      <c r="U176" s="49"/>
      <c r="V176" s="49"/>
      <c r="W176" s="223"/>
      <c r="X176" s="50"/>
      <c r="Y176" s="225"/>
      <c r="Z176" s="229"/>
      <c r="AA176" s="229"/>
      <c r="AB176" s="331"/>
      <c r="AC176" s="229"/>
      <c r="AD176" s="229"/>
      <c r="AE176" s="13"/>
      <c r="AF176" s="13"/>
      <c r="AG176" s="13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13"/>
    </row>
    <row r="177" spans="1:59" s="1" customFormat="1" x14ac:dyDescent="0.35">
      <c r="A177" s="13"/>
      <c r="B177" s="13"/>
      <c r="C177" s="40"/>
      <c r="D177" s="41"/>
      <c r="E177" s="210"/>
      <c r="F177" s="204"/>
      <c r="G177" s="206"/>
      <c r="H177" s="207"/>
      <c r="I177" s="207"/>
      <c r="J177" s="43"/>
      <c r="K177" s="42"/>
      <c r="L177" s="43"/>
      <c r="M177" s="200"/>
      <c r="N177" s="93"/>
      <c r="O177" s="45"/>
      <c r="P177" s="94"/>
      <c r="Q177" s="95"/>
      <c r="R177" s="48"/>
      <c r="S177" s="49"/>
      <c r="T177" s="49"/>
      <c r="U177" s="49"/>
      <c r="V177" s="49"/>
      <c r="W177" s="223"/>
      <c r="X177" s="50"/>
      <c r="Y177" s="225"/>
      <c r="Z177" s="229"/>
      <c r="AA177" s="229"/>
      <c r="AB177" s="331"/>
      <c r="AC177" s="229"/>
      <c r="AD177" s="229"/>
      <c r="AE177" s="13"/>
      <c r="AF177" s="13"/>
      <c r="AG177" s="13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13"/>
    </row>
    <row r="178" spans="1:59" s="1" customFormat="1" x14ac:dyDescent="0.35">
      <c r="A178" s="13"/>
      <c r="B178" s="13"/>
      <c r="C178" s="40"/>
      <c r="D178" s="41"/>
      <c r="E178" s="210"/>
      <c r="F178" s="204"/>
      <c r="G178" s="206"/>
      <c r="H178" s="207"/>
      <c r="I178" s="207"/>
      <c r="J178" s="43"/>
      <c r="K178" s="42"/>
      <c r="L178" s="43"/>
      <c r="M178" s="200"/>
      <c r="N178" s="93"/>
      <c r="O178" s="45"/>
      <c r="P178" s="94"/>
      <c r="Q178" s="95"/>
      <c r="R178" s="48"/>
      <c r="S178" s="49"/>
      <c r="T178" s="49"/>
      <c r="U178" s="49"/>
      <c r="V178" s="49"/>
      <c r="W178" s="223"/>
      <c r="X178" s="50"/>
      <c r="Y178" s="225"/>
      <c r="Z178" s="229"/>
      <c r="AA178" s="229"/>
      <c r="AB178" s="331"/>
      <c r="AC178" s="229"/>
      <c r="AD178" s="229"/>
      <c r="AE178" s="13"/>
      <c r="AF178" s="13"/>
      <c r="AG178" s="13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13"/>
    </row>
    <row r="179" spans="1:59" s="1" customFormat="1" x14ac:dyDescent="0.35">
      <c r="A179" s="13"/>
      <c r="B179" s="13"/>
      <c r="C179" s="40"/>
      <c r="D179" s="41"/>
      <c r="E179" s="210"/>
      <c r="F179" s="204"/>
      <c r="G179" s="206"/>
      <c r="H179" s="207"/>
      <c r="I179" s="207"/>
      <c r="J179" s="43"/>
      <c r="K179" s="42"/>
      <c r="L179" s="43"/>
      <c r="M179" s="200"/>
      <c r="N179" s="93"/>
      <c r="O179" s="45"/>
      <c r="P179" s="94"/>
      <c r="Q179" s="95"/>
      <c r="R179" s="48"/>
      <c r="S179" s="49"/>
      <c r="T179" s="49"/>
      <c r="U179" s="49"/>
      <c r="V179" s="49"/>
      <c r="W179" s="223"/>
      <c r="X179" s="50"/>
      <c r="Y179" s="225"/>
      <c r="Z179" s="229"/>
      <c r="AA179" s="229"/>
      <c r="AB179" s="331"/>
      <c r="AC179" s="229"/>
      <c r="AD179" s="229"/>
      <c r="AE179" s="13"/>
      <c r="AF179" s="13"/>
      <c r="AG179" s="13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13"/>
    </row>
    <row r="180" spans="1:59" s="1" customFormat="1" x14ac:dyDescent="0.35">
      <c r="A180" s="13"/>
      <c r="B180" s="13"/>
      <c r="C180" s="40"/>
      <c r="D180" s="41"/>
      <c r="E180" s="210"/>
      <c r="F180" s="204"/>
      <c r="G180" s="206"/>
      <c r="H180" s="207"/>
      <c r="I180" s="207"/>
      <c r="J180" s="43"/>
      <c r="K180" s="42"/>
      <c r="L180" s="43"/>
      <c r="M180" s="200"/>
      <c r="N180" s="93"/>
      <c r="O180" s="45"/>
      <c r="P180" s="94"/>
      <c r="Q180" s="95"/>
      <c r="R180" s="48"/>
      <c r="S180" s="49"/>
      <c r="T180" s="49"/>
      <c r="U180" s="49"/>
      <c r="V180" s="49"/>
      <c r="W180" s="223"/>
      <c r="X180" s="50"/>
      <c r="Y180" s="225"/>
      <c r="Z180" s="229"/>
      <c r="AA180" s="229"/>
      <c r="AB180" s="331"/>
      <c r="AC180" s="229"/>
      <c r="AD180" s="229"/>
      <c r="AE180" s="13"/>
      <c r="AF180" s="13"/>
      <c r="AG180" s="13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13"/>
    </row>
    <row r="181" spans="1:59" s="1" customFormat="1" x14ac:dyDescent="0.35">
      <c r="A181" s="13"/>
      <c r="B181" s="13"/>
      <c r="C181" s="40"/>
      <c r="D181" s="41"/>
      <c r="E181" s="210"/>
      <c r="F181" s="204"/>
      <c r="G181" s="206"/>
      <c r="H181" s="207"/>
      <c r="I181" s="207"/>
      <c r="J181" s="43"/>
      <c r="K181" s="42"/>
      <c r="L181" s="43"/>
      <c r="M181" s="200"/>
      <c r="N181" s="93"/>
      <c r="O181" s="45"/>
      <c r="P181" s="94"/>
      <c r="Q181" s="95"/>
      <c r="R181" s="48"/>
      <c r="S181" s="49"/>
      <c r="T181" s="49"/>
      <c r="U181" s="49"/>
      <c r="V181" s="49"/>
      <c r="W181" s="223"/>
      <c r="X181" s="50"/>
      <c r="Y181" s="225"/>
      <c r="Z181" s="229"/>
      <c r="AA181" s="229"/>
      <c r="AB181" s="331"/>
      <c r="AC181" s="229"/>
      <c r="AD181" s="229"/>
      <c r="AE181" s="13"/>
      <c r="AF181" s="13"/>
      <c r="AG181" s="13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13"/>
    </row>
    <row r="182" spans="1:59" s="1" customFormat="1" x14ac:dyDescent="0.35">
      <c r="A182" s="13"/>
      <c r="B182" s="13"/>
      <c r="C182" s="40"/>
      <c r="D182" s="41"/>
      <c r="E182" s="210"/>
      <c r="F182" s="204"/>
      <c r="G182" s="206"/>
      <c r="H182" s="207"/>
      <c r="I182" s="207"/>
      <c r="J182" s="43"/>
      <c r="K182" s="42"/>
      <c r="L182" s="43"/>
      <c r="M182" s="200"/>
      <c r="N182" s="93"/>
      <c r="O182" s="45"/>
      <c r="P182" s="94"/>
      <c r="Q182" s="95"/>
      <c r="R182" s="48"/>
      <c r="S182" s="49"/>
      <c r="T182" s="49"/>
      <c r="U182" s="49"/>
      <c r="V182" s="49"/>
      <c r="W182" s="223"/>
      <c r="X182" s="50"/>
      <c r="Y182" s="225"/>
      <c r="Z182" s="229"/>
      <c r="AA182" s="229"/>
      <c r="AB182" s="331"/>
      <c r="AC182" s="229"/>
      <c r="AD182" s="229"/>
      <c r="AE182" s="13"/>
      <c r="AF182" s="13"/>
      <c r="AG182" s="13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13"/>
    </row>
    <row r="183" spans="1:59" s="1" customFormat="1" x14ac:dyDescent="0.35">
      <c r="A183" s="13"/>
      <c r="B183" s="13"/>
      <c r="C183" s="40"/>
      <c r="D183" s="41"/>
      <c r="E183" s="210"/>
      <c r="F183" s="204"/>
      <c r="G183" s="206"/>
      <c r="H183" s="207"/>
      <c r="I183" s="207"/>
      <c r="J183" s="43"/>
      <c r="K183" s="42"/>
      <c r="L183" s="43"/>
      <c r="M183" s="200"/>
      <c r="N183" s="93"/>
      <c r="O183" s="45"/>
      <c r="P183" s="94"/>
      <c r="Q183" s="95"/>
      <c r="R183" s="48"/>
      <c r="S183" s="49"/>
      <c r="T183" s="49"/>
      <c r="U183" s="49"/>
      <c r="V183" s="49"/>
      <c r="W183" s="223"/>
      <c r="X183" s="50"/>
      <c r="Y183" s="225"/>
      <c r="Z183" s="229"/>
      <c r="AA183" s="229"/>
      <c r="AB183" s="331"/>
      <c r="AC183" s="229"/>
      <c r="AD183" s="229"/>
      <c r="AE183" s="13"/>
      <c r="AF183" s="13"/>
      <c r="AG183" s="13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13"/>
    </row>
    <row r="184" spans="1:59" s="1" customFormat="1" x14ac:dyDescent="0.35">
      <c r="A184" s="13"/>
      <c r="B184" s="13"/>
      <c r="C184" s="40"/>
      <c r="D184" s="41"/>
      <c r="E184" s="210"/>
      <c r="F184" s="204"/>
      <c r="G184" s="206"/>
      <c r="H184" s="207"/>
      <c r="I184" s="207"/>
      <c r="J184" s="43"/>
      <c r="K184" s="42"/>
      <c r="L184" s="43"/>
      <c r="M184" s="200"/>
      <c r="N184" s="93"/>
      <c r="O184" s="45"/>
      <c r="P184" s="94"/>
      <c r="Q184" s="95"/>
      <c r="R184" s="48"/>
      <c r="S184" s="49"/>
      <c r="T184" s="49"/>
      <c r="U184" s="49"/>
      <c r="V184" s="49"/>
      <c r="W184" s="223"/>
      <c r="X184" s="50"/>
      <c r="Y184" s="225"/>
      <c r="Z184" s="229"/>
      <c r="AA184" s="229"/>
      <c r="AB184" s="331"/>
      <c r="AC184" s="229"/>
      <c r="AD184" s="229"/>
      <c r="AE184" s="13"/>
      <c r="AF184" s="13"/>
      <c r="AG184" s="13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13"/>
    </row>
    <row r="185" spans="1:59" s="1" customFormat="1" x14ac:dyDescent="0.35">
      <c r="A185" s="13"/>
      <c r="B185" s="13"/>
      <c r="C185" s="40"/>
      <c r="D185" s="41"/>
      <c r="E185" s="210"/>
      <c r="F185" s="204"/>
      <c r="G185" s="206"/>
      <c r="H185" s="207"/>
      <c r="I185" s="207"/>
      <c r="J185" s="43"/>
      <c r="K185" s="42"/>
      <c r="L185" s="43"/>
      <c r="M185" s="200"/>
      <c r="N185" s="93"/>
      <c r="O185" s="45"/>
      <c r="P185" s="94"/>
      <c r="Q185" s="95"/>
      <c r="R185" s="48"/>
      <c r="S185" s="49"/>
      <c r="T185" s="49"/>
      <c r="U185" s="49"/>
      <c r="V185" s="49"/>
      <c r="W185" s="223"/>
      <c r="X185" s="50"/>
      <c r="Y185" s="225"/>
      <c r="Z185" s="229"/>
      <c r="AA185" s="229"/>
      <c r="AB185" s="331"/>
      <c r="AC185" s="229"/>
      <c r="AD185" s="229"/>
      <c r="AE185" s="13"/>
      <c r="AF185" s="13"/>
      <c r="AG185" s="13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13"/>
    </row>
    <row r="186" spans="1:59" s="1" customFormat="1" x14ac:dyDescent="0.35">
      <c r="A186" s="13"/>
      <c r="B186" s="13"/>
      <c r="C186" s="40"/>
      <c r="D186" s="41"/>
      <c r="E186" s="210"/>
      <c r="F186" s="204"/>
      <c r="G186" s="206"/>
      <c r="H186" s="207"/>
      <c r="I186" s="207"/>
      <c r="J186" s="43"/>
      <c r="K186" s="42"/>
      <c r="L186" s="43"/>
      <c r="M186" s="200"/>
      <c r="N186" s="93"/>
      <c r="O186" s="45"/>
      <c r="P186" s="94"/>
      <c r="Q186" s="95"/>
      <c r="R186" s="48"/>
      <c r="S186" s="49"/>
      <c r="T186" s="49"/>
      <c r="U186" s="49"/>
      <c r="V186" s="49"/>
      <c r="W186" s="223"/>
      <c r="X186" s="50"/>
      <c r="Y186" s="225"/>
      <c r="Z186" s="229"/>
      <c r="AA186" s="229"/>
      <c r="AB186" s="331"/>
      <c r="AC186" s="229"/>
      <c r="AD186" s="229"/>
      <c r="AE186" s="13"/>
      <c r="AF186" s="13"/>
      <c r="AG186" s="13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13"/>
    </row>
    <row r="187" spans="1:59" s="1" customFormat="1" x14ac:dyDescent="0.35">
      <c r="A187" s="13"/>
      <c r="B187" s="13"/>
      <c r="C187" s="40"/>
      <c r="D187" s="41"/>
      <c r="E187" s="210"/>
      <c r="F187" s="204"/>
      <c r="G187" s="206"/>
      <c r="H187" s="207"/>
      <c r="I187" s="207"/>
      <c r="J187" s="43"/>
      <c r="K187" s="42"/>
      <c r="L187" s="43"/>
      <c r="M187" s="200"/>
      <c r="N187" s="93"/>
      <c r="O187" s="45"/>
      <c r="P187" s="94"/>
      <c r="Q187" s="95"/>
      <c r="R187" s="48"/>
      <c r="S187" s="49"/>
      <c r="T187" s="49"/>
      <c r="U187" s="49"/>
      <c r="V187" s="49"/>
      <c r="W187" s="223"/>
      <c r="X187" s="50"/>
      <c r="Y187" s="225"/>
      <c r="Z187" s="229"/>
      <c r="AA187" s="229"/>
      <c r="AB187" s="331"/>
      <c r="AC187" s="229"/>
      <c r="AD187" s="229"/>
      <c r="AE187" s="13"/>
      <c r="AF187" s="13"/>
      <c r="AG187" s="13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13"/>
    </row>
    <row r="188" spans="1:59" s="1" customFormat="1" x14ac:dyDescent="0.35">
      <c r="A188" s="13"/>
      <c r="B188" s="13"/>
      <c r="C188" s="40"/>
      <c r="D188" s="41"/>
      <c r="E188" s="210"/>
      <c r="F188" s="204"/>
      <c r="G188" s="206"/>
      <c r="H188" s="207"/>
      <c r="I188" s="207"/>
      <c r="J188" s="43"/>
      <c r="K188" s="42"/>
      <c r="L188" s="43"/>
      <c r="M188" s="200"/>
      <c r="N188" s="93"/>
      <c r="O188" s="45"/>
      <c r="P188" s="94"/>
      <c r="Q188" s="95"/>
      <c r="R188" s="48"/>
      <c r="S188" s="49"/>
      <c r="T188" s="49"/>
      <c r="U188" s="49"/>
      <c r="V188" s="49"/>
      <c r="W188" s="223"/>
      <c r="X188" s="50"/>
      <c r="Y188" s="225"/>
      <c r="Z188" s="229"/>
      <c r="AA188" s="229"/>
      <c r="AB188" s="331"/>
      <c r="AC188" s="229"/>
      <c r="AD188" s="229"/>
      <c r="AE188" s="13"/>
      <c r="AF188" s="13"/>
      <c r="AG188" s="13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13"/>
    </row>
    <row r="189" spans="1:59" s="1" customFormat="1" x14ac:dyDescent="0.35">
      <c r="A189" s="13"/>
      <c r="B189" s="13"/>
      <c r="C189" s="40"/>
      <c r="D189" s="41"/>
      <c r="E189" s="210"/>
      <c r="F189" s="204"/>
      <c r="G189" s="206"/>
      <c r="H189" s="207"/>
      <c r="I189" s="207"/>
      <c r="J189" s="43"/>
      <c r="K189" s="42"/>
      <c r="L189" s="43"/>
      <c r="M189" s="200"/>
      <c r="N189" s="93"/>
      <c r="O189" s="45"/>
      <c r="P189" s="94"/>
      <c r="Q189" s="95"/>
      <c r="R189" s="48"/>
      <c r="S189" s="49"/>
      <c r="T189" s="49"/>
      <c r="U189" s="49"/>
      <c r="V189" s="49"/>
      <c r="W189" s="223"/>
      <c r="X189" s="50"/>
      <c r="Y189" s="225"/>
      <c r="Z189" s="229"/>
      <c r="AA189" s="229"/>
      <c r="AB189" s="331"/>
      <c r="AC189" s="229"/>
      <c r="AD189" s="229"/>
      <c r="AE189" s="13"/>
      <c r="AF189" s="13"/>
      <c r="AG189" s="13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13"/>
    </row>
    <row r="190" spans="1:59" s="1" customFormat="1" x14ac:dyDescent="0.35">
      <c r="A190" s="13"/>
      <c r="B190" s="13"/>
      <c r="C190" s="40"/>
      <c r="D190" s="41"/>
      <c r="E190" s="210"/>
      <c r="F190" s="204"/>
      <c r="G190" s="206"/>
      <c r="H190" s="207"/>
      <c r="I190" s="207"/>
      <c r="J190" s="43"/>
      <c r="K190" s="42"/>
      <c r="L190" s="43"/>
      <c r="M190" s="200"/>
      <c r="N190" s="93"/>
      <c r="O190" s="45"/>
      <c r="P190" s="94"/>
      <c r="Q190" s="95"/>
      <c r="R190" s="48"/>
      <c r="S190" s="49"/>
      <c r="T190" s="49"/>
      <c r="U190" s="49"/>
      <c r="V190" s="49"/>
      <c r="W190" s="223"/>
      <c r="X190" s="50"/>
      <c r="Y190" s="225"/>
      <c r="Z190" s="229"/>
      <c r="AA190" s="229"/>
      <c r="AB190" s="331"/>
      <c r="AC190" s="229"/>
      <c r="AD190" s="229"/>
      <c r="AE190" s="13"/>
      <c r="AF190" s="13"/>
      <c r="AG190" s="13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13"/>
    </row>
    <row r="191" spans="1:59" s="1" customFormat="1" x14ac:dyDescent="0.35">
      <c r="A191" s="13"/>
      <c r="B191" s="13"/>
      <c r="C191" s="40"/>
      <c r="D191" s="41"/>
      <c r="E191" s="210"/>
      <c r="F191" s="204"/>
      <c r="G191" s="206"/>
      <c r="H191" s="207"/>
      <c r="I191" s="207"/>
      <c r="J191" s="43"/>
      <c r="K191" s="42"/>
      <c r="L191" s="43"/>
      <c r="M191" s="200"/>
      <c r="N191" s="93"/>
      <c r="O191" s="45"/>
      <c r="P191" s="94"/>
      <c r="Q191" s="95"/>
      <c r="R191" s="48"/>
      <c r="S191" s="49"/>
      <c r="T191" s="49"/>
      <c r="U191" s="49"/>
      <c r="V191" s="49"/>
      <c r="W191" s="223"/>
      <c r="X191" s="50"/>
      <c r="Y191" s="225"/>
      <c r="Z191" s="229"/>
      <c r="AA191" s="229"/>
      <c r="AB191" s="331"/>
      <c r="AC191" s="229"/>
      <c r="AD191" s="229"/>
      <c r="AE191" s="13"/>
      <c r="AF191" s="13"/>
      <c r="AG191" s="13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13"/>
    </row>
    <row r="192" spans="1:59" s="1" customFormat="1" x14ac:dyDescent="0.35">
      <c r="A192" s="13"/>
      <c r="B192" s="13"/>
      <c r="C192" s="40"/>
      <c r="D192" s="41"/>
      <c r="E192" s="210"/>
      <c r="F192" s="204"/>
      <c r="G192" s="206"/>
      <c r="H192" s="207"/>
      <c r="I192" s="207"/>
      <c r="J192" s="43"/>
      <c r="K192" s="42"/>
      <c r="L192" s="43"/>
      <c r="M192" s="200"/>
      <c r="N192" s="93"/>
      <c r="O192" s="45"/>
      <c r="P192" s="94"/>
      <c r="Q192" s="95"/>
      <c r="R192" s="48"/>
      <c r="S192" s="49"/>
      <c r="T192" s="49"/>
      <c r="U192" s="49"/>
      <c r="V192" s="49"/>
      <c r="W192" s="223"/>
      <c r="X192" s="50"/>
      <c r="Y192" s="225"/>
      <c r="Z192" s="229"/>
      <c r="AA192" s="229"/>
      <c r="AB192" s="331"/>
      <c r="AC192" s="229"/>
      <c r="AD192" s="229"/>
      <c r="AE192" s="13"/>
      <c r="AF192" s="13"/>
      <c r="AG192" s="13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13"/>
    </row>
    <row r="193" spans="1:59" s="1" customFormat="1" x14ac:dyDescent="0.35">
      <c r="A193" s="13"/>
      <c r="B193" s="13"/>
      <c r="C193" s="40"/>
      <c r="D193" s="41"/>
      <c r="E193" s="210"/>
      <c r="F193" s="204"/>
      <c r="G193" s="206"/>
      <c r="H193" s="207"/>
      <c r="I193" s="207"/>
      <c r="J193" s="43"/>
      <c r="K193" s="42"/>
      <c r="L193" s="43"/>
      <c r="M193" s="200"/>
      <c r="N193" s="93"/>
      <c r="O193" s="45"/>
      <c r="P193" s="94"/>
      <c r="Q193" s="95"/>
      <c r="R193" s="48"/>
      <c r="S193" s="49"/>
      <c r="T193" s="49"/>
      <c r="U193" s="49"/>
      <c r="V193" s="49"/>
      <c r="W193" s="223"/>
      <c r="X193" s="50"/>
      <c r="Y193" s="225"/>
      <c r="Z193" s="229"/>
      <c r="AA193" s="229"/>
      <c r="AB193" s="331"/>
      <c r="AC193" s="229"/>
      <c r="AD193" s="229"/>
      <c r="AE193" s="13"/>
      <c r="AF193" s="13"/>
      <c r="AG193" s="13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13"/>
    </row>
    <row r="194" spans="1:59" s="1" customFormat="1" x14ac:dyDescent="0.35">
      <c r="A194" s="13"/>
      <c r="B194" s="13"/>
      <c r="C194" s="40"/>
      <c r="D194" s="41"/>
      <c r="E194" s="210"/>
      <c r="F194" s="204"/>
      <c r="G194" s="206"/>
      <c r="H194" s="207"/>
      <c r="I194" s="207"/>
      <c r="J194" s="43"/>
      <c r="K194" s="42"/>
      <c r="L194" s="43"/>
      <c r="M194" s="200"/>
      <c r="N194" s="93"/>
      <c r="O194" s="45"/>
      <c r="P194" s="94"/>
      <c r="Q194" s="95"/>
      <c r="R194" s="48"/>
      <c r="S194" s="49"/>
      <c r="T194" s="49"/>
      <c r="U194" s="49"/>
      <c r="V194" s="49"/>
      <c r="W194" s="223"/>
      <c r="X194" s="50"/>
      <c r="Y194" s="225"/>
      <c r="Z194" s="229"/>
      <c r="AA194" s="229"/>
      <c r="AB194" s="331"/>
      <c r="AC194" s="229"/>
      <c r="AD194" s="229"/>
      <c r="AE194" s="13"/>
      <c r="AF194" s="13"/>
      <c r="AG194" s="13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13"/>
    </row>
    <row r="195" spans="1:59" s="1" customFormat="1" x14ac:dyDescent="0.35">
      <c r="A195" s="13"/>
      <c r="B195" s="13"/>
      <c r="C195" s="40"/>
      <c r="D195" s="41"/>
      <c r="E195" s="210"/>
      <c r="F195" s="204"/>
      <c r="G195" s="206"/>
      <c r="H195" s="207"/>
      <c r="I195" s="207"/>
      <c r="J195" s="43"/>
      <c r="K195" s="42"/>
      <c r="L195" s="43"/>
      <c r="M195" s="200"/>
      <c r="N195" s="93"/>
      <c r="O195" s="45"/>
      <c r="P195" s="94"/>
      <c r="Q195" s="95"/>
      <c r="R195" s="48"/>
      <c r="S195" s="49"/>
      <c r="T195" s="49"/>
      <c r="U195" s="49"/>
      <c r="V195" s="49"/>
      <c r="W195" s="223"/>
      <c r="X195" s="50"/>
      <c r="Y195" s="225"/>
      <c r="Z195" s="229"/>
      <c r="AA195" s="229"/>
      <c r="AB195" s="331"/>
      <c r="AC195" s="229"/>
      <c r="AD195" s="229"/>
      <c r="AE195" s="13"/>
      <c r="AF195" s="13"/>
      <c r="AG195" s="13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13"/>
    </row>
    <row r="196" spans="1:59" s="1" customFormat="1" x14ac:dyDescent="0.35">
      <c r="A196" s="13"/>
      <c r="B196" s="13"/>
      <c r="C196" s="40"/>
      <c r="D196" s="41"/>
      <c r="E196" s="210"/>
      <c r="F196" s="204"/>
      <c r="G196" s="206"/>
      <c r="H196" s="207"/>
      <c r="I196" s="207"/>
      <c r="J196" s="43"/>
      <c r="K196" s="42"/>
      <c r="L196" s="43"/>
      <c r="M196" s="200"/>
      <c r="N196" s="93"/>
      <c r="O196" s="45"/>
      <c r="P196" s="94"/>
      <c r="Q196" s="95"/>
      <c r="R196" s="48"/>
      <c r="S196" s="49"/>
      <c r="T196" s="49"/>
      <c r="U196" s="49"/>
      <c r="V196" s="49"/>
      <c r="W196" s="223"/>
      <c r="X196" s="50"/>
      <c r="Y196" s="225"/>
      <c r="Z196" s="229"/>
      <c r="AA196" s="229"/>
      <c r="AB196" s="331"/>
      <c r="AC196" s="229"/>
      <c r="AD196" s="229"/>
      <c r="AE196" s="13"/>
      <c r="AF196" s="13"/>
      <c r="AG196" s="13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13"/>
    </row>
    <row r="197" spans="1:59" s="1" customFormat="1" x14ac:dyDescent="0.35">
      <c r="A197" s="13"/>
      <c r="B197" s="13"/>
      <c r="C197" s="40"/>
      <c r="D197" s="41"/>
      <c r="E197" s="210"/>
      <c r="F197" s="204"/>
      <c r="G197" s="206"/>
      <c r="H197" s="207"/>
      <c r="I197" s="207"/>
      <c r="J197" s="43"/>
      <c r="K197" s="42"/>
      <c r="L197" s="43"/>
      <c r="M197" s="200"/>
      <c r="N197" s="93"/>
      <c r="O197" s="45"/>
      <c r="P197" s="94"/>
      <c r="Q197" s="95"/>
      <c r="R197" s="48"/>
      <c r="S197" s="49"/>
      <c r="T197" s="49"/>
      <c r="U197" s="49"/>
      <c r="V197" s="49"/>
      <c r="W197" s="223"/>
      <c r="X197" s="50"/>
      <c r="Y197" s="225"/>
      <c r="Z197" s="229"/>
      <c r="AA197" s="229"/>
      <c r="AB197" s="331"/>
      <c r="AC197" s="229"/>
      <c r="AD197" s="229"/>
      <c r="AE197" s="13"/>
      <c r="AF197" s="13"/>
      <c r="AG197" s="13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13"/>
    </row>
    <row r="198" spans="1:59" s="1" customFormat="1" x14ac:dyDescent="0.35">
      <c r="A198" s="13"/>
      <c r="B198" s="13"/>
      <c r="C198" s="40"/>
      <c r="D198" s="41"/>
      <c r="E198" s="210"/>
      <c r="F198" s="204"/>
      <c r="G198" s="206"/>
      <c r="H198" s="207"/>
      <c r="I198" s="207"/>
      <c r="J198" s="43"/>
      <c r="K198" s="42"/>
      <c r="L198" s="43"/>
      <c r="M198" s="200"/>
      <c r="N198" s="93"/>
      <c r="O198" s="45"/>
      <c r="P198" s="94"/>
      <c r="Q198" s="95"/>
      <c r="R198" s="48"/>
      <c r="S198" s="49"/>
      <c r="T198" s="49"/>
      <c r="U198" s="49"/>
      <c r="V198" s="49"/>
      <c r="W198" s="223"/>
      <c r="X198" s="50"/>
      <c r="Y198" s="225"/>
      <c r="Z198" s="229"/>
      <c r="AA198" s="229"/>
      <c r="AB198" s="331"/>
      <c r="AC198" s="229"/>
      <c r="AD198" s="229"/>
      <c r="AE198" s="13"/>
      <c r="AF198" s="13"/>
      <c r="AG198" s="13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13"/>
    </row>
    <row r="199" spans="1:59" s="1" customFormat="1" x14ac:dyDescent="0.35">
      <c r="A199" s="13"/>
      <c r="B199" s="13"/>
      <c r="C199" s="40"/>
      <c r="D199" s="41"/>
      <c r="E199" s="210"/>
      <c r="F199" s="204"/>
      <c r="G199" s="206"/>
      <c r="H199" s="207"/>
      <c r="I199" s="207"/>
      <c r="J199" s="43"/>
      <c r="K199" s="42"/>
      <c r="L199" s="43"/>
      <c r="M199" s="200"/>
      <c r="N199" s="93"/>
      <c r="O199" s="45"/>
      <c r="P199" s="94"/>
      <c r="Q199" s="95"/>
      <c r="R199" s="48"/>
      <c r="S199" s="49"/>
      <c r="T199" s="49"/>
      <c r="U199" s="49"/>
      <c r="V199" s="49"/>
      <c r="W199" s="223"/>
      <c r="X199" s="50"/>
      <c r="Y199" s="225"/>
      <c r="Z199" s="229"/>
      <c r="AA199" s="229"/>
      <c r="AB199" s="331"/>
      <c r="AC199" s="229"/>
      <c r="AD199" s="229"/>
      <c r="AE199" s="13"/>
      <c r="AF199" s="13"/>
      <c r="AG199" s="13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13"/>
    </row>
    <row r="200" spans="1:59" s="1" customFormat="1" x14ac:dyDescent="0.35">
      <c r="A200" s="13"/>
      <c r="B200" s="13"/>
      <c r="C200" s="40"/>
      <c r="D200" s="41"/>
      <c r="E200" s="210"/>
      <c r="F200" s="204"/>
      <c r="G200" s="206"/>
      <c r="H200" s="207"/>
      <c r="I200" s="207"/>
      <c r="J200" s="43"/>
      <c r="K200" s="42"/>
      <c r="L200" s="43"/>
      <c r="M200" s="200"/>
      <c r="N200" s="93"/>
      <c r="O200" s="45"/>
      <c r="P200" s="94"/>
      <c r="Q200" s="95"/>
      <c r="R200" s="48"/>
      <c r="S200" s="49"/>
      <c r="T200" s="49"/>
      <c r="U200" s="49"/>
      <c r="V200" s="49"/>
      <c r="W200" s="223"/>
      <c r="X200" s="50"/>
      <c r="Y200" s="225"/>
      <c r="Z200" s="229"/>
      <c r="AA200" s="229"/>
      <c r="AB200" s="331"/>
      <c r="AC200" s="229"/>
      <c r="AD200" s="229"/>
      <c r="AE200" s="13"/>
      <c r="AF200" s="13"/>
      <c r="AG200" s="13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13"/>
    </row>
    <row r="201" spans="1:59" s="1" customFormat="1" x14ac:dyDescent="0.35">
      <c r="A201" s="13"/>
      <c r="B201" s="13"/>
      <c r="C201" s="40"/>
      <c r="D201" s="41"/>
      <c r="E201" s="210"/>
      <c r="F201" s="204"/>
      <c r="G201" s="206"/>
      <c r="H201" s="207"/>
      <c r="I201" s="207"/>
      <c r="J201" s="43"/>
      <c r="K201" s="42"/>
      <c r="L201" s="43"/>
      <c r="M201" s="200"/>
      <c r="N201" s="93"/>
      <c r="O201" s="45"/>
      <c r="P201" s="94"/>
      <c r="Q201" s="95"/>
      <c r="R201" s="48"/>
      <c r="S201" s="49"/>
      <c r="T201" s="49"/>
      <c r="U201" s="49"/>
      <c r="V201" s="49"/>
      <c r="W201" s="223"/>
      <c r="X201" s="50"/>
      <c r="Y201" s="225"/>
      <c r="Z201" s="229"/>
      <c r="AA201" s="229"/>
      <c r="AB201" s="331"/>
      <c r="AC201" s="229"/>
      <c r="AD201" s="229"/>
      <c r="AE201" s="13"/>
      <c r="AF201" s="13"/>
      <c r="AG201" s="13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13"/>
    </row>
    <row r="202" spans="1:59" s="1" customFormat="1" x14ac:dyDescent="0.35">
      <c r="A202" s="13"/>
      <c r="B202" s="13"/>
      <c r="C202" s="40"/>
      <c r="D202" s="41"/>
      <c r="E202" s="210"/>
      <c r="F202" s="204"/>
      <c r="G202" s="206"/>
      <c r="H202" s="207"/>
      <c r="I202" s="207"/>
      <c r="J202" s="43"/>
      <c r="K202" s="42"/>
      <c r="L202" s="43"/>
      <c r="M202" s="200"/>
      <c r="N202" s="93"/>
      <c r="O202" s="45"/>
      <c r="P202" s="94"/>
      <c r="Q202" s="95"/>
      <c r="R202" s="48"/>
      <c r="S202" s="49"/>
      <c r="T202" s="49"/>
      <c r="U202" s="49"/>
      <c r="V202" s="49"/>
      <c r="W202" s="223"/>
      <c r="X202" s="50"/>
      <c r="Y202" s="225"/>
      <c r="Z202" s="229"/>
      <c r="AA202" s="229"/>
      <c r="AB202" s="331"/>
      <c r="AC202" s="229"/>
      <c r="AD202" s="229"/>
      <c r="AE202" s="13"/>
      <c r="AF202" s="13"/>
      <c r="AG202" s="13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13"/>
    </row>
    <row r="203" spans="1:59" s="1" customFormat="1" x14ac:dyDescent="0.35">
      <c r="A203" s="13"/>
      <c r="B203" s="13"/>
      <c r="C203" s="40"/>
      <c r="D203" s="41"/>
      <c r="E203" s="210"/>
      <c r="F203" s="204"/>
      <c r="G203" s="206"/>
      <c r="H203" s="207"/>
      <c r="I203" s="207"/>
      <c r="J203" s="43"/>
      <c r="K203" s="42"/>
      <c r="L203" s="43"/>
      <c r="M203" s="200"/>
      <c r="N203" s="93"/>
      <c r="O203" s="45"/>
      <c r="P203" s="94"/>
      <c r="Q203" s="95"/>
      <c r="R203" s="48"/>
      <c r="S203" s="49"/>
      <c r="T203" s="49"/>
      <c r="U203" s="49"/>
      <c r="V203" s="49"/>
      <c r="W203" s="223"/>
      <c r="X203" s="50"/>
      <c r="Y203" s="225"/>
      <c r="Z203" s="229"/>
      <c r="AA203" s="229"/>
      <c r="AB203" s="331"/>
      <c r="AC203" s="229"/>
      <c r="AD203" s="229"/>
      <c r="AE203" s="13"/>
      <c r="AF203" s="13"/>
      <c r="AG203" s="13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13"/>
    </row>
    <row r="204" spans="1:59" s="1" customFormat="1" x14ac:dyDescent="0.35">
      <c r="A204" s="13"/>
      <c r="B204" s="13"/>
      <c r="C204" s="40"/>
      <c r="D204" s="41"/>
      <c r="E204" s="210"/>
      <c r="F204" s="204"/>
      <c r="G204" s="206"/>
      <c r="H204" s="207"/>
      <c r="I204" s="207"/>
      <c r="J204" s="43"/>
      <c r="K204" s="42"/>
      <c r="L204" s="43"/>
      <c r="M204" s="200"/>
      <c r="N204" s="93"/>
      <c r="O204" s="45"/>
      <c r="P204" s="94"/>
      <c r="Q204" s="95"/>
      <c r="R204" s="48"/>
      <c r="S204" s="49"/>
      <c r="T204" s="49"/>
      <c r="U204" s="49"/>
      <c r="V204" s="49"/>
      <c r="W204" s="223"/>
      <c r="X204" s="50"/>
      <c r="Y204" s="225"/>
      <c r="Z204" s="229"/>
      <c r="AA204" s="229"/>
      <c r="AB204" s="331"/>
      <c r="AC204" s="229"/>
      <c r="AD204" s="229"/>
      <c r="AE204" s="13"/>
      <c r="AF204" s="13"/>
      <c r="AG204" s="13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13"/>
    </row>
    <row r="205" spans="1:59" s="1" customFormat="1" x14ac:dyDescent="0.35">
      <c r="A205" s="13"/>
      <c r="B205" s="13"/>
      <c r="C205" s="40"/>
      <c r="D205" s="41"/>
      <c r="E205" s="210"/>
      <c r="F205" s="204"/>
      <c r="G205" s="206"/>
      <c r="H205" s="207"/>
      <c r="I205" s="207"/>
      <c r="J205" s="43"/>
      <c r="K205" s="42"/>
      <c r="L205" s="43"/>
      <c r="M205" s="200"/>
      <c r="N205" s="93"/>
      <c r="O205" s="45"/>
      <c r="P205" s="94"/>
      <c r="Q205" s="95"/>
      <c r="R205" s="48"/>
      <c r="S205" s="49"/>
      <c r="T205" s="49"/>
      <c r="U205" s="49"/>
      <c r="V205" s="49"/>
      <c r="W205" s="223"/>
      <c r="X205" s="50"/>
      <c r="Y205" s="225"/>
      <c r="Z205" s="229"/>
      <c r="AA205" s="229"/>
      <c r="AB205" s="331"/>
      <c r="AC205" s="229"/>
      <c r="AD205" s="229"/>
      <c r="AE205" s="13"/>
      <c r="AF205" s="13"/>
      <c r="AG205" s="13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13"/>
    </row>
    <row r="206" spans="1:59" s="1" customFormat="1" x14ac:dyDescent="0.35">
      <c r="A206" s="13"/>
      <c r="B206" s="13"/>
      <c r="C206" s="40"/>
      <c r="D206" s="41"/>
      <c r="E206" s="210"/>
      <c r="F206" s="204"/>
      <c r="G206" s="206"/>
      <c r="H206" s="207"/>
      <c r="I206" s="207"/>
      <c r="J206" s="43"/>
      <c r="K206" s="42"/>
      <c r="L206" s="43"/>
      <c r="M206" s="200"/>
      <c r="N206" s="93"/>
      <c r="O206" s="45"/>
      <c r="P206" s="94"/>
      <c r="Q206" s="95"/>
      <c r="R206" s="48"/>
      <c r="S206" s="49"/>
      <c r="T206" s="49"/>
      <c r="U206" s="49"/>
      <c r="V206" s="49"/>
      <c r="W206" s="223"/>
      <c r="X206" s="50"/>
      <c r="Y206" s="225"/>
      <c r="Z206" s="229"/>
      <c r="AA206" s="229"/>
      <c r="AB206" s="331"/>
      <c r="AC206" s="229"/>
      <c r="AD206" s="229"/>
      <c r="AE206" s="13"/>
      <c r="AF206" s="13"/>
      <c r="AG206" s="13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13"/>
    </row>
    <row r="207" spans="1:59" s="1" customFormat="1" x14ac:dyDescent="0.35">
      <c r="A207" s="13"/>
      <c r="B207" s="13"/>
      <c r="C207" s="40"/>
      <c r="D207" s="41"/>
      <c r="E207" s="210"/>
      <c r="F207" s="204"/>
      <c r="G207" s="206"/>
      <c r="H207" s="207"/>
      <c r="I207" s="207"/>
      <c r="J207" s="43"/>
      <c r="K207" s="42"/>
      <c r="L207" s="43"/>
      <c r="M207" s="200"/>
      <c r="N207" s="93"/>
      <c r="O207" s="45"/>
      <c r="P207" s="94"/>
      <c r="Q207" s="95"/>
      <c r="R207" s="48"/>
      <c r="S207" s="49"/>
      <c r="T207" s="49"/>
      <c r="U207" s="49"/>
      <c r="V207" s="49"/>
      <c r="W207" s="223"/>
      <c r="X207" s="50"/>
      <c r="Y207" s="225"/>
      <c r="Z207" s="229"/>
      <c r="AA207" s="229"/>
      <c r="AB207" s="331"/>
      <c r="AC207" s="229"/>
      <c r="AD207" s="229"/>
      <c r="AE207" s="13"/>
      <c r="AF207" s="13"/>
      <c r="AG207" s="13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13"/>
    </row>
    <row r="208" spans="1:59" s="1" customFormat="1" x14ac:dyDescent="0.35">
      <c r="A208" s="13"/>
      <c r="B208" s="13"/>
      <c r="C208" s="40"/>
      <c r="D208" s="41"/>
      <c r="E208" s="210"/>
      <c r="F208" s="204"/>
      <c r="G208" s="206"/>
      <c r="H208" s="207"/>
      <c r="I208" s="207"/>
      <c r="J208" s="43"/>
      <c r="K208" s="42"/>
      <c r="L208" s="43"/>
      <c r="M208" s="200"/>
      <c r="N208" s="93"/>
      <c r="O208" s="45"/>
      <c r="P208" s="94"/>
      <c r="Q208" s="95"/>
      <c r="R208" s="48"/>
      <c r="S208" s="49"/>
      <c r="T208" s="49"/>
      <c r="U208" s="49"/>
      <c r="V208" s="49"/>
      <c r="W208" s="223"/>
      <c r="X208" s="50"/>
      <c r="Y208" s="225"/>
      <c r="Z208" s="229"/>
      <c r="AA208" s="229"/>
      <c r="AB208" s="331"/>
      <c r="AC208" s="229"/>
      <c r="AD208" s="229"/>
      <c r="AE208" s="13"/>
      <c r="AF208" s="13"/>
      <c r="AG208" s="13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13"/>
    </row>
    <row r="209" spans="1:59" s="1" customFormat="1" x14ac:dyDescent="0.35">
      <c r="A209" s="13"/>
      <c r="B209" s="13"/>
      <c r="C209" s="40"/>
      <c r="D209" s="41"/>
      <c r="E209" s="210"/>
      <c r="F209" s="204"/>
      <c r="G209" s="206"/>
      <c r="H209" s="207"/>
      <c r="I209" s="207"/>
      <c r="J209" s="43"/>
      <c r="K209" s="42"/>
      <c r="L209" s="43"/>
      <c r="M209" s="200"/>
      <c r="N209" s="93"/>
      <c r="O209" s="45"/>
      <c r="P209" s="94"/>
      <c r="Q209" s="95"/>
      <c r="R209" s="48"/>
      <c r="S209" s="49"/>
      <c r="T209" s="49"/>
      <c r="U209" s="49"/>
      <c r="V209" s="49"/>
      <c r="W209" s="223"/>
      <c r="X209" s="50"/>
      <c r="Y209" s="225"/>
      <c r="Z209" s="229"/>
      <c r="AA209" s="229"/>
      <c r="AB209" s="331"/>
      <c r="AC209" s="229"/>
      <c r="AD209" s="229"/>
      <c r="AE209" s="13"/>
      <c r="AF209" s="13"/>
      <c r="AG209" s="13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13"/>
    </row>
    <row r="210" spans="1:59" s="1" customFormat="1" x14ac:dyDescent="0.35">
      <c r="A210" s="13"/>
      <c r="B210" s="13"/>
      <c r="C210" s="40"/>
      <c r="D210" s="41"/>
      <c r="E210" s="210"/>
      <c r="F210" s="204"/>
      <c r="G210" s="206"/>
      <c r="H210" s="207"/>
      <c r="I210" s="207"/>
      <c r="J210" s="43"/>
      <c r="K210" s="42"/>
      <c r="L210" s="43"/>
      <c r="M210" s="200"/>
      <c r="N210" s="93"/>
      <c r="O210" s="45"/>
      <c r="P210" s="94"/>
      <c r="Q210" s="95"/>
      <c r="R210" s="48"/>
      <c r="S210" s="49"/>
      <c r="T210" s="49"/>
      <c r="U210" s="49"/>
      <c r="V210" s="49"/>
      <c r="W210" s="223"/>
      <c r="X210" s="50"/>
      <c r="Y210" s="225"/>
      <c r="Z210" s="229"/>
      <c r="AA210" s="229"/>
      <c r="AB210" s="331"/>
      <c r="AC210" s="229"/>
      <c r="AD210" s="229"/>
      <c r="AE210" s="13"/>
      <c r="AF210" s="13"/>
      <c r="AG210" s="13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13"/>
    </row>
    <row r="211" spans="1:59" s="1" customFormat="1" x14ac:dyDescent="0.35">
      <c r="A211" s="13"/>
      <c r="B211" s="13"/>
      <c r="C211" s="40"/>
      <c r="D211" s="41"/>
      <c r="E211" s="210"/>
      <c r="F211" s="204"/>
      <c r="G211" s="206"/>
      <c r="H211" s="207"/>
      <c r="I211" s="207"/>
      <c r="J211" s="43"/>
      <c r="K211" s="42"/>
      <c r="L211" s="43"/>
      <c r="M211" s="200"/>
      <c r="N211" s="93"/>
      <c r="O211" s="45"/>
      <c r="P211" s="94"/>
      <c r="Q211" s="95"/>
      <c r="R211" s="48"/>
      <c r="S211" s="49"/>
      <c r="T211" s="49"/>
      <c r="U211" s="49"/>
      <c r="V211" s="49"/>
      <c r="W211" s="223"/>
      <c r="X211" s="50"/>
      <c r="Y211" s="225"/>
      <c r="Z211" s="229"/>
      <c r="AA211" s="229"/>
      <c r="AB211" s="331"/>
      <c r="AC211" s="229"/>
      <c r="AD211" s="229"/>
      <c r="AE211" s="13"/>
      <c r="AF211" s="13"/>
      <c r="AG211" s="13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13"/>
    </row>
    <row r="212" spans="1:59" s="1" customFormat="1" x14ac:dyDescent="0.35">
      <c r="A212" s="13"/>
      <c r="B212" s="13"/>
      <c r="C212" s="40"/>
      <c r="D212" s="41"/>
      <c r="E212" s="210"/>
      <c r="F212" s="204"/>
      <c r="G212" s="206"/>
      <c r="H212" s="207"/>
      <c r="I212" s="207"/>
      <c r="J212" s="43"/>
      <c r="K212" s="42"/>
      <c r="L212" s="43"/>
      <c r="M212" s="200"/>
      <c r="N212" s="93"/>
      <c r="O212" s="45"/>
      <c r="P212" s="94"/>
      <c r="Q212" s="95"/>
      <c r="R212" s="48"/>
      <c r="S212" s="49"/>
      <c r="T212" s="49"/>
      <c r="U212" s="49"/>
      <c r="V212" s="49"/>
      <c r="W212" s="223"/>
      <c r="X212" s="50"/>
      <c r="Y212" s="225"/>
      <c r="Z212" s="229"/>
      <c r="AA212" s="229"/>
      <c r="AB212" s="331"/>
      <c r="AC212" s="229"/>
      <c r="AD212" s="229"/>
      <c r="AE212" s="13"/>
      <c r="AF212" s="13"/>
      <c r="AG212" s="13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13"/>
    </row>
    <row r="213" spans="1:59" s="1" customFormat="1" x14ac:dyDescent="0.35">
      <c r="A213" s="13"/>
      <c r="B213" s="13"/>
      <c r="C213" s="40"/>
      <c r="D213" s="41"/>
      <c r="E213" s="210"/>
      <c r="F213" s="204"/>
      <c r="G213" s="206"/>
      <c r="H213" s="207"/>
      <c r="I213" s="207"/>
      <c r="J213" s="43"/>
      <c r="K213" s="42"/>
      <c r="L213" s="43"/>
      <c r="M213" s="200"/>
      <c r="N213" s="93"/>
      <c r="O213" s="45"/>
      <c r="P213" s="94"/>
      <c r="Q213" s="95"/>
      <c r="R213" s="48"/>
      <c r="S213" s="49"/>
      <c r="T213" s="49"/>
      <c r="U213" s="49"/>
      <c r="V213" s="49"/>
      <c r="W213" s="223"/>
      <c r="X213" s="50"/>
      <c r="Y213" s="225"/>
      <c r="Z213" s="229"/>
      <c r="AA213" s="229"/>
      <c r="AB213" s="331"/>
      <c r="AC213" s="229"/>
      <c r="AD213" s="229"/>
      <c r="AE213" s="13"/>
      <c r="AF213" s="13"/>
      <c r="AG213" s="13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13"/>
    </row>
    <row r="214" spans="1:59" s="1" customFormat="1" x14ac:dyDescent="0.35">
      <c r="A214" s="13"/>
      <c r="B214" s="13"/>
      <c r="C214" s="40"/>
      <c r="D214" s="41"/>
      <c r="E214" s="210"/>
      <c r="F214" s="204"/>
      <c r="G214" s="206"/>
      <c r="H214" s="207"/>
      <c r="I214" s="207"/>
      <c r="J214" s="43"/>
      <c r="K214" s="42"/>
      <c r="L214" s="43"/>
      <c r="M214" s="200"/>
      <c r="N214" s="93"/>
      <c r="O214" s="45"/>
      <c r="P214" s="94"/>
      <c r="Q214" s="95"/>
      <c r="R214" s="48"/>
      <c r="S214" s="49"/>
      <c r="T214" s="49"/>
      <c r="U214" s="49"/>
      <c r="V214" s="49"/>
      <c r="W214" s="223"/>
      <c r="X214" s="50"/>
      <c r="Y214" s="225"/>
      <c r="Z214" s="229"/>
      <c r="AA214" s="229"/>
      <c r="AB214" s="331"/>
      <c r="AC214" s="229"/>
      <c r="AD214" s="229"/>
      <c r="AE214" s="13"/>
      <c r="AF214" s="13"/>
      <c r="AG214" s="13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13"/>
    </row>
    <row r="215" spans="1:59" s="1" customFormat="1" x14ac:dyDescent="0.35">
      <c r="A215" s="13"/>
      <c r="B215" s="13"/>
      <c r="C215" s="40"/>
      <c r="D215" s="41"/>
      <c r="E215" s="210"/>
      <c r="F215" s="204"/>
      <c r="G215" s="206"/>
      <c r="H215" s="207"/>
      <c r="I215" s="207"/>
      <c r="J215" s="43"/>
      <c r="K215" s="42"/>
      <c r="L215" s="43"/>
      <c r="M215" s="200"/>
      <c r="N215" s="93"/>
      <c r="O215" s="45"/>
      <c r="P215" s="94"/>
      <c r="Q215" s="95"/>
      <c r="R215" s="48"/>
      <c r="S215" s="49"/>
      <c r="T215" s="49"/>
      <c r="U215" s="49"/>
      <c r="V215" s="49"/>
      <c r="W215" s="223"/>
      <c r="X215" s="50"/>
      <c r="Y215" s="225"/>
      <c r="Z215" s="229"/>
      <c r="AA215" s="229"/>
      <c r="AB215" s="331"/>
      <c r="AC215" s="229"/>
      <c r="AD215" s="229"/>
      <c r="AE215" s="13"/>
      <c r="AF215" s="13"/>
      <c r="AG215" s="13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13"/>
    </row>
    <row r="216" spans="1:59" s="1" customFormat="1" x14ac:dyDescent="0.35">
      <c r="A216" s="13"/>
      <c r="B216" s="13"/>
      <c r="C216" s="40"/>
      <c r="D216" s="41"/>
      <c r="E216" s="210"/>
      <c r="F216" s="204"/>
      <c r="G216" s="206"/>
      <c r="H216" s="207"/>
      <c r="I216" s="207"/>
      <c r="J216" s="43"/>
      <c r="K216" s="42"/>
      <c r="L216" s="43"/>
      <c r="M216" s="200"/>
      <c r="N216" s="93"/>
      <c r="O216" s="45"/>
      <c r="P216" s="94"/>
      <c r="Q216" s="95"/>
      <c r="R216" s="48"/>
      <c r="S216" s="49"/>
      <c r="T216" s="49"/>
      <c r="U216" s="49"/>
      <c r="V216" s="49"/>
      <c r="W216" s="223"/>
      <c r="X216" s="50"/>
      <c r="Y216" s="225"/>
      <c r="Z216" s="229"/>
      <c r="AA216" s="229"/>
      <c r="AB216" s="331"/>
      <c r="AC216" s="229"/>
      <c r="AD216" s="229"/>
      <c r="AE216" s="13"/>
      <c r="AF216" s="13"/>
      <c r="AG216" s="13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13"/>
    </row>
    <row r="217" spans="1:59" s="1" customFormat="1" x14ac:dyDescent="0.35">
      <c r="A217" s="13"/>
      <c r="B217" s="13"/>
      <c r="C217" s="40"/>
      <c r="D217" s="41"/>
      <c r="E217" s="210"/>
      <c r="F217" s="204"/>
      <c r="G217" s="206"/>
      <c r="H217" s="207"/>
      <c r="I217" s="207"/>
      <c r="J217" s="43"/>
      <c r="K217" s="42"/>
      <c r="L217" s="43"/>
      <c r="M217" s="200"/>
      <c r="N217" s="93"/>
      <c r="O217" s="45"/>
      <c r="P217" s="94"/>
      <c r="Q217" s="95"/>
      <c r="R217" s="48"/>
      <c r="S217" s="49"/>
      <c r="T217" s="49"/>
      <c r="U217" s="49"/>
      <c r="V217" s="49"/>
      <c r="W217" s="223"/>
      <c r="X217" s="50"/>
      <c r="Y217" s="225"/>
      <c r="Z217" s="229"/>
      <c r="AA217" s="229"/>
      <c r="AB217" s="331"/>
      <c r="AC217" s="229"/>
      <c r="AD217" s="229"/>
      <c r="AE217" s="13"/>
      <c r="AF217" s="13"/>
      <c r="AG217" s="13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13"/>
    </row>
    <row r="218" spans="1:59" s="1" customFormat="1" x14ac:dyDescent="0.35">
      <c r="A218" s="13"/>
      <c r="B218" s="13"/>
      <c r="C218" s="40"/>
      <c r="D218" s="41"/>
      <c r="E218" s="210"/>
      <c r="F218" s="204"/>
      <c r="G218" s="206"/>
      <c r="H218" s="207"/>
      <c r="I218" s="207"/>
      <c r="J218" s="43"/>
      <c r="K218" s="42"/>
      <c r="L218" s="43"/>
      <c r="M218" s="200"/>
      <c r="N218" s="93"/>
      <c r="O218" s="45"/>
      <c r="P218" s="94"/>
      <c r="Q218" s="95"/>
      <c r="R218" s="48"/>
      <c r="S218" s="49"/>
      <c r="T218" s="49"/>
      <c r="U218" s="49"/>
      <c r="V218" s="49"/>
      <c r="W218" s="223"/>
      <c r="X218" s="50"/>
      <c r="Y218" s="225"/>
      <c r="Z218" s="229"/>
      <c r="AA218" s="229"/>
      <c r="AB218" s="331"/>
      <c r="AC218" s="229"/>
      <c r="AD218" s="229"/>
      <c r="AE218" s="13"/>
      <c r="AF218" s="13"/>
      <c r="AG218" s="13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13"/>
    </row>
    <row r="219" spans="1:59" s="1" customFormat="1" x14ac:dyDescent="0.35">
      <c r="A219" s="13"/>
      <c r="B219" s="13"/>
      <c r="C219" s="40"/>
      <c r="D219" s="41"/>
      <c r="E219" s="210"/>
      <c r="F219" s="204"/>
      <c r="G219" s="206"/>
      <c r="H219" s="207"/>
      <c r="I219" s="207"/>
      <c r="J219" s="43"/>
      <c r="K219" s="42"/>
      <c r="L219" s="43"/>
      <c r="M219" s="200"/>
      <c r="N219" s="93"/>
      <c r="O219" s="45"/>
      <c r="P219" s="94"/>
      <c r="Q219" s="95"/>
      <c r="R219" s="48"/>
      <c r="S219" s="49"/>
      <c r="T219" s="49"/>
      <c r="U219" s="49"/>
      <c r="V219" s="49"/>
      <c r="W219" s="223"/>
      <c r="X219" s="50"/>
      <c r="Y219" s="225"/>
      <c r="Z219" s="229"/>
      <c r="AA219" s="229"/>
      <c r="AB219" s="331"/>
      <c r="AC219" s="229"/>
      <c r="AD219" s="229"/>
      <c r="AE219" s="13"/>
      <c r="AF219" s="13"/>
      <c r="AG219" s="13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13"/>
    </row>
    <row r="220" spans="1:59" s="1" customFormat="1" x14ac:dyDescent="0.35">
      <c r="A220" s="13"/>
      <c r="B220" s="13"/>
      <c r="C220" s="40"/>
      <c r="D220" s="41"/>
      <c r="E220" s="210"/>
      <c r="F220" s="204"/>
      <c r="G220" s="206"/>
      <c r="H220" s="207"/>
      <c r="I220" s="207"/>
      <c r="J220" s="43"/>
      <c r="K220" s="42"/>
      <c r="L220" s="43"/>
      <c r="M220" s="200"/>
      <c r="N220" s="93"/>
      <c r="O220" s="45"/>
      <c r="P220" s="94"/>
      <c r="Q220" s="95"/>
      <c r="R220" s="48"/>
      <c r="S220" s="49"/>
      <c r="T220" s="49"/>
      <c r="U220" s="49"/>
      <c r="V220" s="49"/>
      <c r="W220" s="223"/>
      <c r="X220" s="50"/>
      <c r="Y220" s="225"/>
      <c r="Z220" s="229"/>
      <c r="AA220" s="229"/>
      <c r="AB220" s="331"/>
      <c r="AC220" s="229"/>
      <c r="AD220" s="229"/>
      <c r="AE220" s="13"/>
      <c r="AF220" s="13"/>
      <c r="AG220" s="13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13"/>
    </row>
    <row r="221" spans="1:59" s="1" customFormat="1" x14ac:dyDescent="0.35">
      <c r="A221" s="13"/>
      <c r="B221" s="13"/>
      <c r="C221" s="40"/>
      <c r="D221" s="41"/>
      <c r="E221" s="210"/>
      <c r="F221" s="204"/>
      <c r="G221" s="206"/>
      <c r="H221" s="207"/>
      <c r="I221" s="207"/>
      <c r="J221" s="43"/>
      <c r="K221" s="42"/>
      <c r="L221" s="43"/>
      <c r="M221" s="200"/>
      <c r="N221" s="93"/>
      <c r="O221" s="45"/>
      <c r="P221" s="94"/>
      <c r="Q221" s="95"/>
      <c r="R221" s="48"/>
      <c r="S221" s="49"/>
      <c r="T221" s="49"/>
      <c r="U221" s="49"/>
      <c r="V221" s="49"/>
      <c r="W221" s="223"/>
      <c r="X221" s="50"/>
      <c r="Y221" s="225"/>
      <c r="Z221" s="229"/>
      <c r="AA221" s="229"/>
      <c r="AB221" s="331"/>
      <c r="AC221" s="229"/>
      <c r="AD221" s="229"/>
      <c r="AE221" s="13"/>
      <c r="AF221" s="13"/>
      <c r="AG221" s="13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13"/>
    </row>
    <row r="222" spans="1:59" s="1" customFormat="1" x14ac:dyDescent="0.35">
      <c r="A222" s="13"/>
      <c r="B222" s="13"/>
      <c r="C222" s="40"/>
      <c r="D222" s="41"/>
      <c r="E222" s="210"/>
      <c r="F222" s="204"/>
      <c r="G222" s="206"/>
      <c r="H222" s="207"/>
      <c r="I222" s="207"/>
      <c r="J222" s="43"/>
      <c r="K222" s="42"/>
      <c r="L222" s="43"/>
      <c r="M222" s="200"/>
      <c r="N222" s="93"/>
      <c r="O222" s="45"/>
      <c r="P222" s="94"/>
      <c r="Q222" s="95"/>
      <c r="R222" s="48"/>
      <c r="S222" s="49"/>
      <c r="T222" s="49"/>
      <c r="U222" s="49"/>
      <c r="V222" s="49"/>
      <c r="W222" s="223"/>
      <c r="X222" s="50"/>
      <c r="Y222" s="225"/>
      <c r="Z222" s="229"/>
      <c r="AA222" s="229"/>
      <c r="AB222" s="331"/>
      <c r="AC222" s="229"/>
      <c r="AD222" s="229"/>
      <c r="AE222" s="13"/>
      <c r="AF222" s="13"/>
      <c r="AG222" s="13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13"/>
    </row>
    <row r="223" spans="1:59" s="1" customFormat="1" x14ac:dyDescent="0.35">
      <c r="A223" s="13"/>
      <c r="B223" s="13"/>
      <c r="C223" s="40"/>
      <c r="D223" s="41"/>
      <c r="E223" s="210"/>
      <c r="F223" s="204"/>
      <c r="G223" s="206"/>
      <c r="H223" s="207"/>
      <c r="I223" s="207"/>
      <c r="J223" s="43"/>
      <c r="K223" s="42"/>
      <c r="L223" s="43"/>
      <c r="M223" s="200"/>
      <c r="N223" s="93"/>
      <c r="O223" s="45"/>
      <c r="P223" s="94"/>
      <c r="Q223" s="95"/>
      <c r="R223" s="48"/>
      <c r="S223" s="49"/>
      <c r="T223" s="49"/>
      <c r="U223" s="49"/>
      <c r="V223" s="49"/>
      <c r="W223" s="223"/>
      <c r="X223" s="50"/>
      <c r="Y223" s="225"/>
      <c r="Z223" s="229"/>
      <c r="AA223" s="229"/>
      <c r="AB223" s="331"/>
      <c r="AC223" s="229"/>
      <c r="AD223" s="229"/>
      <c r="AE223" s="13"/>
      <c r="AF223" s="13"/>
      <c r="AG223" s="13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13"/>
    </row>
    <row r="224" spans="1:59" s="1" customFormat="1" x14ac:dyDescent="0.35">
      <c r="A224" s="13"/>
      <c r="B224" s="13"/>
      <c r="C224" s="40"/>
      <c r="D224" s="41"/>
      <c r="E224" s="210"/>
      <c r="F224" s="204"/>
      <c r="G224" s="206"/>
      <c r="H224" s="207"/>
      <c r="I224" s="207"/>
      <c r="J224" s="43"/>
      <c r="K224" s="42"/>
      <c r="L224" s="43"/>
      <c r="M224" s="200"/>
      <c r="N224" s="93"/>
      <c r="O224" s="45"/>
      <c r="P224" s="94"/>
      <c r="Q224" s="95"/>
      <c r="R224" s="48"/>
      <c r="S224" s="49"/>
      <c r="T224" s="49"/>
      <c r="U224" s="49"/>
      <c r="V224" s="49"/>
      <c r="W224" s="223"/>
      <c r="X224" s="50"/>
      <c r="Y224" s="225"/>
      <c r="Z224" s="229"/>
      <c r="AA224" s="229"/>
      <c r="AB224" s="331"/>
      <c r="AC224" s="229"/>
      <c r="AD224" s="229"/>
      <c r="AE224" s="13"/>
      <c r="AF224" s="13"/>
      <c r="AG224" s="13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13"/>
    </row>
    <row r="225" spans="1:59" s="1" customFormat="1" x14ac:dyDescent="0.35">
      <c r="A225" s="13"/>
      <c r="B225" s="13"/>
      <c r="C225" s="40"/>
      <c r="D225" s="41"/>
      <c r="E225" s="210"/>
      <c r="F225" s="204"/>
      <c r="G225" s="206"/>
      <c r="H225" s="207"/>
      <c r="I225" s="207"/>
      <c r="J225" s="43"/>
      <c r="K225" s="42"/>
      <c r="L225" s="43"/>
      <c r="M225" s="200"/>
      <c r="N225" s="93"/>
      <c r="O225" s="45"/>
      <c r="P225" s="94"/>
      <c r="Q225" s="95"/>
      <c r="R225" s="48"/>
      <c r="S225" s="49"/>
      <c r="T225" s="49"/>
      <c r="U225" s="49"/>
      <c r="V225" s="49"/>
      <c r="W225" s="223"/>
      <c r="X225" s="50"/>
      <c r="Y225" s="225"/>
      <c r="Z225" s="229"/>
      <c r="AA225" s="229"/>
      <c r="AB225" s="331"/>
      <c r="AC225" s="229"/>
      <c r="AD225" s="229"/>
      <c r="AE225" s="13"/>
      <c r="AF225" s="13"/>
      <c r="AG225" s="13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13"/>
    </row>
    <row r="226" spans="1:59" s="1" customFormat="1" x14ac:dyDescent="0.35">
      <c r="A226" s="13"/>
      <c r="B226" s="13"/>
      <c r="C226" s="40"/>
      <c r="D226" s="41"/>
      <c r="E226" s="210"/>
      <c r="F226" s="204"/>
      <c r="G226" s="206"/>
      <c r="H226" s="207"/>
      <c r="I226" s="207"/>
      <c r="J226" s="43"/>
      <c r="K226" s="42"/>
      <c r="L226" s="43"/>
      <c r="M226" s="200"/>
      <c r="N226" s="93"/>
      <c r="O226" s="45"/>
      <c r="P226" s="94"/>
      <c r="Q226" s="95"/>
      <c r="R226" s="48"/>
      <c r="S226" s="49"/>
      <c r="T226" s="49"/>
      <c r="U226" s="49"/>
      <c r="V226" s="49"/>
      <c r="W226" s="223"/>
      <c r="X226" s="50"/>
      <c r="Y226" s="225"/>
      <c r="Z226" s="229"/>
      <c r="AA226" s="229"/>
      <c r="AB226" s="331"/>
      <c r="AC226" s="229"/>
      <c r="AD226" s="229"/>
      <c r="AE226" s="13"/>
      <c r="AF226" s="13"/>
      <c r="AG226" s="13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13"/>
    </row>
    <row r="227" spans="1:59" s="1" customFormat="1" x14ac:dyDescent="0.35">
      <c r="A227" s="13"/>
      <c r="B227" s="13"/>
      <c r="C227" s="40"/>
      <c r="D227" s="41"/>
      <c r="E227" s="210"/>
      <c r="F227" s="204"/>
      <c r="G227" s="206"/>
      <c r="H227" s="207"/>
      <c r="I227" s="207"/>
      <c r="J227" s="43"/>
      <c r="K227" s="42"/>
      <c r="L227" s="43"/>
      <c r="M227" s="200"/>
      <c r="N227" s="93"/>
      <c r="O227" s="45"/>
      <c r="P227" s="94"/>
      <c r="Q227" s="95"/>
      <c r="R227" s="48"/>
      <c r="S227" s="49"/>
      <c r="T227" s="49"/>
      <c r="U227" s="49"/>
      <c r="V227" s="49"/>
      <c r="W227" s="223"/>
      <c r="X227" s="50"/>
      <c r="Y227" s="225"/>
      <c r="Z227" s="229"/>
      <c r="AA227" s="229"/>
      <c r="AB227" s="331"/>
      <c r="AC227" s="229"/>
      <c r="AD227" s="229"/>
      <c r="AE227" s="13"/>
      <c r="AF227" s="13"/>
      <c r="AG227" s="13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13"/>
    </row>
    <row r="228" spans="1:59" s="1" customFormat="1" x14ac:dyDescent="0.35">
      <c r="A228" s="13"/>
      <c r="B228" s="13"/>
      <c r="C228" s="40"/>
      <c r="D228" s="41"/>
      <c r="E228" s="210"/>
      <c r="F228" s="204"/>
      <c r="G228" s="206"/>
      <c r="H228" s="207"/>
      <c r="I228" s="207"/>
      <c r="J228" s="43"/>
      <c r="K228" s="42"/>
      <c r="L228" s="43"/>
      <c r="M228" s="200"/>
      <c r="N228" s="93"/>
      <c r="O228" s="45"/>
      <c r="P228" s="94"/>
      <c r="Q228" s="95"/>
      <c r="R228" s="48"/>
      <c r="S228" s="49"/>
      <c r="T228" s="49"/>
      <c r="U228" s="49"/>
      <c r="V228" s="49"/>
      <c r="W228" s="223"/>
      <c r="X228" s="50"/>
      <c r="Y228" s="225"/>
      <c r="Z228" s="229"/>
      <c r="AA228" s="229"/>
      <c r="AB228" s="331"/>
      <c r="AC228" s="229"/>
      <c r="AD228" s="229"/>
      <c r="AE228" s="13"/>
      <c r="AF228" s="13"/>
      <c r="AG228" s="13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13"/>
    </row>
    <row r="229" spans="1:59" s="1" customFormat="1" x14ac:dyDescent="0.35">
      <c r="A229" s="13"/>
      <c r="B229" s="13"/>
      <c r="C229" s="40"/>
      <c r="D229" s="41"/>
      <c r="E229" s="210"/>
      <c r="F229" s="204"/>
      <c r="G229" s="206"/>
      <c r="H229" s="207"/>
      <c r="I229" s="207"/>
      <c r="J229" s="43"/>
      <c r="K229" s="42"/>
      <c r="L229" s="43"/>
      <c r="M229" s="200"/>
      <c r="N229" s="93"/>
      <c r="O229" s="45"/>
      <c r="P229" s="94"/>
      <c r="Q229" s="95"/>
      <c r="R229" s="48"/>
      <c r="S229" s="49"/>
      <c r="T229" s="49"/>
      <c r="U229" s="49"/>
      <c r="V229" s="49"/>
      <c r="W229" s="223"/>
      <c r="X229" s="50"/>
      <c r="Y229" s="225"/>
      <c r="Z229" s="229"/>
      <c r="AA229" s="229"/>
      <c r="AB229" s="331"/>
      <c r="AC229" s="229"/>
      <c r="AD229" s="229"/>
      <c r="AE229" s="13"/>
      <c r="AF229" s="13"/>
      <c r="AG229" s="13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13"/>
    </row>
    <row r="230" spans="1:59" s="1" customFormat="1" x14ac:dyDescent="0.35">
      <c r="A230" s="13"/>
      <c r="B230" s="13"/>
      <c r="C230" s="40"/>
      <c r="D230" s="41"/>
      <c r="E230" s="210"/>
      <c r="F230" s="204"/>
      <c r="G230" s="206"/>
      <c r="H230" s="207"/>
      <c r="I230" s="207"/>
      <c r="J230" s="43"/>
      <c r="K230" s="42"/>
      <c r="L230" s="43"/>
      <c r="M230" s="200"/>
      <c r="N230" s="93"/>
      <c r="O230" s="45"/>
      <c r="P230" s="94"/>
      <c r="Q230" s="95"/>
      <c r="R230" s="48"/>
      <c r="S230" s="49"/>
      <c r="T230" s="49"/>
      <c r="U230" s="49"/>
      <c r="V230" s="49"/>
      <c r="W230" s="223"/>
      <c r="X230" s="50"/>
      <c r="Y230" s="225"/>
      <c r="Z230" s="229"/>
      <c r="AA230" s="229"/>
      <c r="AB230" s="331"/>
      <c r="AC230" s="229"/>
      <c r="AD230" s="229"/>
      <c r="AE230" s="13"/>
      <c r="AF230" s="13"/>
      <c r="AG230" s="13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13"/>
    </row>
    <row r="231" spans="1:59" s="1" customFormat="1" x14ac:dyDescent="0.35">
      <c r="A231" s="13"/>
      <c r="B231" s="13"/>
      <c r="C231" s="40"/>
      <c r="D231" s="41"/>
      <c r="E231" s="210"/>
      <c r="F231" s="204"/>
      <c r="G231" s="206"/>
      <c r="H231" s="207"/>
      <c r="I231" s="207"/>
      <c r="J231" s="43"/>
      <c r="K231" s="42"/>
      <c r="L231" s="43"/>
      <c r="M231" s="200"/>
      <c r="N231" s="93"/>
      <c r="O231" s="45"/>
      <c r="P231" s="94"/>
      <c r="Q231" s="95"/>
      <c r="R231" s="48"/>
      <c r="S231" s="49"/>
      <c r="T231" s="49"/>
      <c r="U231" s="49"/>
      <c r="V231" s="49"/>
      <c r="W231" s="223"/>
      <c r="X231" s="50"/>
      <c r="Y231" s="225"/>
      <c r="Z231" s="229"/>
      <c r="AA231" s="229"/>
      <c r="AB231" s="331"/>
      <c r="AC231" s="229"/>
      <c r="AD231" s="229"/>
      <c r="AE231" s="13"/>
      <c r="AF231" s="13"/>
      <c r="AG231" s="13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13"/>
    </row>
    <row r="232" spans="1:59" s="1" customFormat="1" x14ac:dyDescent="0.35">
      <c r="A232" s="13"/>
      <c r="B232" s="13"/>
      <c r="C232" s="40"/>
      <c r="D232" s="41"/>
      <c r="E232" s="210"/>
      <c r="F232" s="204"/>
      <c r="G232" s="206"/>
      <c r="H232" s="207"/>
      <c r="I232" s="207"/>
      <c r="J232" s="43"/>
      <c r="K232" s="42"/>
      <c r="L232" s="43"/>
      <c r="M232" s="200"/>
      <c r="N232" s="93"/>
      <c r="O232" s="45"/>
      <c r="P232" s="94"/>
      <c r="Q232" s="95"/>
      <c r="R232" s="48"/>
      <c r="S232" s="49"/>
      <c r="T232" s="49"/>
      <c r="U232" s="49"/>
      <c r="V232" s="49"/>
      <c r="W232" s="223"/>
      <c r="X232" s="50"/>
      <c r="Y232" s="225"/>
      <c r="Z232" s="229"/>
      <c r="AA232" s="229"/>
      <c r="AB232" s="331"/>
      <c r="AC232" s="229"/>
      <c r="AD232" s="229"/>
      <c r="AE232" s="13"/>
      <c r="AF232" s="13"/>
      <c r="AG232" s="13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13"/>
    </row>
    <row r="233" spans="1:59" s="1" customFormat="1" x14ac:dyDescent="0.35">
      <c r="A233" s="13"/>
      <c r="B233" s="13"/>
      <c r="C233" s="40"/>
      <c r="D233" s="41"/>
      <c r="E233" s="210"/>
      <c r="F233" s="204"/>
      <c r="G233" s="206"/>
      <c r="H233" s="207"/>
      <c r="I233" s="207"/>
      <c r="J233" s="43"/>
      <c r="K233" s="42"/>
      <c r="L233" s="43"/>
      <c r="M233" s="200"/>
      <c r="N233" s="93"/>
      <c r="O233" s="45"/>
      <c r="P233" s="94"/>
      <c r="Q233" s="95"/>
      <c r="R233" s="48"/>
      <c r="S233" s="49"/>
      <c r="T233" s="49"/>
      <c r="U233" s="49"/>
      <c r="V233" s="49"/>
      <c r="W233" s="223"/>
      <c r="X233" s="50"/>
      <c r="Y233" s="225"/>
      <c r="Z233" s="229"/>
      <c r="AA233" s="229"/>
      <c r="AB233" s="331"/>
      <c r="AC233" s="229"/>
      <c r="AD233" s="229"/>
      <c r="AE233" s="13"/>
      <c r="AF233" s="13"/>
      <c r="AG233" s="13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13"/>
    </row>
    <row r="234" spans="1:59" s="1" customFormat="1" x14ac:dyDescent="0.35">
      <c r="A234" s="13"/>
      <c r="B234" s="13"/>
      <c r="C234" s="40"/>
      <c r="D234" s="41"/>
      <c r="E234" s="210"/>
      <c r="F234" s="204"/>
      <c r="G234" s="206"/>
      <c r="H234" s="207"/>
      <c r="I234" s="207"/>
      <c r="J234" s="43"/>
      <c r="K234" s="42"/>
      <c r="L234" s="43"/>
      <c r="M234" s="200"/>
      <c r="N234" s="93"/>
      <c r="O234" s="45"/>
      <c r="P234" s="94"/>
      <c r="Q234" s="95"/>
      <c r="R234" s="48"/>
      <c r="S234" s="49"/>
      <c r="T234" s="49"/>
      <c r="U234" s="49"/>
      <c r="V234" s="49"/>
      <c r="W234" s="223"/>
      <c r="X234" s="50"/>
      <c r="Y234" s="225"/>
      <c r="Z234" s="229"/>
      <c r="AA234" s="229"/>
      <c r="AB234" s="331"/>
      <c r="AC234" s="229"/>
      <c r="AD234" s="229"/>
      <c r="AE234" s="13"/>
      <c r="AF234" s="13"/>
      <c r="AG234" s="13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13"/>
    </row>
    <row r="235" spans="1:59" s="1" customFormat="1" x14ac:dyDescent="0.35">
      <c r="A235" s="13"/>
      <c r="B235" s="13"/>
      <c r="C235" s="40"/>
      <c r="D235" s="41"/>
      <c r="E235" s="210"/>
      <c r="F235" s="204"/>
      <c r="G235" s="206"/>
      <c r="H235" s="207"/>
      <c r="I235" s="207"/>
      <c r="J235" s="43"/>
      <c r="K235" s="42"/>
      <c r="L235" s="43"/>
      <c r="M235" s="200"/>
      <c r="N235" s="93"/>
      <c r="O235" s="45"/>
      <c r="P235" s="94"/>
      <c r="Q235" s="95"/>
      <c r="R235" s="48"/>
      <c r="S235" s="49"/>
      <c r="T235" s="49"/>
      <c r="U235" s="49"/>
      <c r="V235" s="49"/>
      <c r="W235" s="223"/>
      <c r="X235" s="50"/>
      <c r="Y235" s="225"/>
      <c r="Z235" s="229"/>
      <c r="AA235" s="229"/>
      <c r="AB235" s="331"/>
      <c r="AC235" s="229"/>
      <c r="AD235" s="229"/>
      <c r="AE235" s="13"/>
      <c r="AF235" s="13"/>
      <c r="AG235" s="13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13"/>
    </row>
    <row r="236" spans="1:59" s="1" customFormat="1" x14ac:dyDescent="0.35">
      <c r="A236" s="13"/>
      <c r="B236" s="13"/>
      <c r="C236" s="40"/>
      <c r="D236" s="41"/>
      <c r="E236" s="210"/>
      <c r="F236" s="204"/>
      <c r="G236" s="206"/>
      <c r="H236" s="207"/>
      <c r="I236" s="207"/>
      <c r="J236" s="43"/>
      <c r="K236" s="42"/>
      <c r="L236" s="43"/>
      <c r="M236" s="200"/>
      <c r="N236" s="93"/>
      <c r="O236" s="45"/>
      <c r="P236" s="94"/>
      <c r="Q236" s="95"/>
      <c r="R236" s="48"/>
      <c r="S236" s="49"/>
      <c r="T236" s="49"/>
      <c r="U236" s="49"/>
      <c r="V236" s="49"/>
      <c r="W236" s="223"/>
      <c r="X236" s="50"/>
      <c r="Y236" s="225"/>
      <c r="Z236" s="229"/>
      <c r="AA236" s="229"/>
      <c r="AB236" s="331"/>
      <c r="AC236" s="229"/>
      <c r="AD236" s="229"/>
      <c r="AE236" s="13"/>
      <c r="AF236" s="13"/>
      <c r="AG236" s="13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13"/>
    </row>
    <row r="237" spans="1:59" s="1" customFormat="1" x14ac:dyDescent="0.35">
      <c r="A237" s="13"/>
      <c r="B237" s="13"/>
      <c r="C237" s="40"/>
      <c r="D237" s="41"/>
      <c r="E237" s="210"/>
      <c r="F237" s="204"/>
      <c r="G237" s="206"/>
      <c r="H237" s="207"/>
      <c r="I237" s="207"/>
      <c r="J237" s="43"/>
      <c r="K237" s="42"/>
      <c r="L237" s="43"/>
      <c r="M237" s="200"/>
      <c r="N237" s="93"/>
      <c r="O237" s="45"/>
      <c r="P237" s="94"/>
      <c r="Q237" s="95"/>
      <c r="R237" s="48"/>
      <c r="S237" s="49"/>
      <c r="T237" s="49"/>
      <c r="U237" s="49"/>
      <c r="V237" s="49"/>
      <c r="W237" s="223"/>
      <c r="X237" s="50"/>
      <c r="Y237" s="225"/>
      <c r="Z237" s="229"/>
      <c r="AA237" s="229"/>
      <c r="AB237" s="331"/>
      <c r="AC237" s="229"/>
      <c r="AD237" s="229"/>
      <c r="AE237" s="13"/>
      <c r="AF237" s="13"/>
      <c r="AG237" s="13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13"/>
    </row>
    <row r="238" spans="1:59" s="1" customFormat="1" x14ac:dyDescent="0.35">
      <c r="A238" s="13"/>
      <c r="B238" s="13"/>
      <c r="C238" s="40"/>
      <c r="D238" s="41"/>
      <c r="E238" s="210"/>
      <c r="F238" s="204"/>
      <c r="G238" s="206"/>
      <c r="H238" s="207"/>
      <c r="I238" s="207"/>
      <c r="J238" s="43"/>
      <c r="K238" s="42"/>
      <c r="L238" s="43"/>
      <c r="M238" s="200"/>
      <c r="N238" s="93"/>
      <c r="O238" s="45"/>
      <c r="P238" s="94"/>
      <c r="Q238" s="95"/>
      <c r="R238" s="48"/>
      <c r="S238" s="49"/>
      <c r="T238" s="49"/>
      <c r="U238" s="49"/>
      <c r="V238" s="49"/>
      <c r="W238" s="223"/>
      <c r="X238" s="50"/>
      <c r="Y238" s="225"/>
      <c r="Z238" s="229"/>
      <c r="AA238" s="229"/>
      <c r="AB238" s="331"/>
      <c r="AC238" s="229"/>
      <c r="AD238" s="229"/>
      <c r="AE238" s="13"/>
      <c r="AF238" s="13"/>
      <c r="AG238" s="13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13"/>
    </row>
    <row r="239" spans="1:59" s="1" customFormat="1" x14ac:dyDescent="0.35">
      <c r="A239" s="13"/>
      <c r="B239" s="13"/>
      <c r="C239" s="40"/>
      <c r="D239" s="41"/>
      <c r="E239" s="210"/>
      <c r="F239" s="204"/>
      <c r="G239" s="206"/>
      <c r="H239" s="207"/>
      <c r="I239" s="207"/>
      <c r="J239" s="43"/>
      <c r="K239" s="42"/>
      <c r="L239" s="43"/>
      <c r="M239" s="200"/>
      <c r="N239" s="93"/>
      <c r="O239" s="45"/>
      <c r="P239" s="94"/>
      <c r="Q239" s="95"/>
      <c r="R239" s="48"/>
      <c r="S239" s="49"/>
      <c r="T239" s="49"/>
      <c r="U239" s="49"/>
      <c r="V239" s="49"/>
      <c r="W239" s="223"/>
      <c r="X239" s="50"/>
      <c r="Y239" s="225"/>
      <c r="Z239" s="229"/>
      <c r="AA239" s="229"/>
      <c r="AB239" s="331"/>
      <c r="AC239" s="229"/>
      <c r="AD239" s="229"/>
      <c r="AE239" s="13"/>
      <c r="AF239" s="13"/>
      <c r="AG239" s="13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13"/>
    </row>
    <row r="240" spans="1:59" s="1" customFormat="1" x14ac:dyDescent="0.35">
      <c r="A240" s="13"/>
      <c r="B240" s="13"/>
      <c r="C240" s="40"/>
      <c r="D240" s="41"/>
      <c r="E240" s="210"/>
      <c r="F240" s="204"/>
      <c r="G240" s="206"/>
      <c r="H240" s="207"/>
      <c r="I240" s="207"/>
      <c r="J240" s="43"/>
      <c r="K240" s="42"/>
      <c r="L240" s="43"/>
      <c r="M240" s="200"/>
      <c r="N240" s="93"/>
      <c r="O240" s="45"/>
      <c r="P240" s="94"/>
      <c r="Q240" s="95"/>
      <c r="R240" s="48"/>
      <c r="S240" s="49"/>
      <c r="T240" s="49"/>
      <c r="U240" s="49"/>
      <c r="V240" s="49"/>
      <c r="W240" s="223"/>
      <c r="X240" s="50"/>
      <c r="Y240" s="225"/>
      <c r="Z240" s="229"/>
      <c r="AA240" s="229"/>
      <c r="AB240" s="331"/>
      <c r="AC240" s="229"/>
      <c r="AD240" s="229"/>
      <c r="AE240" s="13"/>
      <c r="AF240" s="13"/>
      <c r="AG240" s="13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13"/>
    </row>
    <row r="241" spans="1:59" s="1" customFormat="1" x14ac:dyDescent="0.35">
      <c r="A241" s="13"/>
      <c r="B241" s="13"/>
      <c r="C241" s="40"/>
      <c r="D241" s="41"/>
      <c r="E241" s="210"/>
      <c r="F241" s="204"/>
      <c r="G241" s="206"/>
      <c r="H241" s="207"/>
      <c r="I241" s="207"/>
      <c r="J241" s="43"/>
      <c r="K241" s="42"/>
      <c r="L241" s="43"/>
      <c r="M241" s="200"/>
      <c r="N241" s="93"/>
      <c r="O241" s="45"/>
      <c r="P241" s="94"/>
      <c r="Q241" s="95"/>
      <c r="R241" s="48"/>
      <c r="S241" s="49"/>
      <c r="T241" s="49"/>
      <c r="U241" s="49"/>
      <c r="V241" s="49"/>
      <c r="W241" s="223"/>
      <c r="X241" s="50"/>
      <c r="Y241" s="225"/>
      <c r="Z241" s="229"/>
      <c r="AA241" s="229"/>
      <c r="AB241" s="331"/>
      <c r="AC241" s="229"/>
      <c r="AD241" s="229"/>
      <c r="AE241" s="13"/>
      <c r="AF241" s="13"/>
      <c r="AG241" s="13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13"/>
    </row>
    <row r="242" spans="1:59" s="1" customFormat="1" x14ac:dyDescent="0.35">
      <c r="A242" s="13"/>
      <c r="B242" s="13"/>
      <c r="C242" s="40"/>
      <c r="D242" s="41"/>
      <c r="E242" s="210"/>
      <c r="F242" s="204"/>
      <c r="G242" s="206"/>
      <c r="H242" s="207"/>
      <c r="I242" s="207"/>
      <c r="J242" s="43"/>
      <c r="K242" s="42"/>
      <c r="L242" s="43"/>
      <c r="M242" s="200"/>
      <c r="N242" s="93"/>
      <c r="O242" s="45"/>
      <c r="P242" s="94"/>
      <c r="Q242" s="95"/>
      <c r="R242" s="48"/>
      <c r="S242" s="49"/>
      <c r="T242" s="49"/>
      <c r="U242" s="49"/>
      <c r="V242" s="49"/>
      <c r="W242" s="223"/>
      <c r="X242" s="50"/>
      <c r="Y242" s="225"/>
      <c r="Z242" s="229"/>
      <c r="AA242" s="229"/>
      <c r="AB242" s="331"/>
      <c r="AC242" s="229"/>
      <c r="AD242" s="229"/>
      <c r="AE242" s="13"/>
      <c r="AF242" s="13"/>
      <c r="AG242" s="13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13"/>
    </row>
    <row r="243" spans="1:59" s="1" customFormat="1" x14ac:dyDescent="0.35">
      <c r="A243" s="13"/>
      <c r="B243" s="13"/>
      <c r="C243" s="40"/>
      <c r="D243" s="41"/>
      <c r="E243" s="210"/>
      <c r="F243" s="204"/>
      <c r="G243" s="206"/>
      <c r="H243" s="207"/>
      <c r="I243" s="207"/>
      <c r="J243" s="43"/>
      <c r="K243" s="42"/>
      <c r="L243" s="43"/>
      <c r="M243" s="200"/>
      <c r="N243" s="93"/>
      <c r="O243" s="45"/>
      <c r="P243" s="94"/>
      <c r="Q243" s="95"/>
      <c r="R243" s="48"/>
      <c r="S243" s="49"/>
      <c r="T243" s="49"/>
      <c r="U243" s="49"/>
      <c r="V243" s="49"/>
      <c r="W243" s="223"/>
      <c r="X243" s="50"/>
      <c r="Y243" s="225"/>
      <c r="Z243" s="229"/>
      <c r="AA243" s="229"/>
      <c r="AB243" s="331"/>
      <c r="AC243" s="229"/>
      <c r="AD243" s="229"/>
      <c r="AE243" s="13"/>
      <c r="AF243" s="13"/>
      <c r="AG243" s="13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13"/>
    </row>
    <row r="244" spans="1:59" s="1" customFormat="1" x14ac:dyDescent="0.35">
      <c r="A244" s="13"/>
      <c r="B244" s="13"/>
      <c r="C244" s="40"/>
      <c r="D244" s="41"/>
      <c r="E244" s="210"/>
      <c r="F244" s="204"/>
      <c r="G244" s="206"/>
      <c r="H244" s="207"/>
      <c r="I244" s="207"/>
      <c r="J244" s="43"/>
      <c r="K244" s="42"/>
      <c r="L244" s="43"/>
      <c r="M244" s="200"/>
      <c r="N244" s="93"/>
      <c r="O244" s="45"/>
      <c r="P244" s="94"/>
      <c r="Q244" s="95"/>
      <c r="R244" s="48"/>
      <c r="S244" s="49"/>
      <c r="T244" s="49"/>
      <c r="U244" s="49"/>
      <c r="V244" s="49"/>
      <c r="W244" s="223"/>
      <c r="X244" s="50"/>
      <c r="Y244" s="225"/>
      <c r="Z244" s="229"/>
      <c r="AA244" s="229"/>
      <c r="AB244" s="331"/>
      <c r="AC244" s="229"/>
      <c r="AD244" s="229"/>
      <c r="AE244" s="13"/>
      <c r="AF244" s="13"/>
      <c r="AG244" s="13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13"/>
    </row>
    <row r="245" spans="1:59" s="1" customFormat="1" x14ac:dyDescent="0.35">
      <c r="A245" s="13"/>
      <c r="B245" s="13"/>
      <c r="C245" s="40"/>
      <c r="D245" s="41"/>
      <c r="E245" s="210"/>
      <c r="F245" s="204"/>
      <c r="G245" s="206"/>
      <c r="H245" s="207"/>
      <c r="I245" s="207"/>
      <c r="J245" s="43"/>
      <c r="K245" s="42"/>
      <c r="L245" s="43"/>
      <c r="M245" s="200"/>
      <c r="N245" s="93"/>
      <c r="O245" s="45"/>
      <c r="P245" s="94"/>
      <c r="Q245" s="95"/>
      <c r="R245" s="48"/>
      <c r="S245" s="49"/>
      <c r="T245" s="49"/>
      <c r="U245" s="49"/>
      <c r="V245" s="49"/>
      <c r="W245" s="223"/>
      <c r="X245" s="50"/>
      <c r="Y245" s="225"/>
      <c r="Z245" s="229"/>
      <c r="AA245" s="229"/>
      <c r="AB245" s="331"/>
      <c r="AC245" s="229"/>
      <c r="AD245" s="229"/>
      <c r="AE245" s="13"/>
      <c r="AF245" s="13"/>
      <c r="AG245" s="13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13"/>
    </row>
    <row r="246" spans="1:59" s="1" customFormat="1" x14ac:dyDescent="0.35">
      <c r="A246" s="13"/>
      <c r="B246" s="13"/>
      <c r="C246" s="40"/>
      <c r="D246" s="41"/>
      <c r="E246" s="210"/>
      <c r="F246" s="204"/>
      <c r="G246" s="206"/>
      <c r="H246" s="207"/>
      <c r="I246" s="207"/>
      <c r="J246" s="43"/>
      <c r="K246" s="42"/>
      <c r="L246" s="43"/>
      <c r="M246" s="200"/>
      <c r="N246" s="93"/>
      <c r="O246" s="45"/>
      <c r="P246" s="94"/>
      <c r="Q246" s="95"/>
      <c r="R246" s="48"/>
      <c r="S246" s="49"/>
      <c r="T246" s="49"/>
      <c r="U246" s="49"/>
      <c r="V246" s="49"/>
      <c r="W246" s="223"/>
      <c r="X246" s="50"/>
      <c r="Y246" s="225"/>
      <c r="Z246" s="229"/>
      <c r="AA246" s="229"/>
      <c r="AB246" s="331"/>
      <c r="AC246" s="229"/>
      <c r="AD246" s="229"/>
      <c r="AE246" s="13"/>
      <c r="AF246" s="13"/>
      <c r="AG246" s="13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13"/>
    </row>
    <row r="247" spans="1:59" s="1" customFormat="1" x14ac:dyDescent="0.35">
      <c r="A247" s="13"/>
      <c r="B247" s="13"/>
      <c r="C247" s="40"/>
      <c r="D247" s="41"/>
      <c r="E247" s="210"/>
      <c r="F247" s="204"/>
      <c r="G247" s="206"/>
      <c r="H247" s="207"/>
      <c r="I247" s="207"/>
      <c r="J247" s="43"/>
      <c r="K247" s="42"/>
      <c r="L247" s="43"/>
      <c r="M247" s="200"/>
      <c r="N247" s="93"/>
      <c r="O247" s="45"/>
      <c r="P247" s="94"/>
      <c r="Q247" s="95"/>
      <c r="R247" s="48"/>
      <c r="S247" s="49"/>
      <c r="T247" s="49"/>
      <c r="U247" s="49"/>
      <c r="V247" s="49"/>
      <c r="W247" s="223"/>
      <c r="X247" s="50"/>
      <c r="Y247" s="225"/>
      <c r="Z247" s="229"/>
      <c r="AA247" s="229"/>
      <c r="AB247" s="331"/>
      <c r="AC247" s="229"/>
      <c r="AD247" s="229"/>
      <c r="AE247" s="13"/>
      <c r="AF247" s="13"/>
      <c r="AG247" s="13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13"/>
    </row>
    <row r="248" spans="1:59" s="1" customFormat="1" x14ac:dyDescent="0.35">
      <c r="A248" s="13"/>
      <c r="B248" s="13"/>
      <c r="C248" s="40"/>
      <c r="D248" s="41"/>
      <c r="E248" s="210"/>
      <c r="F248" s="204"/>
      <c r="G248" s="206"/>
      <c r="H248" s="207"/>
      <c r="I248" s="207"/>
      <c r="J248" s="43"/>
      <c r="K248" s="42"/>
      <c r="L248" s="43"/>
      <c r="M248" s="200"/>
      <c r="N248" s="93"/>
      <c r="O248" s="45"/>
      <c r="P248" s="94"/>
      <c r="Q248" s="95"/>
      <c r="R248" s="48"/>
      <c r="S248" s="49"/>
      <c r="T248" s="49"/>
      <c r="U248" s="49"/>
      <c r="V248" s="49"/>
      <c r="W248" s="223"/>
      <c r="X248" s="50"/>
      <c r="Y248" s="225"/>
      <c r="Z248" s="229"/>
      <c r="AA248" s="229"/>
      <c r="AB248" s="331"/>
      <c r="AC248" s="229"/>
      <c r="AD248" s="229"/>
      <c r="AE248" s="13"/>
      <c r="AF248" s="13"/>
      <c r="AG248" s="13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13"/>
    </row>
    <row r="249" spans="1:59" s="1" customFormat="1" x14ac:dyDescent="0.35">
      <c r="A249" s="13"/>
      <c r="B249" s="13"/>
      <c r="C249" s="40"/>
      <c r="D249" s="41"/>
      <c r="E249" s="210"/>
      <c r="F249" s="204"/>
      <c r="G249" s="206"/>
      <c r="H249" s="207"/>
      <c r="I249" s="207"/>
      <c r="J249" s="43"/>
      <c r="K249" s="42"/>
      <c r="L249" s="43"/>
      <c r="M249" s="200"/>
      <c r="N249" s="93"/>
      <c r="O249" s="45"/>
      <c r="P249" s="94"/>
      <c r="Q249" s="95"/>
      <c r="R249" s="48"/>
      <c r="S249" s="49"/>
      <c r="T249" s="49"/>
      <c r="U249" s="49"/>
      <c r="V249" s="49"/>
      <c r="W249" s="223"/>
      <c r="X249" s="50"/>
      <c r="Y249" s="225"/>
      <c r="Z249" s="229"/>
      <c r="AA249" s="229"/>
      <c r="AB249" s="331"/>
      <c r="AC249" s="229"/>
      <c r="AD249" s="229"/>
      <c r="AE249" s="13"/>
      <c r="AF249" s="13"/>
      <c r="AG249" s="13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13"/>
    </row>
    <row r="250" spans="1:59" s="1" customFormat="1" x14ac:dyDescent="0.35">
      <c r="A250" s="13"/>
      <c r="B250" s="13"/>
      <c r="C250" s="40"/>
      <c r="D250" s="41"/>
      <c r="E250" s="210"/>
      <c r="F250" s="204"/>
      <c r="G250" s="206"/>
      <c r="H250" s="207"/>
      <c r="I250" s="207"/>
      <c r="J250" s="43"/>
      <c r="K250" s="42"/>
      <c r="L250" s="43"/>
      <c r="M250" s="200"/>
      <c r="N250" s="93"/>
      <c r="O250" s="45"/>
      <c r="P250" s="94"/>
      <c r="Q250" s="95"/>
      <c r="R250" s="48"/>
      <c r="S250" s="49"/>
      <c r="T250" s="49"/>
      <c r="U250" s="49"/>
      <c r="V250" s="49"/>
      <c r="W250" s="223"/>
      <c r="X250" s="50"/>
      <c r="Y250" s="225"/>
      <c r="Z250" s="229"/>
      <c r="AA250" s="229"/>
      <c r="AB250" s="331"/>
      <c r="AC250" s="229"/>
      <c r="AD250" s="229"/>
      <c r="AE250" s="13"/>
      <c r="AF250" s="13"/>
      <c r="AG250" s="13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13"/>
    </row>
    <row r="251" spans="1:59" s="1" customFormat="1" x14ac:dyDescent="0.35">
      <c r="A251" s="13"/>
      <c r="B251" s="13"/>
      <c r="C251" s="40"/>
      <c r="D251" s="41"/>
      <c r="E251" s="210"/>
      <c r="F251" s="204"/>
      <c r="G251" s="206"/>
      <c r="H251" s="207"/>
      <c r="I251" s="207"/>
      <c r="J251" s="43"/>
      <c r="K251" s="42"/>
      <c r="L251" s="43"/>
      <c r="M251" s="200"/>
      <c r="N251" s="93"/>
      <c r="O251" s="45"/>
      <c r="P251" s="94"/>
      <c r="Q251" s="95"/>
      <c r="R251" s="48"/>
      <c r="S251" s="49"/>
      <c r="T251" s="49"/>
      <c r="U251" s="49"/>
      <c r="V251" s="49"/>
      <c r="W251" s="223"/>
      <c r="X251" s="50"/>
      <c r="Y251" s="225"/>
      <c r="Z251" s="229"/>
      <c r="AA251" s="229"/>
      <c r="AB251" s="331"/>
      <c r="AC251" s="229"/>
      <c r="AD251" s="229"/>
      <c r="AE251" s="13"/>
      <c r="AF251" s="13"/>
      <c r="AG251" s="13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13"/>
    </row>
    <row r="252" spans="1:59" s="1" customFormat="1" x14ac:dyDescent="0.35">
      <c r="A252" s="13"/>
      <c r="B252" s="13"/>
      <c r="C252" s="40"/>
      <c r="D252" s="41"/>
      <c r="E252" s="210"/>
      <c r="F252" s="204"/>
      <c r="G252" s="206"/>
      <c r="H252" s="207"/>
      <c r="I252" s="207"/>
      <c r="J252" s="43"/>
      <c r="K252" s="42"/>
      <c r="L252" s="43"/>
      <c r="M252" s="200"/>
      <c r="N252" s="93"/>
      <c r="O252" s="45"/>
      <c r="P252" s="94"/>
      <c r="Q252" s="95"/>
      <c r="R252" s="48"/>
      <c r="S252" s="49"/>
      <c r="T252" s="49"/>
      <c r="U252" s="49"/>
      <c r="V252" s="49"/>
      <c r="W252" s="223"/>
      <c r="X252" s="50"/>
      <c r="Y252" s="225"/>
      <c r="Z252" s="229"/>
      <c r="AA252" s="229"/>
      <c r="AB252" s="331"/>
      <c r="AC252" s="229"/>
      <c r="AD252" s="229"/>
      <c r="AE252" s="13"/>
      <c r="AF252" s="13"/>
      <c r="AG252" s="13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13"/>
    </row>
    <row r="253" spans="1:59" s="1" customFormat="1" x14ac:dyDescent="0.35">
      <c r="A253" s="13"/>
      <c r="B253" s="13"/>
      <c r="C253" s="40"/>
      <c r="D253" s="41"/>
      <c r="E253" s="210"/>
      <c r="F253" s="204"/>
      <c r="G253" s="206"/>
      <c r="H253" s="207"/>
      <c r="I253" s="207"/>
      <c r="J253" s="43"/>
      <c r="K253" s="42"/>
      <c r="L253" s="43"/>
      <c r="M253" s="200"/>
      <c r="N253" s="93"/>
      <c r="O253" s="45"/>
      <c r="P253" s="94"/>
      <c r="Q253" s="95"/>
      <c r="R253" s="48"/>
      <c r="S253" s="49"/>
      <c r="T253" s="49"/>
      <c r="U253" s="49"/>
      <c r="V253" s="49"/>
      <c r="W253" s="223"/>
      <c r="X253" s="50"/>
      <c r="Y253" s="225"/>
      <c r="Z253" s="229"/>
      <c r="AA253" s="229"/>
      <c r="AB253" s="331"/>
      <c r="AC253" s="229"/>
      <c r="AD253" s="229"/>
      <c r="AE253" s="13"/>
      <c r="AF253" s="13"/>
      <c r="AG253" s="13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13"/>
    </row>
    <row r="254" spans="1:59" s="1" customFormat="1" x14ac:dyDescent="0.35">
      <c r="A254" s="13"/>
      <c r="B254" s="13"/>
      <c r="C254" s="40"/>
      <c r="D254" s="41"/>
      <c r="E254" s="210"/>
      <c r="F254" s="204"/>
      <c r="G254" s="206"/>
      <c r="H254" s="207"/>
      <c r="I254" s="207"/>
      <c r="J254" s="43"/>
      <c r="K254" s="42"/>
      <c r="L254" s="43"/>
      <c r="M254" s="200"/>
      <c r="N254" s="93"/>
      <c r="O254" s="45"/>
      <c r="P254" s="94"/>
      <c r="Q254" s="95"/>
      <c r="R254" s="48"/>
      <c r="S254" s="49"/>
      <c r="T254" s="49"/>
      <c r="U254" s="49"/>
      <c r="V254" s="49"/>
      <c r="W254" s="223"/>
      <c r="X254" s="50"/>
      <c r="Y254" s="225"/>
      <c r="Z254" s="229"/>
      <c r="AA254" s="229"/>
      <c r="AB254" s="331"/>
      <c r="AC254" s="229"/>
      <c r="AD254" s="229"/>
      <c r="AE254" s="13"/>
      <c r="AF254" s="13"/>
      <c r="AG254" s="13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13"/>
    </row>
    <row r="255" spans="1:59" s="1" customFormat="1" x14ac:dyDescent="0.35">
      <c r="A255" s="13"/>
      <c r="B255" s="13"/>
      <c r="C255" s="40"/>
      <c r="D255" s="41"/>
      <c r="E255" s="210"/>
      <c r="F255" s="204"/>
      <c r="G255" s="206"/>
      <c r="H255" s="207"/>
      <c r="I255" s="207"/>
      <c r="J255" s="43"/>
      <c r="K255" s="42"/>
      <c r="L255" s="43"/>
      <c r="M255" s="200"/>
      <c r="N255" s="93"/>
      <c r="O255" s="45"/>
      <c r="P255" s="94"/>
      <c r="Q255" s="95"/>
      <c r="R255" s="48"/>
      <c r="S255" s="49"/>
      <c r="T255" s="49"/>
      <c r="U255" s="49"/>
      <c r="V255" s="49"/>
      <c r="W255" s="223"/>
      <c r="X255" s="50"/>
      <c r="Y255" s="225"/>
      <c r="Z255" s="229"/>
      <c r="AA255" s="229"/>
      <c r="AB255" s="331"/>
      <c r="AC255" s="229"/>
      <c r="AD255" s="229"/>
      <c r="AE255" s="13"/>
      <c r="AF255" s="13"/>
      <c r="AG255" s="13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13"/>
    </row>
    <row r="256" spans="1:59" s="1" customFormat="1" x14ac:dyDescent="0.35">
      <c r="A256" s="13"/>
      <c r="B256" s="13"/>
      <c r="C256" s="40"/>
      <c r="D256" s="41"/>
      <c r="E256" s="210"/>
      <c r="F256" s="204"/>
      <c r="G256" s="206"/>
      <c r="H256" s="207"/>
      <c r="I256" s="207"/>
      <c r="J256" s="43"/>
      <c r="K256" s="42"/>
      <c r="L256" s="43"/>
      <c r="M256" s="200"/>
      <c r="N256" s="93"/>
      <c r="O256" s="45"/>
      <c r="P256" s="94"/>
      <c r="Q256" s="95"/>
      <c r="R256" s="48"/>
      <c r="S256" s="49"/>
      <c r="T256" s="49"/>
      <c r="U256" s="49"/>
      <c r="V256" s="49"/>
      <c r="W256" s="223"/>
      <c r="X256" s="50"/>
      <c r="Y256" s="225"/>
      <c r="Z256" s="229"/>
      <c r="AA256" s="229"/>
      <c r="AB256" s="331"/>
      <c r="AC256" s="229"/>
      <c r="AD256" s="229"/>
      <c r="AE256" s="13"/>
      <c r="AF256" s="13"/>
      <c r="AG256" s="13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13"/>
    </row>
    <row r="257" spans="1:59" s="1" customFormat="1" x14ac:dyDescent="0.35">
      <c r="A257" s="13"/>
      <c r="B257" s="13"/>
      <c r="C257" s="40"/>
      <c r="D257" s="41"/>
      <c r="E257" s="210"/>
      <c r="F257" s="204"/>
      <c r="G257" s="206"/>
      <c r="H257" s="207"/>
      <c r="I257" s="207"/>
      <c r="J257" s="43"/>
      <c r="K257" s="42"/>
      <c r="L257" s="43"/>
      <c r="M257" s="200"/>
      <c r="N257" s="93"/>
      <c r="O257" s="45"/>
      <c r="P257" s="94"/>
      <c r="Q257" s="95"/>
      <c r="R257" s="48"/>
      <c r="S257" s="49"/>
      <c r="T257" s="49"/>
      <c r="U257" s="49"/>
      <c r="V257" s="49"/>
      <c r="W257" s="223"/>
      <c r="X257" s="50"/>
      <c r="Y257" s="225"/>
      <c r="Z257" s="229"/>
      <c r="AA257" s="229"/>
      <c r="AB257" s="331"/>
      <c r="AC257" s="229"/>
      <c r="AD257" s="229"/>
      <c r="AE257" s="13"/>
      <c r="AF257" s="13"/>
      <c r="AG257" s="13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13"/>
    </row>
    <row r="258" spans="1:59" s="1" customFormat="1" x14ac:dyDescent="0.35">
      <c r="A258" s="13"/>
      <c r="B258" s="13"/>
      <c r="C258" s="40"/>
      <c r="D258" s="41"/>
      <c r="E258" s="210"/>
      <c r="F258" s="204"/>
      <c r="G258" s="206"/>
      <c r="H258" s="207"/>
      <c r="I258" s="207"/>
      <c r="J258" s="43"/>
      <c r="K258" s="42"/>
      <c r="L258" s="43"/>
      <c r="M258" s="200"/>
      <c r="N258" s="93"/>
      <c r="O258" s="45"/>
      <c r="P258" s="94"/>
      <c r="Q258" s="95"/>
      <c r="R258" s="48"/>
      <c r="S258" s="49"/>
      <c r="T258" s="49"/>
      <c r="U258" s="49"/>
      <c r="V258" s="49"/>
      <c r="W258" s="223"/>
      <c r="X258" s="50"/>
      <c r="Y258" s="225"/>
      <c r="Z258" s="229"/>
      <c r="AA258" s="229"/>
      <c r="AB258" s="331"/>
      <c r="AC258" s="229"/>
      <c r="AD258" s="229"/>
      <c r="AE258" s="13"/>
      <c r="AF258" s="13"/>
      <c r="AG258" s="13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13"/>
    </row>
    <row r="259" spans="1:59" s="1" customFormat="1" x14ac:dyDescent="0.35">
      <c r="A259" s="13"/>
      <c r="B259" s="13"/>
      <c r="C259" s="40"/>
      <c r="D259" s="41"/>
      <c r="E259" s="210"/>
      <c r="F259" s="204"/>
      <c r="G259" s="206"/>
      <c r="H259" s="207"/>
      <c r="I259" s="207"/>
      <c r="J259" s="43"/>
      <c r="K259" s="42"/>
      <c r="L259" s="43"/>
      <c r="M259" s="200"/>
      <c r="N259" s="93"/>
      <c r="O259" s="45"/>
      <c r="P259" s="94"/>
      <c r="Q259" s="95"/>
      <c r="R259" s="48"/>
      <c r="S259" s="49"/>
      <c r="T259" s="49"/>
      <c r="U259" s="49"/>
      <c r="V259" s="49"/>
      <c r="W259" s="223"/>
      <c r="X259" s="50"/>
      <c r="Y259" s="225"/>
      <c r="Z259" s="229"/>
      <c r="AA259" s="229"/>
      <c r="AB259" s="331"/>
      <c r="AC259" s="229"/>
      <c r="AD259" s="229"/>
      <c r="AE259" s="13"/>
      <c r="AF259" s="13"/>
      <c r="AG259" s="13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13"/>
    </row>
    <row r="260" spans="1:59" s="1" customFormat="1" x14ac:dyDescent="0.35">
      <c r="A260" s="13"/>
      <c r="B260" s="13"/>
      <c r="C260" s="40"/>
      <c r="D260" s="41"/>
      <c r="E260" s="210"/>
      <c r="F260" s="204"/>
      <c r="G260" s="206"/>
      <c r="H260" s="207"/>
      <c r="I260" s="207"/>
      <c r="J260" s="43"/>
      <c r="K260" s="42"/>
      <c r="L260" s="43"/>
      <c r="M260" s="200"/>
      <c r="N260" s="93"/>
      <c r="O260" s="45"/>
      <c r="P260" s="94"/>
      <c r="Q260" s="95"/>
      <c r="R260" s="48"/>
      <c r="S260" s="49"/>
      <c r="T260" s="49"/>
      <c r="U260" s="49"/>
      <c r="V260" s="49"/>
      <c r="W260" s="223"/>
      <c r="X260" s="50"/>
      <c r="Y260" s="225"/>
      <c r="Z260" s="229"/>
      <c r="AA260" s="229"/>
      <c r="AB260" s="331"/>
      <c r="AC260" s="229"/>
      <c r="AD260" s="229"/>
      <c r="AE260" s="13"/>
      <c r="AF260" s="13"/>
      <c r="AG260" s="13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13"/>
    </row>
    <row r="261" spans="1:59" s="1" customFormat="1" x14ac:dyDescent="0.35">
      <c r="A261" s="13"/>
      <c r="B261" s="13"/>
      <c r="C261" s="40"/>
      <c r="D261" s="41"/>
      <c r="E261" s="210"/>
      <c r="F261" s="204"/>
      <c r="G261" s="206"/>
      <c r="H261" s="207"/>
      <c r="I261" s="207"/>
      <c r="J261" s="43"/>
      <c r="K261" s="42"/>
      <c r="L261" s="43"/>
      <c r="M261" s="200"/>
      <c r="N261" s="93"/>
      <c r="O261" s="45"/>
      <c r="P261" s="94"/>
      <c r="Q261" s="95"/>
      <c r="R261" s="48"/>
      <c r="S261" s="49"/>
      <c r="T261" s="49"/>
      <c r="U261" s="49"/>
      <c r="V261" s="49"/>
      <c r="W261" s="223"/>
      <c r="X261" s="50"/>
      <c r="Y261" s="225"/>
      <c r="Z261" s="229"/>
      <c r="AA261" s="229"/>
      <c r="AB261" s="331"/>
      <c r="AC261" s="229"/>
      <c r="AD261" s="229"/>
      <c r="AE261" s="13"/>
      <c r="AF261" s="13"/>
      <c r="AG261" s="13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13"/>
    </row>
    <row r="262" spans="1:59" s="1" customFormat="1" x14ac:dyDescent="0.35">
      <c r="A262" s="13"/>
      <c r="B262" s="13"/>
      <c r="C262" s="40"/>
      <c r="D262" s="41"/>
      <c r="E262" s="210"/>
      <c r="F262" s="204"/>
      <c r="G262" s="206"/>
      <c r="H262" s="207"/>
      <c r="I262" s="207"/>
      <c r="J262" s="43"/>
      <c r="K262" s="42"/>
      <c r="L262" s="43"/>
      <c r="M262" s="200"/>
      <c r="N262" s="93"/>
      <c r="O262" s="45"/>
      <c r="P262" s="94"/>
      <c r="Q262" s="95"/>
      <c r="R262" s="48"/>
      <c r="S262" s="49"/>
      <c r="T262" s="49"/>
      <c r="U262" s="49"/>
      <c r="V262" s="49"/>
      <c r="W262" s="223"/>
      <c r="X262" s="50"/>
      <c r="Y262" s="225"/>
      <c r="Z262" s="229"/>
      <c r="AA262" s="229"/>
      <c r="AB262" s="331"/>
      <c r="AC262" s="229"/>
      <c r="AD262" s="229"/>
      <c r="AE262" s="13"/>
      <c r="AF262" s="13"/>
      <c r="AG262" s="13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13"/>
    </row>
    <row r="263" spans="1:59" s="1" customFormat="1" x14ac:dyDescent="0.35">
      <c r="A263" s="13"/>
      <c r="B263" s="13"/>
      <c r="C263" s="40"/>
      <c r="D263" s="41"/>
      <c r="E263" s="210"/>
      <c r="F263" s="204"/>
      <c r="G263" s="206"/>
      <c r="H263" s="207"/>
      <c r="I263" s="207"/>
      <c r="J263" s="43"/>
      <c r="K263" s="42"/>
      <c r="L263" s="43"/>
      <c r="M263" s="200"/>
      <c r="N263" s="93"/>
      <c r="O263" s="45"/>
      <c r="P263" s="94"/>
      <c r="Q263" s="95"/>
      <c r="R263" s="48"/>
      <c r="S263" s="49"/>
      <c r="T263" s="49"/>
      <c r="U263" s="49"/>
      <c r="V263" s="49"/>
      <c r="W263" s="223"/>
      <c r="X263" s="50"/>
      <c r="Y263" s="225"/>
      <c r="Z263" s="229"/>
      <c r="AA263" s="229"/>
      <c r="AB263" s="331"/>
      <c r="AC263" s="229"/>
      <c r="AD263" s="229"/>
      <c r="AE263" s="13"/>
      <c r="AF263" s="13"/>
      <c r="AG263" s="13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13"/>
    </row>
    <row r="264" spans="1:59" s="1" customFormat="1" x14ac:dyDescent="0.35">
      <c r="A264" s="13"/>
      <c r="B264" s="13"/>
      <c r="C264" s="40"/>
      <c r="D264" s="41"/>
      <c r="E264" s="210"/>
      <c r="F264" s="204"/>
      <c r="G264" s="206"/>
      <c r="H264" s="207"/>
      <c r="I264" s="207"/>
      <c r="J264" s="43"/>
      <c r="K264" s="42"/>
      <c r="L264" s="43"/>
      <c r="M264" s="200"/>
      <c r="N264" s="93"/>
      <c r="O264" s="45"/>
      <c r="P264" s="94"/>
      <c r="Q264" s="95"/>
      <c r="R264" s="48"/>
      <c r="S264" s="49"/>
      <c r="T264" s="49"/>
      <c r="U264" s="49"/>
      <c r="V264" s="49"/>
      <c r="W264" s="223"/>
      <c r="X264" s="50"/>
      <c r="Y264" s="225"/>
      <c r="Z264" s="229"/>
      <c r="AA264" s="229"/>
      <c r="AB264" s="331"/>
      <c r="AC264" s="229"/>
      <c r="AD264" s="229"/>
      <c r="AE264" s="13"/>
      <c r="AF264" s="13"/>
      <c r="AG264" s="13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13"/>
    </row>
    <row r="265" spans="1:59" s="1" customFormat="1" x14ac:dyDescent="0.35">
      <c r="A265" s="13"/>
      <c r="B265" s="13"/>
      <c r="C265" s="40"/>
      <c r="D265" s="41"/>
      <c r="E265" s="210"/>
      <c r="F265" s="204"/>
      <c r="G265" s="206"/>
      <c r="H265" s="207"/>
      <c r="I265" s="207"/>
      <c r="J265" s="43"/>
      <c r="K265" s="42"/>
      <c r="L265" s="43"/>
      <c r="M265" s="200"/>
      <c r="N265" s="93"/>
      <c r="O265" s="45"/>
      <c r="P265" s="94"/>
      <c r="Q265" s="95"/>
      <c r="R265" s="48"/>
      <c r="S265" s="49"/>
      <c r="T265" s="49"/>
      <c r="U265" s="49"/>
      <c r="V265" s="49"/>
      <c r="W265" s="223"/>
      <c r="X265" s="50"/>
      <c r="Y265" s="225"/>
      <c r="Z265" s="229"/>
      <c r="AA265" s="229"/>
      <c r="AB265" s="331"/>
      <c r="AC265" s="229"/>
      <c r="AD265" s="229"/>
      <c r="AE265" s="13"/>
      <c r="AF265" s="13"/>
      <c r="AG265" s="13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13"/>
    </row>
    <row r="266" spans="1:59" s="1" customFormat="1" x14ac:dyDescent="0.35">
      <c r="A266" s="13"/>
      <c r="B266" s="13"/>
      <c r="C266" s="40"/>
      <c r="D266" s="41"/>
      <c r="E266" s="210"/>
      <c r="F266" s="204"/>
      <c r="G266" s="206"/>
      <c r="H266" s="207"/>
      <c r="I266" s="207"/>
      <c r="J266" s="43"/>
      <c r="K266" s="42"/>
      <c r="L266" s="43"/>
      <c r="M266" s="200"/>
      <c r="N266" s="93"/>
      <c r="O266" s="45"/>
      <c r="P266" s="94"/>
      <c r="Q266" s="95"/>
      <c r="R266" s="48"/>
      <c r="S266" s="49"/>
      <c r="T266" s="49"/>
      <c r="U266" s="49"/>
      <c r="V266" s="49"/>
      <c r="W266" s="223"/>
      <c r="X266" s="50"/>
      <c r="Y266" s="225"/>
      <c r="Z266" s="229"/>
      <c r="AA266" s="229"/>
      <c r="AB266" s="331"/>
      <c r="AC266" s="229"/>
      <c r="AD266" s="229"/>
      <c r="AE266" s="13"/>
      <c r="AF266" s="13"/>
      <c r="AG266" s="13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13"/>
    </row>
    <row r="267" spans="1:59" s="1" customFormat="1" x14ac:dyDescent="0.35">
      <c r="A267" s="13"/>
      <c r="B267" s="13"/>
      <c r="C267" s="40"/>
      <c r="D267" s="41"/>
      <c r="E267" s="210"/>
      <c r="F267" s="204"/>
      <c r="G267" s="206"/>
      <c r="H267" s="207"/>
      <c r="I267" s="207"/>
      <c r="J267" s="43"/>
      <c r="K267" s="42"/>
      <c r="L267" s="43"/>
      <c r="M267" s="200"/>
      <c r="N267" s="93"/>
      <c r="O267" s="45"/>
      <c r="P267" s="94"/>
      <c r="Q267" s="95"/>
      <c r="R267" s="48"/>
      <c r="S267" s="49"/>
      <c r="T267" s="49"/>
      <c r="U267" s="49"/>
      <c r="V267" s="49"/>
      <c r="W267" s="223"/>
      <c r="X267" s="50"/>
      <c r="Y267" s="225"/>
      <c r="Z267" s="229"/>
      <c r="AA267" s="229"/>
      <c r="AB267" s="331"/>
      <c r="AC267" s="229"/>
      <c r="AD267" s="229"/>
      <c r="AE267" s="13"/>
      <c r="AF267" s="13"/>
      <c r="AG267" s="13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13"/>
    </row>
    <row r="268" spans="1:59" s="1" customFormat="1" x14ac:dyDescent="0.35">
      <c r="A268" s="13"/>
      <c r="B268" s="13"/>
      <c r="C268" s="40"/>
      <c r="D268" s="41"/>
      <c r="E268" s="210"/>
      <c r="F268" s="204"/>
      <c r="G268" s="206"/>
      <c r="H268" s="207"/>
      <c r="I268" s="207"/>
      <c r="J268" s="43"/>
      <c r="K268" s="42"/>
      <c r="L268" s="43"/>
      <c r="M268" s="200"/>
      <c r="N268" s="93"/>
      <c r="O268" s="45"/>
      <c r="P268" s="94"/>
      <c r="Q268" s="95"/>
      <c r="R268" s="48"/>
      <c r="S268" s="49"/>
      <c r="T268" s="49"/>
      <c r="U268" s="49"/>
      <c r="V268" s="49"/>
      <c r="W268" s="223"/>
      <c r="X268" s="50"/>
      <c r="Y268" s="225"/>
      <c r="Z268" s="229"/>
      <c r="AA268" s="229"/>
      <c r="AB268" s="331"/>
      <c r="AC268" s="229"/>
      <c r="AD268" s="229"/>
      <c r="AE268" s="13"/>
      <c r="AF268" s="13"/>
      <c r="AG268" s="13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13"/>
    </row>
    <row r="269" spans="1:59" s="1" customFormat="1" x14ac:dyDescent="0.35">
      <c r="A269" s="13"/>
      <c r="B269" s="13"/>
      <c r="C269" s="40"/>
      <c r="D269" s="41"/>
      <c r="E269" s="210"/>
      <c r="F269" s="204"/>
      <c r="G269" s="206"/>
      <c r="H269" s="207"/>
      <c r="I269" s="207"/>
      <c r="J269" s="43"/>
      <c r="K269" s="42"/>
      <c r="L269" s="43"/>
      <c r="M269" s="200"/>
      <c r="N269" s="93"/>
      <c r="O269" s="45"/>
      <c r="P269" s="94"/>
      <c r="Q269" s="95"/>
      <c r="R269" s="48"/>
      <c r="S269" s="49"/>
      <c r="T269" s="49"/>
      <c r="U269" s="49"/>
      <c r="V269" s="49"/>
      <c r="W269" s="223"/>
      <c r="X269" s="50"/>
      <c r="Y269" s="225"/>
      <c r="Z269" s="229"/>
      <c r="AA269" s="229"/>
      <c r="AB269" s="331"/>
      <c r="AC269" s="229"/>
      <c r="AD269" s="229"/>
      <c r="AE269" s="13"/>
      <c r="AF269" s="13"/>
      <c r="AG269" s="13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13"/>
    </row>
    <row r="270" spans="1:59" s="1" customFormat="1" x14ac:dyDescent="0.35">
      <c r="A270" s="13"/>
      <c r="B270" s="13"/>
      <c r="C270" s="40"/>
      <c r="D270" s="41"/>
      <c r="E270" s="210"/>
      <c r="F270" s="204"/>
      <c r="G270" s="206"/>
      <c r="H270" s="207"/>
      <c r="I270" s="207"/>
      <c r="J270" s="43"/>
      <c r="K270" s="42"/>
      <c r="L270" s="43"/>
      <c r="M270" s="200"/>
      <c r="N270" s="93"/>
      <c r="O270" s="45"/>
      <c r="P270" s="94"/>
      <c r="Q270" s="95"/>
      <c r="R270" s="48"/>
      <c r="S270" s="49"/>
      <c r="T270" s="49"/>
      <c r="U270" s="49"/>
      <c r="V270" s="49"/>
      <c r="W270" s="223"/>
      <c r="X270" s="50"/>
      <c r="Y270" s="225"/>
      <c r="Z270" s="51"/>
      <c r="AA270" s="51"/>
      <c r="AB270" s="328"/>
      <c r="AC270" s="51"/>
      <c r="AD270" s="51"/>
      <c r="AE270" s="13"/>
      <c r="AF270" s="13"/>
      <c r="AG270" s="13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13"/>
    </row>
    <row r="271" spans="1:59" s="1" customFormat="1" x14ac:dyDescent="0.35">
      <c r="A271" s="13"/>
      <c r="B271" s="13"/>
      <c r="C271" s="40"/>
      <c r="D271" s="41"/>
      <c r="E271" s="210"/>
      <c r="F271" s="204"/>
      <c r="G271" s="206"/>
      <c r="H271" s="207"/>
      <c r="I271" s="207"/>
      <c r="J271" s="43"/>
      <c r="K271" s="42"/>
      <c r="L271" s="43"/>
      <c r="M271" s="200"/>
      <c r="N271" s="93"/>
      <c r="O271" s="45"/>
      <c r="P271" s="94"/>
      <c r="Q271" s="95"/>
      <c r="R271" s="48"/>
      <c r="S271" s="49"/>
      <c r="T271" s="49"/>
      <c r="U271" s="49"/>
      <c r="V271" s="49"/>
      <c r="W271" s="223"/>
      <c r="X271" s="50"/>
      <c r="Y271" s="225"/>
      <c r="Z271" s="51"/>
      <c r="AA271" s="51"/>
      <c r="AB271" s="328"/>
      <c r="AC271" s="51"/>
      <c r="AD271" s="51"/>
      <c r="AE271" s="13"/>
      <c r="AF271" s="13"/>
      <c r="AG271" s="13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13"/>
    </row>
    <row r="272" spans="1:59" s="1" customFormat="1" x14ac:dyDescent="0.35">
      <c r="A272" s="13"/>
      <c r="B272" s="13"/>
      <c r="C272" s="40"/>
      <c r="D272" s="41"/>
      <c r="E272" s="210"/>
      <c r="F272" s="204"/>
      <c r="G272" s="206"/>
      <c r="H272" s="207"/>
      <c r="I272" s="207"/>
      <c r="J272" s="43"/>
      <c r="K272" s="42"/>
      <c r="L272" s="43"/>
      <c r="M272" s="200"/>
      <c r="N272" s="93"/>
      <c r="O272" s="45"/>
      <c r="P272" s="94"/>
      <c r="Q272" s="95"/>
      <c r="R272" s="48"/>
      <c r="S272" s="49"/>
      <c r="T272" s="49"/>
      <c r="U272" s="49"/>
      <c r="V272" s="49"/>
      <c r="W272" s="223"/>
      <c r="X272" s="50"/>
      <c r="Y272" s="225"/>
      <c r="Z272" s="51"/>
      <c r="AA272" s="51"/>
      <c r="AB272" s="328"/>
      <c r="AC272" s="51"/>
      <c r="AD272" s="51"/>
      <c r="AE272" s="13"/>
      <c r="AF272" s="13"/>
      <c r="AG272" s="13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13"/>
    </row>
    <row r="273" spans="1:59" s="1" customFormat="1" x14ac:dyDescent="0.35">
      <c r="A273" s="13"/>
      <c r="B273" s="13"/>
      <c r="C273" s="40"/>
      <c r="D273" s="41"/>
      <c r="E273" s="210"/>
      <c r="F273" s="204"/>
      <c r="G273" s="206"/>
      <c r="H273" s="207"/>
      <c r="I273" s="207"/>
      <c r="J273" s="43"/>
      <c r="K273" s="42"/>
      <c r="L273" s="43"/>
      <c r="M273" s="200"/>
      <c r="N273" s="93"/>
      <c r="O273" s="45"/>
      <c r="P273" s="94"/>
      <c r="Q273" s="95"/>
      <c r="R273" s="48"/>
      <c r="S273" s="49"/>
      <c r="T273" s="49"/>
      <c r="U273" s="49"/>
      <c r="V273" s="49"/>
      <c r="W273" s="223"/>
      <c r="X273" s="50"/>
      <c r="Y273" s="225"/>
      <c r="Z273" s="51"/>
      <c r="AA273" s="51"/>
      <c r="AB273" s="328"/>
      <c r="AC273" s="51"/>
      <c r="AD273" s="51"/>
      <c r="AE273" s="13"/>
      <c r="AF273" s="13"/>
      <c r="AG273" s="13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13"/>
    </row>
    <row r="274" spans="1:59" s="1" customFormat="1" x14ac:dyDescent="0.35">
      <c r="A274" s="13"/>
      <c r="B274" s="13"/>
      <c r="C274" s="40"/>
      <c r="D274" s="41"/>
      <c r="E274" s="210"/>
      <c r="F274" s="204"/>
      <c r="G274" s="206"/>
      <c r="H274" s="207"/>
      <c r="I274" s="207"/>
      <c r="J274" s="43"/>
      <c r="K274" s="42"/>
      <c r="L274" s="43"/>
      <c r="M274" s="200"/>
      <c r="N274" s="93"/>
      <c r="O274" s="45"/>
      <c r="P274" s="94"/>
      <c r="Q274" s="95"/>
      <c r="R274" s="48"/>
      <c r="S274" s="49"/>
      <c r="T274" s="49"/>
      <c r="U274" s="49"/>
      <c r="V274" s="49"/>
      <c r="W274" s="223"/>
      <c r="X274" s="50"/>
      <c r="Y274" s="225"/>
      <c r="Z274" s="51"/>
      <c r="AA274" s="51"/>
      <c r="AB274" s="328"/>
      <c r="AC274" s="51"/>
      <c r="AD274" s="51"/>
      <c r="AE274" s="13"/>
      <c r="AF274" s="13"/>
      <c r="AG274" s="13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13"/>
    </row>
    <row r="275" spans="1:59" s="1" customFormat="1" x14ac:dyDescent="0.35">
      <c r="A275" s="13"/>
      <c r="B275" s="13"/>
      <c r="C275" s="40"/>
      <c r="D275" s="41"/>
      <c r="E275" s="210"/>
      <c r="F275" s="204"/>
      <c r="G275" s="206"/>
      <c r="H275" s="207"/>
      <c r="I275" s="207"/>
      <c r="J275" s="43"/>
      <c r="K275" s="42"/>
      <c r="L275" s="43"/>
      <c r="M275" s="200"/>
      <c r="N275" s="93"/>
      <c r="O275" s="45"/>
      <c r="P275" s="94"/>
      <c r="Q275" s="95"/>
      <c r="R275" s="48"/>
      <c r="S275" s="49"/>
      <c r="T275" s="49"/>
      <c r="U275" s="49"/>
      <c r="V275" s="49"/>
      <c r="W275" s="223"/>
      <c r="X275" s="50"/>
      <c r="Y275" s="225"/>
      <c r="Z275" s="51"/>
      <c r="AA275" s="51"/>
      <c r="AB275" s="328"/>
      <c r="AC275" s="51"/>
      <c r="AD275" s="51"/>
      <c r="AE275" s="13"/>
      <c r="AF275" s="13"/>
      <c r="AG275" s="13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13"/>
    </row>
    <row r="276" spans="1:59" s="1" customFormat="1" ht="15" customHeight="1" x14ac:dyDescent="0.35">
      <c r="A276" s="13"/>
      <c r="B276" s="13"/>
      <c r="C276" s="40"/>
      <c r="D276" s="41"/>
      <c r="E276" s="210"/>
      <c r="F276" s="204"/>
      <c r="G276" s="206"/>
      <c r="H276" s="207"/>
      <c r="I276" s="207"/>
      <c r="J276" s="43"/>
      <c r="K276" s="42"/>
      <c r="L276" s="43"/>
      <c r="M276" s="200"/>
      <c r="N276" s="93"/>
      <c r="O276" s="45"/>
      <c r="P276" s="94"/>
      <c r="Q276" s="95"/>
      <c r="R276" s="48"/>
      <c r="S276" s="49"/>
      <c r="T276" s="49"/>
      <c r="U276" s="49"/>
      <c r="V276" s="49"/>
      <c r="W276" s="223"/>
      <c r="X276" s="50"/>
      <c r="Y276" s="225"/>
      <c r="Z276" s="51"/>
      <c r="AA276" s="51"/>
      <c r="AB276" s="328"/>
      <c r="AC276" s="51"/>
      <c r="AD276" s="51"/>
      <c r="AE276" s="13"/>
      <c r="AF276" s="13"/>
      <c r="AG276" s="13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13"/>
    </row>
    <row r="277" spans="1:59" s="1" customFormat="1" x14ac:dyDescent="0.35">
      <c r="A277" s="13"/>
      <c r="B277" s="13"/>
      <c r="C277" s="40"/>
      <c r="D277" s="41"/>
      <c r="E277" s="210"/>
      <c r="F277" s="204"/>
      <c r="G277" s="206"/>
      <c r="H277" s="207"/>
      <c r="I277" s="207"/>
      <c r="J277" s="43"/>
      <c r="K277" s="42"/>
      <c r="L277" s="43"/>
      <c r="M277" s="200"/>
      <c r="N277" s="93"/>
      <c r="O277" s="45"/>
      <c r="P277" s="94"/>
      <c r="Q277" s="95"/>
      <c r="R277" s="48"/>
      <c r="S277" s="49"/>
      <c r="T277" s="49"/>
      <c r="U277" s="49"/>
      <c r="V277" s="49"/>
      <c r="W277" s="223"/>
      <c r="X277" s="50"/>
      <c r="Y277" s="225"/>
      <c r="Z277" s="51"/>
      <c r="AA277" s="51"/>
      <c r="AB277" s="328"/>
      <c r="AC277" s="51"/>
      <c r="AD277" s="51"/>
      <c r="AE277" s="13"/>
      <c r="AF277" s="13"/>
      <c r="AG277" s="13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13"/>
    </row>
    <row r="278" spans="1:59" s="1" customFormat="1" x14ac:dyDescent="0.35">
      <c r="A278" s="13"/>
      <c r="B278" s="13"/>
      <c r="C278" s="40"/>
      <c r="D278" s="41"/>
      <c r="E278" s="210"/>
      <c r="F278" s="204"/>
      <c r="G278" s="206"/>
      <c r="H278" s="207"/>
      <c r="I278" s="207"/>
      <c r="J278" s="43"/>
      <c r="K278" s="42"/>
      <c r="L278" s="43"/>
      <c r="M278" s="200"/>
      <c r="N278" s="93"/>
      <c r="O278" s="45"/>
      <c r="P278" s="94"/>
      <c r="Q278" s="95"/>
      <c r="R278" s="48"/>
      <c r="S278" s="49"/>
      <c r="T278" s="49"/>
      <c r="U278" s="49"/>
      <c r="V278" s="49"/>
      <c r="W278" s="223"/>
      <c r="X278" s="50"/>
      <c r="Y278" s="225"/>
      <c r="Z278" s="51"/>
      <c r="AA278" s="51"/>
      <c r="AB278" s="328"/>
      <c r="AC278" s="51"/>
      <c r="AD278" s="51"/>
      <c r="AE278" s="13"/>
      <c r="AF278" s="13"/>
      <c r="AG278" s="13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13"/>
    </row>
    <row r="279" spans="1:59" s="1" customFormat="1" x14ac:dyDescent="0.35">
      <c r="A279" s="13"/>
      <c r="B279" s="13"/>
      <c r="C279" s="40"/>
      <c r="D279" s="41"/>
      <c r="E279" s="210"/>
      <c r="F279" s="204"/>
      <c r="G279" s="206"/>
      <c r="H279" s="207"/>
      <c r="I279" s="207"/>
      <c r="J279" s="43"/>
      <c r="K279" s="42"/>
      <c r="L279" s="43"/>
      <c r="M279" s="200"/>
      <c r="N279" s="93"/>
      <c r="O279" s="45"/>
      <c r="P279" s="94"/>
      <c r="Q279" s="95"/>
      <c r="R279" s="48"/>
      <c r="S279" s="49"/>
      <c r="T279" s="49"/>
      <c r="U279" s="49"/>
      <c r="V279" s="49"/>
      <c r="W279" s="223"/>
      <c r="X279" s="50"/>
      <c r="Y279" s="225"/>
      <c r="Z279" s="51"/>
      <c r="AA279" s="51"/>
      <c r="AB279" s="328"/>
      <c r="AC279" s="51"/>
      <c r="AD279" s="51"/>
      <c r="AE279" s="13"/>
      <c r="AF279" s="13"/>
      <c r="AG279" s="13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13"/>
    </row>
    <row r="280" spans="1:59" s="1" customFormat="1" x14ac:dyDescent="0.35">
      <c r="A280" s="13"/>
      <c r="B280" s="13"/>
      <c r="C280" s="40"/>
      <c r="D280" s="41"/>
      <c r="E280" s="210"/>
      <c r="F280" s="204"/>
      <c r="G280" s="206"/>
      <c r="H280" s="207"/>
      <c r="I280" s="207"/>
      <c r="J280" s="43"/>
      <c r="K280" s="42"/>
      <c r="L280" s="43"/>
      <c r="M280" s="200"/>
      <c r="N280" s="93"/>
      <c r="O280" s="45"/>
      <c r="P280" s="94"/>
      <c r="Q280" s="95"/>
      <c r="R280" s="48"/>
      <c r="S280" s="49"/>
      <c r="T280" s="49"/>
      <c r="U280" s="49"/>
      <c r="V280" s="49"/>
      <c r="W280" s="223"/>
      <c r="X280" s="50"/>
      <c r="Y280" s="225"/>
      <c r="Z280" s="51"/>
      <c r="AA280" s="51"/>
      <c r="AB280" s="328"/>
      <c r="AC280" s="51"/>
      <c r="AD280" s="51"/>
      <c r="AE280" s="13"/>
      <c r="AF280" s="13"/>
      <c r="AG280" s="13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13"/>
    </row>
    <row r="281" spans="1:59" s="1" customFormat="1" x14ac:dyDescent="0.35">
      <c r="A281" s="13"/>
      <c r="B281" s="13"/>
      <c r="C281" s="40"/>
      <c r="D281" s="41"/>
      <c r="E281" s="210"/>
      <c r="F281" s="204"/>
      <c r="G281" s="206"/>
      <c r="H281" s="207"/>
      <c r="I281" s="207"/>
      <c r="J281" s="43"/>
      <c r="K281" s="42"/>
      <c r="L281" s="43"/>
      <c r="M281" s="200"/>
      <c r="N281" s="93"/>
      <c r="O281" s="45"/>
      <c r="P281" s="94"/>
      <c r="Q281" s="95"/>
      <c r="R281" s="48"/>
      <c r="S281" s="49"/>
      <c r="T281" s="49"/>
      <c r="U281" s="49"/>
      <c r="V281" s="49"/>
      <c r="W281" s="223"/>
      <c r="X281" s="50"/>
      <c r="Y281" s="225"/>
      <c r="Z281" s="161"/>
      <c r="AA281" s="161"/>
      <c r="AB281" s="330"/>
      <c r="AC281" s="161"/>
      <c r="AD281" s="161"/>
      <c r="AE281" s="13"/>
      <c r="AF281" s="13"/>
      <c r="AG281" s="13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13"/>
    </row>
    <row r="282" spans="1:59" s="1" customFormat="1" x14ac:dyDescent="0.35">
      <c r="A282" s="13"/>
      <c r="B282" s="13"/>
      <c r="C282" s="40"/>
      <c r="D282" s="41"/>
      <c r="E282" s="210"/>
      <c r="F282" s="204"/>
      <c r="G282" s="206"/>
      <c r="H282" s="207"/>
      <c r="I282" s="207"/>
      <c r="J282" s="43"/>
      <c r="K282" s="42"/>
      <c r="L282" s="43"/>
      <c r="M282" s="200"/>
      <c r="N282" s="93"/>
      <c r="O282" s="45"/>
      <c r="P282" s="94"/>
      <c r="Q282" s="95"/>
      <c r="R282" s="48"/>
      <c r="S282" s="49"/>
      <c r="T282" s="49"/>
      <c r="U282" s="49"/>
      <c r="V282" s="49"/>
      <c r="W282" s="223"/>
      <c r="X282" s="50"/>
      <c r="Y282" s="225"/>
      <c r="Z282" s="165"/>
      <c r="AA282" s="165"/>
      <c r="AB282" s="332"/>
      <c r="AC282" s="165"/>
      <c r="AD282" s="165"/>
      <c r="AE282" s="13"/>
      <c r="AF282" s="13"/>
      <c r="AG282" s="13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13"/>
    </row>
    <row r="283" spans="1:59" s="1" customFormat="1" x14ac:dyDescent="0.35">
      <c r="A283" s="13"/>
      <c r="B283" s="13"/>
      <c r="C283" s="40"/>
      <c r="D283" s="41"/>
      <c r="E283" s="210"/>
      <c r="F283" s="204"/>
      <c r="G283" s="206"/>
      <c r="H283" s="207"/>
      <c r="I283" s="207"/>
      <c r="J283" s="43"/>
      <c r="K283" s="42"/>
      <c r="L283" s="43"/>
      <c r="M283" s="200"/>
      <c r="N283" s="93"/>
      <c r="O283" s="45"/>
      <c r="P283" s="94"/>
      <c r="Q283" s="95"/>
      <c r="R283" s="48"/>
      <c r="S283" s="49"/>
      <c r="T283" s="49"/>
      <c r="U283" s="49"/>
      <c r="V283" s="49"/>
      <c r="W283" s="223"/>
      <c r="X283" s="50"/>
      <c r="Y283" s="225"/>
      <c r="Z283" s="161"/>
      <c r="AA283" s="161"/>
      <c r="AB283" s="330"/>
      <c r="AC283" s="161"/>
      <c r="AD283" s="161"/>
      <c r="AE283" s="13"/>
      <c r="AF283" s="13"/>
      <c r="AG283" s="13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13"/>
    </row>
    <row r="284" spans="1:59" s="1" customFormat="1" x14ac:dyDescent="0.35">
      <c r="A284" s="13"/>
      <c r="B284" s="13"/>
      <c r="C284" s="40"/>
      <c r="D284" s="41"/>
      <c r="E284" s="210"/>
      <c r="F284" s="204"/>
      <c r="G284" s="206"/>
      <c r="H284" s="207"/>
      <c r="I284" s="207"/>
      <c r="J284" s="43"/>
      <c r="K284" s="42"/>
      <c r="L284" s="43"/>
      <c r="M284" s="200"/>
      <c r="N284" s="93"/>
      <c r="O284" s="45"/>
      <c r="P284" s="94"/>
      <c r="Q284" s="95"/>
      <c r="R284" s="48"/>
      <c r="S284" s="49"/>
      <c r="T284" s="49"/>
      <c r="U284" s="49"/>
      <c r="V284" s="49"/>
      <c r="W284" s="223"/>
      <c r="X284" s="50"/>
      <c r="Y284" s="225"/>
      <c r="Z284" s="51"/>
      <c r="AA284" s="51"/>
      <c r="AB284" s="328"/>
      <c r="AC284" s="51"/>
      <c r="AD284" s="51"/>
      <c r="AE284" s="13"/>
      <c r="AF284" s="13"/>
      <c r="AG284" s="13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13"/>
    </row>
    <row r="285" spans="1:59" s="1" customFormat="1" x14ac:dyDescent="0.35">
      <c r="A285" s="13"/>
      <c r="B285" s="13"/>
      <c r="C285" s="40"/>
      <c r="D285" s="41"/>
      <c r="E285" s="210"/>
      <c r="F285" s="204"/>
      <c r="G285" s="206"/>
      <c r="H285" s="207"/>
      <c r="I285" s="207"/>
      <c r="J285" s="43"/>
      <c r="K285" s="42"/>
      <c r="L285" s="43"/>
      <c r="M285" s="200"/>
      <c r="N285" s="93"/>
      <c r="O285" s="45"/>
      <c r="P285" s="94"/>
      <c r="Q285" s="95"/>
      <c r="R285" s="48"/>
      <c r="S285" s="49"/>
      <c r="T285" s="49"/>
      <c r="U285" s="49"/>
      <c r="V285" s="49"/>
      <c r="W285" s="223"/>
      <c r="X285" s="50"/>
      <c r="Y285" s="225"/>
      <c r="Z285" s="51"/>
      <c r="AA285" s="51"/>
      <c r="AB285" s="328"/>
      <c r="AC285" s="51"/>
      <c r="AD285" s="51"/>
      <c r="AE285" s="13"/>
      <c r="AF285" s="13"/>
      <c r="AG285" s="13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13"/>
    </row>
    <row r="286" spans="1:59" s="1" customFormat="1" x14ac:dyDescent="0.35">
      <c r="A286" s="13"/>
      <c r="B286" s="13"/>
      <c r="C286" s="40"/>
      <c r="D286" s="41"/>
      <c r="E286" s="210"/>
      <c r="F286" s="204"/>
      <c r="G286" s="206"/>
      <c r="H286" s="207"/>
      <c r="I286" s="207"/>
      <c r="J286" s="43"/>
      <c r="K286" s="42"/>
      <c r="L286" s="43"/>
      <c r="M286" s="200"/>
      <c r="N286" s="93"/>
      <c r="O286" s="45"/>
      <c r="P286" s="94"/>
      <c r="Q286" s="95"/>
      <c r="R286" s="48"/>
      <c r="S286" s="49"/>
      <c r="T286" s="49"/>
      <c r="U286" s="49"/>
      <c r="V286" s="49"/>
      <c r="W286" s="223"/>
      <c r="X286" s="50"/>
      <c r="Y286" s="225"/>
      <c r="Z286" s="51"/>
      <c r="AA286" s="51"/>
      <c r="AB286" s="328"/>
      <c r="AC286" s="51"/>
      <c r="AD286" s="51"/>
      <c r="AE286" s="13"/>
      <c r="AF286" s="13"/>
      <c r="AG286" s="13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13"/>
    </row>
    <row r="287" spans="1:59" s="1" customFormat="1" x14ac:dyDescent="0.35">
      <c r="A287" s="13"/>
      <c r="B287" s="13"/>
      <c r="C287" s="40"/>
      <c r="D287" s="41"/>
      <c r="E287" s="210"/>
      <c r="F287" s="204"/>
      <c r="G287" s="206"/>
      <c r="H287" s="207"/>
      <c r="I287" s="207"/>
      <c r="J287" s="43"/>
      <c r="K287" s="42"/>
      <c r="L287" s="43"/>
      <c r="M287" s="200"/>
      <c r="N287" s="93"/>
      <c r="O287" s="45"/>
      <c r="P287" s="94"/>
      <c r="Q287" s="95"/>
      <c r="R287" s="48"/>
      <c r="S287" s="49"/>
      <c r="T287" s="49"/>
      <c r="U287" s="49"/>
      <c r="V287" s="49"/>
      <c r="W287" s="223"/>
      <c r="X287" s="50"/>
      <c r="Y287" s="225"/>
      <c r="Z287" s="161"/>
      <c r="AA287" s="161"/>
      <c r="AB287" s="330"/>
      <c r="AC287" s="161"/>
      <c r="AD287" s="161"/>
      <c r="AE287" s="13"/>
      <c r="AF287" s="13"/>
      <c r="AG287" s="13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13"/>
    </row>
    <row r="288" spans="1:59" s="1" customFormat="1" x14ac:dyDescent="0.35">
      <c r="A288" s="13"/>
      <c r="B288" s="13"/>
      <c r="C288" s="40"/>
      <c r="D288" s="41"/>
      <c r="E288" s="210"/>
      <c r="F288" s="204"/>
      <c r="G288" s="206"/>
      <c r="H288" s="207"/>
      <c r="I288" s="207"/>
      <c r="J288" s="43"/>
      <c r="K288" s="42"/>
      <c r="L288" s="43"/>
      <c r="M288" s="200"/>
      <c r="N288" s="93"/>
      <c r="O288" s="45"/>
      <c r="P288" s="94"/>
      <c r="Q288" s="95"/>
      <c r="R288" s="48"/>
      <c r="S288" s="49"/>
      <c r="T288" s="49"/>
      <c r="U288" s="49"/>
      <c r="V288" s="49"/>
      <c r="W288" s="223"/>
      <c r="X288" s="50"/>
      <c r="Y288" s="225"/>
      <c r="Z288" s="51"/>
      <c r="AA288" s="51"/>
      <c r="AB288" s="328"/>
      <c r="AC288" s="51"/>
      <c r="AD288" s="51"/>
      <c r="AE288" s="13"/>
      <c r="AF288" s="13"/>
      <c r="AG288" s="13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13"/>
    </row>
    <row r="289" spans="1:59" s="1" customFormat="1" x14ac:dyDescent="0.35">
      <c r="A289" s="13"/>
      <c r="B289" s="13"/>
      <c r="C289" s="40"/>
      <c r="D289" s="41"/>
      <c r="E289" s="210"/>
      <c r="F289" s="204"/>
      <c r="G289" s="206"/>
      <c r="H289" s="207"/>
      <c r="I289" s="207"/>
      <c r="J289" s="43"/>
      <c r="K289" s="42"/>
      <c r="L289" s="43"/>
      <c r="M289" s="200"/>
      <c r="N289" s="93"/>
      <c r="O289" s="45"/>
      <c r="P289" s="94"/>
      <c r="Q289" s="95"/>
      <c r="R289" s="48"/>
      <c r="S289" s="49"/>
      <c r="T289" s="49"/>
      <c r="U289" s="49"/>
      <c r="V289" s="49"/>
      <c r="W289" s="223"/>
      <c r="X289" s="50"/>
      <c r="Y289" s="225"/>
      <c r="Z289" s="51"/>
      <c r="AA289" s="51"/>
      <c r="AB289" s="328"/>
      <c r="AC289" s="51"/>
      <c r="AD289" s="51"/>
      <c r="AE289" s="13"/>
      <c r="AF289" s="13"/>
      <c r="AG289" s="13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13"/>
    </row>
    <row r="290" spans="1:59" s="1" customFormat="1" x14ac:dyDescent="0.35">
      <c r="A290" s="13"/>
      <c r="B290" s="13"/>
      <c r="C290" s="40"/>
      <c r="D290" s="41"/>
      <c r="E290" s="210"/>
      <c r="F290" s="204"/>
      <c r="G290" s="206"/>
      <c r="H290" s="207"/>
      <c r="I290" s="207"/>
      <c r="J290" s="43"/>
      <c r="K290" s="42"/>
      <c r="L290" s="43"/>
      <c r="M290" s="200"/>
      <c r="N290" s="93"/>
      <c r="O290" s="45"/>
      <c r="P290" s="94"/>
      <c r="Q290" s="95"/>
      <c r="R290" s="48"/>
      <c r="S290" s="49"/>
      <c r="T290" s="49"/>
      <c r="U290" s="49"/>
      <c r="V290" s="49"/>
      <c r="W290" s="223"/>
      <c r="X290" s="50"/>
      <c r="Y290" s="225"/>
      <c r="Z290" s="51"/>
      <c r="AA290" s="51"/>
      <c r="AB290" s="328"/>
      <c r="AC290" s="51"/>
      <c r="AD290" s="51"/>
      <c r="AE290" s="13"/>
      <c r="AF290" s="13"/>
      <c r="AG290" s="13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13"/>
    </row>
    <row r="291" spans="1:59" s="1" customFormat="1" x14ac:dyDescent="0.35">
      <c r="A291" s="13"/>
      <c r="B291" s="13"/>
      <c r="C291" s="40"/>
      <c r="D291" s="41"/>
      <c r="E291" s="210"/>
      <c r="F291" s="204"/>
      <c r="G291" s="206"/>
      <c r="H291" s="207"/>
      <c r="I291" s="207"/>
      <c r="J291" s="43"/>
      <c r="K291" s="42"/>
      <c r="L291" s="43"/>
      <c r="M291" s="200"/>
      <c r="N291" s="93"/>
      <c r="O291" s="45"/>
      <c r="P291" s="94"/>
      <c r="Q291" s="95"/>
      <c r="R291" s="48"/>
      <c r="S291" s="49"/>
      <c r="T291" s="49"/>
      <c r="U291" s="49"/>
      <c r="V291" s="49"/>
      <c r="W291" s="223"/>
      <c r="X291" s="50"/>
      <c r="Y291" s="225"/>
      <c r="Z291" s="51"/>
      <c r="AA291" s="51"/>
      <c r="AB291" s="328"/>
      <c r="AC291" s="51"/>
      <c r="AD291" s="51"/>
      <c r="AE291" s="13"/>
      <c r="AF291" s="13"/>
      <c r="AG291" s="13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13"/>
    </row>
    <row r="292" spans="1:59" s="1" customFormat="1" x14ac:dyDescent="0.35">
      <c r="A292" s="13"/>
      <c r="B292" s="13"/>
      <c r="C292" s="40"/>
      <c r="D292" s="41"/>
      <c r="E292" s="210"/>
      <c r="F292" s="204"/>
      <c r="G292" s="206"/>
      <c r="H292" s="207"/>
      <c r="I292" s="207"/>
      <c r="J292" s="43"/>
      <c r="K292" s="42"/>
      <c r="L292" s="43"/>
      <c r="M292" s="200"/>
      <c r="N292" s="93"/>
      <c r="O292" s="45"/>
      <c r="P292" s="94"/>
      <c r="Q292" s="95"/>
      <c r="R292" s="48"/>
      <c r="S292" s="49"/>
      <c r="T292" s="49"/>
      <c r="U292" s="49"/>
      <c r="V292" s="49"/>
      <c r="W292" s="223"/>
      <c r="X292" s="50"/>
      <c r="Y292" s="225"/>
      <c r="Z292" s="51"/>
      <c r="AA292" s="51"/>
      <c r="AB292" s="328"/>
      <c r="AC292" s="51"/>
      <c r="AD292" s="51"/>
      <c r="AE292" s="13"/>
      <c r="AF292" s="13"/>
      <c r="AG292" s="13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13"/>
    </row>
    <row r="293" spans="1:59" s="1" customFormat="1" x14ac:dyDescent="0.35">
      <c r="A293" s="13"/>
      <c r="B293" s="13"/>
      <c r="C293" s="40"/>
      <c r="D293" s="41"/>
      <c r="E293" s="210"/>
      <c r="F293" s="204"/>
      <c r="G293" s="206"/>
      <c r="H293" s="207"/>
      <c r="I293" s="207"/>
      <c r="J293" s="43"/>
      <c r="K293" s="42"/>
      <c r="L293" s="43"/>
      <c r="M293" s="200"/>
      <c r="N293" s="93"/>
      <c r="O293" s="45"/>
      <c r="P293" s="94"/>
      <c r="Q293" s="95"/>
      <c r="R293" s="48"/>
      <c r="S293" s="49"/>
      <c r="T293" s="49"/>
      <c r="U293" s="49"/>
      <c r="V293" s="49"/>
      <c r="W293" s="223"/>
      <c r="X293" s="50"/>
      <c r="Y293" s="225"/>
      <c r="Z293" s="51"/>
      <c r="AA293" s="51"/>
      <c r="AB293" s="328"/>
      <c r="AC293" s="51"/>
      <c r="AD293" s="51"/>
      <c r="AE293" s="13"/>
      <c r="AF293" s="13"/>
      <c r="AG293" s="13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13"/>
    </row>
    <row r="294" spans="1:59" s="1" customFormat="1" x14ac:dyDescent="0.35">
      <c r="A294" s="13"/>
      <c r="B294" s="13"/>
      <c r="C294" s="40"/>
      <c r="D294" s="41"/>
      <c r="E294" s="210"/>
      <c r="F294" s="204"/>
      <c r="G294" s="206"/>
      <c r="H294" s="207"/>
      <c r="I294" s="207"/>
      <c r="J294" s="43"/>
      <c r="K294" s="42"/>
      <c r="L294" s="43"/>
      <c r="M294" s="200"/>
      <c r="N294" s="93"/>
      <c r="O294" s="45"/>
      <c r="P294" s="94"/>
      <c r="Q294" s="95"/>
      <c r="R294" s="48"/>
      <c r="S294" s="49"/>
      <c r="T294" s="49"/>
      <c r="U294" s="49"/>
      <c r="V294" s="49"/>
      <c r="W294" s="223"/>
      <c r="X294" s="50"/>
      <c r="Y294" s="225"/>
      <c r="Z294" s="51"/>
      <c r="AA294" s="51"/>
      <c r="AB294" s="328"/>
      <c r="AC294" s="51"/>
      <c r="AD294" s="51"/>
      <c r="AE294" s="13"/>
      <c r="AF294" s="13"/>
      <c r="AG294" s="13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13"/>
    </row>
    <row r="295" spans="1:59" s="1" customFormat="1" ht="15" customHeight="1" x14ac:dyDescent="0.35">
      <c r="A295" s="13"/>
      <c r="B295" s="13"/>
      <c r="C295" s="40"/>
      <c r="D295" s="41"/>
      <c r="E295" s="210"/>
      <c r="F295" s="204"/>
      <c r="G295" s="206"/>
      <c r="H295" s="207"/>
      <c r="I295" s="207"/>
      <c r="J295" s="43"/>
      <c r="K295" s="42"/>
      <c r="L295" s="43"/>
      <c r="M295" s="200"/>
      <c r="N295" s="93"/>
      <c r="O295" s="45"/>
      <c r="P295" s="94"/>
      <c r="Q295" s="95"/>
      <c r="R295" s="48"/>
      <c r="S295" s="49"/>
      <c r="T295" s="49"/>
      <c r="U295" s="49"/>
      <c r="V295" s="49"/>
      <c r="W295" s="223"/>
      <c r="X295" s="50"/>
      <c r="Y295" s="225"/>
      <c r="Z295" s="51"/>
      <c r="AA295" s="51"/>
      <c r="AB295" s="328"/>
      <c r="AC295" s="51"/>
      <c r="AD295" s="51"/>
      <c r="AE295" s="13"/>
      <c r="AF295" s="13"/>
      <c r="AG295" s="13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13"/>
    </row>
    <row r="296" spans="1:59" s="1" customFormat="1" ht="15" customHeight="1" x14ac:dyDescent="0.35">
      <c r="A296" s="13"/>
      <c r="B296" s="13"/>
      <c r="C296" s="40"/>
      <c r="D296" s="41"/>
      <c r="E296" s="210"/>
      <c r="F296" s="204"/>
      <c r="G296" s="206"/>
      <c r="H296" s="207"/>
      <c r="I296" s="207"/>
      <c r="J296" s="43"/>
      <c r="K296" s="42"/>
      <c r="L296" s="43"/>
      <c r="M296" s="200"/>
      <c r="N296" s="93"/>
      <c r="O296" s="45"/>
      <c r="P296" s="94"/>
      <c r="Q296" s="95"/>
      <c r="R296" s="48"/>
      <c r="S296" s="49"/>
      <c r="T296" s="49"/>
      <c r="U296" s="49"/>
      <c r="V296" s="49"/>
      <c r="W296" s="223"/>
      <c r="X296" s="50"/>
      <c r="Y296" s="225"/>
      <c r="Z296" s="51"/>
      <c r="AA296" s="51"/>
      <c r="AB296" s="328"/>
      <c r="AC296" s="51"/>
      <c r="AD296" s="51"/>
      <c r="AE296" s="13"/>
      <c r="AF296" s="13"/>
      <c r="AG296" s="13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13"/>
    </row>
    <row r="297" spans="1:59" s="1" customFormat="1" x14ac:dyDescent="0.35">
      <c r="A297" s="13"/>
      <c r="B297" s="13"/>
      <c r="C297" s="40"/>
      <c r="D297" s="41"/>
      <c r="E297" s="210"/>
      <c r="F297" s="204"/>
      <c r="G297" s="206"/>
      <c r="H297" s="207"/>
      <c r="I297" s="207"/>
      <c r="J297" s="43"/>
      <c r="K297" s="42"/>
      <c r="L297" s="43"/>
      <c r="M297" s="200"/>
      <c r="N297" s="93"/>
      <c r="O297" s="45"/>
      <c r="P297" s="94"/>
      <c r="Q297" s="95"/>
      <c r="R297" s="48"/>
      <c r="S297" s="49"/>
      <c r="T297" s="49"/>
      <c r="U297" s="49"/>
      <c r="V297" s="49"/>
      <c r="W297" s="223"/>
      <c r="X297" s="50"/>
      <c r="Y297" s="225"/>
      <c r="Z297" s="51"/>
      <c r="AA297" s="51"/>
      <c r="AB297" s="328"/>
      <c r="AC297" s="51"/>
      <c r="AD297" s="51"/>
      <c r="AE297" s="13"/>
      <c r="AF297" s="13"/>
      <c r="AG297" s="13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13"/>
    </row>
    <row r="298" spans="1:59" s="1" customFormat="1" x14ac:dyDescent="0.35">
      <c r="A298" s="13"/>
      <c r="B298" s="13"/>
      <c r="C298" s="40"/>
      <c r="D298" s="41"/>
      <c r="E298" s="210"/>
      <c r="F298" s="204"/>
      <c r="G298" s="206"/>
      <c r="H298" s="207"/>
      <c r="I298" s="207"/>
      <c r="J298" s="43"/>
      <c r="K298" s="42"/>
      <c r="L298" s="43"/>
      <c r="M298" s="200"/>
      <c r="N298" s="93"/>
      <c r="O298" s="45"/>
      <c r="P298" s="94"/>
      <c r="Q298" s="95"/>
      <c r="R298" s="48"/>
      <c r="S298" s="49"/>
      <c r="T298" s="49"/>
      <c r="U298" s="49"/>
      <c r="V298" s="49"/>
      <c r="W298" s="223"/>
      <c r="X298" s="50"/>
      <c r="Y298" s="225"/>
      <c r="Z298" s="51"/>
      <c r="AA298" s="51"/>
      <c r="AB298" s="328"/>
      <c r="AC298" s="51"/>
      <c r="AD298" s="51"/>
      <c r="AE298" s="13"/>
      <c r="AF298" s="13"/>
      <c r="AG298" s="13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13"/>
    </row>
    <row r="299" spans="1:59" s="1" customFormat="1" x14ac:dyDescent="0.35">
      <c r="A299" s="13"/>
      <c r="B299" s="13"/>
      <c r="C299" s="40"/>
      <c r="D299" s="41"/>
      <c r="E299" s="210"/>
      <c r="F299" s="204"/>
      <c r="G299" s="206"/>
      <c r="H299" s="207"/>
      <c r="I299" s="207"/>
      <c r="J299" s="43"/>
      <c r="K299" s="42"/>
      <c r="L299" s="43"/>
      <c r="M299" s="200"/>
      <c r="N299" s="93"/>
      <c r="O299" s="45"/>
      <c r="P299" s="94"/>
      <c r="Q299" s="95"/>
      <c r="R299" s="48"/>
      <c r="S299" s="49"/>
      <c r="T299" s="49"/>
      <c r="U299" s="49"/>
      <c r="V299" s="49"/>
      <c r="W299" s="223"/>
      <c r="X299" s="50"/>
      <c r="Y299" s="225"/>
      <c r="Z299" s="51"/>
      <c r="AA299" s="51"/>
      <c r="AB299" s="328"/>
      <c r="AC299" s="51"/>
      <c r="AD299" s="51"/>
      <c r="AE299" s="13"/>
      <c r="AF299" s="13"/>
      <c r="AG299" s="13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13"/>
    </row>
    <row r="300" spans="1:59" s="1" customFormat="1" x14ac:dyDescent="0.35">
      <c r="A300" s="13"/>
      <c r="B300" s="13"/>
      <c r="C300" s="40"/>
      <c r="D300" s="41"/>
      <c r="E300" s="210"/>
      <c r="F300" s="204"/>
      <c r="G300" s="206"/>
      <c r="H300" s="207"/>
      <c r="I300" s="207"/>
      <c r="J300" s="43"/>
      <c r="K300" s="42"/>
      <c r="L300" s="43"/>
      <c r="M300" s="200"/>
      <c r="N300" s="93"/>
      <c r="O300" s="45"/>
      <c r="P300" s="94"/>
      <c r="Q300" s="95"/>
      <c r="R300" s="48"/>
      <c r="S300" s="49"/>
      <c r="T300" s="49"/>
      <c r="U300" s="49"/>
      <c r="V300" s="49"/>
      <c r="W300" s="223"/>
      <c r="X300" s="50"/>
      <c r="Y300" s="225"/>
      <c r="Z300" s="51"/>
      <c r="AA300" s="51"/>
      <c r="AB300" s="328"/>
      <c r="AC300" s="51"/>
      <c r="AD300" s="51"/>
      <c r="AE300" s="13"/>
      <c r="AF300" s="13"/>
      <c r="AG300" s="13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13"/>
    </row>
    <row r="301" spans="1:59" s="1" customFormat="1" x14ac:dyDescent="0.35">
      <c r="A301" s="13"/>
      <c r="B301" s="13"/>
      <c r="C301" s="40"/>
      <c r="D301" s="41"/>
      <c r="E301" s="210"/>
      <c r="F301" s="204"/>
      <c r="G301" s="206"/>
      <c r="H301" s="207"/>
      <c r="I301" s="207"/>
      <c r="J301" s="43"/>
      <c r="K301" s="42"/>
      <c r="L301" s="43"/>
      <c r="M301" s="200"/>
      <c r="N301" s="93"/>
      <c r="O301" s="45"/>
      <c r="P301" s="94"/>
      <c r="Q301" s="95"/>
      <c r="R301" s="48"/>
      <c r="S301" s="49"/>
      <c r="T301" s="49"/>
      <c r="U301" s="49"/>
      <c r="V301" s="49"/>
      <c r="W301" s="223"/>
      <c r="X301" s="50"/>
      <c r="Y301" s="225"/>
      <c r="Z301" s="51"/>
      <c r="AA301" s="51"/>
      <c r="AB301" s="328"/>
      <c r="AC301" s="51"/>
      <c r="AD301" s="51"/>
      <c r="AE301" s="13"/>
      <c r="AF301" s="13"/>
      <c r="AG301" s="13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13"/>
    </row>
    <row r="302" spans="1:59" s="1" customFormat="1" x14ac:dyDescent="0.35">
      <c r="A302" s="13"/>
      <c r="B302" s="13"/>
      <c r="C302" s="40"/>
      <c r="D302" s="41"/>
      <c r="E302" s="210"/>
      <c r="F302" s="204"/>
      <c r="G302" s="206"/>
      <c r="H302" s="207"/>
      <c r="I302" s="207"/>
      <c r="J302" s="43"/>
      <c r="K302" s="42"/>
      <c r="L302" s="43"/>
      <c r="M302" s="200"/>
      <c r="N302" s="93"/>
      <c r="O302" s="45"/>
      <c r="P302" s="94"/>
      <c r="Q302" s="95"/>
      <c r="R302" s="48"/>
      <c r="S302" s="49"/>
      <c r="T302" s="49"/>
      <c r="U302" s="49"/>
      <c r="V302" s="49"/>
      <c r="W302" s="223"/>
      <c r="X302" s="50"/>
      <c r="Y302" s="225"/>
      <c r="Z302" s="51"/>
      <c r="AA302" s="51"/>
      <c r="AB302" s="328"/>
      <c r="AC302" s="51"/>
      <c r="AD302" s="51"/>
      <c r="AE302" s="13"/>
      <c r="AF302" s="13"/>
      <c r="AG302" s="13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13"/>
    </row>
    <row r="303" spans="1:59" s="1" customFormat="1" ht="15" customHeight="1" x14ac:dyDescent="0.35">
      <c r="A303" s="13"/>
      <c r="B303" s="13"/>
      <c r="C303" s="40"/>
      <c r="D303" s="41"/>
      <c r="E303" s="210"/>
      <c r="F303" s="204"/>
      <c r="G303" s="206"/>
      <c r="H303" s="207"/>
      <c r="I303" s="207"/>
      <c r="J303" s="43"/>
      <c r="K303" s="42"/>
      <c r="L303" s="43"/>
      <c r="M303" s="200"/>
      <c r="N303" s="93"/>
      <c r="O303" s="45"/>
      <c r="P303" s="94"/>
      <c r="Q303" s="95"/>
      <c r="R303" s="48"/>
      <c r="S303" s="49"/>
      <c r="T303" s="49"/>
      <c r="U303" s="49"/>
      <c r="V303" s="49"/>
      <c r="W303" s="223"/>
      <c r="X303" s="50"/>
      <c r="Y303" s="225"/>
      <c r="Z303" s="51"/>
      <c r="AA303" s="51"/>
      <c r="AB303" s="328"/>
      <c r="AC303" s="51"/>
      <c r="AD303" s="51"/>
      <c r="AE303" s="13"/>
      <c r="AF303" s="13"/>
      <c r="AG303" s="13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13"/>
    </row>
    <row r="304" spans="1:59" s="1" customFormat="1" x14ac:dyDescent="0.35">
      <c r="A304" s="13"/>
      <c r="B304" s="13"/>
      <c r="C304" s="40"/>
      <c r="D304" s="41"/>
      <c r="E304" s="210"/>
      <c r="F304" s="204"/>
      <c r="G304" s="206"/>
      <c r="H304" s="207"/>
      <c r="I304" s="207"/>
      <c r="J304" s="43"/>
      <c r="K304" s="42"/>
      <c r="L304" s="43"/>
      <c r="M304" s="200"/>
      <c r="N304" s="93"/>
      <c r="O304" s="45"/>
      <c r="P304" s="94"/>
      <c r="Q304" s="95"/>
      <c r="R304" s="48"/>
      <c r="S304" s="49"/>
      <c r="T304" s="49"/>
      <c r="U304" s="49"/>
      <c r="V304" s="49"/>
      <c r="W304" s="223"/>
      <c r="X304" s="50"/>
      <c r="Y304" s="225"/>
      <c r="Z304" s="51"/>
      <c r="AA304" s="51"/>
      <c r="AB304" s="328"/>
      <c r="AC304" s="51"/>
      <c r="AD304" s="51"/>
      <c r="AE304" s="13"/>
      <c r="AF304" s="13"/>
      <c r="AG304" s="13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13"/>
    </row>
    <row r="305" spans="1:59" s="1" customFormat="1" x14ac:dyDescent="0.35">
      <c r="A305" s="13"/>
      <c r="B305" s="13"/>
      <c r="C305" s="40"/>
      <c r="D305" s="41"/>
      <c r="E305" s="210"/>
      <c r="F305" s="204"/>
      <c r="G305" s="206"/>
      <c r="H305" s="207"/>
      <c r="I305" s="207"/>
      <c r="J305" s="43"/>
      <c r="K305" s="42"/>
      <c r="L305" s="43"/>
      <c r="M305" s="200"/>
      <c r="N305" s="93"/>
      <c r="O305" s="45"/>
      <c r="P305" s="94"/>
      <c r="Q305" s="95"/>
      <c r="R305" s="48"/>
      <c r="S305" s="49"/>
      <c r="T305" s="49"/>
      <c r="U305" s="49"/>
      <c r="V305" s="49"/>
      <c r="W305" s="223"/>
      <c r="X305" s="50"/>
      <c r="Y305" s="225"/>
      <c r="Z305" s="51"/>
      <c r="AA305" s="51"/>
      <c r="AB305" s="328"/>
      <c r="AC305" s="51"/>
      <c r="AD305" s="51"/>
      <c r="AE305" s="13"/>
      <c r="AF305" s="13"/>
      <c r="AG305" s="13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13"/>
    </row>
    <row r="306" spans="1:59" s="1" customFormat="1" x14ac:dyDescent="0.35">
      <c r="A306" s="13"/>
      <c r="B306" s="13"/>
      <c r="C306" s="40"/>
      <c r="D306" s="41"/>
      <c r="E306" s="210"/>
      <c r="F306" s="204"/>
      <c r="G306" s="206"/>
      <c r="H306" s="207"/>
      <c r="I306" s="207"/>
      <c r="J306" s="43"/>
      <c r="K306" s="42"/>
      <c r="L306" s="43"/>
      <c r="M306" s="200"/>
      <c r="N306" s="93"/>
      <c r="O306" s="45"/>
      <c r="P306" s="94"/>
      <c r="Q306" s="95"/>
      <c r="R306" s="48"/>
      <c r="S306" s="49"/>
      <c r="T306" s="49"/>
      <c r="U306" s="49"/>
      <c r="V306" s="49"/>
      <c r="W306" s="223"/>
      <c r="X306" s="50"/>
      <c r="Y306" s="225"/>
      <c r="Z306" s="51"/>
      <c r="AA306" s="51"/>
      <c r="AB306" s="328"/>
      <c r="AC306" s="51"/>
      <c r="AD306" s="51"/>
      <c r="AE306" s="13"/>
      <c r="AF306" s="13"/>
      <c r="AG306" s="13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13"/>
    </row>
    <row r="307" spans="1:59" s="1" customFormat="1" x14ac:dyDescent="0.35">
      <c r="A307" s="13"/>
      <c r="B307" s="13"/>
      <c r="C307" s="40"/>
      <c r="D307" s="41"/>
      <c r="E307" s="210"/>
      <c r="F307" s="204"/>
      <c r="G307" s="206"/>
      <c r="H307" s="207"/>
      <c r="I307" s="207"/>
      <c r="J307" s="43"/>
      <c r="K307" s="42"/>
      <c r="L307" s="43"/>
      <c r="M307" s="200"/>
      <c r="N307" s="93"/>
      <c r="O307" s="45"/>
      <c r="P307" s="94"/>
      <c r="Q307" s="95"/>
      <c r="R307" s="48"/>
      <c r="S307" s="49"/>
      <c r="T307" s="49"/>
      <c r="U307" s="49"/>
      <c r="V307" s="49"/>
      <c r="W307" s="223"/>
      <c r="X307" s="50"/>
      <c r="Y307" s="225"/>
      <c r="Z307" s="51"/>
      <c r="AA307" s="51"/>
      <c r="AB307" s="328"/>
      <c r="AC307" s="51"/>
      <c r="AD307" s="51"/>
      <c r="AE307" s="13"/>
      <c r="AF307" s="13"/>
      <c r="AG307" s="13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13"/>
    </row>
    <row r="308" spans="1:59" s="1" customFormat="1" x14ac:dyDescent="0.35">
      <c r="A308" s="13"/>
      <c r="B308" s="13"/>
      <c r="C308" s="40"/>
      <c r="D308" s="41"/>
      <c r="E308" s="210"/>
      <c r="F308" s="204"/>
      <c r="G308" s="206"/>
      <c r="H308" s="207"/>
      <c r="I308" s="207"/>
      <c r="J308" s="43"/>
      <c r="K308" s="42"/>
      <c r="L308" s="43"/>
      <c r="M308" s="200"/>
      <c r="N308" s="93"/>
      <c r="O308" s="45"/>
      <c r="P308" s="94"/>
      <c r="Q308" s="95"/>
      <c r="R308" s="48"/>
      <c r="S308" s="49"/>
      <c r="T308" s="49"/>
      <c r="U308" s="49"/>
      <c r="V308" s="49"/>
      <c r="W308" s="223"/>
      <c r="X308" s="50"/>
      <c r="Y308" s="225"/>
      <c r="Z308" s="161"/>
      <c r="AA308" s="161"/>
      <c r="AB308" s="330"/>
      <c r="AC308" s="161"/>
      <c r="AD308" s="161"/>
      <c r="AE308" s="13"/>
      <c r="AF308" s="13"/>
      <c r="AG308" s="13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13"/>
    </row>
    <row r="309" spans="1:59" s="1" customFormat="1" x14ac:dyDescent="0.35">
      <c r="A309" s="13"/>
      <c r="B309" s="13"/>
      <c r="C309" s="40"/>
      <c r="D309" s="41"/>
      <c r="E309" s="210"/>
      <c r="F309" s="204"/>
      <c r="G309" s="206"/>
      <c r="H309" s="207"/>
      <c r="I309" s="207"/>
      <c r="J309" s="43"/>
      <c r="K309" s="42"/>
      <c r="L309" s="43"/>
      <c r="M309" s="200"/>
      <c r="N309" s="93"/>
      <c r="O309" s="45"/>
      <c r="P309" s="94"/>
      <c r="Q309" s="95"/>
      <c r="R309" s="48"/>
      <c r="S309" s="49"/>
      <c r="T309" s="49"/>
      <c r="U309" s="49"/>
      <c r="V309" s="49"/>
      <c r="W309" s="223"/>
      <c r="X309" s="50"/>
      <c r="Y309" s="225"/>
      <c r="Z309" s="51"/>
      <c r="AA309" s="51"/>
      <c r="AB309" s="328"/>
      <c r="AC309" s="51"/>
      <c r="AD309" s="51"/>
      <c r="AE309" s="13"/>
      <c r="AF309" s="13"/>
      <c r="AG309" s="13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13"/>
    </row>
    <row r="310" spans="1:59" ht="15" thickBot="1" x14ac:dyDescent="0.4">
      <c r="H310" s="208"/>
      <c r="I310" s="208"/>
      <c r="J310" s="219"/>
      <c r="Z310" s="51"/>
      <c r="AA310" s="51"/>
      <c r="AB310" s="328"/>
      <c r="AC310" s="51"/>
      <c r="AD310" s="51"/>
    </row>
    <row r="311" spans="1:59" x14ac:dyDescent="0.35">
      <c r="Z311" s="51"/>
      <c r="AA311" s="51"/>
      <c r="AB311" s="328"/>
      <c r="AC311" s="51"/>
      <c r="AD311" s="51"/>
    </row>
    <row r="312" spans="1:59" x14ac:dyDescent="0.35">
      <c r="Z312" s="51"/>
      <c r="AA312" s="51"/>
      <c r="AB312" s="328"/>
      <c r="AC312" s="51"/>
      <c r="AD312" s="51"/>
    </row>
    <row r="313" spans="1:59" x14ac:dyDescent="0.35">
      <c r="Z313" s="169"/>
      <c r="AA313" s="169"/>
      <c r="AB313" s="333"/>
      <c r="AC313" s="169"/>
      <c r="AD313" s="169"/>
    </row>
    <row r="314" spans="1:59" x14ac:dyDescent="0.35">
      <c r="Z314" s="51"/>
      <c r="AA314" s="51"/>
      <c r="AB314" s="328"/>
      <c r="AC314" s="51"/>
      <c r="AD314" s="51"/>
    </row>
    <row r="315" spans="1:59" x14ac:dyDescent="0.35">
      <c r="Z315" s="51"/>
      <c r="AA315" s="51"/>
      <c r="AB315" s="328"/>
      <c r="AC315" s="51"/>
      <c r="AD315" s="51"/>
    </row>
    <row r="316" spans="1:59" x14ac:dyDescent="0.35">
      <c r="Z316" s="161"/>
      <c r="AA316" s="161"/>
      <c r="AB316" s="330"/>
      <c r="AC316" s="161"/>
      <c r="AD316" s="161"/>
    </row>
    <row r="317" spans="1:59" x14ac:dyDescent="0.35">
      <c r="Z317" s="51"/>
      <c r="AA317" s="51"/>
      <c r="AB317" s="328"/>
      <c r="AC317" s="51"/>
      <c r="AD317" s="51"/>
    </row>
    <row r="318" spans="1:59" x14ac:dyDescent="0.35">
      <c r="Z318" s="51"/>
      <c r="AA318" s="51"/>
      <c r="AB318" s="328"/>
      <c r="AC318" s="51"/>
      <c r="AD318" s="51"/>
    </row>
    <row r="319" spans="1:59" x14ac:dyDescent="0.35">
      <c r="Z319" s="51"/>
      <c r="AA319" s="51"/>
      <c r="AB319" s="328"/>
      <c r="AC319" s="51"/>
      <c r="AD319" s="51"/>
    </row>
    <row r="320" spans="1:59" x14ac:dyDescent="0.35">
      <c r="Z320" s="51"/>
      <c r="AA320" s="51"/>
      <c r="AB320" s="328"/>
      <c r="AC320" s="51"/>
      <c r="AD320" s="51"/>
    </row>
    <row r="321" spans="26:30" x14ac:dyDescent="0.35">
      <c r="Z321" s="51"/>
      <c r="AA321" s="51"/>
      <c r="AB321" s="328"/>
      <c r="AC321" s="51"/>
      <c r="AD321" s="51"/>
    </row>
    <row r="322" spans="26:30" x14ac:dyDescent="0.35">
      <c r="Z322" s="51"/>
      <c r="AA322" s="51"/>
      <c r="AB322" s="328"/>
      <c r="AC322" s="51"/>
      <c r="AD322" s="51"/>
    </row>
    <row r="323" spans="26:30" x14ac:dyDescent="0.35">
      <c r="Z323" s="161"/>
      <c r="AA323" s="161"/>
      <c r="AB323" s="330"/>
      <c r="AC323" s="161"/>
      <c r="AD323" s="161"/>
    </row>
    <row r="324" spans="26:30" x14ac:dyDescent="0.35">
      <c r="Z324" s="51"/>
      <c r="AA324" s="51"/>
      <c r="AB324" s="328"/>
      <c r="AC324" s="51"/>
      <c r="AD324" s="51"/>
    </row>
    <row r="325" spans="26:30" x14ac:dyDescent="0.35">
      <c r="Z325" s="51"/>
      <c r="AA325" s="51"/>
      <c r="AB325" s="328"/>
      <c r="AC325" s="51"/>
      <c r="AD325" s="51"/>
    </row>
    <row r="326" spans="26:30" x14ac:dyDescent="0.35">
      <c r="Z326" s="161"/>
      <c r="AA326" s="161"/>
      <c r="AB326" s="330"/>
      <c r="AC326" s="161"/>
      <c r="AD326" s="161"/>
    </row>
    <row r="327" spans="26:30" x14ac:dyDescent="0.35">
      <c r="Z327" s="51"/>
      <c r="AA327" s="51"/>
      <c r="AB327" s="328"/>
      <c r="AC327" s="51"/>
      <c r="AD327" s="51"/>
    </row>
    <row r="328" spans="26:30" x14ac:dyDescent="0.35">
      <c r="Z328" s="51"/>
      <c r="AA328" s="51"/>
      <c r="AB328" s="328"/>
      <c r="AC328" s="51"/>
      <c r="AD328" s="51"/>
    </row>
    <row r="329" spans="26:30" x14ac:dyDescent="0.35">
      <c r="Z329" s="51"/>
      <c r="AA329" s="51"/>
      <c r="AB329" s="328"/>
      <c r="AC329" s="51"/>
      <c r="AD329" s="51"/>
    </row>
    <row r="330" spans="26:30" x14ac:dyDescent="0.35">
      <c r="Z330" s="51"/>
      <c r="AA330" s="51"/>
      <c r="AB330" s="328"/>
      <c r="AC330" s="51"/>
      <c r="AD330" s="51"/>
    </row>
    <row r="331" spans="26:30" x14ac:dyDescent="0.35">
      <c r="Z331" s="51"/>
      <c r="AA331" s="51"/>
      <c r="AB331" s="328"/>
      <c r="AC331" s="51"/>
      <c r="AD331" s="51"/>
    </row>
    <row r="332" spans="26:30" x14ac:dyDescent="0.35">
      <c r="Z332" s="161"/>
      <c r="AA332" s="161"/>
      <c r="AB332" s="330"/>
      <c r="AC332" s="161"/>
      <c r="AD332" s="161"/>
    </row>
    <row r="333" spans="26:30" x14ac:dyDescent="0.35">
      <c r="Z333" s="51"/>
      <c r="AA333" s="51"/>
      <c r="AB333" s="328"/>
      <c r="AC333" s="51"/>
      <c r="AD333" s="51"/>
    </row>
    <row r="334" spans="26:30" x14ac:dyDescent="0.35">
      <c r="Z334" s="161"/>
      <c r="AA334" s="161"/>
      <c r="AB334" s="330"/>
      <c r="AC334" s="161"/>
      <c r="AD334" s="161"/>
    </row>
    <row r="335" spans="26:30" x14ac:dyDescent="0.35">
      <c r="Z335" s="51"/>
      <c r="AA335" s="51"/>
      <c r="AB335" s="328"/>
      <c r="AC335" s="51"/>
      <c r="AD335" s="51"/>
    </row>
    <row r="336" spans="26:30" x14ac:dyDescent="0.35">
      <c r="Z336" s="51"/>
      <c r="AA336" s="51"/>
      <c r="AB336" s="328"/>
      <c r="AC336" s="51"/>
      <c r="AD336" s="51"/>
    </row>
    <row r="337" spans="26:30" x14ac:dyDescent="0.35">
      <c r="Z337" s="51"/>
      <c r="AA337" s="51"/>
      <c r="AB337" s="328"/>
      <c r="AC337" s="51"/>
      <c r="AD337" s="51"/>
    </row>
    <row r="338" spans="26:30" x14ac:dyDescent="0.35">
      <c r="Z338" s="51"/>
      <c r="AA338" s="51"/>
      <c r="AB338" s="328"/>
      <c r="AC338" s="51"/>
      <c r="AD338" s="51"/>
    </row>
    <row r="339" spans="26:30" x14ac:dyDescent="0.35">
      <c r="Z339" s="161"/>
      <c r="AA339" s="161"/>
      <c r="AB339" s="330"/>
      <c r="AC339" s="161"/>
      <c r="AD339" s="161"/>
    </row>
    <row r="340" spans="26:30" x14ac:dyDescent="0.35">
      <c r="Z340" s="51"/>
      <c r="AA340" s="51"/>
      <c r="AB340" s="328"/>
      <c r="AC340" s="51"/>
      <c r="AD340" s="51"/>
    </row>
    <row r="341" spans="26:30" x14ac:dyDescent="0.35">
      <c r="Z341" s="51"/>
      <c r="AA341" s="51"/>
      <c r="AB341" s="328"/>
      <c r="AC341" s="51"/>
      <c r="AD341" s="51"/>
    </row>
    <row r="342" spans="26:30" x14ac:dyDescent="0.35">
      <c r="Z342" s="51"/>
      <c r="AA342" s="51"/>
      <c r="AB342" s="328"/>
      <c r="AC342" s="51"/>
      <c r="AD342" s="51"/>
    </row>
    <row r="343" spans="26:30" x14ac:dyDescent="0.35">
      <c r="Z343" s="51"/>
      <c r="AA343" s="51"/>
      <c r="AB343" s="328"/>
      <c r="AC343" s="51"/>
      <c r="AD343" s="51"/>
    </row>
    <row r="344" spans="26:30" x14ac:dyDescent="0.35">
      <c r="Z344" s="161"/>
      <c r="AA344" s="161"/>
      <c r="AB344" s="330"/>
      <c r="AC344" s="161"/>
      <c r="AD344" s="161"/>
    </row>
    <row r="345" spans="26:30" x14ac:dyDescent="0.35">
      <c r="Z345" s="161"/>
      <c r="AA345" s="161"/>
      <c r="AB345" s="330"/>
      <c r="AC345" s="161"/>
      <c r="AD345" s="161"/>
    </row>
    <row r="346" spans="26:30" x14ac:dyDescent="0.35">
      <c r="Z346" s="51"/>
      <c r="AA346" s="51"/>
      <c r="AB346" s="328"/>
      <c r="AC346" s="51"/>
      <c r="AD346" s="51"/>
    </row>
    <row r="347" spans="26:30" x14ac:dyDescent="0.35">
      <c r="Z347" s="161"/>
      <c r="AA347" s="161"/>
      <c r="AB347" s="330"/>
      <c r="AC347" s="161"/>
      <c r="AD347" s="161"/>
    </row>
    <row r="348" spans="26:30" x14ac:dyDescent="0.35">
      <c r="Z348" s="51"/>
      <c r="AA348" s="51"/>
      <c r="AB348" s="328"/>
      <c r="AC348" s="51"/>
      <c r="AD348" s="51"/>
    </row>
    <row r="349" spans="26:30" x14ac:dyDescent="0.35">
      <c r="Z349" s="51"/>
      <c r="AA349" s="51"/>
      <c r="AB349" s="328"/>
      <c r="AC349" s="51"/>
      <c r="AD349" s="51"/>
    </row>
    <row r="350" spans="26:30" x14ac:dyDescent="0.35">
      <c r="Z350" s="161"/>
      <c r="AA350" s="161"/>
      <c r="AB350" s="330"/>
      <c r="AC350" s="161"/>
      <c r="AD350" s="161"/>
    </row>
    <row r="351" spans="26:30" x14ac:dyDescent="0.35">
      <c r="Z351" s="173"/>
      <c r="AA351" s="173"/>
      <c r="AB351" s="334"/>
      <c r="AC351" s="173"/>
      <c r="AD351" s="173"/>
    </row>
    <row r="352" spans="26:30" x14ac:dyDescent="0.35">
      <c r="Z352" s="51"/>
      <c r="AA352" s="51"/>
      <c r="AB352" s="328"/>
      <c r="AC352" s="51"/>
      <c r="AD352" s="51"/>
    </row>
    <row r="353" spans="26:30" x14ac:dyDescent="0.35">
      <c r="Z353" s="173"/>
      <c r="AA353" s="173"/>
      <c r="AB353" s="334"/>
      <c r="AC353" s="173"/>
      <c r="AD353" s="173"/>
    </row>
    <row r="354" spans="26:30" x14ac:dyDescent="0.35">
      <c r="Z354" s="51"/>
      <c r="AA354" s="51"/>
      <c r="AB354" s="328"/>
      <c r="AC354" s="51"/>
      <c r="AD354" s="51"/>
    </row>
    <row r="355" spans="26:30" x14ac:dyDescent="0.35">
      <c r="Z355" s="161"/>
      <c r="AA355" s="161"/>
      <c r="AB355" s="330"/>
      <c r="AC355" s="161"/>
      <c r="AD355" s="161"/>
    </row>
    <row r="356" spans="26:30" x14ac:dyDescent="0.35">
      <c r="Z356" s="51"/>
      <c r="AA356" s="51"/>
      <c r="AB356" s="328"/>
      <c r="AC356" s="51"/>
      <c r="AD356" s="51"/>
    </row>
    <row r="357" spans="26:30" x14ac:dyDescent="0.35">
      <c r="Z357" s="161"/>
      <c r="AA357" s="161"/>
      <c r="AB357" s="330"/>
      <c r="AC357" s="161"/>
      <c r="AD357" s="161"/>
    </row>
    <row r="358" spans="26:30" x14ac:dyDescent="0.35">
      <c r="Z358" s="173"/>
      <c r="AA358" s="173"/>
      <c r="AB358" s="334"/>
      <c r="AC358" s="173"/>
      <c r="AD358" s="173"/>
    </row>
    <row r="359" spans="26:30" x14ac:dyDescent="0.35">
      <c r="Z359" s="161"/>
      <c r="AA359" s="161"/>
      <c r="AB359" s="330"/>
      <c r="AC359" s="161"/>
      <c r="AD359" s="161"/>
    </row>
    <row r="360" spans="26:30" x14ac:dyDescent="0.35">
      <c r="Z360" s="173"/>
      <c r="AA360" s="173"/>
      <c r="AB360" s="334"/>
      <c r="AC360" s="173"/>
      <c r="AD360" s="173"/>
    </row>
    <row r="361" spans="26:30" x14ac:dyDescent="0.35">
      <c r="Z361" s="174"/>
      <c r="AA361" s="174"/>
      <c r="AB361" s="335"/>
      <c r="AC361" s="174"/>
      <c r="AD361" s="174"/>
    </row>
    <row r="362" spans="26:30" x14ac:dyDescent="0.35">
      <c r="Z362" s="161"/>
      <c r="AA362" s="161"/>
      <c r="AB362" s="330"/>
      <c r="AC362" s="161"/>
      <c r="AD362" s="161"/>
    </row>
    <row r="363" spans="26:30" x14ac:dyDescent="0.35">
      <c r="Z363" s="161"/>
      <c r="AA363" s="161"/>
      <c r="AB363" s="330"/>
      <c r="AC363" s="161"/>
      <c r="AD363" s="161"/>
    </row>
    <row r="364" spans="26:30" x14ac:dyDescent="0.35">
      <c r="Z364" s="161"/>
      <c r="AA364" s="161"/>
      <c r="AB364" s="330"/>
      <c r="AC364" s="161"/>
      <c r="AD364" s="161"/>
    </row>
    <row r="365" spans="26:30" x14ac:dyDescent="0.35">
      <c r="Z365" s="161"/>
      <c r="AA365" s="161"/>
      <c r="AB365" s="330"/>
      <c r="AC365" s="161"/>
      <c r="AD365" s="161"/>
    </row>
    <row r="366" spans="26:30" x14ac:dyDescent="0.35">
      <c r="Z366" s="161"/>
      <c r="AA366" s="161"/>
      <c r="AB366" s="330"/>
      <c r="AC366" s="161"/>
      <c r="AD366" s="161"/>
    </row>
    <row r="367" spans="26:30" x14ac:dyDescent="0.35">
      <c r="Z367" s="161"/>
      <c r="AA367" s="161"/>
      <c r="AB367" s="330"/>
      <c r="AC367" s="161"/>
      <c r="AD367" s="161"/>
    </row>
    <row r="368" spans="26:30" x14ac:dyDescent="0.35">
      <c r="Z368" s="51"/>
      <c r="AA368" s="51"/>
      <c r="AB368" s="328"/>
      <c r="AC368" s="51"/>
      <c r="AD368" s="51"/>
    </row>
    <row r="369" spans="26:30" x14ac:dyDescent="0.35">
      <c r="Z369" s="51"/>
      <c r="AA369" s="51"/>
      <c r="AB369" s="328"/>
      <c r="AC369" s="51"/>
      <c r="AD369" s="51"/>
    </row>
    <row r="370" spans="26:30" x14ac:dyDescent="0.35">
      <c r="Z370" s="51"/>
      <c r="AA370" s="51"/>
      <c r="AB370" s="328"/>
      <c r="AC370" s="51"/>
      <c r="AD370" s="51"/>
    </row>
    <row r="371" spans="26:30" x14ac:dyDescent="0.35">
      <c r="Z371" s="161"/>
      <c r="AA371" s="161"/>
      <c r="AB371" s="330"/>
      <c r="AC371" s="161"/>
      <c r="AD371" s="161"/>
    </row>
    <row r="372" spans="26:30" x14ac:dyDescent="0.35">
      <c r="Z372" s="51"/>
      <c r="AA372" s="51"/>
      <c r="AB372" s="328"/>
      <c r="AC372" s="51"/>
      <c r="AD372" s="51"/>
    </row>
    <row r="373" spans="26:30" x14ac:dyDescent="0.35">
      <c r="Z373" s="51"/>
      <c r="AA373" s="51"/>
      <c r="AB373" s="328"/>
      <c r="AC373" s="51"/>
      <c r="AD373" s="51"/>
    </row>
    <row r="374" spans="26:30" x14ac:dyDescent="0.35">
      <c r="Z374" s="174"/>
      <c r="AA374" s="174"/>
      <c r="AB374" s="335"/>
      <c r="AC374" s="174"/>
      <c r="AD374" s="174"/>
    </row>
    <row r="375" spans="26:30" x14ac:dyDescent="0.35">
      <c r="Z375" s="51"/>
      <c r="AA375" s="51"/>
      <c r="AB375" s="328"/>
      <c r="AC375" s="51"/>
      <c r="AD375" s="51"/>
    </row>
    <row r="376" spans="26:30" x14ac:dyDescent="0.35">
      <c r="Z376" s="51"/>
      <c r="AA376" s="51"/>
      <c r="AB376" s="328"/>
      <c r="AC376" s="51"/>
      <c r="AD376" s="51"/>
    </row>
    <row r="377" spans="26:30" x14ac:dyDescent="0.35">
      <c r="Z377" s="174"/>
      <c r="AA377" s="174"/>
      <c r="AB377" s="335"/>
      <c r="AC377" s="174"/>
      <c r="AD377" s="174"/>
    </row>
    <row r="378" spans="26:30" x14ac:dyDescent="0.35">
      <c r="Z378" s="174"/>
      <c r="AA378" s="174"/>
      <c r="AB378" s="335"/>
      <c r="AC378" s="174"/>
      <c r="AD378" s="174"/>
    </row>
    <row r="379" spans="26:30" x14ac:dyDescent="0.35">
      <c r="Z379" s="161"/>
      <c r="AA379" s="161"/>
      <c r="AB379" s="330"/>
      <c r="AC379" s="161"/>
      <c r="AD379" s="161"/>
    </row>
    <row r="380" spans="26:30" x14ac:dyDescent="0.35">
      <c r="Z380" s="161"/>
      <c r="AA380" s="161"/>
      <c r="AB380" s="330"/>
      <c r="AC380" s="161"/>
      <c r="AD380" s="161"/>
    </row>
    <row r="381" spans="26:30" x14ac:dyDescent="0.35">
      <c r="Z381" s="161"/>
      <c r="AA381" s="161"/>
      <c r="AB381" s="330"/>
      <c r="AC381" s="161"/>
      <c r="AD381" s="161"/>
    </row>
    <row r="382" spans="26:30" x14ac:dyDescent="0.35">
      <c r="Z382" s="161"/>
      <c r="AA382" s="161"/>
      <c r="AB382" s="330"/>
      <c r="AC382" s="161"/>
      <c r="AD382" s="161"/>
    </row>
    <row r="383" spans="26:30" x14ac:dyDescent="0.35">
      <c r="Z383" s="174"/>
      <c r="AA383" s="174"/>
      <c r="AB383" s="335"/>
      <c r="AC383" s="174"/>
      <c r="AD383" s="174"/>
    </row>
    <row r="384" spans="26:30" x14ac:dyDescent="0.35">
      <c r="Z384" s="51"/>
      <c r="AA384" s="51"/>
      <c r="AB384" s="328"/>
      <c r="AC384" s="51"/>
      <c r="AD384" s="51"/>
    </row>
    <row r="385" spans="26:30" x14ac:dyDescent="0.35">
      <c r="Z385" s="51"/>
      <c r="AA385" s="51"/>
      <c r="AB385" s="328"/>
      <c r="AC385" s="51"/>
      <c r="AD385" s="51"/>
    </row>
    <row r="386" spans="26:30" x14ac:dyDescent="0.35">
      <c r="Z386" s="51"/>
      <c r="AA386" s="51"/>
      <c r="AB386" s="328"/>
      <c r="AC386" s="51"/>
      <c r="AD386" s="51"/>
    </row>
    <row r="387" spans="26:30" x14ac:dyDescent="0.35">
      <c r="Z387" s="51"/>
      <c r="AA387" s="51"/>
      <c r="AB387" s="328"/>
      <c r="AC387" s="51"/>
      <c r="AD387" s="51"/>
    </row>
    <row r="388" spans="26:30" x14ac:dyDescent="0.35">
      <c r="Z388" s="161"/>
      <c r="AA388" s="161"/>
      <c r="AB388" s="330"/>
      <c r="AC388" s="161"/>
      <c r="AD388" s="161"/>
    </row>
    <row r="389" spans="26:30" x14ac:dyDescent="0.35">
      <c r="Z389" s="174"/>
      <c r="AA389" s="174"/>
      <c r="AB389" s="335"/>
      <c r="AC389" s="174"/>
      <c r="AD389" s="174"/>
    </row>
    <row r="390" spans="26:30" x14ac:dyDescent="0.35">
      <c r="Z390" s="161"/>
      <c r="AA390" s="161"/>
      <c r="AB390" s="330"/>
      <c r="AC390" s="161"/>
      <c r="AD390" s="161"/>
    </row>
    <row r="391" spans="26:30" x14ac:dyDescent="0.35">
      <c r="Z391" s="51"/>
      <c r="AA391" s="51"/>
      <c r="AB391" s="328"/>
      <c r="AC391" s="51"/>
      <c r="AD391" s="51"/>
    </row>
    <row r="392" spans="26:30" x14ac:dyDescent="0.35">
      <c r="Z392" s="174"/>
      <c r="AA392" s="174"/>
      <c r="AB392" s="335"/>
      <c r="AC392" s="174"/>
      <c r="AD392" s="174"/>
    </row>
    <row r="393" spans="26:30" x14ac:dyDescent="0.35">
      <c r="Z393" s="174"/>
      <c r="AA393" s="174"/>
      <c r="AB393" s="335"/>
      <c r="AC393" s="174"/>
      <c r="AD393" s="174"/>
    </row>
    <row r="394" spans="26:30" x14ac:dyDescent="0.35">
      <c r="Z394" s="51"/>
      <c r="AA394" s="51"/>
      <c r="AB394" s="328"/>
      <c r="AC394" s="51"/>
      <c r="AD394" s="51"/>
    </row>
    <row r="395" spans="26:30" x14ac:dyDescent="0.35">
      <c r="Z395" s="51"/>
      <c r="AA395" s="51"/>
      <c r="AB395" s="328"/>
      <c r="AC395" s="51"/>
      <c r="AD395" s="51"/>
    </row>
    <row r="396" spans="26:30" x14ac:dyDescent="0.35">
      <c r="Z396" s="51"/>
      <c r="AA396" s="51"/>
      <c r="AB396" s="328"/>
      <c r="AC396" s="51"/>
      <c r="AD396" s="51"/>
    </row>
    <row r="397" spans="26:30" x14ac:dyDescent="0.35">
      <c r="Z397" s="161"/>
      <c r="AA397" s="161"/>
      <c r="AB397" s="330"/>
      <c r="AC397" s="161"/>
      <c r="AD397" s="161"/>
    </row>
    <row r="398" spans="26:30" x14ac:dyDescent="0.35">
      <c r="Z398" s="51"/>
      <c r="AA398" s="51"/>
      <c r="AB398" s="328"/>
      <c r="AC398" s="51"/>
      <c r="AD398" s="51"/>
    </row>
    <row r="399" spans="26:30" x14ac:dyDescent="0.35">
      <c r="Z399" s="161"/>
      <c r="AA399" s="161"/>
      <c r="AB399" s="330"/>
      <c r="AC399" s="161"/>
      <c r="AD399" s="161"/>
    </row>
    <row r="400" spans="26:30" x14ac:dyDescent="0.35">
      <c r="Z400" s="161"/>
      <c r="AA400" s="161"/>
      <c r="AB400" s="330"/>
      <c r="AC400" s="161"/>
      <c r="AD400" s="161"/>
    </row>
    <row r="401" spans="26:30" x14ac:dyDescent="0.35">
      <c r="Z401" s="51"/>
      <c r="AA401" s="51"/>
      <c r="AB401" s="328"/>
      <c r="AC401" s="51"/>
      <c r="AD401" s="51"/>
    </row>
    <row r="402" spans="26:30" x14ac:dyDescent="0.35">
      <c r="Z402" s="51"/>
      <c r="AA402" s="51"/>
      <c r="AB402" s="328"/>
      <c r="AC402" s="51"/>
      <c r="AD402" s="51"/>
    </row>
    <row r="403" spans="26:30" x14ac:dyDescent="0.35">
      <c r="Z403" s="51"/>
      <c r="AA403" s="51"/>
      <c r="AB403" s="328"/>
      <c r="AC403" s="51"/>
      <c r="AD403" s="51"/>
    </row>
    <row r="404" spans="26:30" x14ac:dyDescent="0.35">
      <c r="Z404" s="174"/>
      <c r="AA404" s="174"/>
      <c r="AB404" s="335"/>
      <c r="AC404" s="174"/>
      <c r="AD404" s="174"/>
    </row>
    <row r="405" spans="26:30" x14ac:dyDescent="0.35">
      <c r="Z405" s="51"/>
      <c r="AA405" s="51"/>
      <c r="AB405" s="328"/>
      <c r="AC405" s="51"/>
      <c r="AD405" s="51"/>
    </row>
    <row r="406" spans="26:30" x14ac:dyDescent="0.35">
      <c r="Z406" s="165"/>
      <c r="AA406" s="165"/>
      <c r="AB406" s="332"/>
      <c r="AC406" s="165"/>
      <c r="AD406" s="165"/>
    </row>
    <row r="407" spans="26:30" x14ac:dyDescent="0.35">
      <c r="Z407" s="161"/>
      <c r="AA407" s="161"/>
      <c r="AB407" s="330"/>
      <c r="AC407" s="161"/>
      <c r="AD407" s="161"/>
    </row>
    <row r="408" spans="26:30" x14ac:dyDescent="0.35">
      <c r="Z408" s="161"/>
      <c r="AA408" s="161"/>
      <c r="AB408" s="330"/>
      <c r="AC408" s="161"/>
      <c r="AD408" s="161"/>
    </row>
    <row r="409" spans="26:30" x14ac:dyDescent="0.35">
      <c r="Z409" s="51"/>
      <c r="AA409" s="51"/>
      <c r="AB409" s="328"/>
      <c r="AC409" s="51"/>
      <c r="AD409" s="51"/>
    </row>
    <row r="410" spans="26:30" x14ac:dyDescent="0.35">
      <c r="Z410" s="174"/>
      <c r="AA410" s="174"/>
      <c r="AB410" s="335"/>
      <c r="AC410" s="174"/>
      <c r="AD410" s="174"/>
    </row>
    <row r="411" spans="26:30" x14ac:dyDescent="0.35">
      <c r="Z411" s="174"/>
      <c r="AA411" s="174"/>
      <c r="AB411" s="335"/>
      <c r="AC411" s="174"/>
      <c r="AD411" s="174"/>
    </row>
    <row r="412" spans="26:30" x14ac:dyDescent="0.35">
      <c r="Z412" s="165"/>
      <c r="AA412" s="165"/>
      <c r="AB412" s="332"/>
      <c r="AC412" s="165"/>
      <c r="AD412" s="165"/>
    </row>
    <row r="413" spans="26:30" x14ac:dyDescent="0.35">
      <c r="Z413" s="174"/>
      <c r="AA413" s="174"/>
      <c r="AB413" s="335"/>
      <c r="AC413" s="174"/>
      <c r="AD413" s="174"/>
    </row>
    <row r="414" spans="26:30" x14ac:dyDescent="0.35">
      <c r="Z414" s="51"/>
      <c r="AA414" s="51"/>
      <c r="AB414" s="328"/>
      <c r="AC414" s="51"/>
      <c r="AD414" s="51"/>
    </row>
    <row r="415" spans="26:30" x14ac:dyDescent="0.35">
      <c r="Z415" s="174"/>
      <c r="AA415" s="174"/>
      <c r="AB415" s="335"/>
      <c r="AC415" s="174"/>
      <c r="AD415" s="174"/>
    </row>
    <row r="416" spans="26:30" x14ac:dyDescent="0.35">
      <c r="Z416" s="174"/>
      <c r="AA416" s="174"/>
      <c r="AB416" s="335"/>
      <c r="AC416" s="174"/>
      <c r="AD416" s="174"/>
    </row>
    <row r="417" spans="26:30" x14ac:dyDescent="0.35">
      <c r="Z417" s="51"/>
      <c r="AA417" s="51"/>
      <c r="AB417" s="328"/>
      <c r="AC417" s="51"/>
      <c r="AD417" s="51"/>
    </row>
    <row r="418" spans="26:30" x14ac:dyDescent="0.35">
      <c r="Z418" s="51"/>
      <c r="AA418" s="51"/>
      <c r="AB418" s="328"/>
      <c r="AC418" s="51"/>
      <c r="AD418" s="51"/>
    </row>
    <row r="419" spans="26:30" x14ac:dyDescent="0.35">
      <c r="Z419" s="174"/>
      <c r="AA419" s="174"/>
      <c r="AB419" s="335"/>
      <c r="AC419" s="174"/>
      <c r="AD419" s="174"/>
    </row>
    <row r="420" spans="26:30" x14ac:dyDescent="0.35">
      <c r="Z420" s="51"/>
      <c r="AA420" s="51"/>
      <c r="AB420" s="328"/>
      <c r="AC420" s="51"/>
      <c r="AD420" s="51"/>
    </row>
    <row r="421" spans="26:30" x14ac:dyDescent="0.35">
      <c r="Z421" s="51"/>
      <c r="AA421" s="51"/>
      <c r="AB421" s="328"/>
      <c r="AC421" s="51"/>
      <c r="AD421" s="51"/>
    </row>
    <row r="422" spans="26:30" x14ac:dyDescent="0.35">
      <c r="Z422" s="51"/>
      <c r="AA422" s="51"/>
      <c r="AB422" s="328"/>
      <c r="AC422" s="51"/>
      <c r="AD422" s="51"/>
    </row>
    <row r="423" spans="26:30" x14ac:dyDescent="0.35">
      <c r="Z423" s="51"/>
      <c r="AA423" s="51"/>
      <c r="AB423" s="328"/>
      <c r="AC423" s="51"/>
      <c r="AD423" s="51"/>
    </row>
    <row r="424" spans="26:30" x14ac:dyDescent="0.35">
      <c r="Z424" s="51"/>
      <c r="AA424" s="51"/>
      <c r="AB424" s="328"/>
      <c r="AC424" s="51"/>
      <c r="AD424" s="51"/>
    </row>
    <row r="425" spans="26:30" x14ac:dyDescent="0.35">
      <c r="Z425" s="174"/>
      <c r="AA425" s="174"/>
      <c r="AB425" s="335"/>
      <c r="AC425" s="174"/>
      <c r="AD425" s="174"/>
    </row>
    <row r="426" spans="26:30" x14ac:dyDescent="0.35">
      <c r="Z426" s="51"/>
      <c r="AA426" s="51"/>
      <c r="AB426" s="328"/>
      <c r="AC426" s="51"/>
      <c r="AD426" s="51"/>
    </row>
    <row r="427" spans="26:30" x14ac:dyDescent="0.35">
      <c r="Z427" s="174"/>
      <c r="AA427" s="174"/>
      <c r="AB427" s="335"/>
      <c r="AC427" s="174"/>
      <c r="AD427" s="174"/>
    </row>
    <row r="428" spans="26:30" x14ac:dyDescent="0.35">
      <c r="Z428" s="161"/>
      <c r="AA428" s="161"/>
      <c r="AB428" s="330"/>
      <c r="AC428" s="161"/>
      <c r="AD428" s="161"/>
    </row>
    <row r="429" spans="26:30" x14ac:dyDescent="0.35">
      <c r="Z429" s="174"/>
      <c r="AA429" s="174"/>
      <c r="AB429" s="335"/>
      <c r="AC429" s="174"/>
      <c r="AD429" s="174"/>
    </row>
    <row r="430" spans="26:30" x14ac:dyDescent="0.35">
      <c r="Z430" s="51"/>
      <c r="AA430" s="51"/>
      <c r="AB430" s="328"/>
      <c r="AC430" s="51"/>
      <c r="AD430" s="51"/>
    </row>
    <row r="431" spans="26:30" x14ac:dyDescent="0.35">
      <c r="Z431" s="51"/>
      <c r="AA431" s="51"/>
      <c r="AB431" s="328"/>
      <c r="AC431" s="51"/>
      <c r="AD431" s="51"/>
    </row>
    <row r="432" spans="26:30" x14ac:dyDescent="0.35">
      <c r="Z432" s="175"/>
      <c r="AA432" s="175"/>
      <c r="AB432" s="336"/>
      <c r="AC432" s="175"/>
      <c r="AD432" s="175"/>
    </row>
    <row r="433" spans="26:30" x14ac:dyDescent="0.35">
      <c r="Z433" s="51"/>
      <c r="AA433" s="51"/>
      <c r="AB433" s="328"/>
      <c r="AC433" s="51"/>
      <c r="AD433" s="51"/>
    </row>
    <row r="434" spans="26:30" x14ac:dyDescent="0.35">
      <c r="Z434" s="51"/>
      <c r="AA434" s="51"/>
      <c r="AB434" s="328"/>
      <c r="AC434" s="51"/>
      <c r="AD434" s="51"/>
    </row>
    <row r="435" spans="26:30" x14ac:dyDescent="0.35">
      <c r="Z435" s="174"/>
      <c r="AA435" s="174"/>
      <c r="AB435" s="335"/>
      <c r="AC435" s="174"/>
      <c r="AD435" s="174"/>
    </row>
    <row r="436" spans="26:30" x14ac:dyDescent="0.35">
      <c r="Z436" s="174"/>
      <c r="AA436" s="174"/>
      <c r="AB436" s="335"/>
      <c r="AC436" s="174"/>
      <c r="AD436" s="174"/>
    </row>
    <row r="437" spans="26:30" x14ac:dyDescent="0.35">
      <c r="Z437" s="174"/>
      <c r="AA437" s="174"/>
      <c r="AB437" s="335"/>
      <c r="AC437" s="174"/>
      <c r="AD437" s="174"/>
    </row>
    <row r="438" spans="26:30" x14ac:dyDescent="0.35">
      <c r="Z438" s="174"/>
      <c r="AA438" s="174"/>
      <c r="AB438" s="335"/>
      <c r="AC438" s="174"/>
      <c r="AD438" s="174"/>
    </row>
    <row r="439" spans="26:30" x14ac:dyDescent="0.35">
      <c r="Z439" s="174"/>
      <c r="AA439" s="174"/>
      <c r="AB439" s="335"/>
      <c r="AC439" s="174"/>
      <c r="AD439" s="174"/>
    </row>
    <row r="440" spans="26:30" x14ac:dyDescent="0.35">
      <c r="Z440" s="174"/>
      <c r="AA440" s="174"/>
      <c r="AB440" s="335"/>
      <c r="AC440" s="174"/>
      <c r="AD440" s="174"/>
    </row>
    <row r="441" spans="26:30" x14ac:dyDescent="0.35">
      <c r="Z441" s="51"/>
      <c r="AA441" s="51"/>
      <c r="AB441" s="328"/>
      <c r="AC441" s="51"/>
      <c r="AD441" s="51"/>
    </row>
    <row r="442" spans="26:30" x14ac:dyDescent="0.35">
      <c r="Z442" s="51"/>
      <c r="AA442" s="51"/>
      <c r="AB442" s="328"/>
      <c r="AC442" s="51"/>
      <c r="AD442" s="51"/>
    </row>
    <row r="443" spans="26:30" x14ac:dyDescent="0.35">
      <c r="Z443" s="174"/>
      <c r="AA443" s="174"/>
      <c r="AB443" s="335"/>
      <c r="AC443" s="174"/>
      <c r="AD443" s="174"/>
    </row>
    <row r="444" spans="26:30" x14ac:dyDescent="0.35">
      <c r="Z444" s="161"/>
      <c r="AA444" s="161"/>
      <c r="AB444" s="330"/>
      <c r="AC444" s="161"/>
      <c r="AD444" s="161"/>
    </row>
    <row r="445" spans="26:30" x14ac:dyDescent="0.35">
      <c r="Z445" s="175"/>
      <c r="AA445" s="175"/>
      <c r="AB445" s="336"/>
      <c r="AC445" s="175"/>
      <c r="AD445" s="175"/>
    </row>
    <row r="446" spans="26:30" x14ac:dyDescent="0.35">
      <c r="Z446" s="174"/>
      <c r="AA446" s="174"/>
      <c r="AB446" s="335"/>
      <c r="AC446" s="174"/>
      <c r="AD446" s="174"/>
    </row>
    <row r="447" spans="26:30" x14ac:dyDescent="0.35">
      <c r="Z447" s="51"/>
      <c r="AA447" s="51"/>
      <c r="AB447" s="328"/>
      <c r="AC447" s="51"/>
      <c r="AD447" s="51"/>
    </row>
    <row r="448" spans="26:30" x14ac:dyDescent="0.35">
      <c r="Z448" s="174"/>
      <c r="AA448" s="174"/>
      <c r="AB448" s="335"/>
      <c r="AC448" s="174"/>
      <c r="AD448" s="174"/>
    </row>
    <row r="449" spans="26:30" x14ac:dyDescent="0.35">
      <c r="Z449" s="51"/>
      <c r="AA449" s="51"/>
      <c r="AB449" s="328"/>
      <c r="AC449" s="51"/>
      <c r="AD449" s="51"/>
    </row>
    <row r="450" spans="26:30" x14ac:dyDescent="0.35">
      <c r="Z450" s="161"/>
      <c r="AA450" s="161"/>
      <c r="AB450" s="330"/>
      <c r="AC450" s="161"/>
      <c r="AD450" s="161"/>
    </row>
    <row r="451" spans="26:30" x14ac:dyDescent="0.35">
      <c r="Z451" s="51"/>
      <c r="AA451" s="51"/>
      <c r="AB451" s="328"/>
      <c r="AC451" s="51"/>
      <c r="AD451" s="51"/>
    </row>
    <row r="452" spans="26:30" x14ac:dyDescent="0.35">
      <c r="Z452" s="51"/>
      <c r="AA452" s="51"/>
      <c r="AB452" s="328"/>
      <c r="AC452" s="51"/>
      <c r="AD452" s="51"/>
    </row>
    <row r="453" spans="26:30" x14ac:dyDescent="0.35">
      <c r="Z453" s="51"/>
      <c r="AA453" s="51"/>
      <c r="AB453" s="328"/>
      <c r="AC453" s="51"/>
      <c r="AD453" s="51"/>
    </row>
    <row r="454" spans="26:30" x14ac:dyDescent="0.35">
      <c r="Z454" s="165"/>
      <c r="AA454" s="165"/>
      <c r="AB454" s="332"/>
      <c r="AC454" s="165"/>
      <c r="AD454" s="165"/>
    </row>
    <row r="455" spans="26:30" x14ac:dyDescent="0.35">
      <c r="Z455" s="174"/>
      <c r="AA455" s="174"/>
      <c r="AB455" s="335"/>
      <c r="AC455" s="174"/>
      <c r="AD455" s="174"/>
    </row>
    <row r="456" spans="26:30" x14ac:dyDescent="0.35">
      <c r="Z456" s="161"/>
      <c r="AA456" s="161"/>
      <c r="AB456" s="330"/>
      <c r="AC456" s="161"/>
      <c r="AD456" s="161"/>
    </row>
    <row r="457" spans="26:30" x14ac:dyDescent="0.35">
      <c r="Z457" s="165"/>
      <c r="AA457" s="165"/>
      <c r="AB457" s="332"/>
      <c r="AC457" s="165"/>
      <c r="AD457" s="165"/>
    </row>
    <row r="458" spans="26:30" x14ac:dyDescent="0.35">
      <c r="Z458" s="51"/>
      <c r="AA458" s="51"/>
      <c r="AB458" s="328"/>
      <c r="AC458" s="51"/>
      <c r="AD458" s="51"/>
    </row>
    <row r="459" spans="26:30" x14ac:dyDescent="0.35">
      <c r="Z459" s="175"/>
      <c r="AA459" s="175"/>
      <c r="AB459" s="336"/>
      <c r="AC459" s="175"/>
      <c r="AD459" s="175"/>
    </row>
    <row r="460" spans="26:30" x14ac:dyDescent="0.35">
      <c r="Z460" s="175"/>
      <c r="AA460" s="175"/>
      <c r="AB460" s="336"/>
      <c r="AC460" s="175"/>
      <c r="AD460" s="175"/>
    </row>
    <row r="461" spans="26:30" x14ac:dyDescent="0.35">
      <c r="Z461" s="174"/>
      <c r="AA461" s="174"/>
      <c r="AB461" s="335"/>
      <c r="AC461" s="174"/>
      <c r="AD461" s="174"/>
    </row>
    <row r="462" spans="26:30" x14ac:dyDescent="0.35">
      <c r="Z462" s="161"/>
      <c r="AA462" s="161"/>
      <c r="AB462" s="330"/>
      <c r="AC462" s="161"/>
      <c r="AD462" s="161"/>
    </row>
    <row r="463" spans="26:30" x14ac:dyDescent="0.35">
      <c r="Z463" s="161"/>
      <c r="AA463" s="161"/>
      <c r="AB463" s="330"/>
      <c r="AC463" s="161"/>
      <c r="AD463" s="161"/>
    </row>
    <row r="464" spans="26:30" x14ac:dyDescent="0.35">
      <c r="Z464" s="174"/>
      <c r="AA464" s="174"/>
      <c r="AB464" s="335"/>
      <c r="AC464" s="174"/>
      <c r="AD464" s="174"/>
    </row>
    <row r="465" spans="26:30" x14ac:dyDescent="0.35">
      <c r="Z465" s="174"/>
      <c r="AA465" s="174"/>
      <c r="AB465" s="335"/>
      <c r="AC465" s="174"/>
      <c r="AD465" s="174"/>
    </row>
    <row r="466" spans="26:30" x14ac:dyDescent="0.35">
      <c r="Z466" s="174"/>
      <c r="AA466" s="174"/>
      <c r="AB466" s="335"/>
      <c r="AC466" s="174"/>
      <c r="AD466" s="174"/>
    </row>
    <row r="467" spans="26:30" x14ac:dyDescent="0.35">
      <c r="Z467" s="161"/>
      <c r="AA467" s="161"/>
      <c r="AB467" s="330"/>
      <c r="AC467" s="161"/>
      <c r="AD467" s="161"/>
    </row>
    <row r="468" spans="26:30" x14ac:dyDescent="0.35">
      <c r="Z468" s="51"/>
      <c r="AA468" s="51"/>
      <c r="AB468" s="328"/>
      <c r="AC468" s="51"/>
      <c r="AD468" s="51"/>
    </row>
    <row r="469" spans="26:30" x14ac:dyDescent="0.35">
      <c r="Z469" s="51"/>
      <c r="AA469" s="51"/>
      <c r="AB469" s="328"/>
      <c r="AC469" s="51"/>
      <c r="AD469" s="51"/>
    </row>
    <row r="470" spans="26:30" x14ac:dyDescent="0.35">
      <c r="Z470" s="51"/>
      <c r="AA470" s="51"/>
      <c r="AB470" s="328"/>
      <c r="AC470" s="51"/>
      <c r="AD470" s="51"/>
    </row>
    <row r="471" spans="26:30" x14ac:dyDescent="0.35">
      <c r="Z471" s="51"/>
      <c r="AA471" s="51"/>
      <c r="AB471" s="328"/>
      <c r="AC471" s="51"/>
      <c r="AD471" s="51"/>
    </row>
    <row r="472" spans="26:30" x14ac:dyDescent="0.35">
      <c r="Z472" s="51"/>
      <c r="AA472" s="51"/>
      <c r="AB472" s="328"/>
      <c r="AC472" s="51"/>
      <c r="AD472" s="51"/>
    </row>
    <row r="473" spans="26:30" x14ac:dyDescent="0.35">
      <c r="Z473" s="51"/>
      <c r="AA473" s="51"/>
      <c r="AB473" s="328"/>
      <c r="AC473" s="51"/>
      <c r="AD473" s="51"/>
    </row>
    <row r="474" spans="26:30" x14ac:dyDescent="0.35">
      <c r="Z474" s="51"/>
      <c r="AA474" s="51"/>
      <c r="AB474" s="328"/>
      <c r="AC474" s="51"/>
      <c r="AD474" s="51"/>
    </row>
    <row r="475" spans="26:30" x14ac:dyDescent="0.35">
      <c r="Z475" s="161"/>
      <c r="AA475" s="161"/>
      <c r="AB475" s="330"/>
      <c r="AC475" s="161"/>
      <c r="AD475" s="161"/>
    </row>
    <row r="476" spans="26:30" x14ac:dyDescent="0.35">
      <c r="Z476" s="161"/>
      <c r="AA476" s="161"/>
      <c r="AB476" s="330"/>
      <c r="AC476" s="161"/>
      <c r="AD476" s="161"/>
    </row>
    <row r="477" spans="26:30" x14ac:dyDescent="0.35">
      <c r="Z477" s="161"/>
      <c r="AA477" s="161"/>
      <c r="AB477" s="330"/>
      <c r="AC477" s="161"/>
      <c r="AD477" s="161"/>
    </row>
    <row r="478" spans="26:30" x14ac:dyDescent="0.35">
      <c r="Z478" s="174"/>
      <c r="AA478" s="174"/>
      <c r="AB478" s="335"/>
      <c r="AC478" s="174"/>
      <c r="AD478" s="174"/>
    </row>
    <row r="479" spans="26:30" x14ac:dyDescent="0.35">
      <c r="Z479" s="174"/>
      <c r="AA479" s="174"/>
      <c r="AB479" s="335"/>
      <c r="AC479" s="174"/>
      <c r="AD479" s="174"/>
    </row>
    <row r="480" spans="26:30" x14ac:dyDescent="0.35">
      <c r="Z480" s="161"/>
      <c r="AA480" s="161"/>
      <c r="AB480" s="330"/>
      <c r="AC480" s="161"/>
      <c r="AD480" s="161"/>
    </row>
    <row r="481" spans="26:30" x14ac:dyDescent="0.35">
      <c r="Z481" s="161"/>
      <c r="AA481" s="161"/>
      <c r="AB481" s="330"/>
      <c r="AC481" s="161"/>
      <c r="AD481" s="161"/>
    </row>
    <row r="482" spans="26:30" x14ac:dyDescent="0.35">
      <c r="Z482" s="161"/>
      <c r="AA482" s="161"/>
      <c r="AB482" s="330"/>
      <c r="AC482" s="161"/>
      <c r="AD482" s="161"/>
    </row>
    <row r="483" spans="26:30" x14ac:dyDescent="0.35">
      <c r="Z483" s="161"/>
      <c r="AA483" s="161"/>
      <c r="AB483" s="330"/>
      <c r="AC483" s="161"/>
      <c r="AD483" s="161"/>
    </row>
    <row r="484" spans="26:30" x14ac:dyDescent="0.35">
      <c r="Z484" s="161"/>
      <c r="AA484" s="161"/>
      <c r="AB484" s="330"/>
      <c r="AC484" s="161"/>
      <c r="AD484" s="161"/>
    </row>
    <row r="485" spans="26:30" x14ac:dyDescent="0.35">
      <c r="Z485" s="51"/>
      <c r="AA485" s="51"/>
      <c r="AB485" s="328"/>
      <c r="AC485" s="51"/>
      <c r="AD485" s="51"/>
    </row>
    <row r="486" spans="26:30" x14ac:dyDescent="0.35">
      <c r="Z486" s="174"/>
      <c r="AA486" s="174"/>
      <c r="AB486" s="335"/>
      <c r="AC486" s="174"/>
      <c r="AD486" s="174"/>
    </row>
    <row r="487" spans="26:30" x14ac:dyDescent="0.35">
      <c r="Z487" s="174"/>
      <c r="AA487" s="174"/>
      <c r="AB487" s="335"/>
      <c r="AC487" s="174"/>
      <c r="AD487" s="174"/>
    </row>
    <row r="488" spans="26:30" x14ac:dyDescent="0.35">
      <c r="Z488" s="161"/>
      <c r="AA488" s="161"/>
      <c r="AB488" s="330"/>
      <c r="AC488" s="161"/>
      <c r="AD488" s="161"/>
    </row>
    <row r="489" spans="26:30" x14ac:dyDescent="0.35">
      <c r="Z489" s="161"/>
      <c r="AA489" s="161"/>
      <c r="AB489" s="330"/>
      <c r="AC489" s="161"/>
      <c r="AD489" s="161"/>
    </row>
    <row r="490" spans="26:30" x14ac:dyDescent="0.35">
      <c r="Z490" s="51"/>
      <c r="AA490" s="51"/>
      <c r="AB490" s="328"/>
      <c r="AC490" s="51"/>
      <c r="AD490" s="51"/>
    </row>
    <row r="491" spans="26:30" x14ac:dyDescent="0.35">
      <c r="Z491" s="174"/>
      <c r="AA491" s="174"/>
      <c r="AB491" s="335"/>
      <c r="AC491" s="174"/>
      <c r="AD491" s="174"/>
    </row>
    <row r="492" spans="26:30" x14ac:dyDescent="0.35">
      <c r="Z492" s="51"/>
      <c r="AA492" s="51"/>
      <c r="AB492" s="328"/>
      <c r="AC492" s="51"/>
      <c r="AD492" s="51"/>
    </row>
    <row r="493" spans="26:30" x14ac:dyDescent="0.35">
      <c r="Z493" s="161"/>
      <c r="AA493" s="161"/>
      <c r="AB493" s="330"/>
      <c r="AC493" s="161"/>
      <c r="AD493" s="161"/>
    </row>
    <row r="494" spans="26:30" x14ac:dyDescent="0.35">
      <c r="Z494" s="161"/>
      <c r="AA494" s="161"/>
      <c r="AB494" s="330"/>
      <c r="AC494" s="161"/>
      <c r="AD494" s="161"/>
    </row>
    <row r="495" spans="26:30" x14ac:dyDescent="0.35">
      <c r="Z495" s="161"/>
      <c r="AA495" s="161"/>
      <c r="AB495" s="330"/>
      <c r="AC495" s="161"/>
      <c r="AD495" s="161"/>
    </row>
    <row r="496" spans="26:30" x14ac:dyDescent="0.35">
      <c r="Z496" s="51"/>
      <c r="AA496" s="51"/>
      <c r="AB496" s="328"/>
      <c r="AC496" s="51"/>
      <c r="AD496" s="51"/>
    </row>
    <row r="497" spans="26:30" x14ac:dyDescent="0.35">
      <c r="Z497" s="51"/>
      <c r="AA497" s="51"/>
      <c r="AB497" s="328"/>
      <c r="AC497" s="51"/>
      <c r="AD497" s="51"/>
    </row>
    <row r="498" spans="26:30" x14ac:dyDescent="0.35">
      <c r="Z498" s="175"/>
      <c r="AA498" s="175"/>
      <c r="AB498" s="336"/>
      <c r="AC498" s="175"/>
      <c r="AD498" s="175"/>
    </row>
    <row r="499" spans="26:30" x14ac:dyDescent="0.35">
      <c r="Z499" s="161"/>
      <c r="AA499" s="161"/>
      <c r="AB499" s="330"/>
      <c r="AC499" s="161"/>
      <c r="AD499" s="161"/>
    </row>
    <row r="500" spans="26:30" x14ac:dyDescent="0.35">
      <c r="Z500" s="161"/>
      <c r="AA500" s="161"/>
      <c r="AB500" s="330"/>
      <c r="AC500" s="161"/>
      <c r="AD500" s="161"/>
    </row>
    <row r="501" spans="26:30" x14ac:dyDescent="0.35">
      <c r="Z501" s="173"/>
      <c r="AA501" s="173"/>
      <c r="AB501" s="334"/>
      <c r="AC501" s="173"/>
      <c r="AD501" s="173"/>
    </row>
    <row r="502" spans="26:30" x14ac:dyDescent="0.35">
      <c r="Z502" s="161"/>
      <c r="AA502" s="161"/>
      <c r="AB502" s="330"/>
      <c r="AC502" s="161"/>
      <c r="AD502" s="161"/>
    </row>
    <row r="503" spans="26:30" x14ac:dyDescent="0.35">
      <c r="Z503" s="51"/>
      <c r="AA503" s="51"/>
      <c r="AB503" s="328"/>
      <c r="AC503" s="51"/>
      <c r="AD503" s="51"/>
    </row>
    <row r="504" spans="26:30" x14ac:dyDescent="0.35">
      <c r="Z504" s="51"/>
      <c r="AA504" s="51"/>
      <c r="AB504" s="328"/>
      <c r="AC504" s="51"/>
      <c r="AD504" s="51"/>
    </row>
    <row r="505" spans="26:30" x14ac:dyDescent="0.35">
      <c r="Z505" s="51"/>
      <c r="AA505" s="51"/>
      <c r="AB505" s="328"/>
      <c r="AC505" s="51"/>
      <c r="AD505" s="51"/>
    </row>
    <row r="506" spans="26:30" x14ac:dyDescent="0.35">
      <c r="Z506" s="51"/>
      <c r="AA506" s="51"/>
      <c r="AB506" s="328"/>
      <c r="AC506" s="51"/>
      <c r="AD506" s="51"/>
    </row>
    <row r="507" spans="26:30" x14ac:dyDescent="0.35">
      <c r="Z507" s="51"/>
      <c r="AA507" s="51"/>
      <c r="AB507" s="328"/>
      <c r="AC507" s="51"/>
      <c r="AD507" s="51"/>
    </row>
    <row r="508" spans="26:30" x14ac:dyDescent="0.35">
      <c r="Z508" s="51"/>
      <c r="AA508" s="51"/>
      <c r="AB508" s="328"/>
      <c r="AC508" s="51"/>
      <c r="AD508" s="51"/>
    </row>
    <row r="509" spans="26:30" x14ac:dyDescent="0.35">
      <c r="Z509" s="161"/>
      <c r="AA509" s="161"/>
      <c r="AB509" s="330"/>
      <c r="AC509" s="161"/>
      <c r="AD509" s="161"/>
    </row>
    <row r="510" spans="26:30" x14ac:dyDescent="0.35">
      <c r="Z510" s="161"/>
      <c r="AA510" s="161"/>
      <c r="AB510" s="330"/>
      <c r="AC510" s="161"/>
      <c r="AD510" s="161"/>
    </row>
    <row r="511" spans="26:30" x14ac:dyDescent="0.35">
      <c r="Z511" s="173"/>
      <c r="AA511" s="173"/>
      <c r="AB511" s="334"/>
      <c r="AC511" s="173"/>
      <c r="AD511" s="173"/>
    </row>
    <row r="512" spans="26:30" x14ac:dyDescent="0.35">
      <c r="Z512" s="161"/>
      <c r="AA512" s="161"/>
      <c r="AB512" s="330"/>
      <c r="AC512" s="161"/>
      <c r="AD512" s="161"/>
    </row>
    <row r="513" spans="26:30" x14ac:dyDescent="0.35">
      <c r="Z513" s="161"/>
      <c r="AA513" s="161"/>
      <c r="AB513" s="330"/>
      <c r="AC513" s="161"/>
      <c r="AD513" s="161"/>
    </row>
    <row r="514" spans="26:30" x14ac:dyDescent="0.35">
      <c r="Z514" s="161"/>
      <c r="AA514" s="161"/>
      <c r="AB514" s="330"/>
      <c r="AC514" s="161"/>
      <c r="AD514" s="161"/>
    </row>
    <row r="515" spans="26:30" x14ac:dyDescent="0.35">
      <c r="Z515" s="161"/>
      <c r="AA515" s="161"/>
      <c r="AB515" s="330"/>
      <c r="AC515" s="161"/>
      <c r="AD515" s="161"/>
    </row>
    <row r="516" spans="26:30" x14ac:dyDescent="0.35">
      <c r="Z516" s="161"/>
      <c r="AA516" s="161"/>
      <c r="AB516" s="330"/>
      <c r="AC516" s="161"/>
      <c r="AD516" s="161"/>
    </row>
    <row r="517" spans="26:30" x14ac:dyDescent="0.35">
      <c r="Z517" s="161"/>
      <c r="AA517" s="161"/>
      <c r="AB517" s="330"/>
      <c r="AC517" s="161"/>
      <c r="AD517" s="161"/>
    </row>
    <row r="518" spans="26:30" x14ac:dyDescent="0.35">
      <c r="Z518" s="174"/>
      <c r="AA518" s="174"/>
      <c r="AB518" s="335"/>
      <c r="AC518" s="174"/>
      <c r="AD518" s="174"/>
    </row>
    <row r="519" spans="26:30" x14ac:dyDescent="0.35">
      <c r="Z519" s="161"/>
      <c r="AA519" s="161"/>
      <c r="AB519" s="330"/>
      <c r="AC519" s="161"/>
      <c r="AD519" s="161"/>
    </row>
    <row r="520" spans="26:30" x14ac:dyDescent="0.35">
      <c r="Z520" s="174"/>
      <c r="AA520" s="174"/>
      <c r="AB520" s="335"/>
      <c r="AC520" s="174"/>
      <c r="AD520" s="174"/>
    </row>
    <row r="521" spans="26:30" x14ac:dyDescent="0.35">
      <c r="Z521" s="174"/>
      <c r="AA521" s="174"/>
      <c r="AB521" s="335"/>
      <c r="AC521" s="174"/>
      <c r="AD521" s="174"/>
    </row>
    <row r="522" spans="26:30" x14ac:dyDescent="0.35">
      <c r="Z522" s="51"/>
      <c r="AA522" s="51"/>
      <c r="AB522" s="328"/>
      <c r="AC522" s="51"/>
      <c r="AD522" s="51"/>
    </row>
    <row r="523" spans="26:30" x14ac:dyDescent="0.35">
      <c r="Z523" s="51"/>
      <c r="AA523" s="51"/>
      <c r="AB523" s="328"/>
      <c r="AC523" s="51"/>
      <c r="AD523" s="51"/>
    </row>
    <row r="524" spans="26:30" x14ac:dyDescent="0.35">
      <c r="Z524" s="161"/>
      <c r="AA524" s="161"/>
      <c r="AB524" s="330"/>
      <c r="AC524" s="161"/>
      <c r="AD524" s="161"/>
    </row>
    <row r="525" spans="26:30" x14ac:dyDescent="0.35">
      <c r="Z525" s="51"/>
      <c r="AA525" s="51"/>
      <c r="AB525" s="328"/>
      <c r="AC525" s="51"/>
      <c r="AD525" s="51"/>
    </row>
    <row r="526" spans="26:30" x14ac:dyDescent="0.35">
      <c r="Z526" s="51"/>
      <c r="AA526" s="51"/>
      <c r="AB526" s="328"/>
      <c r="AC526" s="51"/>
      <c r="AD526" s="51"/>
    </row>
    <row r="527" spans="26:30" x14ac:dyDescent="0.35">
      <c r="Z527" s="51"/>
      <c r="AA527" s="51"/>
      <c r="AB527" s="328"/>
      <c r="AC527" s="51"/>
      <c r="AD527" s="51"/>
    </row>
    <row r="528" spans="26:30" x14ac:dyDescent="0.35">
      <c r="Z528" s="51"/>
      <c r="AA528" s="51"/>
      <c r="AB528" s="328"/>
      <c r="AC528" s="51"/>
      <c r="AD528" s="51"/>
    </row>
    <row r="529" spans="26:30" x14ac:dyDescent="0.35">
      <c r="Z529" s="51"/>
      <c r="AA529" s="51"/>
      <c r="AB529" s="328"/>
      <c r="AC529" s="51"/>
      <c r="AD529" s="51"/>
    </row>
    <row r="530" spans="26:30" x14ac:dyDescent="0.35">
      <c r="Z530" s="51"/>
      <c r="AA530" s="51"/>
      <c r="AB530" s="328"/>
      <c r="AC530" s="51"/>
      <c r="AD530" s="51"/>
    </row>
    <row r="531" spans="26:30" x14ac:dyDescent="0.35">
      <c r="Z531" s="51"/>
      <c r="AA531" s="51"/>
      <c r="AB531" s="328"/>
      <c r="AC531" s="51"/>
      <c r="AD531" s="51"/>
    </row>
    <row r="532" spans="26:30" x14ac:dyDescent="0.35">
      <c r="Z532" s="51"/>
      <c r="AA532" s="51"/>
      <c r="AB532" s="328"/>
      <c r="AC532" s="51"/>
      <c r="AD532" s="51"/>
    </row>
    <row r="533" spans="26:30" x14ac:dyDescent="0.35">
      <c r="Z533" s="51"/>
      <c r="AA533" s="51"/>
      <c r="AB533" s="328"/>
      <c r="AC533" s="51"/>
      <c r="AD533" s="51"/>
    </row>
    <row r="534" spans="26:30" x14ac:dyDescent="0.35">
      <c r="Z534" s="51"/>
      <c r="AA534" s="51"/>
      <c r="AB534" s="328"/>
      <c r="AC534" s="51"/>
      <c r="AD534" s="51"/>
    </row>
    <row r="535" spans="26:30" x14ac:dyDescent="0.35">
      <c r="Z535" s="51"/>
      <c r="AA535" s="51"/>
      <c r="AB535" s="328"/>
      <c r="AC535" s="51"/>
      <c r="AD535" s="51"/>
    </row>
    <row r="536" spans="26:30" x14ac:dyDescent="0.35">
      <c r="Z536" s="51"/>
      <c r="AA536" s="51"/>
      <c r="AB536" s="328"/>
      <c r="AC536" s="51"/>
      <c r="AD536" s="51"/>
    </row>
    <row r="537" spans="26:30" x14ac:dyDescent="0.35">
      <c r="Z537" s="51"/>
      <c r="AA537" s="51"/>
      <c r="AB537" s="328"/>
      <c r="AC537" s="51"/>
      <c r="AD537" s="51"/>
    </row>
    <row r="538" spans="26:30" x14ac:dyDescent="0.35">
      <c r="Z538" s="51"/>
      <c r="AA538" s="51"/>
      <c r="AB538" s="328"/>
      <c r="AC538" s="51"/>
      <c r="AD538" s="51"/>
    </row>
    <row r="539" spans="26:30" x14ac:dyDescent="0.35">
      <c r="Z539" s="51"/>
      <c r="AA539" s="51"/>
      <c r="AB539" s="328"/>
      <c r="AC539" s="51"/>
      <c r="AD539" s="51"/>
    </row>
    <row r="540" spans="26:30" x14ac:dyDescent="0.35">
      <c r="Z540" s="51"/>
      <c r="AA540" s="51"/>
      <c r="AB540" s="328"/>
      <c r="AC540" s="51"/>
      <c r="AD540" s="51"/>
    </row>
    <row r="541" spans="26:30" x14ac:dyDescent="0.35">
      <c r="Z541" s="51"/>
      <c r="AA541" s="51"/>
      <c r="AB541" s="328"/>
      <c r="AC541" s="51"/>
      <c r="AD541" s="51"/>
    </row>
    <row r="542" spans="26:30" x14ac:dyDescent="0.35">
      <c r="Z542" s="51"/>
      <c r="AA542" s="51"/>
      <c r="AB542" s="328"/>
      <c r="AC542" s="51"/>
      <c r="AD542" s="51"/>
    </row>
    <row r="543" spans="26:30" x14ac:dyDescent="0.35">
      <c r="Z543" s="51"/>
      <c r="AA543" s="51"/>
      <c r="AB543" s="328"/>
      <c r="AC543" s="51"/>
      <c r="AD543" s="51"/>
    </row>
    <row r="544" spans="26:30" x14ac:dyDescent="0.35">
      <c r="Z544" s="51"/>
      <c r="AA544" s="51"/>
      <c r="AB544" s="328"/>
      <c r="AC544" s="51"/>
      <c r="AD544" s="51"/>
    </row>
    <row r="545" spans="26:30" x14ac:dyDescent="0.35">
      <c r="Z545" s="51"/>
      <c r="AA545" s="51"/>
      <c r="AB545" s="328"/>
      <c r="AC545" s="51"/>
      <c r="AD545" s="51"/>
    </row>
    <row r="546" spans="26:30" x14ac:dyDescent="0.35">
      <c r="Z546" s="51"/>
      <c r="AA546" s="51"/>
      <c r="AB546" s="328"/>
      <c r="AC546" s="51"/>
      <c r="AD546" s="51"/>
    </row>
    <row r="547" spans="26:30" x14ac:dyDescent="0.35">
      <c r="Z547" s="51"/>
      <c r="AA547" s="51"/>
      <c r="AB547" s="328"/>
      <c r="AC547" s="51"/>
      <c r="AD547" s="51"/>
    </row>
    <row r="548" spans="26:30" x14ac:dyDescent="0.35">
      <c r="Z548" s="51"/>
      <c r="AA548" s="51"/>
      <c r="AB548" s="328"/>
      <c r="AC548" s="51"/>
      <c r="AD548" s="51"/>
    </row>
    <row r="549" spans="26:30" x14ac:dyDescent="0.35">
      <c r="Z549" s="51"/>
      <c r="AA549" s="51"/>
      <c r="AB549" s="328"/>
      <c r="AC549" s="51"/>
      <c r="AD549" s="51"/>
    </row>
    <row r="550" spans="26:30" x14ac:dyDescent="0.35">
      <c r="Z550" s="51"/>
      <c r="AA550" s="51"/>
      <c r="AB550" s="328"/>
      <c r="AC550" s="51"/>
      <c r="AD550" s="51"/>
    </row>
    <row r="551" spans="26:30" x14ac:dyDescent="0.35">
      <c r="Z551" s="51"/>
      <c r="AA551" s="51"/>
      <c r="AB551" s="328"/>
      <c r="AC551" s="51"/>
      <c r="AD551" s="51"/>
    </row>
    <row r="552" spans="26:30" x14ac:dyDescent="0.35">
      <c r="Z552" s="51"/>
      <c r="AA552" s="51"/>
      <c r="AB552" s="328"/>
      <c r="AC552" s="51"/>
      <c r="AD552" s="51"/>
    </row>
    <row r="553" spans="26:30" x14ac:dyDescent="0.35">
      <c r="Z553" s="51"/>
      <c r="AA553" s="51"/>
      <c r="AB553" s="328"/>
      <c r="AC553" s="51"/>
      <c r="AD553" s="51"/>
    </row>
    <row r="554" spans="26:30" x14ac:dyDescent="0.35">
      <c r="Z554" s="51"/>
      <c r="AA554" s="51"/>
      <c r="AB554" s="328"/>
      <c r="AC554" s="51"/>
      <c r="AD554" s="51"/>
    </row>
    <row r="555" spans="26:30" x14ac:dyDescent="0.35">
      <c r="Z555" s="51"/>
      <c r="AA555" s="51"/>
      <c r="AB555" s="328"/>
      <c r="AC555" s="51"/>
      <c r="AD555" s="51"/>
    </row>
    <row r="556" spans="26:30" x14ac:dyDescent="0.35">
      <c r="Z556" s="51"/>
      <c r="AA556" s="51"/>
      <c r="AB556" s="328"/>
      <c r="AC556" s="51"/>
      <c r="AD556" s="51"/>
    </row>
    <row r="557" spans="26:30" x14ac:dyDescent="0.35">
      <c r="Z557" s="51"/>
      <c r="AA557" s="51"/>
      <c r="AB557" s="328"/>
      <c r="AC557" s="51"/>
      <c r="AD557" s="51"/>
    </row>
    <row r="558" spans="26:30" x14ac:dyDescent="0.35">
      <c r="Z558" s="51"/>
      <c r="AA558" s="51"/>
      <c r="AB558" s="328"/>
      <c r="AC558" s="51"/>
      <c r="AD558" s="51"/>
    </row>
    <row r="559" spans="26:30" x14ac:dyDescent="0.35">
      <c r="Z559" s="51"/>
      <c r="AA559" s="51"/>
      <c r="AB559" s="328"/>
      <c r="AC559" s="51"/>
      <c r="AD559" s="51"/>
    </row>
    <row r="560" spans="26:30" x14ac:dyDescent="0.35">
      <c r="Z560" s="51"/>
      <c r="AA560" s="51"/>
      <c r="AB560" s="328"/>
      <c r="AC560" s="51"/>
      <c r="AD560" s="51"/>
    </row>
    <row r="561" spans="26:30" x14ac:dyDescent="0.35">
      <c r="Z561" s="51"/>
      <c r="AA561" s="51"/>
      <c r="AB561" s="328"/>
      <c r="AC561" s="51"/>
      <c r="AD561" s="51"/>
    </row>
    <row r="562" spans="26:30" x14ac:dyDescent="0.35">
      <c r="Z562" s="51"/>
      <c r="AA562" s="51"/>
      <c r="AB562" s="328"/>
      <c r="AC562" s="51"/>
      <c r="AD562" s="51"/>
    </row>
    <row r="563" spans="26:30" x14ac:dyDescent="0.35">
      <c r="Z563" s="51"/>
      <c r="AA563" s="51"/>
      <c r="AB563" s="328"/>
      <c r="AC563" s="51"/>
      <c r="AD563" s="51"/>
    </row>
    <row r="564" spans="26:30" x14ac:dyDescent="0.35">
      <c r="Z564" s="51"/>
      <c r="AA564" s="51"/>
      <c r="AB564" s="328"/>
      <c r="AC564" s="51"/>
      <c r="AD564" s="51"/>
    </row>
    <row r="565" spans="26:30" x14ac:dyDescent="0.35">
      <c r="Z565" s="51"/>
      <c r="AA565" s="51"/>
      <c r="AB565" s="328"/>
      <c r="AC565" s="51"/>
      <c r="AD565" s="51"/>
    </row>
    <row r="566" spans="26:30" x14ac:dyDescent="0.35">
      <c r="Z566" s="51"/>
      <c r="AA566" s="51"/>
      <c r="AB566" s="328"/>
      <c r="AC566" s="51"/>
      <c r="AD566" s="51"/>
    </row>
    <row r="567" spans="26:30" x14ac:dyDescent="0.35">
      <c r="Z567" s="51"/>
      <c r="AA567" s="51"/>
      <c r="AB567" s="328"/>
      <c r="AC567" s="51"/>
      <c r="AD567" s="51"/>
    </row>
    <row r="568" spans="26:30" x14ac:dyDescent="0.35">
      <c r="Z568" s="51"/>
      <c r="AA568" s="51"/>
      <c r="AB568" s="328"/>
      <c r="AC568" s="51"/>
      <c r="AD568" s="51"/>
    </row>
    <row r="569" spans="26:30" x14ac:dyDescent="0.35">
      <c r="Z569" s="51"/>
      <c r="AA569" s="51"/>
      <c r="AB569" s="328"/>
      <c r="AC569" s="51"/>
      <c r="AD569" s="51"/>
    </row>
    <row r="570" spans="26:30" x14ac:dyDescent="0.35">
      <c r="Z570" s="51"/>
      <c r="AA570" s="51"/>
      <c r="AB570" s="328"/>
      <c r="AC570" s="51"/>
      <c r="AD570" s="51"/>
    </row>
    <row r="571" spans="26:30" x14ac:dyDescent="0.35">
      <c r="Z571" s="51"/>
      <c r="AA571" s="51"/>
      <c r="AB571" s="328"/>
      <c r="AC571" s="51"/>
      <c r="AD571" s="51"/>
    </row>
    <row r="572" spans="26:30" x14ac:dyDescent="0.35">
      <c r="Z572" s="51"/>
      <c r="AA572" s="51"/>
      <c r="AB572" s="328"/>
      <c r="AC572" s="51"/>
      <c r="AD572" s="51"/>
    </row>
    <row r="573" spans="26:30" x14ac:dyDescent="0.35">
      <c r="Z573" s="51"/>
      <c r="AA573" s="51"/>
      <c r="AB573" s="328"/>
      <c r="AC573" s="51"/>
      <c r="AD573" s="51"/>
    </row>
    <row r="574" spans="26:30" x14ac:dyDescent="0.35">
      <c r="Z574" s="161"/>
      <c r="AA574" s="161"/>
      <c r="AB574" s="330"/>
      <c r="AC574" s="161"/>
      <c r="AD574" s="161"/>
    </row>
    <row r="575" spans="26:30" x14ac:dyDescent="0.35">
      <c r="Z575" s="51"/>
      <c r="AA575" s="51"/>
      <c r="AB575" s="328"/>
      <c r="AC575" s="51"/>
      <c r="AD575" s="51"/>
    </row>
    <row r="576" spans="26:30" x14ac:dyDescent="0.35">
      <c r="Z576" s="51"/>
      <c r="AA576" s="51"/>
      <c r="AB576" s="328"/>
      <c r="AC576" s="51"/>
      <c r="AD576" s="51"/>
    </row>
    <row r="577" spans="26:30" x14ac:dyDescent="0.35">
      <c r="Z577" s="51"/>
      <c r="AA577" s="51"/>
      <c r="AB577" s="328"/>
      <c r="AC577" s="51"/>
      <c r="AD577" s="51"/>
    </row>
    <row r="578" spans="26:30" x14ac:dyDescent="0.35">
      <c r="Z578" s="51"/>
      <c r="AA578" s="51"/>
      <c r="AB578" s="328"/>
      <c r="AC578" s="51"/>
      <c r="AD578" s="51"/>
    </row>
    <row r="579" spans="26:30" x14ac:dyDescent="0.35">
      <c r="Z579" s="51"/>
      <c r="AA579" s="51"/>
      <c r="AB579" s="328"/>
      <c r="AC579" s="51"/>
      <c r="AD579" s="51"/>
    </row>
    <row r="580" spans="26:30" x14ac:dyDescent="0.35">
      <c r="Z580" s="51"/>
      <c r="AA580" s="51"/>
      <c r="AB580" s="328"/>
      <c r="AC580" s="51"/>
      <c r="AD580" s="51"/>
    </row>
    <row r="581" spans="26:30" x14ac:dyDescent="0.35">
      <c r="Z581" s="51"/>
      <c r="AA581" s="51"/>
      <c r="AB581" s="328"/>
      <c r="AC581" s="51"/>
      <c r="AD581" s="51"/>
    </row>
    <row r="582" spans="26:30" x14ac:dyDescent="0.35">
      <c r="Z582" s="51"/>
      <c r="AA582" s="51"/>
      <c r="AB582" s="328"/>
      <c r="AC582" s="51"/>
      <c r="AD582" s="51"/>
    </row>
    <row r="583" spans="26:30" x14ac:dyDescent="0.35">
      <c r="Z583" s="51"/>
      <c r="AA583" s="51"/>
      <c r="AB583" s="328"/>
      <c r="AC583" s="51"/>
      <c r="AD583" s="51"/>
    </row>
    <row r="584" spans="26:30" x14ac:dyDescent="0.35">
      <c r="Z584" s="51"/>
      <c r="AA584" s="51"/>
      <c r="AB584" s="328"/>
      <c r="AC584" s="51"/>
      <c r="AD584" s="51"/>
    </row>
    <row r="585" spans="26:30" x14ac:dyDescent="0.35">
      <c r="Z585" s="51"/>
      <c r="AA585" s="51"/>
      <c r="AB585" s="328"/>
      <c r="AC585" s="51"/>
      <c r="AD585" s="51"/>
    </row>
    <row r="586" spans="26:30" x14ac:dyDescent="0.35">
      <c r="Z586" s="51"/>
      <c r="AA586" s="51"/>
      <c r="AB586" s="328"/>
      <c r="AC586" s="51"/>
      <c r="AD586" s="51"/>
    </row>
    <row r="587" spans="26:30" x14ac:dyDescent="0.35">
      <c r="Z587" s="51"/>
      <c r="AA587" s="51"/>
      <c r="AB587" s="328"/>
      <c r="AC587" s="51"/>
      <c r="AD587" s="51"/>
    </row>
    <row r="588" spans="26:30" x14ac:dyDescent="0.35">
      <c r="Z588" s="51"/>
      <c r="AA588" s="51"/>
      <c r="AB588" s="328"/>
      <c r="AC588" s="51"/>
      <c r="AD588" s="51"/>
    </row>
    <row r="589" spans="26:30" x14ac:dyDescent="0.35">
      <c r="Z589" s="51"/>
      <c r="AA589" s="51"/>
      <c r="AB589" s="328"/>
      <c r="AC589" s="51"/>
      <c r="AD589" s="51"/>
    </row>
    <row r="590" spans="26:30" x14ac:dyDescent="0.35">
      <c r="Z590" s="51"/>
      <c r="AA590" s="51"/>
      <c r="AB590" s="328"/>
      <c r="AC590" s="51"/>
      <c r="AD590" s="51"/>
    </row>
    <row r="591" spans="26:30" x14ac:dyDescent="0.35">
      <c r="Z591" s="51"/>
      <c r="AA591" s="51"/>
      <c r="AB591" s="328"/>
      <c r="AC591" s="51"/>
      <c r="AD591" s="51"/>
    </row>
    <row r="592" spans="26:30" x14ac:dyDescent="0.35">
      <c r="Z592" s="51"/>
      <c r="AA592" s="51"/>
      <c r="AB592" s="328"/>
      <c r="AC592" s="51"/>
      <c r="AD592" s="51"/>
    </row>
    <row r="593" spans="26:30" x14ac:dyDescent="0.35">
      <c r="Z593" s="51"/>
      <c r="AA593" s="51"/>
      <c r="AB593" s="328"/>
      <c r="AC593" s="51"/>
      <c r="AD593" s="51"/>
    </row>
    <row r="594" spans="26:30" x14ac:dyDescent="0.35">
      <c r="Z594" s="51"/>
      <c r="AA594" s="51"/>
      <c r="AB594" s="328"/>
      <c r="AC594" s="51"/>
      <c r="AD594" s="51"/>
    </row>
    <row r="595" spans="26:30" x14ac:dyDescent="0.35">
      <c r="Z595" s="51"/>
      <c r="AA595" s="51"/>
      <c r="AB595" s="328"/>
      <c r="AC595" s="51"/>
      <c r="AD595" s="51"/>
    </row>
    <row r="596" spans="26:30" x14ac:dyDescent="0.35">
      <c r="Z596" s="51"/>
      <c r="AA596" s="51"/>
      <c r="AB596" s="328"/>
      <c r="AC596" s="51"/>
      <c r="AD596" s="51"/>
    </row>
    <row r="597" spans="26:30" x14ac:dyDescent="0.35">
      <c r="Z597" s="51"/>
      <c r="AA597" s="51"/>
      <c r="AB597" s="328"/>
      <c r="AC597" s="51"/>
      <c r="AD597" s="51"/>
    </row>
    <row r="598" spans="26:30" x14ac:dyDescent="0.35">
      <c r="Z598" s="51"/>
      <c r="AA598" s="51"/>
      <c r="AB598" s="328"/>
      <c r="AC598" s="51"/>
      <c r="AD598" s="51"/>
    </row>
    <row r="599" spans="26:30" x14ac:dyDescent="0.35">
      <c r="Z599" s="51"/>
      <c r="AA599" s="51"/>
      <c r="AB599" s="328"/>
      <c r="AC599" s="51"/>
      <c r="AD599" s="51"/>
    </row>
    <row r="600" spans="26:30" x14ac:dyDescent="0.35">
      <c r="Z600" s="51"/>
      <c r="AA600" s="51"/>
      <c r="AB600" s="328"/>
      <c r="AC600" s="51"/>
      <c r="AD600" s="51"/>
    </row>
    <row r="601" spans="26:30" x14ac:dyDescent="0.35">
      <c r="Z601" s="51"/>
      <c r="AA601" s="51"/>
      <c r="AB601" s="328"/>
      <c r="AC601" s="51"/>
      <c r="AD601" s="51"/>
    </row>
    <row r="602" spans="26:30" x14ac:dyDescent="0.35">
      <c r="Z602" s="51"/>
      <c r="AA602" s="51"/>
      <c r="AB602" s="328"/>
      <c r="AC602" s="51"/>
      <c r="AD602" s="51"/>
    </row>
    <row r="603" spans="26:30" x14ac:dyDescent="0.35">
      <c r="Z603" s="51"/>
      <c r="AA603" s="51"/>
      <c r="AB603" s="328"/>
      <c r="AC603" s="51"/>
      <c r="AD603" s="51"/>
    </row>
    <row r="604" spans="26:30" x14ac:dyDescent="0.35">
      <c r="Z604" s="51"/>
      <c r="AA604" s="51"/>
      <c r="AB604" s="328"/>
      <c r="AC604" s="51"/>
      <c r="AD604" s="51"/>
    </row>
    <row r="605" spans="26:30" x14ac:dyDescent="0.35">
      <c r="Z605" s="51"/>
      <c r="AA605" s="51"/>
      <c r="AB605" s="328"/>
      <c r="AC605" s="51"/>
      <c r="AD605" s="51"/>
    </row>
    <row r="606" spans="26:30" x14ac:dyDescent="0.35">
      <c r="Z606" s="51"/>
      <c r="AA606" s="51"/>
      <c r="AB606" s="328"/>
      <c r="AC606" s="51"/>
      <c r="AD606" s="51"/>
    </row>
    <row r="607" spans="26:30" x14ac:dyDescent="0.35">
      <c r="Z607" s="51"/>
      <c r="AA607" s="51"/>
      <c r="AB607" s="328"/>
      <c r="AC607" s="51"/>
      <c r="AD607" s="51"/>
    </row>
    <row r="608" spans="26:30" x14ac:dyDescent="0.35">
      <c r="Z608" s="51"/>
      <c r="AA608" s="51"/>
      <c r="AB608" s="328"/>
      <c r="AC608" s="51"/>
      <c r="AD608" s="51"/>
    </row>
    <row r="609" spans="26:30" x14ac:dyDescent="0.35">
      <c r="Z609" s="51"/>
      <c r="AA609" s="51"/>
      <c r="AB609" s="328"/>
      <c r="AC609" s="51"/>
      <c r="AD609" s="51"/>
    </row>
    <row r="610" spans="26:30" x14ac:dyDescent="0.35">
      <c r="Z610" s="51"/>
      <c r="AA610" s="51"/>
      <c r="AB610" s="328"/>
      <c r="AC610" s="51"/>
      <c r="AD610" s="51"/>
    </row>
    <row r="611" spans="26:30" x14ac:dyDescent="0.35">
      <c r="Z611" s="161"/>
      <c r="AA611" s="161"/>
      <c r="AB611" s="330"/>
      <c r="AC611" s="161"/>
      <c r="AD611" s="161"/>
    </row>
    <row r="612" spans="26:30" x14ac:dyDescent="0.35">
      <c r="Z612" s="51"/>
      <c r="AA612" s="51"/>
      <c r="AB612" s="328"/>
      <c r="AC612" s="51"/>
      <c r="AD612" s="51"/>
    </row>
    <row r="613" spans="26:30" x14ac:dyDescent="0.35">
      <c r="Z613" s="51"/>
      <c r="AA613" s="51"/>
      <c r="AB613" s="328"/>
      <c r="AC613" s="51"/>
      <c r="AD613" s="51"/>
    </row>
    <row r="614" spans="26:30" x14ac:dyDescent="0.35">
      <c r="Z614" s="161"/>
      <c r="AA614" s="161"/>
      <c r="AB614" s="330"/>
      <c r="AC614" s="161"/>
      <c r="AD614" s="161"/>
    </row>
    <row r="615" spans="26:30" x14ac:dyDescent="0.35">
      <c r="Z615" s="161"/>
      <c r="AA615" s="161"/>
      <c r="AB615" s="330"/>
      <c r="AC615" s="161"/>
      <c r="AD615" s="161"/>
    </row>
    <row r="616" spans="26:30" x14ac:dyDescent="0.35">
      <c r="Z616" s="51"/>
      <c r="AA616" s="51"/>
      <c r="AB616" s="328"/>
      <c r="AC616" s="51"/>
      <c r="AD616" s="51"/>
    </row>
    <row r="617" spans="26:30" x14ac:dyDescent="0.35">
      <c r="Z617" s="51"/>
      <c r="AA617" s="51"/>
      <c r="AB617" s="328"/>
      <c r="AC617" s="51"/>
      <c r="AD617" s="51"/>
    </row>
    <row r="618" spans="26:30" x14ac:dyDescent="0.35">
      <c r="Z618" s="51"/>
      <c r="AA618" s="51"/>
      <c r="AB618" s="328"/>
      <c r="AC618" s="51"/>
      <c r="AD618" s="51"/>
    </row>
    <row r="619" spans="26:30" x14ac:dyDescent="0.35">
      <c r="Z619" s="51"/>
      <c r="AA619" s="51"/>
      <c r="AB619" s="328"/>
      <c r="AC619" s="51"/>
      <c r="AD619" s="51"/>
    </row>
    <row r="620" spans="26:30" x14ac:dyDescent="0.35">
      <c r="Z620" s="51"/>
      <c r="AA620" s="51"/>
      <c r="AB620" s="328"/>
      <c r="AC620" s="51"/>
      <c r="AD620" s="51"/>
    </row>
    <row r="621" spans="26:30" x14ac:dyDescent="0.35">
      <c r="Z621" s="51"/>
      <c r="AA621" s="51"/>
      <c r="AB621" s="328"/>
      <c r="AC621" s="51"/>
      <c r="AD621" s="51"/>
    </row>
    <row r="622" spans="26:30" x14ac:dyDescent="0.35">
      <c r="Z622" s="51"/>
      <c r="AA622" s="51"/>
      <c r="AB622" s="328"/>
      <c r="AC622" s="51"/>
      <c r="AD622" s="51"/>
    </row>
    <row r="623" spans="26:30" x14ac:dyDescent="0.35">
      <c r="Z623" s="51"/>
      <c r="AA623" s="51"/>
      <c r="AB623" s="328"/>
      <c r="AC623" s="51"/>
      <c r="AD623" s="51"/>
    </row>
    <row r="624" spans="26:30" x14ac:dyDescent="0.35">
      <c r="Z624" s="161"/>
      <c r="AA624" s="161"/>
      <c r="AB624" s="330"/>
      <c r="AC624" s="161"/>
      <c r="AD624" s="161"/>
    </row>
    <row r="625" spans="26:30" x14ac:dyDescent="0.35">
      <c r="Z625" s="51"/>
      <c r="AA625" s="51"/>
      <c r="AB625" s="328"/>
      <c r="AC625" s="51"/>
      <c r="AD625" s="51"/>
    </row>
    <row r="626" spans="26:30" x14ac:dyDescent="0.35">
      <c r="Z626" s="51"/>
      <c r="AA626" s="51"/>
      <c r="AB626" s="328"/>
      <c r="AC626" s="51"/>
      <c r="AD626" s="51"/>
    </row>
    <row r="627" spans="26:30" x14ac:dyDescent="0.35">
      <c r="Z627" s="51"/>
      <c r="AA627" s="51"/>
      <c r="AB627" s="328"/>
      <c r="AC627" s="51"/>
      <c r="AD627" s="51"/>
    </row>
    <row r="628" spans="26:30" x14ac:dyDescent="0.35">
      <c r="Z628" s="161"/>
      <c r="AA628" s="161"/>
      <c r="AB628" s="330"/>
      <c r="AC628" s="161"/>
      <c r="AD628" s="161"/>
    </row>
    <row r="629" spans="26:30" x14ac:dyDescent="0.35">
      <c r="Z629" s="51"/>
      <c r="AA629" s="51"/>
      <c r="AB629" s="328"/>
      <c r="AC629" s="51"/>
      <c r="AD629" s="51"/>
    </row>
    <row r="630" spans="26:30" x14ac:dyDescent="0.35">
      <c r="Z630" s="161"/>
      <c r="AA630" s="161"/>
      <c r="AB630" s="330"/>
      <c r="AC630" s="161"/>
      <c r="AD630" s="161"/>
    </row>
    <row r="631" spans="26:30" x14ac:dyDescent="0.35">
      <c r="Z631" s="51"/>
      <c r="AA631" s="51"/>
      <c r="AB631" s="328"/>
      <c r="AC631" s="51"/>
      <c r="AD631" s="51"/>
    </row>
    <row r="632" spans="26:30" x14ac:dyDescent="0.35">
      <c r="Z632" s="165"/>
      <c r="AA632" s="165"/>
      <c r="AB632" s="332"/>
      <c r="AC632" s="165"/>
      <c r="AD632" s="165"/>
    </row>
    <row r="633" spans="26:30" x14ac:dyDescent="0.35">
      <c r="Z633" s="165"/>
      <c r="AA633" s="165"/>
      <c r="AB633" s="332"/>
      <c r="AC633" s="165"/>
      <c r="AD633" s="165"/>
    </row>
    <row r="634" spans="26:30" x14ac:dyDescent="0.35">
      <c r="Z634" s="165"/>
      <c r="AA634" s="165"/>
      <c r="AB634" s="332"/>
      <c r="AC634" s="165"/>
      <c r="AD634" s="165"/>
    </row>
    <row r="635" spans="26:30" x14ac:dyDescent="0.35">
      <c r="Z635" s="165"/>
      <c r="AA635" s="165"/>
      <c r="AB635" s="332"/>
      <c r="AC635" s="165"/>
      <c r="AD635" s="165"/>
    </row>
    <row r="636" spans="26:30" x14ac:dyDescent="0.35">
      <c r="Z636" s="165"/>
      <c r="AA636" s="165"/>
      <c r="AB636" s="332"/>
      <c r="AC636" s="165"/>
      <c r="AD636" s="165"/>
    </row>
    <row r="637" spans="26:30" x14ac:dyDescent="0.35">
      <c r="Z637" s="165"/>
      <c r="AA637" s="165"/>
      <c r="AB637" s="332"/>
      <c r="AC637" s="165"/>
      <c r="AD637" s="165"/>
    </row>
    <row r="638" spans="26:30" x14ac:dyDescent="0.35">
      <c r="Z638" s="165"/>
      <c r="AA638" s="165"/>
      <c r="AB638" s="332"/>
      <c r="AC638" s="165"/>
      <c r="AD638" s="165"/>
    </row>
    <row r="639" spans="26:30" x14ac:dyDescent="0.35">
      <c r="Z639" s="165"/>
      <c r="AA639" s="165"/>
      <c r="AB639" s="332"/>
      <c r="AC639" s="165"/>
      <c r="AD639" s="165"/>
    </row>
    <row r="640" spans="26:30" x14ac:dyDescent="0.35">
      <c r="Z640" s="165"/>
      <c r="AA640" s="165"/>
      <c r="AB640" s="332"/>
      <c r="AC640" s="165"/>
      <c r="AD640" s="165"/>
    </row>
    <row r="641" spans="26:30" x14ac:dyDescent="0.35">
      <c r="Z641" s="165"/>
      <c r="AA641" s="165"/>
      <c r="AB641" s="332"/>
      <c r="AC641" s="165"/>
      <c r="AD641" s="165"/>
    </row>
    <row r="642" spans="26:30" x14ac:dyDescent="0.35">
      <c r="Z642" s="165"/>
      <c r="AA642" s="165"/>
      <c r="AB642" s="332"/>
      <c r="AC642" s="165"/>
      <c r="AD642" s="165"/>
    </row>
    <row r="643" spans="26:30" x14ac:dyDescent="0.35">
      <c r="Z643" s="165"/>
      <c r="AA643" s="165"/>
      <c r="AB643" s="332"/>
      <c r="AC643" s="165"/>
      <c r="AD643" s="165"/>
    </row>
    <row r="644" spans="26:30" x14ac:dyDescent="0.35">
      <c r="Z644" s="165"/>
      <c r="AA644" s="165"/>
      <c r="AB644" s="332"/>
      <c r="AC644" s="165"/>
      <c r="AD644" s="165"/>
    </row>
    <row r="645" spans="26:30" x14ac:dyDescent="0.35">
      <c r="Z645" s="165"/>
      <c r="AA645" s="165"/>
      <c r="AB645" s="332"/>
      <c r="AC645" s="165"/>
      <c r="AD645" s="165"/>
    </row>
    <row r="646" spans="26:30" x14ac:dyDescent="0.35">
      <c r="Z646" s="165"/>
      <c r="AA646" s="165"/>
      <c r="AB646" s="332"/>
      <c r="AC646" s="165"/>
      <c r="AD646" s="165"/>
    </row>
    <row r="647" spans="26:30" x14ac:dyDescent="0.35">
      <c r="Z647" s="165"/>
      <c r="AA647" s="165"/>
      <c r="AB647" s="332"/>
      <c r="AC647" s="165"/>
      <c r="AD647" s="165"/>
    </row>
    <row r="648" spans="26:30" x14ac:dyDescent="0.35">
      <c r="Z648" s="165"/>
      <c r="AA648" s="165"/>
      <c r="AB648" s="332"/>
      <c r="AC648" s="165"/>
      <c r="AD648" s="165"/>
    </row>
    <row r="649" spans="26:30" x14ac:dyDescent="0.35">
      <c r="Z649" s="165"/>
      <c r="AA649" s="165"/>
      <c r="AB649" s="332"/>
      <c r="AC649" s="165"/>
      <c r="AD649" s="165"/>
    </row>
    <row r="650" spans="26:30" x14ac:dyDescent="0.35">
      <c r="Z650" s="165"/>
      <c r="AA650" s="165"/>
      <c r="AB650" s="332"/>
      <c r="AC650" s="165"/>
      <c r="AD650" s="165"/>
    </row>
    <row r="651" spans="26:30" x14ac:dyDescent="0.35">
      <c r="Z651" s="165"/>
      <c r="AA651" s="165"/>
      <c r="AB651" s="332"/>
      <c r="AC651" s="165"/>
      <c r="AD651" s="165"/>
    </row>
    <row r="652" spans="26:30" x14ac:dyDescent="0.35">
      <c r="Z652" s="165"/>
      <c r="AA652" s="165"/>
      <c r="AB652" s="332"/>
      <c r="AC652" s="165"/>
      <c r="AD652" s="165"/>
    </row>
    <row r="653" spans="26:30" x14ac:dyDescent="0.35">
      <c r="Z653" s="176"/>
      <c r="AA653" s="176"/>
      <c r="AB653" s="362"/>
      <c r="AC653" s="176"/>
      <c r="AD653" s="176"/>
    </row>
    <row r="654" spans="26:30" x14ac:dyDescent="0.35">
      <c r="Z654" s="176"/>
      <c r="AA654" s="176"/>
      <c r="AB654" s="362"/>
      <c r="AC654" s="176"/>
      <c r="AD654" s="176"/>
    </row>
    <row r="655" spans="26:30" x14ac:dyDescent="0.35">
      <c r="Z655" s="176"/>
      <c r="AA655" s="176"/>
      <c r="AB655" s="362"/>
      <c r="AC655" s="176"/>
      <c r="AD655" s="176"/>
    </row>
    <row r="656" spans="26:30" x14ac:dyDescent="0.35">
      <c r="Z656" s="176"/>
      <c r="AA656" s="176"/>
      <c r="AB656" s="362"/>
      <c r="AC656" s="176"/>
      <c r="AD656" s="176"/>
    </row>
    <row r="657" spans="26:30" x14ac:dyDescent="0.35">
      <c r="Z657" s="176"/>
      <c r="AA657" s="176"/>
      <c r="AB657" s="362"/>
      <c r="AC657" s="176"/>
      <c r="AD657" s="176"/>
    </row>
    <row r="658" spans="26:30" x14ac:dyDescent="0.35">
      <c r="Z658" s="173"/>
      <c r="AA658" s="173"/>
      <c r="AB658" s="334"/>
      <c r="AC658" s="173"/>
      <c r="AD658" s="173"/>
    </row>
    <row r="659" spans="26:30" x14ac:dyDescent="0.35">
      <c r="Z659" s="173"/>
      <c r="AA659" s="173"/>
      <c r="AB659" s="334"/>
      <c r="AC659" s="173"/>
      <c r="AD659" s="173"/>
    </row>
    <row r="660" spans="26:30" x14ac:dyDescent="0.35">
      <c r="Z660" s="161"/>
      <c r="AA660" s="161"/>
      <c r="AB660" s="330"/>
      <c r="AC660" s="161"/>
      <c r="AD660" s="161"/>
    </row>
    <row r="661" spans="26:30" x14ac:dyDescent="0.35">
      <c r="Z661" s="161"/>
      <c r="AA661" s="161"/>
      <c r="AB661" s="330"/>
      <c r="AC661" s="161"/>
      <c r="AD661" s="161"/>
    </row>
    <row r="662" spans="26:30" x14ac:dyDescent="0.35">
      <c r="Z662" s="161"/>
      <c r="AA662" s="161"/>
      <c r="AB662" s="330"/>
      <c r="AC662" s="161"/>
      <c r="AD662" s="161"/>
    </row>
    <row r="663" spans="26:30" x14ac:dyDescent="0.35">
      <c r="Z663" s="161"/>
      <c r="AA663" s="161"/>
      <c r="AB663" s="330"/>
      <c r="AC663" s="161"/>
      <c r="AD663" s="161"/>
    </row>
    <row r="664" spans="26:30" x14ac:dyDescent="0.35">
      <c r="Z664" s="161"/>
      <c r="AA664" s="161"/>
      <c r="AB664" s="330"/>
      <c r="AC664" s="161"/>
      <c r="AD664" s="161"/>
    </row>
    <row r="665" spans="26:30" x14ac:dyDescent="0.35">
      <c r="Z665" s="161"/>
      <c r="AA665" s="161"/>
      <c r="AB665" s="330"/>
      <c r="AC665" s="161"/>
      <c r="AD665" s="161"/>
    </row>
    <row r="666" spans="26:30" x14ac:dyDescent="0.35">
      <c r="Z666" s="161"/>
      <c r="AA666" s="161"/>
      <c r="AB666" s="330"/>
      <c r="AC666" s="161"/>
      <c r="AD666" s="161"/>
    </row>
    <row r="667" spans="26:30" x14ac:dyDescent="0.35">
      <c r="Z667" s="161"/>
      <c r="AA667" s="161"/>
      <c r="AB667" s="330"/>
      <c r="AC667" s="161"/>
      <c r="AD667" s="161"/>
    </row>
    <row r="668" spans="26:30" x14ac:dyDescent="0.35">
      <c r="Z668" s="161"/>
      <c r="AA668" s="161"/>
      <c r="AB668" s="330"/>
      <c r="AC668" s="161"/>
      <c r="AD668" s="161"/>
    </row>
    <row r="669" spans="26:30" x14ac:dyDescent="0.35">
      <c r="Z669" s="161"/>
      <c r="AA669" s="161"/>
      <c r="AB669" s="330"/>
      <c r="AC669" s="161"/>
      <c r="AD669" s="161"/>
    </row>
    <row r="670" spans="26:30" x14ac:dyDescent="0.35">
      <c r="Z670" s="161"/>
      <c r="AA670" s="161"/>
      <c r="AB670" s="330"/>
      <c r="AC670" s="161"/>
      <c r="AD670" s="161"/>
    </row>
    <row r="671" spans="26:30" x14ac:dyDescent="0.35">
      <c r="Z671" s="161"/>
      <c r="AA671" s="161"/>
      <c r="AB671" s="330"/>
      <c r="AC671" s="161"/>
      <c r="AD671" s="161"/>
    </row>
    <row r="672" spans="26:30" x14ac:dyDescent="0.35">
      <c r="Z672" s="161"/>
      <c r="AA672" s="161"/>
      <c r="AB672" s="330"/>
      <c r="AC672" s="161"/>
      <c r="AD672" s="161"/>
    </row>
    <row r="673" spans="26:30" x14ac:dyDescent="0.35">
      <c r="Z673" s="161"/>
      <c r="AA673" s="161"/>
      <c r="AB673" s="330"/>
      <c r="AC673" s="161"/>
      <c r="AD673" s="161"/>
    </row>
    <row r="674" spans="26:30" x14ac:dyDescent="0.35">
      <c r="Z674" s="161"/>
      <c r="AA674" s="161"/>
      <c r="AB674" s="330"/>
      <c r="AC674" s="161"/>
      <c r="AD674" s="161"/>
    </row>
    <row r="675" spans="26:30" x14ac:dyDescent="0.35">
      <c r="Z675" s="161"/>
      <c r="AA675" s="161"/>
      <c r="AB675" s="330"/>
      <c r="AC675" s="161"/>
      <c r="AD675" s="161"/>
    </row>
    <row r="676" spans="26:30" x14ac:dyDescent="0.35">
      <c r="Z676" s="161"/>
      <c r="AA676" s="161"/>
      <c r="AB676" s="330"/>
      <c r="AC676" s="161"/>
      <c r="AD676" s="161"/>
    </row>
    <row r="677" spans="26:30" x14ac:dyDescent="0.35">
      <c r="Z677" s="161"/>
      <c r="AA677" s="161"/>
      <c r="AB677" s="330"/>
      <c r="AC677" s="161"/>
      <c r="AD677" s="161"/>
    </row>
    <row r="678" spans="26:30" x14ac:dyDescent="0.35">
      <c r="Z678" s="161"/>
      <c r="AA678" s="161"/>
      <c r="AB678" s="330"/>
      <c r="AC678" s="161"/>
      <c r="AD678" s="161"/>
    </row>
    <row r="679" spans="26:30" x14ac:dyDescent="0.35">
      <c r="Z679" s="161"/>
      <c r="AA679" s="161"/>
      <c r="AB679" s="330"/>
      <c r="AC679" s="161"/>
      <c r="AD679" s="161"/>
    </row>
    <row r="680" spans="26:30" x14ac:dyDescent="0.35">
      <c r="Z680" s="161"/>
      <c r="AA680" s="161"/>
      <c r="AB680" s="330"/>
      <c r="AC680" s="161"/>
      <c r="AD680" s="161"/>
    </row>
    <row r="681" spans="26:30" x14ac:dyDescent="0.35">
      <c r="Z681" s="161"/>
      <c r="AA681" s="161"/>
      <c r="AB681" s="330"/>
      <c r="AC681" s="161"/>
      <c r="AD681" s="161"/>
    </row>
    <row r="682" spans="26:30" x14ac:dyDescent="0.35">
      <c r="Z682" s="161"/>
      <c r="AA682" s="161"/>
      <c r="AB682" s="330"/>
      <c r="AC682" s="161"/>
      <c r="AD682" s="161"/>
    </row>
    <row r="683" spans="26:30" x14ac:dyDescent="0.35">
      <c r="Z683" s="161"/>
      <c r="AA683" s="161"/>
      <c r="AB683" s="330"/>
      <c r="AC683" s="161"/>
      <c r="AD683" s="161"/>
    </row>
    <row r="684" spans="26:30" x14ac:dyDescent="0.35">
      <c r="Z684" s="161"/>
      <c r="AA684" s="161"/>
      <c r="AB684" s="330"/>
      <c r="AC684" s="161"/>
      <c r="AD684" s="161"/>
    </row>
    <row r="685" spans="26:30" x14ac:dyDescent="0.35">
      <c r="Z685" s="161"/>
      <c r="AA685" s="161"/>
      <c r="AB685" s="330"/>
      <c r="AC685" s="161"/>
      <c r="AD685" s="161"/>
    </row>
    <row r="686" spans="26:30" x14ac:dyDescent="0.35">
      <c r="Z686" s="161"/>
      <c r="AA686" s="161"/>
      <c r="AB686" s="330"/>
      <c r="AC686" s="161"/>
      <c r="AD686" s="161"/>
    </row>
    <row r="687" spans="26:30" x14ac:dyDescent="0.35">
      <c r="Z687" s="161"/>
      <c r="AA687" s="161"/>
      <c r="AB687" s="330"/>
      <c r="AC687" s="161"/>
      <c r="AD687" s="161"/>
    </row>
    <row r="688" spans="26:30" x14ac:dyDescent="0.35">
      <c r="Z688" s="161"/>
      <c r="AA688" s="161"/>
      <c r="AB688" s="330"/>
      <c r="AC688" s="161"/>
      <c r="AD688" s="161"/>
    </row>
    <row r="689" spans="26:30" x14ac:dyDescent="0.35">
      <c r="Z689" s="161"/>
      <c r="AA689" s="161"/>
      <c r="AB689" s="330"/>
      <c r="AC689" s="161"/>
      <c r="AD689" s="161"/>
    </row>
    <row r="690" spans="26:30" x14ac:dyDescent="0.35">
      <c r="Z690" s="161"/>
      <c r="AA690" s="161"/>
      <c r="AB690" s="330"/>
      <c r="AC690" s="161"/>
      <c r="AD690" s="161"/>
    </row>
    <row r="691" spans="26:30" x14ac:dyDescent="0.35">
      <c r="Z691" s="161"/>
      <c r="AA691" s="161"/>
      <c r="AB691" s="330"/>
      <c r="AC691" s="161"/>
      <c r="AD691" s="161"/>
    </row>
    <row r="692" spans="26:30" x14ac:dyDescent="0.35">
      <c r="Z692" s="161"/>
      <c r="AA692" s="161"/>
      <c r="AB692" s="330"/>
      <c r="AC692" s="161"/>
      <c r="AD692" s="161"/>
    </row>
    <row r="693" spans="26:30" x14ac:dyDescent="0.35">
      <c r="Z693" s="161"/>
      <c r="AA693" s="161"/>
      <c r="AB693" s="330"/>
      <c r="AC693" s="161"/>
      <c r="AD693" s="161"/>
    </row>
    <row r="694" spans="26:30" x14ac:dyDescent="0.35">
      <c r="Z694" s="161"/>
      <c r="AA694" s="161"/>
      <c r="AB694" s="330"/>
      <c r="AC694" s="161"/>
      <c r="AD694" s="161"/>
    </row>
    <row r="695" spans="26:30" x14ac:dyDescent="0.35">
      <c r="Z695" s="161"/>
      <c r="AA695" s="161"/>
      <c r="AB695" s="330"/>
      <c r="AC695" s="161"/>
      <c r="AD695" s="161"/>
    </row>
    <row r="696" spans="26:30" x14ac:dyDescent="0.35">
      <c r="Z696" s="161"/>
      <c r="AA696" s="161"/>
      <c r="AB696" s="330"/>
      <c r="AC696" s="161"/>
      <c r="AD696" s="161"/>
    </row>
    <row r="697" spans="26:30" x14ac:dyDescent="0.35">
      <c r="Z697" s="161"/>
      <c r="AA697" s="161"/>
      <c r="AB697" s="330"/>
      <c r="AC697" s="161"/>
      <c r="AD697" s="161"/>
    </row>
    <row r="698" spans="26:30" x14ac:dyDescent="0.35">
      <c r="Z698" s="161"/>
      <c r="AA698" s="161"/>
      <c r="AB698" s="330"/>
      <c r="AC698" s="161"/>
      <c r="AD698" s="161"/>
    </row>
    <row r="699" spans="26:30" x14ac:dyDescent="0.35">
      <c r="Z699" s="161"/>
      <c r="AA699" s="161"/>
      <c r="AB699" s="330"/>
      <c r="AC699" s="161"/>
      <c r="AD699" s="161"/>
    </row>
    <row r="700" spans="26:30" x14ac:dyDescent="0.35">
      <c r="Z700" s="161"/>
      <c r="AA700" s="161"/>
      <c r="AB700" s="330"/>
      <c r="AC700" s="161"/>
      <c r="AD700" s="161"/>
    </row>
    <row r="701" spans="26:30" x14ac:dyDescent="0.35">
      <c r="Z701" s="161"/>
      <c r="AA701" s="161"/>
      <c r="AB701" s="330"/>
      <c r="AC701" s="161"/>
      <c r="AD701" s="161"/>
    </row>
    <row r="702" spans="26:30" x14ac:dyDescent="0.35">
      <c r="Z702" s="161"/>
      <c r="AA702" s="161"/>
      <c r="AB702" s="330"/>
      <c r="AC702" s="161"/>
      <c r="AD702" s="161"/>
    </row>
    <row r="703" spans="26:30" x14ac:dyDescent="0.35">
      <c r="Z703" s="161"/>
      <c r="AA703" s="161"/>
      <c r="AB703" s="330"/>
      <c r="AC703" s="161"/>
      <c r="AD703" s="161"/>
    </row>
    <row r="704" spans="26:30" x14ac:dyDescent="0.35">
      <c r="Z704" s="161"/>
      <c r="AA704" s="161"/>
      <c r="AB704" s="330"/>
      <c r="AC704" s="161"/>
      <c r="AD704" s="161"/>
    </row>
    <row r="705" spans="26:30" x14ac:dyDescent="0.35">
      <c r="Z705" s="161"/>
      <c r="AA705" s="161"/>
      <c r="AB705" s="330"/>
      <c r="AC705" s="161"/>
      <c r="AD705" s="161"/>
    </row>
    <row r="706" spans="26:30" x14ac:dyDescent="0.35">
      <c r="Z706" s="161"/>
      <c r="AA706" s="161"/>
      <c r="AB706" s="330"/>
      <c r="AC706" s="161"/>
      <c r="AD706" s="161"/>
    </row>
    <row r="707" spans="26:30" x14ac:dyDescent="0.35">
      <c r="Z707" s="161"/>
      <c r="AA707" s="161"/>
      <c r="AB707" s="330"/>
      <c r="AC707" s="161"/>
      <c r="AD707" s="161"/>
    </row>
    <row r="708" spans="26:30" x14ac:dyDescent="0.35">
      <c r="Z708" s="161"/>
      <c r="AA708" s="161"/>
      <c r="AB708" s="330"/>
      <c r="AC708" s="161"/>
      <c r="AD708" s="161"/>
    </row>
    <row r="709" spans="26:30" x14ac:dyDescent="0.35">
      <c r="Z709" s="161"/>
      <c r="AA709" s="161"/>
      <c r="AB709" s="330"/>
      <c r="AC709" s="161"/>
      <c r="AD709" s="161"/>
    </row>
    <row r="710" spans="26:30" x14ac:dyDescent="0.35">
      <c r="Z710" s="161"/>
      <c r="AA710" s="161"/>
      <c r="AB710" s="330"/>
      <c r="AC710" s="161"/>
      <c r="AD710" s="161"/>
    </row>
    <row r="711" spans="26:30" x14ac:dyDescent="0.35">
      <c r="Z711" s="161"/>
      <c r="AA711" s="161"/>
      <c r="AB711" s="330"/>
      <c r="AC711" s="161"/>
      <c r="AD711" s="161"/>
    </row>
    <row r="712" spans="26:30" x14ac:dyDescent="0.35">
      <c r="Z712" s="161"/>
      <c r="AA712" s="161"/>
      <c r="AB712" s="330"/>
      <c r="AC712" s="161"/>
      <c r="AD712" s="161"/>
    </row>
    <row r="713" spans="26:30" x14ac:dyDescent="0.35">
      <c r="Z713" s="161"/>
      <c r="AA713" s="161"/>
      <c r="AB713" s="330"/>
      <c r="AC713" s="161"/>
      <c r="AD713" s="161"/>
    </row>
    <row r="714" spans="26:30" x14ac:dyDescent="0.35">
      <c r="Z714" s="161"/>
      <c r="AA714" s="161"/>
      <c r="AB714" s="330"/>
      <c r="AC714" s="161"/>
      <c r="AD714" s="161"/>
    </row>
    <row r="715" spans="26:30" x14ac:dyDescent="0.35">
      <c r="Z715" s="161"/>
      <c r="AA715" s="161"/>
      <c r="AB715" s="330"/>
      <c r="AC715" s="161"/>
      <c r="AD715" s="161"/>
    </row>
    <row r="716" spans="26:30" x14ac:dyDescent="0.35">
      <c r="Z716" s="161"/>
      <c r="AA716" s="161"/>
      <c r="AB716" s="330"/>
      <c r="AC716" s="161"/>
      <c r="AD716" s="161"/>
    </row>
    <row r="717" spans="26:30" x14ac:dyDescent="0.35">
      <c r="Z717" s="161"/>
      <c r="AA717" s="161"/>
      <c r="AB717" s="330"/>
      <c r="AC717" s="161"/>
      <c r="AD717" s="161"/>
    </row>
    <row r="718" spans="26:30" x14ac:dyDescent="0.35">
      <c r="Z718" s="161"/>
      <c r="AA718" s="161"/>
      <c r="AB718" s="330"/>
      <c r="AC718" s="161"/>
      <c r="AD718" s="161"/>
    </row>
    <row r="719" spans="26:30" x14ac:dyDescent="0.35">
      <c r="Z719" s="161"/>
      <c r="AA719" s="161"/>
      <c r="AB719" s="330"/>
      <c r="AC719" s="161"/>
      <c r="AD719" s="161"/>
    </row>
    <row r="720" spans="26:30" x14ac:dyDescent="0.35">
      <c r="Z720" s="161"/>
      <c r="AA720" s="161"/>
      <c r="AB720" s="330"/>
      <c r="AC720" s="161"/>
      <c r="AD720" s="161"/>
    </row>
    <row r="721" spans="26:30" x14ac:dyDescent="0.35">
      <c r="Z721" s="161"/>
      <c r="AA721" s="161"/>
      <c r="AB721" s="330"/>
      <c r="AC721" s="161"/>
      <c r="AD721" s="161"/>
    </row>
    <row r="722" spans="26:30" x14ac:dyDescent="0.35">
      <c r="Z722" s="161"/>
      <c r="AA722" s="161"/>
      <c r="AB722" s="330"/>
      <c r="AC722" s="161"/>
      <c r="AD722" s="161"/>
    </row>
    <row r="723" spans="26:30" x14ac:dyDescent="0.35">
      <c r="Z723" s="161"/>
      <c r="AA723" s="161"/>
      <c r="AB723" s="330"/>
      <c r="AC723" s="161"/>
      <c r="AD723" s="161"/>
    </row>
    <row r="724" spans="26:30" x14ac:dyDescent="0.35">
      <c r="Z724" s="161"/>
      <c r="AA724" s="161"/>
      <c r="AB724" s="330"/>
      <c r="AC724" s="161"/>
      <c r="AD724" s="161"/>
    </row>
    <row r="725" spans="26:30" x14ac:dyDescent="0.35">
      <c r="Z725" s="161"/>
      <c r="AA725" s="161"/>
      <c r="AB725" s="330"/>
      <c r="AC725" s="161"/>
      <c r="AD725" s="161"/>
    </row>
    <row r="726" spans="26:30" x14ac:dyDescent="0.35">
      <c r="Z726" s="161"/>
      <c r="AA726" s="161"/>
      <c r="AB726" s="330"/>
      <c r="AC726" s="161"/>
      <c r="AD726" s="161"/>
    </row>
    <row r="727" spans="26:30" x14ac:dyDescent="0.35">
      <c r="Z727" s="161"/>
      <c r="AA727" s="161"/>
      <c r="AB727" s="330"/>
      <c r="AC727" s="161"/>
      <c r="AD727" s="161"/>
    </row>
    <row r="728" spans="26:30" x14ac:dyDescent="0.35">
      <c r="Z728" s="161"/>
      <c r="AA728" s="161"/>
      <c r="AB728" s="330"/>
      <c r="AC728" s="161"/>
      <c r="AD728" s="161"/>
    </row>
    <row r="729" spans="26:30" x14ac:dyDescent="0.35">
      <c r="Z729" s="161"/>
      <c r="AA729" s="161"/>
      <c r="AB729" s="330"/>
      <c r="AC729" s="161"/>
      <c r="AD729" s="161"/>
    </row>
    <row r="730" spans="26:30" x14ac:dyDescent="0.35">
      <c r="Z730" s="161"/>
      <c r="AA730" s="161"/>
      <c r="AB730" s="330"/>
      <c r="AC730" s="161"/>
      <c r="AD730" s="161"/>
    </row>
    <row r="731" spans="26:30" x14ac:dyDescent="0.35">
      <c r="Z731" s="161"/>
      <c r="AA731" s="161"/>
      <c r="AB731" s="330"/>
      <c r="AC731" s="161"/>
      <c r="AD731" s="161"/>
    </row>
    <row r="732" spans="26:30" x14ac:dyDescent="0.35">
      <c r="Z732" s="161"/>
      <c r="AA732" s="161"/>
      <c r="AB732" s="330"/>
      <c r="AC732" s="161"/>
      <c r="AD732" s="161"/>
    </row>
    <row r="733" spans="26:30" x14ac:dyDescent="0.35">
      <c r="Z733" s="161"/>
      <c r="AA733" s="161"/>
      <c r="AB733" s="330"/>
      <c r="AC733" s="161"/>
      <c r="AD733" s="161"/>
    </row>
    <row r="734" spans="26:30" x14ac:dyDescent="0.35">
      <c r="Z734" s="161"/>
      <c r="AA734" s="161"/>
      <c r="AB734" s="330"/>
      <c r="AC734" s="161"/>
      <c r="AD734" s="161"/>
    </row>
    <row r="735" spans="26:30" x14ac:dyDescent="0.35">
      <c r="Z735" s="161"/>
      <c r="AA735" s="161"/>
      <c r="AB735" s="330"/>
      <c r="AC735" s="161"/>
      <c r="AD735" s="161"/>
    </row>
    <row r="736" spans="26:30" x14ac:dyDescent="0.35">
      <c r="Z736" s="161"/>
      <c r="AA736" s="161"/>
      <c r="AB736" s="330"/>
      <c r="AC736" s="161"/>
      <c r="AD736" s="161"/>
    </row>
    <row r="737" spans="26:30" x14ac:dyDescent="0.35">
      <c r="Z737" s="161"/>
      <c r="AA737" s="161"/>
      <c r="AB737" s="330"/>
      <c r="AC737" s="161"/>
      <c r="AD737" s="161"/>
    </row>
    <row r="738" spans="26:30" x14ac:dyDescent="0.35">
      <c r="Z738" s="161"/>
      <c r="AA738" s="161"/>
      <c r="AB738" s="330"/>
      <c r="AC738" s="161"/>
      <c r="AD738" s="161"/>
    </row>
    <row r="739" spans="26:30" x14ac:dyDescent="0.35">
      <c r="Z739" s="161"/>
      <c r="AA739" s="161"/>
      <c r="AB739" s="330"/>
      <c r="AC739" s="161"/>
      <c r="AD739" s="161"/>
    </row>
    <row r="740" spans="26:30" x14ac:dyDescent="0.35">
      <c r="Z740" s="161"/>
      <c r="AA740" s="161"/>
      <c r="AB740" s="330"/>
      <c r="AC740" s="161"/>
      <c r="AD740" s="161"/>
    </row>
    <row r="741" spans="26:30" x14ac:dyDescent="0.35">
      <c r="Z741" s="161"/>
      <c r="AA741" s="161"/>
      <c r="AB741" s="330"/>
      <c r="AC741" s="161"/>
      <c r="AD741" s="161"/>
    </row>
    <row r="742" spans="26:30" x14ac:dyDescent="0.35">
      <c r="Z742" s="161"/>
      <c r="AA742" s="161"/>
      <c r="AB742" s="330"/>
      <c r="AC742" s="161"/>
      <c r="AD742" s="161"/>
    </row>
    <row r="743" spans="26:30" x14ac:dyDescent="0.35">
      <c r="Z743" s="161"/>
      <c r="AA743" s="161"/>
      <c r="AB743" s="330"/>
      <c r="AC743" s="161"/>
      <c r="AD743" s="161"/>
    </row>
    <row r="744" spans="26:30" x14ac:dyDescent="0.35">
      <c r="Z744" s="161"/>
      <c r="AA744" s="161"/>
      <c r="AB744" s="330"/>
      <c r="AC744" s="161"/>
      <c r="AD744" s="161"/>
    </row>
    <row r="745" spans="26:30" x14ac:dyDescent="0.35">
      <c r="Z745" s="161"/>
      <c r="AA745" s="161"/>
      <c r="AB745" s="330"/>
      <c r="AC745" s="161"/>
      <c r="AD745" s="161"/>
    </row>
    <row r="746" spans="26:30" x14ac:dyDescent="0.35">
      <c r="Z746" s="161"/>
      <c r="AA746" s="161"/>
      <c r="AB746" s="330"/>
      <c r="AC746" s="161"/>
      <c r="AD746" s="161"/>
    </row>
    <row r="747" spans="26:30" x14ac:dyDescent="0.35">
      <c r="Z747" s="161"/>
      <c r="AA747" s="161"/>
      <c r="AB747" s="330"/>
      <c r="AC747" s="161"/>
      <c r="AD747" s="161"/>
    </row>
    <row r="748" spans="26:30" x14ac:dyDescent="0.35">
      <c r="Z748" s="161"/>
      <c r="AA748" s="161"/>
      <c r="AB748" s="330"/>
      <c r="AC748" s="161"/>
      <c r="AD748" s="161"/>
    </row>
    <row r="749" spans="26:30" x14ac:dyDescent="0.35">
      <c r="Z749" s="161"/>
      <c r="AA749" s="161"/>
      <c r="AB749" s="330"/>
      <c r="AC749" s="161"/>
      <c r="AD749" s="161"/>
    </row>
    <row r="750" spans="26:30" x14ac:dyDescent="0.35">
      <c r="Z750" s="161"/>
      <c r="AA750" s="161"/>
      <c r="AB750" s="330"/>
      <c r="AC750" s="161"/>
      <c r="AD750" s="161"/>
    </row>
    <row r="751" spans="26:30" x14ac:dyDescent="0.35">
      <c r="Z751" s="161"/>
      <c r="AA751" s="161"/>
      <c r="AB751" s="330"/>
      <c r="AC751" s="161"/>
      <c r="AD751" s="161"/>
    </row>
    <row r="752" spans="26:30" x14ac:dyDescent="0.35">
      <c r="Z752" s="161"/>
      <c r="AA752" s="161"/>
      <c r="AB752" s="330"/>
      <c r="AC752" s="161"/>
      <c r="AD752" s="161"/>
    </row>
    <row r="753" spans="26:30" x14ac:dyDescent="0.35">
      <c r="Z753" s="161"/>
      <c r="AA753" s="161"/>
      <c r="AB753" s="330"/>
      <c r="AC753" s="161"/>
      <c r="AD753" s="161"/>
    </row>
    <row r="754" spans="26:30" x14ac:dyDescent="0.35">
      <c r="Z754" s="161"/>
      <c r="AA754" s="161"/>
      <c r="AB754" s="330"/>
      <c r="AC754" s="161"/>
      <c r="AD754" s="161"/>
    </row>
    <row r="755" spans="26:30" x14ac:dyDescent="0.35">
      <c r="Z755" s="161"/>
      <c r="AA755" s="161"/>
      <c r="AB755" s="330"/>
      <c r="AC755" s="161"/>
      <c r="AD755" s="161"/>
    </row>
    <row r="756" spans="26:30" x14ac:dyDescent="0.35">
      <c r="Z756" s="161"/>
      <c r="AA756" s="161"/>
      <c r="AB756" s="330"/>
      <c r="AC756" s="161"/>
      <c r="AD756" s="161"/>
    </row>
    <row r="757" spans="26:30" x14ac:dyDescent="0.35">
      <c r="Z757" s="161"/>
      <c r="AA757" s="161"/>
      <c r="AB757" s="330"/>
      <c r="AC757" s="161"/>
      <c r="AD757" s="161"/>
    </row>
    <row r="758" spans="26:30" x14ac:dyDescent="0.35">
      <c r="Z758" s="161"/>
      <c r="AA758" s="161"/>
      <c r="AB758" s="330"/>
      <c r="AC758" s="161"/>
      <c r="AD758" s="161"/>
    </row>
    <row r="759" spans="26:30" x14ac:dyDescent="0.35">
      <c r="Z759" s="161"/>
      <c r="AA759" s="161"/>
      <c r="AB759" s="330"/>
      <c r="AC759" s="161"/>
      <c r="AD759" s="161"/>
    </row>
    <row r="760" spans="26:30" x14ac:dyDescent="0.35">
      <c r="Z760" s="161"/>
      <c r="AA760" s="161"/>
      <c r="AB760" s="330"/>
      <c r="AC760" s="161"/>
      <c r="AD760" s="161"/>
    </row>
    <row r="761" spans="26:30" x14ac:dyDescent="0.35">
      <c r="Z761" s="161"/>
      <c r="AA761" s="161"/>
      <c r="AB761" s="330"/>
      <c r="AC761" s="161"/>
      <c r="AD761" s="161"/>
    </row>
    <row r="762" spans="26:30" x14ac:dyDescent="0.35">
      <c r="Z762" s="161"/>
      <c r="AA762" s="161"/>
      <c r="AB762" s="330"/>
      <c r="AC762" s="161"/>
      <c r="AD762" s="161"/>
    </row>
    <row r="763" spans="26:30" x14ac:dyDescent="0.35">
      <c r="Z763" s="161"/>
      <c r="AA763" s="161"/>
      <c r="AB763" s="330"/>
      <c r="AC763" s="161"/>
      <c r="AD763" s="161"/>
    </row>
    <row r="764" spans="26:30" x14ac:dyDescent="0.35">
      <c r="Z764" s="161"/>
      <c r="AA764" s="161"/>
      <c r="AB764" s="330"/>
      <c r="AC764" s="161"/>
      <c r="AD764" s="161"/>
    </row>
    <row r="765" spans="26:30" x14ac:dyDescent="0.35">
      <c r="Z765" s="161"/>
      <c r="AA765" s="161"/>
      <c r="AB765" s="330"/>
      <c r="AC765" s="161"/>
      <c r="AD765" s="161"/>
    </row>
    <row r="766" spans="26:30" x14ac:dyDescent="0.35">
      <c r="Z766" s="161"/>
      <c r="AA766" s="161"/>
      <c r="AB766" s="330"/>
      <c r="AC766" s="161"/>
      <c r="AD766" s="161"/>
    </row>
    <row r="767" spans="26:30" x14ac:dyDescent="0.35">
      <c r="Z767" s="161"/>
      <c r="AA767" s="161"/>
      <c r="AB767" s="330"/>
      <c r="AC767" s="161"/>
      <c r="AD767" s="161"/>
    </row>
    <row r="768" spans="26:30" x14ac:dyDescent="0.35">
      <c r="Z768" s="161"/>
      <c r="AA768" s="161"/>
      <c r="AB768" s="330"/>
      <c r="AC768" s="161"/>
      <c r="AD768" s="161"/>
    </row>
    <row r="769" spans="26:30" x14ac:dyDescent="0.35">
      <c r="Z769" s="161"/>
      <c r="AA769" s="161"/>
      <c r="AB769" s="330"/>
      <c r="AC769" s="161"/>
      <c r="AD769" s="161"/>
    </row>
    <row r="770" spans="26:30" x14ac:dyDescent="0.35">
      <c r="Z770" s="51"/>
      <c r="AA770" s="51"/>
      <c r="AB770" s="328"/>
      <c r="AC770" s="51"/>
      <c r="AD770" s="51"/>
    </row>
    <row r="771" spans="26:30" x14ac:dyDescent="0.35">
      <c r="Z771" s="161"/>
      <c r="AA771" s="161"/>
      <c r="AB771" s="330"/>
      <c r="AC771" s="161"/>
      <c r="AD771" s="161"/>
    </row>
    <row r="772" spans="26:30" x14ac:dyDescent="0.35">
      <c r="Z772" s="161"/>
      <c r="AA772" s="161"/>
      <c r="AB772" s="330"/>
      <c r="AC772" s="161"/>
      <c r="AD772" s="161"/>
    </row>
    <row r="773" spans="26:30" x14ac:dyDescent="0.35">
      <c r="Z773" s="161"/>
      <c r="AA773" s="161"/>
      <c r="AB773" s="330"/>
      <c r="AC773" s="161"/>
      <c r="AD773" s="161"/>
    </row>
    <row r="774" spans="26:30" x14ac:dyDescent="0.35">
      <c r="Z774" s="161"/>
      <c r="AA774" s="161"/>
      <c r="AB774" s="330"/>
      <c r="AC774" s="161"/>
      <c r="AD774" s="161"/>
    </row>
    <row r="775" spans="26:30" x14ac:dyDescent="0.35">
      <c r="Z775" s="161"/>
      <c r="AA775" s="161"/>
      <c r="AB775" s="330"/>
      <c r="AC775" s="161"/>
      <c r="AD775" s="161"/>
    </row>
    <row r="776" spans="26:30" x14ac:dyDescent="0.35">
      <c r="Z776" s="161"/>
      <c r="AA776" s="161"/>
      <c r="AB776" s="330"/>
      <c r="AC776" s="161"/>
      <c r="AD776" s="161"/>
    </row>
    <row r="777" spans="26:30" x14ac:dyDescent="0.35">
      <c r="Z777" s="161"/>
      <c r="AA777" s="161"/>
      <c r="AB777" s="330"/>
      <c r="AC777" s="161"/>
      <c r="AD777" s="161"/>
    </row>
    <row r="778" spans="26:30" x14ac:dyDescent="0.35">
      <c r="Z778" s="161"/>
      <c r="AA778" s="161"/>
      <c r="AB778" s="330"/>
      <c r="AC778" s="161"/>
      <c r="AD778" s="161"/>
    </row>
    <row r="779" spans="26:30" x14ac:dyDescent="0.35">
      <c r="Z779" s="161"/>
      <c r="AA779" s="161"/>
      <c r="AB779" s="330"/>
      <c r="AC779" s="161"/>
      <c r="AD779" s="161"/>
    </row>
    <row r="780" spans="26:30" x14ac:dyDescent="0.35">
      <c r="Z780" s="161"/>
      <c r="AA780" s="161"/>
      <c r="AB780" s="330"/>
      <c r="AC780" s="161"/>
      <c r="AD780" s="161"/>
    </row>
    <row r="781" spans="26:30" x14ac:dyDescent="0.35">
      <c r="Z781" s="161"/>
      <c r="AA781" s="161"/>
      <c r="AB781" s="330"/>
      <c r="AC781" s="161"/>
      <c r="AD781" s="161"/>
    </row>
    <row r="782" spans="26:30" x14ac:dyDescent="0.35">
      <c r="Z782" s="161"/>
      <c r="AA782" s="161"/>
      <c r="AB782" s="330"/>
      <c r="AC782" s="161"/>
      <c r="AD782" s="161"/>
    </row>
    <row r="783" spans="26:30" x14ac:dyDescent="0.35">
      <c r="Z783" s="161"/>
      <c r="AA783" s="161"/>
      <c r="AB783" s="330"/>
      <c r="AC783" s="161"/>
      <c r="AD783" s="161"/>
    </row>
    <row r="784" spans="26:30" x14ac:dyDescent="0.35">
      <c r="Z784" s="161"/>
      <c r="AA784" s="161"/>
      <c r="AB784" s="330"/>
      <c r="AC784" s="161"/>
      <c r="AD784" s="161"/>
    </row>
    <row r="785" spans="26:30" x14ac:dyDescent="0.35">
      <c r="Z785" s="161"/>
      <c r="AA785" s="161"/>
      <c r="AB785" s="330"/>
      <c r="AC785" s="161"/>
      <c r="AD785" s="161"/>
    </row>
    <row r="786" spans="26:30" x14ac:dyDescent="0.35">
      <c r="Z786" s="161"/>
      <c r="AA786" s="161"/>
      <c r="AB786" s="330"/>
      <c r="AC786" s="161"/>
      <c r="AD786" s="161"/>
    </row>
    <row r="787" spans="26:30" x14ac:dyDescent="0.35">
      <c r="Z787" s="161"/>
      <c r="AA787" s="161"/>
      <c r="AB787" s="330"/>
      <c r="AC787" s="161"/>
      <c r="AD787" s="161"/>
    </row>
    <row r="788" spans="26:30" x14ac:dyDescent="0.35">
      <c r="Z788" s="161"/>
      <c r="AA788" s="161"/>
      <c r="AB788" s="330"/>
      <c r="AC788" s="161"/>
      <c r="AD788" s="161"/>
    </row>
    <row r="789" spans="26:30" x14ac:dyDescent="0.35">
      <c r="Z789" s="161"/>
      <c r="AA789" s="161"/>
      <c r="AB789" s="330"/>
      <c r="AC789" s="161"/>
      <c r="AD789" s="161"/>
    </row>
    <row r="790" spans="26:30" x14ac:dyDescent="0.35">
      <c r="Z790" s="161"/>
      <c r="AA790" s="161"/>
      <c r="AB790" s="330"/>
      <c r="AC790" s="161"/>
      <c r="AD790" s="161"/>
    </row>
    <row r="791" spans="26:30" x14ac:dyDescent="0.35">
      <c r="Z791" s="161"/>
      <c r="AA791" s="161"/>
      <c r="AB791" s="330"/>
      <c r="AC791" s="161"/>
      <c r="AD791" s="161"/>
    </row>
    <row r="792" spans="26:30" x14ac:dyDescent="0.35">
      <c r="Z792" s="161"/>
      <c r="AA792" s="161"/>
      <c r="AB792" s="330"/>
      <c r="AC792" s="161"/>
      <c r="AD792" s="161"/>
    </row>
    <row r="793" spans="26:30" x14ac:dyDescent="0.35">
      <c r="Z793" s="161"/>
      <c r="AA793" s="161"/>
      <c r="AB793" s="330"/>
      <c r="AC793" s="161"/>
      <c r="AD793" s="161"/>
    </row>
    <row r="794" spans="26:30" x14ac:dyDescent="0.35">
      <c r="Z794" s="161"/>
      <c r="AA794" s="161"/>
      <c r="AB794" s="330"/>
      <c r="AC794" s="161"/>
      <c r="AD794" s="161"/>
    </row>
    <row r="795" spans="26:30" x14ac:dyDescent="0.35">
      <c r="Z795" s="177"/>
      <c r="AA795" s="177"/>
      <c r="AB795" s="363"/>
      <c r="AC795" s="177"/>
      <c r="AD795" s="177"/>
    </row>
    <row r="796" spans="26:30" x14ac:dyDescent="0.35">
      <c r="Z796" s="161"/>
      <c r="AA796" s="161"/>
      <c r="AB796" s="330"/>
      <c r="AC796" s="161"/>
      <c r="AD796" s="161"/>
    </row>
    <row r="797" spans="26:30" x14ac:dyDescent="0.35">
      <c r="Z797" s="161"/>
      <c r="AA797" s="161"/>
      <c r="AB797" s="330"/>
      <c r="AC797" s="161"/>
      <c r="AD797" s="161"/>
    </row>
    <row r="798" spans="26:30" x14ac:dyDescent="0.35">
      <c r="Z798" s="161"/>
      <c r="AA798" s="161"/>
      <c r="AB798" s="330"/>
      <c r="AC798" s="161"/>
      <c r="AD798" s="161"/>
    </row>
    <row r="799" spans="26:30" x14ac:dyDescent="0.35">
      <c r="Z799" s="161"/>
      <c r="AA799" s="161"/>
      <c r="AB799" s="330"/>
      <c r="AC799" s="161"/>
      <c r="AD799" s="161"/>
    </row>
    <row r="800" spans="26:30" x14ac:dyDescent="0.35">
      <c r="Z800" s="161"/>
      <c r="AA800" s="161"/>
      <c r="AB800" s="330"/>
      <c r="AC800" s="161"/>
      <c r="AD800" s="161"/>
    </row>
    <row r="801" spans="26:30" x14ac:dyDescent="0.35">
      <c r="Z801" s="161"/>
      <c r="AA801" s="161"/>
      <c r="AB801" s="330"/>
      <c r="AC801" s="161"/>
      <c r="AD801" s="161"/>
    </row>
    <row r="802" spans="26:30" x14ac:dyDescent="0.35">
      <c r="Z802" s="161"/>
      <c r="AA802" s="161"/>
      <c r="AB802" s="330"/>
      <c r="AC802" s="161"/>
      <c r="AD802" s="161"/>
    </row>
    <row r="803" spans="26:30" x14ac:dyDescent="0.35">
      <c r="Z803" s="161"/>
      <c r="AA803" s="161"/>
      <c r="AB803" s="330"/>
      <c r="AC803" s="161"/>
      <c r="AD803" s="161"/>
    </row>
    <row r="804" spans="26:30" x14ac:dyDescent="0.35">
      <c r="Z804" s="161"/>
      <c r="AA804" s="161"/>
      <c r="AB804" s="330"/>
      <c r="AC804" s="161"/>
      <c r="AD804" s="161"/>
    </row>
    <row r="805" spans="26:30" x14ac:dyDescent="0.35">
      <c r="Z805" s="161"/>
      <c r="AA805" s="161"/>
      <c r="AB805" s="330"/>
      <c r="AC805" s="161"/>
      <c r="AD805" s="161"/>
    </row>
    <row r="806" spans="26:30" x14ac:dyDescent="0.35">
      <c r="Z806" s="161"/>
      <c r="AA806" s="161"/>
      <c r="AB806" s="330"/>
      <c r="AC806" s="161"/>
      <c r="AD806" s="161"/>
    </row>
    <row r="807" spans="26:30" x14ac:dyDescent="0.35">
      <c r="Z807" s="161"/>
      <c r="AA807" s="161"/>
      <c r="AB807" s="330"/>
      <c r="AC807" s="161"/>
      <c r="AD807" s="161"/>
    </row>
    <row r="808" spans="26:30" x14ac:dyDescent="0.35">
      <c r="Z808" s="161"/>
      <c r="AA808" s="161"/>
      <c r="AB808" s="330"/>
      <c r="AC808" s="161"/>
      <c r="AD808" s="161"/>
    </row>
    <row r="809" spans="26:30" x14ac:dyDescent="0.35">
      <c r="Z809" s="161"/>
      <c r="AA809" s="161"/>
      <c r="AB809" s="330"/>
      <c r="AC809" s="161"/>
      <c r="AD809" s="161"/>
    </row>
    <row r="810" spans="26:30" x14ac:dyDescent="0.35">
      <c r="Z810" s="161"/>
      <c r="AA810" s="161"/>
      <c r="AB810" s="330"/>
      <c r="AC810" s="161"/>
      <c r="AD810" s="161"/>
    </row>
    <row r="811" spans="26:30" x14ac:dyDescent="0.35">
      <c r="Z811" s="161"/>
      <c r="AA811" s="161"/>
      <c r="AB811" s="330"/>
      <c r="AC811" s="161"/>
      <c r="AD811" s="161"/>
    </row>
    <row r="812" spans="26:30" x14ac:dyDescent="0.35">
      <c r="Z812" s="161"/>
      <c r="AA812" s="161"/>
      <c r="AB812" s="330"/>
      <c r="AC812" s="161"/>
      <c r="AD812" s="161"/>
    </row>
    <row r="813" spans="26:30" x14ac:dyDescent="0.35">
      <c r="Z813" s="161"/>
      <c r="AA813" s="161"/>
      <c r="AB813" s="330"/>
      <c r="AC813" s="161"/>
      <c r="AD813" s="161"/>
    </row>
    <row r="814" spans="26:30" x14ac:dyDescent="0.35">
      <c r="Z814" s="161"/>
      <c r="AA814" s="161"/>
      <c r="AB814" s="330"/>
      <c r="AC814" s="161"/>
      <c r="AD814" s="161"/>
    </row>
    <row r="815" spans="26:30" x14ac:dyDescent="0.35">
      <c r="Z815" s="161"/>
      <c r="AA815" s="161"/>
      <c r="AB815" s="330"/>
      <c r="AC815" s="161"/>
      <c r="AD815" s="161"/>
    </row>
    <row r="816" spans="26:30" x14ac:dyDescent="0.35">
      <c r="Z816" s="161"/>
      <c r="AA816" s="161"/>
      <c r="AB816" s="330"/>
      <c r="AC816" s="161"/>
      <c r="AD816" s="161"/>
    </row>
    <row r="817" spans="26:30" x14ac:dyDescent="0.35">
      <c r="Z817" s="161"/>
      <c r="AA817" s="161"/>
      <c r="AB817" s="330"/>
      <c r="AC817" s="161"/>
      <c r="AD817" s="161"/>
    </row>
    <row r="818" spans="26:30" x14ac:dyDescent="0.35">
      <c r="Z818" s="161"/>
      <c r="AA818" s="161"/>
      <c r="AB818" s="330"/>
      <c r="AC818" s="161"/>
      <c r="AD818" s="161"/>
    </row>
    <row r="819" spans="26:30" x14ac:dyDescent="0.35">
      <c r="Z819" s="161"/>
      <c r="AA819" s="161"/>
      <c r="AB819" s="330"/>
      <c r="AC819" s="161"/>
      <c r="AD819" s="161"/>
    </row>
    <row r="820" spans="26:30" x14ac:dyDescent="0.35">
      <c r="Z820" s="161"/>
      <c r="AA820" s="161"/>
      <c r="AB820" s="330"/>
      <c r="AC820" s="161"/>
      <c r="AD820" s="161"/>
    </row>
    <row r="821" spans="26:30" x14ac:dyDescent="0.35">
      <c r="Z821" s="161"/>
      <c r="AA821" s="161"/>
      <c r="AB821" s="330"/>
      <c r="AC821" s="161"/>
      <c r="AD821" s="161"/>
    </row>
    <row r="822" spans="26:30" x14ac:dyDescent="0.35">
      <c r="Z822" s="161"/>
      <c r="AA822" s="161"/>
      <c r="AB822" s="330"/>
      <c r="AC822" s="161"/>
      <c r="AD822" s="161"/>
    </row>
    <row r="823" spans="26:30" x14ac:dyDescent="0.35">
      <c r="Z823" s="161"/>
      <c r="AA823" s="161"/>
      <c r="AB823" s="330"/>
      <c r="AC823" s="161"/>
      <c r="AD823" s="161"/>
    </row>
    <row r="824" spans="26:30" x14ac:dyDescent="0.35">
      <c r="Z824" s="161"/>
      <c r="AA824" s="161"/>
      <c r="AB824" s="330"/>
      <c r="AC824" s="161"/>
      <c r="AD824" s="161"/>
    </row>
    <row r="825" spans="26:30" x14ac:dyDescent="0.35">
      <c r="Z825" s="161"/>
      <c r="AA825" s="161"/>
      <c r="AB825" s="330"/>
      <c r="AC825" s="161"/>
      <c r="AD825" s="161"/>
    </row>
    <row r="826" spans="26:30" x14ac:dyDescent="0.35">
      <c r="Z826" s="161"/>
      <c r="AA826" s="161"/>
      <c r="AB826" s="330"/>
      <c r="AC826" s="161"/>
      <c r="AD826" s="161"/>
    </row>
    <row r="827" spans="26:30" x14ac:dyDescent="0.35">
      <c r="Z827" s="161"/>
      <c r="AA827" s="161"/>
      <c r="AB827" s="330"/>
      <c r="AC827" s="161"/>
      <c r="AD827" s="161"/>
    </row>
    <row r="828" spans="26:30" x14ac:dyDescent="0.35">
      <c r="Z828" s="161"/>
      <c r="AA828" s="161"/>
      <c r="AB828" s="330"/>
      <c r="AC828" s="161"/>
      <c r="AD828" s="161"/>
    </row>
    <row r="829" spans="26:30" x14ac:dyDescent="0.35">
      <c r="Z829" s="161"/>
      <c r="AA829" s="161"/>
      <c r="AB829" s="330"/>
      <c r="AC829" s="161"/>
      <c r="AD829" s="161"/>
    </row>
    <row r="830" spans="26:30" x14ac:dyDescent="0.35">
      <c r="Z830" s="161"/>
      <c r="AA830" s="161"/>
      <c r="AB830" s="330"/>
      <c r="AC830" s="161"/>
      <c r="AD830" s="161"/>
    </row>
    <row r="831" spans="26:30" x14ac:dyDescent="0.35">
      <c r="Z831" s="161"/>
      <c r="AA831" s="161"/>
      <c r="AB831" s="330"/>
      <c r="AC831" s="161"/>
      <c r="AD831" s="161"/>
    </row>
    <row r="832" spans="26:30" x14ac:dyDescent="0.35">
      <c r="Z832" s="161"/>
      <c r="AA832" s="161"/>
      <c r="AB832" s="330"/>
      <c r="AC832" s="161"/>
      <c r="AD832" s="161"/>
    </row>
    <row r="833" spans="26:30" x14ac:dyDescent="0.35">
      <c r="Z833" s="161"/>
      <c r="AA833" s="161"/>
      <c r="AB833" s="330"/>
      <c r="AC833" s="161"/>
      <c r="AD833" s="161"/>
    </row>
    <row r="834" spans="26:30" x14ac:dyDescent="0.35">
      <c r="Z834" s="161"/>
      <c r="AA834" s="161"/>
      <c r="AB834" s="330"/>
      <c r="AC834" s="161"/>
      <c r="AD834" s="161"/>
    </row>
    <row r="835" spans="26:30" x14ac:dyDescent="0.35">
      <c r="Z835" s="161"/>
      <c r="AA835" s="161"/>
      <c r="AB835" s="330"/>
      <c r="AC835" s="161"/>
      <c r="AD835" s="161"/>
    </row>
    <row r="836" spans="26:30" x14ac:dyDescent="0.35">
      <c r="Z836" s="161"/>
      <c r="AA836" s="161"/>
      <c r="AB836" s="330"/>
      <c r="AC836" s="161"/>
      <c r="AD836" s="161"/>
    </row>
    <row r="837" spans="26:30" x14ac:dyDescent="0.35">
      <c r="Z837" s="161"/>
      <c r="AA837" s="161"/>
      <c r="AB837" s="330"/>
      <c r="AC837" s="161"/>
      <c r="AD837" s="161"/>
    </row>
    <row r="838" spans="26:30" x14ac:dyDescent="0.35">
      <c r="Z838" s="161"/>
      <c r="AA838" s="161"/>
      <c r="AB838" s="330"/>
      <c r="AC838" s="161"/>
      <c r="AD838" s="161"/>
    </row>
    <row r="839" spans="26:30" x14ac:dyDescent="0.35">
      <c r="Z839" s="161"/>
      <c r="AA839" s="161"/>
      <c r="AB839" s="330"/>
      <c r="AC839" s="161"/>
      <c r="AD839" s="161"/>
    </row>
    <row r="840" spans="26:30" x14ac:dyDescent="0.35">
      <c r="Z840" s="161"/>
      <c r="AA840" s="161"/>
      <c r="AB840" s="330"/>
      <c r="AC840" s="161"/>
      <c r="AD840" s="161"/>
    </row>
    <row r="841" spans="26:30" x14ac:dyDescent="0.35">
      <c r="Z841" s="161"/>
      <c r="AA841" s="161"/>
      <c r="AB841" s="330"/>
      <c r="AC841" s="161"/>
      <c r="AD841" s="161"/>
    </row>
    <row r="842" spans="26:30" x14ac:dyDescent="0.35">
      <c r="Z842" s="161"/>
      <c r="AA842" s="161"/>
      <c r="AB842" s="330"/>
      <c r="AC842" s="161"/>
      <c r="AD842" s="161"/>
    </row>
    <row r="843" spans="26:30" x14ac:dyDescent="0.35">
      <c r="Z843" s="161"/>
      <c r="AA843" s="161"/>
      <c r="AB843" s="330"/>
      <c r="AC843" s="161"/>
      <c r="AD843" s="161"/>
    </row>
    <row r="844" spans="26:30" x14ac:dyDescent="0.35">
      <c r="Z844" s="161"/>
      <c r="AA844" s="161"/>
      <c r="AB844" s="330"/>
      <c r="AC844" s="161"/>
      <c r="AD844" s="161"/>
    </row>
    <row r="845" spans="26:30" x14ac:dyDescent="0.35">
      <c r="Z845" s="161"/>
      <c r="AA845" s="161"/>
      <c r="AB845" s="330"/>
      <c r="AC845" s="161"/>
      <c r="AD845" s="161"/>
    </row>
    <row r="846" spans="26:30" x14ac:dyDescent="0.35">
      <c r="Z846" s="161"/>
      <c r="AA846" s="161"/>
      <c r="AB846" s="330"/>
      <c r="AC846" s="161"/>
      <c r="AD846" s="161"/>
    </row>
    <row r="847" spans="26:30" x14ac:dyDescent="0.35">
      <c r="Z847" s="161"/>
      <c r="AA847" s="161"/>
      <c r="AB847" s="330"/>
      <c r="AC847" s="161"/>
      <c r="AD847" s="161"/>
    </row>
    <row r="848" spans="26:30" x14ac:dyDescent="0.35">
      <c r="Z848" s="161"/>
      <c r="AA848" s="161"/>
      <c r="AB848" s="330"/>
      <c r="AC848" s="161"/>
      <c r="AD848" s="161"/>
    </row>
    <row r="849" spans="26:30" x14ac:dyDescent="0.35">
      <c r="Z849" s="161"/>
      <c r="AA849" s="161"/>
      <c r="AB849" s="330"/>
      <c r="AC849" s="161"/>
      <c r="AD849" s="161"/>
    </row>
    <row r="850" spans="26:30" x14ac:dyDescent="0.35">
      <c r="Z850" s="161"/>
      <c r="AA850" s="161"/>
      <c r="AB850" s="330"/>
      <c r="AC850" s="161"/>
      <c r="AD850" s="161"/>
    </row>
    <row r="851" spans="26:30" x14ac:dyDescent="0.35">
      <c r="Z851" s="161"/>
      <c r="AA851" s="161"/>
      <c r="AB851" s="330"/>
      <c r="AC851" s="161"/>
      <c r="AD851" s="161"/>
    </row>
    <row r="852" spans="26:30" x14ac:dyDescent="0.35">
      <c r="Z852" s="161"/>
      <c r="AA852" s="161"/>
      <c r="AB852" s="330"/>
      <c r="AC852" s="161"/>
      <c r="AD852" s="161"/>
    </row>
    <row r="853" spans="26:30" x14ac:dyDescent="0.35">
      <c r="Z853" s="161"/>
      <c r="AA853" s="161"/>
      <c r="AB853" s="330"/>
      <c r="AC853" s="161"/>
      <c r="AD853" s="161"/>
    </row>
    <row r="854" spans="26:30" x14ac:dyDescent="0.35">
      <c r="Z854" s="161"/>
      <c r="AA854" s="161"/>
      <c r="AB854" s="330"/>
      <c r="AC854" s="161"/>
      <c r="AD854" s="161"/>
    </row>
    <row r="855" spans="26:30" x14ac:dyDescent="0.35">
      <c r="Z855" s="161"/>
      <c r="AA855" s="161"/>
      <c r="AB855" s="330"/>
      <c r="AC855" s="161"/>
      <c r="AD855" s="161"/>
    </row>
    <row r="856" spans="26:30" x14ac:dyDescent="0.35">
      <c r="Z856" s="161"/>
      <c r="AA856" s="161"/>
      <c r="AB856" s="330"/>
      <c r="AC856" s="161"/>
      <c r="AD856" s="161"/>
    </row>
    <row r="857" spans="26:30" x14ac:dyDescent="0.35">
      <c r="Z857" s="161"/>
      <c r="AA857" s="161"/>
      <c r="AB857" s="330"/>
      <c r="AC857" s="161"/>
      <c r="AD857" s="161"/>
    </row>
    <row r="858" spans="26:30" x14ac:dyDescent="0.35">
      <c r="Z858" s="161"/>
      <c r="AA858" s="161"/>
      <c r="AB858" s="330"/>
      <c r="AC858" s="161"/>
      <c r="AD858" s="161"/>
    </row>
    <row r="859" spans="26:30" x14ac:dyDescent="0.35">
      <c r="Z859" s="161"/>
      <c r="AA859" s="161"/>
      <c r="AB859" s="330"/>
      <c r="AC859" s="161"/>
      <c r="AD859" s="161"/>
    </row>
    <row r="860" spans="26:30" x14ac:dyDescent="0.35">
      <c r="Z860" s="161"/>
      <c r="AA860" s="161"/>
      <c r="AB860" s="330"/>
      <c r="AC860" s="161"/>
      <c r="AD860" s="161"/>
    </row>
    <row r="861" spans="26:30" x14ac:dyDescent="0.35">
      <c r="Z861" s="161"/>
      <c r="AA861" s="161"/>
      <c r="AB861" s="330"/>
      <c r="AC861" s="161"/>
      <c r="AD861" s="161"/>
    </row>
    <row r="862" spans="26:30" x14ac:dyDescent="0.35">
      <c r="Z862" s="161"/>
      <c r="AA862" s="161"/>
      <c r="AB862" s="330"/>
      <c r="AC862" s="161"/>
      <c r="AD862" s="161"/>
    </row>
    <row r="863" spans="26:30" x14ac:dyDescent="0.35">
      <c r="Z863" s="161"/>
      <c r="AA863" s="161"/>
      <c r="AB863" s="330"/>
      <c r="AC863" s="161"/>
      <c r="AD863" s="161"/>
    </row>
    <row r="864" spans="26:30" x14ac:dyDescent="0.35">
      <c r="Z864" s="161"/>
      <c r="AA864" s="161"/>
      <c r="AB864" s="330"/>
      <c r="AC864" s="161"/>
      <c r="AD864" s="161"/>
    </row>
    <row r="865" spans="26:30" x14ac:dyDescent="0.35">
      <c r="Z865" s="161"/>
      <c r="AA865" s="161"/>
      <c r="AB865" s="330"/>
      <c r="AC865" s="161"/>
      <c r="AD865" s="161"/>
    </row>
    <row r="866" spans="26:30" x14ac:dyDescent="0.35">
      <c r="Z866" s="161"/>
      <c r="AA866" s="161"/>
      <c r="AB866" s="330"/>
      <c r="AC866" s="161"/>
      <c r="AD866" s="161"/>
    </row>
    <row r="867" spans="26:30" x14ac:dyDescent="0.35">
      <c r="Z867" s="161"/>
      <c r="AA867" s="161"/>
      <c r="AB867" s="330"/>
      <c r="AC867" s="161"/>
      <c r="AD867" s="161"/>
    </row>
    <row r="868" spans="26:30" x14ac:dyDescent="0.35">
      <c r="Z868" s="174"/>
      <c r="AA868" s="174"/>
      <c r="AB868" s="335"/>
      <c r="AC868" s="174"/>
      <c r="AD868" s="174"/>
    </row>
    <row r="869" spans="26:30" x14ac:dyDescent="0.35">
      <c r="Z869" s="174"/>
      <c r="AA869" s="174"/>
      <c r="AB869" s="335"/>
      <c r="AC869" s="174"/>
      <c r="AD869" s="174"/>
    </row>
    <row r="870" spans="26:30" x14ac:dyDescent="0.35">
      <c r="Z870" s="174"/>
      <c r="AA870" s="174"/>
      <c r="AB870" s="335"/>
      <c r="AC870" s="174"/>
      <c r="AD870" s="174"/>
    </row>
    <row r="871" spans="26:30" x14ac:dyDescent="0.35">
      <c r="Z871" s="174"/>
      <c r="AA871" s="174"/>
      <c r="AB871" s="335"/>
      <c r="AC871" s="174"/>
      <c r="AD871" s="174"/>
    </row>
    <row r="872" spans="26:30" x14ac:dyDescent="0.35">
      <c r="Z872" s="174"/>
      <c r="AA872" s="174"/>
      <c r="AB872" s="335"/>
      <c r="AC872" s="174"/>
      <c r="AD872" s="174"/>
    </row>
    <row r="873" spans="26:30" x14ac:dyDescent="0.35">
      <c r="Z873" s="174"/>
      <c r="AA873" s="174"/>
      <c r="AB873" s="335"/>
      <c r="AC873" s="174"/>
      <c r="AD873" s="174"/>
    </row>
    <row r="874" spans="26:30" x14ac:dyDescent="0.35">
      <c r="Z874" s="174"/>
      <c r="AA874" s="174"/>
      <c r="AB874" s="335"/>
      <c r="AC874" s="174"/>
      <c r="AD874" s="174"/>
    </row>
    <row r="875" spans="26:30" x14ac:dyDescent="0.35">
      <c r="Z875" s="174"/>
      <c r="AA875" s="174"/>
      <c r="AB875" s="335"/>
      <c r="AC875" s="174"/>
      <c r="AD875" s="174"/>
    </row>
    <row r="876" spans="26:30" x14ac:dyDescent="0.35">
      <c r="Z876" s="174"/>
      <c r="AA876" s="174"/>
      <c r="AB876" s="335"/>
      <c r="AC876" s="174"/>
      <c r="AD876" s="174"/>
    </row>
    <row r="877" spans="26:30" x14ac:dyDescent="0.35">
      <c r="Z877" s="174"/>
      <c r="AA877" s="174"/>
      <c r="AB877" s="335"/>
      <c r="AC877" s="174"/>
      <c r="AD877" s="174"/>
    </row>
    <row r="878" spans="26:30" x14ac:dyDescent="0.35">
      <c r="Z878" s="174"/>
      <c r="AA878" s="174"/>
      <c r="AB878" s="335"/>
      <c r="AC878" s="174"/>
      <c r="AD878" s="174"/>
    </row>
    <row r="879" spans="26:30" x14ac:dyDescent="0.35">
      <c r="Z879" s="174"/>
      <c r="AA879" s="174"/>
      <c r="AB879" s="335"/>
      <c r="AC879" s="174"/>
      <c r="AD879" s="174"/>
    </row>
    <row r="880" spans="26:30" x14ac:dyDescent="0.35">
      <c r="Z880" s="174"/>
      <c r="AA880" s="174"/>
      <c r="AB880" s="335"/>
      <c r="AC880" s="174"/>
      <c r="AD880" s="174"/>
    </row>
    <row r="881" spans="26:30" x14ac:dyDescent="0.35">
      <c r="Z881" s="174"/>
      <c r="AA881" s="174"/>
      <c r="AB881" s="335"/>
      <c r="AC881" s="174"/>
      <c r="AD881" s="174"/>
    </row>
    <row r="882" spans="26:30" x14ac:dyDescent="0.35">
      <c r="Z882" s="174"/>
      <c r="AA882" s="174"/>
      <c r="AB882" s="335"/>
      <c r="AC882" s="174"/>
      <c r="AD882" s="174"/>
    </row>
    <row r="883" spans="26:30" x14ac:dyDescent="0.35">
      <c r="Z883" s="174"/>
      <c r="AA883" s="174"/>
      <c r="AB883" s="335"/>
      <c r="AC883" s="174"/>
      <c r="AD883" s="174"/>
    </row>
    <row r="884" spans="26:30" x14ac:dyDescent="0.35">
      <c r="Z884" s="174"/>
      <c r="AA884" s="174"/>
      <c r="AB884" s="335"/>
      <c r="AC884" s="174"/>
      <c r="AD884" s="174"/>
    </row>
    <row r="885" spans="26:30" x14ac:dyDescent="0.35">
      <c r="Z885" s="174"/>
      <c r="AA885" s="174"/>
      <c r="AB885" s="335"/>
      <c r="AC885" s="174"/>
      <c r="AD885" s="174"/>
    </row>
    <row r="886" spans="26:30" x14ac:dyDescent="0.35">
      <c r="Z886" s="174"/>
      <c r="AA886" s="174"/>
      <c r="AB886" s="335"/>
      <c r="AC886" s="174"/>
      <c r="AD886" s="174"/>
    </row>
    <row r="887" spans="26:30" x14ac:dyDescent="0.35">
      <c r="Z887" s="174"/>
      <c r="AA887" s="174"/>
      <c r="AB887" s="335"/>
      <c r="AC887" s="174"/>
      <c r="AD887" s="174"/>
    </row>
    <row r="888" spans="26:30" x14ac:dyDescent="0.35">
      <c r="Z888" s="174"/>
      <c r="AA888" s="174"/>
      <c r="AB888" s="335"/>
      <c r="AC888" s="174"/>
      <c r="AD888" s="174"/>
    </row>
    <row r="889" spans="26:30" x14ac:dyDescent="0.35">
      <c r="Z889" s="174"/>
      <c r="AA889" s="174"/>
      <c r="AB889" s="335"/>
      <c r="AC889" s="174"/>
      <c r="AD889" s="174"/>
    </row>
    <row r="890" spans="26:30" x14ac:dyDescent="0.35">
      <c r="Z890" s="174"/>
      <c r="AA890" s="174"/>
      <c r="AB890" s="335"/>
      <c r="AC890" s="174"/>
      <c r="AD890" s="174"/>
    </row>
    <row r="891" spans="26:30" x14ac:dyDescent="0.35">
      <c r="Z891" s="174"/>
      <c r="AA891" s="174"/>
      <c r="AB891" s="335"/>
      <c r="AC891" s="174"/>
      <c r="AD891" s="174"/>
    </row>
    <row r="892" spans="26:30" x14ac:dyDescent="0.35">
      <c r="Z892" s="174"/>
      <c r="AA892" s="174"/>
      <c r="AB892" s="335"/>
      <c r="AC892" s="174"/>
      <c r="AD892" s="174"/>
    </row>
    <row r="893" spans="26:30" x14ac:dyDescent="0.35">
      <c r="Z893" s="174"/>
      <c r="AA893" s="174"/>
      <c r="AB893" s="335"/>
      <c r="AC893" s="174"/>
      <c r="AD893" s="174"/>
    </row>
    <row r="894" spans="26:30" x14ac:dyDescent="0.35">
      <c r="Z894" s="174"/>
      <c r="AA894" s="174"/>
      <c r="AB894" s="335"/>
      <c r="AC894" s="174"/>
      <c r="AD894" s="174"/>
    </row>
    <row r="895" spans="26:30" x14ac:dyDescent="0.35">
      <c r="Z895" s="174"/>
      <c r="AA895" s="174"/>
      <c r="AB895" s="335"/>
      <c r="AC895" s="174"/>
      <c r="AD895" s="174"/>
    </row>
    <row r="896" spans="26:30" x14ac:dyDescent="0.35">
      <c r="Z896" s="174"/>
      <c r="AA896" s="174"/>
      <c r="AB896" s="335"/>
      <c r="AC896" s="174"/>
      <c r="AD896" s="174"/>
    </row>
    <row r="897" spans="26:30" x14ac:dyDescent="0.35">
      <c r="Z897" s="174"/>
      <c r="AA897" s="174"/>
      <c r="AB897" s="335"/>
      <c r="AC897" s="174"/>
      <c r="AD897" s="174"/>
    </row>
    <row r="898" spans="26:30" x14ac:dyDescent="0.35">
      <c r="Z898" s="174"/>
      <c r="AA898" s="174"/>
      <c r="AB898" s="335"/>
      <c r="AC898" s="174"/>
      <c r="AD898" s="174"/>
    </row>
    <row r="899" spans="26:30" x14ac:dyDescent="0.35">
      <c r="Z899" s="174"/>
      <c r="AA899" s="174"/>
      <c r="AB899" s="335"/>
      <c r="AC899" s="174"/>
      <c r="AD899" s="174"/>
    </row>
    <row r="900" spans="26:30" x14ac:dyDescent="0.35">
      <c r="Z900" s="174"/>
      <c r="AA900" s="174"/>
      <c r="AB900" s="335"/>
      <c r="AC900" s="174"/>
      <c r="AD900" s="174"/>
    </row>
    <row r="901" spans="26:30" x14ac:dyDescent="0.35">
      <c r="Z901" s="174"/>
      <c r="AA901" s="174"/>
      <c r="AB901" s="335"/>
      <c r="AC901" s="174"/>
      <c r="AD901" s="174"/>
    </row>
    <row r="902" spans="26:30" x14ac:dyDescent="0.35">
      <c r="Z902" s="174"/>
      <c r="AA902" s="174"/>
      <c r="AB902" s="335"/>
      <c r="AC902" s="174"/>
      <c r="AD902" s="174"/>
    </row>
    <row r="903" spans="26:30" x14ac:dyDescent="0.35">
      <c r="Z903" s="174"/>
      <c r="AA903" s="174"/>
      <c r="AB903" s="335"/>
      <c r="AC903" s="174"/>
      <c r="AD903" s="174"/>
    </row>
    <row r="904" spans="26:30" x14ac:dyDescent="0.35">
      <c r="Z904" s="174"/>
      <c r="AA904" s="174"/>
      <c r="AB904" s="335"/>
      <c r="AC904" s="174"/>
      <c r="AD904" s="174"/>
    </row>
    <row r="905" spans="26:30" x14ac:dyDescent="0.35">
      <c r="Z905" s="174"/>
      <c r="AA905" s="174"/>
      <c r="AB905" s="335"/>
      <c r="AC905" s="174"/>
      <c r="AD905" s="174"/>
    </row>
    <row r="906" spans="26:30" x14ac:dyDescent="0.35">
      <c r="Z906" s="174"/>
      <c r="AA906" s="174"/>
      <c r="AB906" s="335"/>
      <c r="AC906" s="174"/>
      <c r="AD906" s="174"/>
    </row>
    <row r="907" spans="26:30" x14ac:dyDescent="0.35">
      <c r="Z907" s="174"/>
      <c r="AA907" s="174"/>
      <c r="AB907" s="335"/>
      <c r="AC907" s="174"/>
      <c r="AD907" s="174"/>
    </row>
    <row r="908" spans="26:30" x14ac:dyDescent="0.35">
      <c r="Z908" s="174"/>
      <c r="AA908" s="174"/>
      <c r="AB908" s="335"/>
      <c r="AC908" s="174"/>
      <c r="AD908" s="174"/>
    </row>
    <row r="909" spans="26:30" x14ac:dyDescent="0.35">
      <c r="Z909" s="174"/>
      <c r="AA909" s="174"/>
      <c r="AB909" s="335"/>
      <c r="AC909" s="174"/>
      <c r="AD909" s="174"/>
    </row>
    <row r="910" spans="26:30" x14ac:dyDescent="0.35">
      <c r="Z910" s="174"/>
      <c r="AA910" s="174"/>
      <c r="AB910" s="335"/>
      <c r="AC910" s="174"/>
      <c r="AD910" s="174"/>
    </row>
    <row r="911" spans="26:30" x14ac:dyDescent="0.35">
      <c r="Z911" s="174"/>
      <c r="AA911" s="174"/>
      <c r="AB911" s="335"/>
      <c r="AC911" s="174"/>
      <c r="AD911" s="174"/>
    </row>
    <row r="912" spans="26:30" x14ac:dyDescent="0.35">
      <c r="Z912" s="174"/>
      <c r="AA912" s="174"/>
      <c r="AB912" s="335"/>
      <c r="AC912" s="174"/>
      <c r="AD912" s="174"/>
    </row>
    <row r="913" spans="26:30" x14ac:dyDescent="0.35">
      <c r="Z913" s="174"/>
      <c r="AA913" s="174"/>
      <c r="AB913" s="335"/>
      <c r="AC913" s="174"/>
      <c r="AD913" s="174"/>
    </row>
    <row r="914" spans="26:30" x14ac:dyDescent="0.35">
      <c r="Z914" s="174"/>
      <c r="AA914" s="174"/>
      <c r="AB914" s="335"/>
      <c r="AC914" s="174"/>
      <c r="AD914" s="174"/>
    </row>
    <row r="915" spans="26:30" x14ac:dyDescent="0.35">
      <c r="Z915" s="174"/>
      <c r="AA915" s="174"/>
      <c r="AB915" s="335"/>
      <c r="AC915" s="174"/>
      <c r="AD915" s="174"/>
    </row>
    <row r="916" spans="26:30" x14ac:dyDescent="0.35">
      <c r="Z916" s="174"/>
      <c r="AA916" s="174"/>
      <c r="AB916" s="335"/>
      <c r="AC916" s="174"/>
      <c r="AD916" s="174"/>
    </row>
    <row r="917" spans="26:30" x14ac:dyDescent="0.35">
      <c r="Z917" s="174"/>
      <c r="AA917" s="174"/>
      <c r="AB917" s="335"/>
      <c r="AC917" s="174"/>
      <c r="AD917" s="174"/>
    </row>
    <row r="918" spans="26:30" x14ac:dyDescent="0.35">
      <c r="Z918" s="174"/>
      <c r="AA918" s="174"/>
      <c r="AB918" s="335"/>
      <c r="AC918" s="174"/>
      <c r="AD918" s="174"/>
    </row>
    <row r="919" spans="26:30" x14ac:dyDescent="0.35">
      <c r="Z919" s="174"/>
      <c r="AA919" s="174"/>
      <c r="AB919" s="335"/>
      <c r="AC919" s="174"/>
      <c r="AD919" s="174"/>
    </row>
    <row r="920" spans="26:30" x14ac:dyDescent="0.35">
      <c r="Z920" s="174"/>
      <c r="AA920" s="174"/>
      <c r="AB920" s="335"/>
      <c r="AC920" s="174"/>
      <c r="AD920" s="174"/>
    </row>
    <row r="921" spans="26:30" x14ac:dyDescent="0.35">
      <c r="Z921" s="174"/>
      <c r="AA921" s="174"/>
      <c r="AB921" s="335"/>
      <c r="AC921" s="174"/>
      <c r="AD921" s="174"/>
    </row>
    <row r="922" spans="26:30" x14ac:dyDescent="0.35">
      <c r="Z922" s="174"/>
      <c r="AA922" s="174"/>
      <c r="AB922" s="335"/>
      <c r="AC922" s="174"/>
      <c r="AD922" s="174"/>
    </row>
    <row r="923" spans="26:30" x14ac:dyDescent="0.35">
      <c r="Z923" s="174"/>
      <c r="AA923" s="174"/>
      <c r="AB923" s="335"/>
      <c r="AC923" s="174"/>
      <c r="AD923" s="174"/>
    </row>
    <row r="924" spans="26:30" x14ac:dyDescent="0.35">
      <c r="Z924" s="174"/>
      <c r="AA924" s="174"/>
      <c r="AB924" s="335"/>
      <c r="AC924" s="174"/>
      <c r="AD924" s="174"/>
    </row>
    <row r="925" spans="26:30" x14ac:dyDescent="0.35">
      <c r="Z925" s="174"/>
      <c r="AA925" s="174"/>
      <c r="AB925" s="335"/>
      <c r="AC925" s="174"/>
      <c r="AD925" s="174"/>
    </row>
    <row r="926" spans="26:30" x14ac:dyDescent="0.35">
      <c r="Z926" s="174"/>
      <c r="AA926" s="174"/>
      <c r="AB926" s="335"/>
      <c r="AC926" s="174"/>
      <c r="AD926" s="174"/>
    </row>
    <row r="927" spans="26:30" x14ac:dyDescent="0.35">
      <c r="Z927" s="174"/>
      <c r="AA927" s="174"/>
      <c r="AB927" s="335"/>
      <c r="AC927" s="174"/>
      <c r="AD927" s="174"/>
    </row>
    <row r="928" spans="26:30" x14ac:dyDescent="0.35">
      <c r="Z928" s="174"/>
      <c r="AA928" s="174"/>
      <c r="AB928" s="335"/>
      <c r="AC928" s="174"/>
      <c r="AD928" s="174"/>
    </row>
    <row r="929" spans="26:30" x14ac:dyDescent="0.35">
      <c r="Z929" s="174"/>
      <c r="AA929" s="174"/>
      <c r="AB929" s="335"/>
      <c r="AC929" s="174"/>
      <c r="AD929" s="174"/>
    </row>
    <row r="930" spans="26:30" x14ac:dyDescent="0.35">
      <c r="Z930" s="174"/>
      <c r="AA930" s="174"/>
      <c r="AB930" s="335"/>
      <c r="AC930" s="174"/>
      <c r="AD930" s="174"/>
    </row>
    <row r="931" spans="26:30" x14ac:dyDescent="0.35">
      <c r="Z931" s="174"/>
      <c r="AA931" s="174"/>
      <c r="AB931" s="335"/>
      <c r="AC931" s="174"/>
      <c r="AD931" s="174"/>
    </row>
    <row r="932" spans="26:30" x14ac:dyDescent="0.35">
      <c r="Z932" s="174"/>
      <c r="AA932" s="174"/>
      <c r="AB932" s="335"/>
      <c r="AC932" s="174"/>
      <c r="AD932" s="174"/>
    </row>
    <row r="933" spans="26:30" x14ac:dyDescent="0.35">
      <c r="Z933" s="174"/>
      <c r="AA933" s="174"/>
      <c r="AB933" s="335"/>
      <c r="AC933" s="174"/>
      <c r="AD933" s="174"/>
    </row>
    <row r="934" spans="26:30" x14ac:dyDescent="0.35">
      <c r="Z934" s="174"/>
      <c r="AA934" s="174"/>
      <c r="AB934" s="335"/>
      <c r="AC934" s="174"/>
      <c r="AD934" s="174"/>
    </row>
    <row r="935" spans="26:30" x14ac:dyDescent="0.35">
      <c r="Z935" s="174"/>
      <c r="AA935" s="174"/>
      <c r="AB935" s="335"/>
      <c r="AC935" s="174"/>
      <c r="AD935" s="174"/>
    </row>
    <row r="936" spans="26:30" x14ac:dyDescent="0.35">
      <c r="Z936" s="174"/>
      <c r="AA936" s="174"/>
      <c r="AB936" s="335"/>
      <c r="AC936" s="174"/>
      <c r="AD936" s="174"/>
    </row>
    <row r="937" spans="26:30" x14ac:dyDescent="0.35">
      <c r="Z937" s="174"/>
      <c r="AA937" s="174"/>
      <c r="AB937" s="335"/>
      <c r="AC937" s="174"/>
      <c r="AD937" s="174"/>
    </row>
    <row r="938" spans="26:30" x14ac:dyDescent="0.35">
      <c r="Z938" s="174"/>
      <c r="AA938" s="174"/>
      <c r="AB938" s="335"/>
      <c r="AC938" s="174"/>
      <c r="AD938" s="174"/>
    </row>
    <row r="939" spans="26:30" x14ac:dyDescent="0.35">
      <c r="Z939" s="174"/>
      <c r="AA939" s="174"/>
      <c r="AB939" s="335"/>
      <c r="AC939" s="174"/>
      <c r="AD939" s="174"/>
    </row>
    <row r="940" spans="26:30" x14ac:dyDescent="0.35">
      <c r="Z940" s="174"/>
      <c r="AA940" s="174"/>
      <c r="AB940" s="335"/>
      <c r="AC940" s="174"/>
      <c r="AD940" s="174"/>
    </row>
    <row r="941" spans="26:30" x14ac:dyDescent="0.35">
      <c r="Z941" s="174"/>
      <c r="AA941" s="174"/>
      <c r="AB941" s="335"/>
      <c r="AC941" s="174"/>
      <c r="AD941" s="174"/>
    </row>
    <row r="942" spans="26:30" x14ac:dyDescent="0.35">
      <c r="Z942" s="174"/>
      <c r="AA942" s="174"/>
      <c r="AB942" s="335"/>
      <c r="AC942" s="174"/>
      <c r="AD942" s="174"/>
    </row>
    <row r="943" spans="26:30" x14ac:dyDescent="0.35">
      <c r="Z943" s="174"/>
      <c r="AA943" s="174"/>
      <c r="AB943" s="335"/>
      <c r="AC943" s="174"/>
      <c r="AD943" s="174"/>
    </row>
    <row r="944" spans="26:30" x14ac:dyDescent="0.35">
      <c r="Z944" s="174"/>
      <c r="AA944" s="174"/>
      <c r="AB944" s="335"/>
      <c r="AC944" s="174"/>
      <c r="AD944" s="174"/>
    </row>
    <row r="945" spans="26:30" x14ac:dyDescent="0.35">
      <c r="Z945" s="174"/>
      <c r="AA945" s="174"/>
      <c r="AB945" s="335"/>
      <c r="AC945" s="174"/>
      <c r="AD945" s="174"/>
    </row>
    <row r="946" spans="26:30" x14ac:dyDescent="0.35">
      <c r="Z946" s="174"/>
      <c r="AA946" s="174"/>
      <c r="AB946" s="335"/>
      <c r="AC946" s="174"/>
      <c r="AD946" s="174"/>
    </row>
    <row r="947" spans="26:30" x14ac:dyDescent="0.35">
      <c r="Z947" s="174"/>
      <c r="AA947" s="174"/>
      <c r="AB947" s="335"/>
      <c r="AC947" s="174"/>
      <c r="AD947" s="174"/>
    </row>
    <row r="948" spans="26:30" x14ac:dyDescent="0.35">
      <c r="Z948" s="174"/>
      <c r="AA948" s="174"/>
      <c r="AB948" s="335"/>
      <c r="AC948" s="174"/>
      <c r="AD948" s="174"/>
    </row>
    <row r="949" spans="26:30" x14ac:dyDescent="0.35">
      <c r="Z949" s="174"/>
      <c r="AA949" s="174"/>
      <c r="AB949" s="335"/>
      <c r="AC949" s="174"/>
      <c r="AD949" s="174"/>
    </row>
    <row r="950" spans="26:30" x14ac:dyDescent="0.35">
      <c r="Z950" s="174"/>
      <c r="AA950" s="174"/>
      <c r="AB950" s="335"/>
      <c r="AC950" s="174"/>
      <c r="AD950" s="174"/>
    </row>
    <row r="951" spans="26:30" x14ac:dyDescent="0.35">
      <c r="Z951" s="174"/>
      <c r="AA951" s="174"/>
      <c r="AB951" s="335"/>
      <c r="AC951" s="174"/>
      <c r="AD951" s="174"/>
    </row>
    <row r="952" spans="26:30" x14ac:dyDescent="0.35">
      <c r="Z952" s="174"/>
      <c r="AA952" s="174"/>
      <c r="AB952" s="335"/>
      <c r="AC952" s="174"/>
      <c r="AD952" s="174"/>
    </row>
    <row r="953" spans="26:30" x14ac:dyDescent="0.35">
      <c r="Z953" s="174"/>
      <c r="AA953" s="174"/>
      <c r="AB953" s="335"/>
      <c r="AC953" s="174"/>
      <c r="AD953" s="174"/>
    </row>
    <row r="954" spans="26:30" x14ac:dyDescent="0.35">
      <c r="Z954" s="174"/>
      <c r="AA954" s="174"/>
      <c r="AB954" s="335"/>
      <c r="AC954" s="174"/>
      <c r="AD954" s="174"/>
    </row>
    <row r="955" spans="26:30" x14ac:dyDescent="0.35">
      <c r="Z955" s="174"/>
      <c r="AA955" s="174"/>
      <c r="AB955" s="335"/>
      <c r="AC955" s="174"/>
      <c r="AD955" s="174"/>
    </row>
    <row r="956" spans="26:30" x14ac:dyDescent="0.35">
      <c r="Z956" s="174"/>
      <c r="AA956" s="174"/>
      <c r="AB956" s="335"/>
      <c r="AC956" s="174"/>
      <c r="AD956" s="174"/>
    </row>
    <row r="957" spans="26:30" x14ac:dyDescent="0.35">
      <c r="Z957" s="174"/>
      <c r="AA957" s="174"/>
      <c r="AB957" s="335"/>
      <c r="AC957" s="174"/>
      <c r="AD957" s="174"/>
    </row>
    <row r="958" spans="26:30" x14ac:dyDescent="0.35">
      <c r="Z958" s="174"/>
      <c r="AA958" s="174"/>
      <c r="AB958" s="335"/>
      <c r="AC958" s="174"/>
      <c r="AD958" s="174"/>
    </row>
    <row r="959" spans="26:30" x14ac:dyDescent="0.35">
      <c r="Z959" s="174"/>
      <c r="AA959" s="174"/>
      <c r="AB959" s="335"/>
      <c r="AC959" s="174"/>
      <c r="AD959" s="174"/>
    </row>
    <row r="960" spans="26:30" x14ac:dyDescent="0.35">
      <c r="Z960" s="174"/>
      <c r="AA960" s="174"/>
      <c r="AB960" s="335"/>
      <c r="AC960" s="174"/>
      <c r="AD960" s="174"/>
    </row>
    <row r="961" spans="26:30" x14ac:dyDescent="0.35">
      <c r="Z961" s="174"/>
      <c r="AA961" s="174"/>
      <c r="AB961" s="335"/>
      <c r="AC961" s="174"/>
      <c r="AD961" s="174"/>
    </row>
    <row r="962" spans="26:30" x14ac:dyDescent="0.35">
      <c r="Z962" s="174"/>
      <c r="AA962" s="174"/>
      <c r="AB962" s="335"/>
      <c r="AC962" s="174"/>
      <c r="AD962" s="174"/>
    </row>
    <row r="963" spans="26:30" x14ac:dyDescent="0.35">
      <c r="Z963" s="174"/>
      <c r="AA963" s="174"/>
      <c r="AB963" s="335"/>
      <c r="AC963" s="174"/>
      <c r="AD963" s="174"/>
    </row>
    <row r="964" spans="26:30" x14ac:dyDescent="0.35">
      <c r="Z964" s="174"/>
      <c r="AA964" s="174"/>
      <c r="AB964" s="335"/>
      <c r="AC964" s="174"/>
      <c r="AD964" s="174"/>
    </row>
    <row r="965" spans="26:30" x14ac:dyDescent="0.35">
      <c r="Z965" s="174"/>
      <c r="AA965" s="174"/>
      <c r="AB965" s="335"/>
      <c r="AC965" s="174"/>
      <c r="AD965" s="174"/>
    </row>
    <row r="966" spans="26:30" x14ac:dyDescent="0.35">
      <c r="Z966" s="174"/>
      <c r="AA966" s="174"/>
      <c r="AB966" s="335"/>
      <c r="AC966" s="174"/>
      <c r="AD966" s="174"/>
    </row>
    <row r="967" spans="26:30" x14ac:dyDescent="0.35">
      <c r="Z967" s="174"/>
      <c r="AA967" s="174"/>
      <c r="AB967" s="335"/>
      <c r="AC967" s="174"/>
      <c r="AD967" s="174"/>
    </row>
    <row r="968" spans="26:30" x14ac:dyDescent="0.35">
      <c r="Z968" s="174"/>
      <c r="AA968" s="174"/>
      <c r="AB968" s="335"/>
      <c r="AC968" s="174"/>
      <c r="AD968" s="174"/>
    </row>
    <row r="969" spans="26:30" x14ac:dyDescent="0.35">
      <c r="Z969" s="174"/>
      <c r="AA969" s="174"/>
      <c r="AB969" s="335"/>
      <c r="AC969" s="174"/>
      <c r="AD969" s="174"/>
    </row>
    <row r="970" spans="26:30" x14ac:dyDescent="0.35">
      <c r="Z970" s="174"/>
      <c r="AA970" s="174"/>
      <c r="AB970" s="335"/>
      <c r="AC970" s="174"/>
      <c r="AD970" s="174"/>
    </row>
    <row r="971" spans="26:30" x14ac:dyDescent="0.35">
      <c r="Z971" s="174"/>
      <c r="AA971" s="174"/>
      <c r="AB971" s="335"/>
      <c r="AC971" s="174"/>
      <c r="AD971" s="174"/>
    </row>
    <row r="972" spans="26:30" x14ac:dyDescent="0.35">
      <c r="Z972" s="174"/>
      <c r="AA972" s="174"/>
      <c r="AB972" s="335"/>
      <c r="AC972" s="174"/>
      <c r="AD972" s="174"/>
    </row>
    <row r="973" spans="26:30" x14ac:dyDescent="0.35">
      <c r="Z973" s="174"/>
      <c r="AA973" s="174"/>
      <c r="AB973" s="335"/>
      <c r="AC973" s="174"/>
      <c r="AD973" s="174"/>
    </row>
    <row r="974" spans="26:30" x14ac:dyDescent="0.35">
      <c r="Z974" s="174"/>
      <c r="AA974" s="174"/>
      <c r="AB974" s="335"/>
      <c r="AC974" s="174"/>
      <c r="AD974" s="174"/>
    </row>
    <row r="975" spans="26:30" x14ac:dyDescent="0.35">
      <c r="Z975" s="174"/>
      <c r="AA975" s="174"/>
      <c r="AB975" s="335"/>
      <c r="AC975" s="174"/>
      <c r="AD975" s="174"/>
    </row>
    <row r="976" spans="26:30" x14ac:dyDescent="0.35">
      <c r="Z976" s="174"/>
      <c r="AA976" s="174"/>
      <c r="AB976" s="335"/>
      <c r="AC976" s="174"/>
      <c r="AD976" s="174"/>
    </row>
    <row r="977" spans="26:30" x14ac:dyDescent="0.35">
      <c r="Z977" s="174"/>
      <c r="AA977" s="174"/>
      <c r="AB977" s="335"/>
      <c r="AC977" s="174"/>
      <c r="AD977" s="174"/>
    </row>
    <row r="978" spans="26:30" x14ac:dyDescent="0.35">
      <c r="Z978" s="174"/>
      <c r="AA978" s="174"/>
      <c r="AB978" s="335"/>
      <c r="AC978" s="174"/>
      <c r="AD978" s="174"/>
    </row>
    <row r="979" spans="26:30" x14ac:dyDescent="0.35">
      <c r="Z979" s="174"/>
      <c r="AA979" s="174"/>
      <c r="AB979" s="335"/>
      <c r="AC979" s="174"/>
      <c r="AD979" s="174"/>
    </row>
    <row r="980" spans="26:30" x14ac:dyDescent="0.35">
      <c r="Z980" s="174"/>
      <c r="AA980" s="174"/>
      <c r="AB980" s="335"/>
      <c r="AC980" s="174"/>
      <c r="AD980" s="174"/>
    </row>
    <row r="981" spans="26:30" x14ac:dyDescent="0.35">
      <c r="Z981" s="174"/>
      <c r="AA981" s="174"/>
      <c r="AB981" s="335"/>
      <c r="AC981" s="174"/>
      <c r="AD981" s="174"/>
    </row>
    <row r="982" spans="26:30" x14ac:dyDescent="0.35">
      <c r="Z982" s="174"/>
      <c r="AA982" s="174"/>
      <c r="AB982" s="335"/>
      <c r="AC982" s="174"/>
      <c r="AD982" s="174"/>
    </row>
    <row r="983" spans="26:30" x14ac:dyDescent="0.35">
      <c r="Z983" s="174"/>
      <c r="AA983" s="174"/>
      <c r="AB983" s="335"/>
      <c r="AC983" s="174"/>
      <c r="AD983" s="174"/>
    </row>
    <row r="984" spans="26:30" x14ac:dyDescent="0.35">
      <c r="Z984" s="174"/>
      <c r="AA984" s="174"/>
      <c r="AB984" s="335"/>
      <c r="AC984" s="174"/>
      <c r="AD984" s="174"/>
    </row>
    <row r="985" spans="26:30" x14ac:dyDescent="0.35">
      <c r="Z985" s="174"/>
      <c r="AA985" s="174"/>
      <c r="AB985" s="335"/>
      <c r="AC985" s="174"/>
      <c r="AD985" s="174"/>
    </row>
    <row r="986" spans="26:30" x14ac:dyDescent="0.35">
      <c r="Z986" s="174"/>
      <c r="AA986" s="174"/>
      <c r="AB986" s="335"/>
      <c r="AC986" s="174"/>
      <c r="AD986" s="174"/>
    </row>
    <row r="987" spans="26:30" x14ac:dyDescent="0.35">
      <c r="Z987" s="174"/>
      <c r="AA987" s="174"/>
      <c r="AB987" s="335"/>
      <c r="AC987" s="174"/>
      <c r="AD987" s="174"/>
    </row>
    <row r="988" spans="26:30" x14ac:dyDescent="0.35">
      <c r="Z988" s="174"/>
      <c r="AA988" s="174"/>
      <c r="AB988" s="335"/>
      <c r="AC988" s="174"/>
      <c r="AD988" s="174"/>
    </row>
    <row r="989" spans="26:30" x14ac:dyDescent="0.35">
      <c r="Z989" s="174"/>
      <c r="AA989" s="174"/>
      <c r="AB989" s="335"/>
      <c r="AC989" s="174"/>
      <c r="AD989" s="174"/>
    </row>
    <row r="990" spans="26:30" x14ac:dyDescent="0.35">
      <c r="Z990" s="174"/>
      <c r="AA990" s="174"/>
      <c r="AB990" s="335"/>
      <c r="AC990" s="174"/>
      <c r="AD990" s="174"/>
    </row>
    <row r="991" spans="26:30" x14ac:dyDescent="0.35">
      <c r="Z991" s="174"/>
      <c r="AA991" s="174"/>
      <c r="AB991" s="335"/>
      <c r="AC991" s="174"/>
      <c r="AD991" s="174"/>
    </row>
    <row r="992" spans="26:30" x14ac:dyDescent="0.35">
      <c r="Z992" s="174"/>
      <c r="AA992" s="174"/>
      <c r="AB992" s="335"/>
      <c r="AC992" s="174"/>
      <c r="AD992" s="174"/>
    </row>
    <row r="993" spans="26:30" x14ac:dyDescent="0.35">
      <c r="Z993" s="174"/>
      <c r="AA993" s="174"/>
      <c r="AB993" s="335"/>
      <c r="AC993" s="174"/>
      <c r="AD993" s="174"/>
    </row>
    <row r="994" spans="26:30" x14ac:dyDescent="0.35">
      <c r="Z994" s="174"/>
      <c r="AA994" s="174"/>
      <c r="AB994" s="335"/>
      <c r="AC994" s="174"/>
      <c r="AD994" s="174"/>
    </row>
    <row r="995" spans="26:30" x14ac:dyDescent="0.35">
      <c r="Z995" s="174"/>
      <c r="AA995" s="174"/>
      <c r="AB995" s="335"/>
      <c r="AC995" s="174"/>
      <c r="AD995" s="174"/>
    </row>
    <row r="996" spans="26:30" x14ac:dyDescent="0.35">
      <c r="Z996" s="174"/>
      <c r="AA996" s="174"/>
      <c r="AB996" s="335"/>
      <c r="AC996" s="174"/>
      <c r="AD996" s="174"/>
    </row>
    <row r="997" spans="26:30" x14ac:dyDescent="0.35">
      <c r="Z997" s="174"/>
      <c r="AA997" s="174"/>
      <c r="AB997" s="335"/>
      <c r="AC997" s="174"/>
      <c r="AD997" s="174"/>
    </row>
    <row r="998" spans="26:30" x14ac:dyDescent="0.35">
      <c r="Z998" s="174"/>
      <c r="AA998" s="174"/>
      <c r="AB998" s="335"/>
      <c r="AC998" s="174"/>
      <c r="AD998" s="174"/>
    </row>
    <row r="999" spans="26:30" x14ac:dyDescent="0.35">
      <c r="Z999" s="174"/>
      <c r="AA999" s="174"/>
      <c r="AB999" s="335"/>
      <c r="AC999" s="174"/>
      <c r="AD999" s="174"/>
    </row>
    <row r="1000" spans="26:30" x14ac:dyDescent="0.35">
      <c r="Z1000" s="174"/>
      <c r="AA1000" s="174"/>
      <c r="AB1000" s="335"/>
      <c r="AC1000" s="174"/>
      <c r="AD1000" s="174"/>
    </row>
    <row r="1001" spans="26:30" x14ac:dyDescent="0.35">
      <c r="Z1001" s="174"/>
      <c r="AA1001" s="174"/>
      <c r="AB1001" s="335"/>
      <c r="AC1001" s="174"/>
      <c r="AD1001" s="174"/>
    </row>
    <row r="1002" spans="26:30" x14ac:dyDescent="0.35">
      <c r="Z1002" s="174"/>
      <c r="AA1002" s="174"/>
      <c r="AB1002" s="335"/>
      <c r="AC1002" s="174"/>
      <c r="AD1002" s="174"/>
    </row>
    <row r="1003" spans="26:30" x14ac:dyDescent="0.35">
      <c r="Z1003" s="174"/>
      <c r="AA1003" s="174"/>
      <c r="AB1003" s="335"/>
      <c r="AC1003" s="174"/>
      <c r="AD1003" s="174"/>
    </row>
    <row r="1004" spans="26:30" x14ac:dyDescent="0.35">
      <c r="Z1004" s="174"/>
      <c r="AA1004" s="174"/>
      <c r="AB1004" s="335"/>
      <c r="AC1004" s="174"/>
      <c r="AD1004" s="174"/>
    </row>
    <row r="1005" spans="26:30" x14ac:dyDescent="0.35">
      <c r="Z1005" s="174"/>
      <c r="AA1005" s="174"/>
      <c r="AB1005" s="335"/>
      <c r="AC1005" s="174"/>
      <c r="AD1005" s="174"/>
    </row>
    <row r="1006" spans="26:30" x14ac:dyDescent="0.35">
      <c r="Z1006" s="174"/>
      <c r="AA1006" s="174"/>
      <c r="AB1006" s="335"/>
      <c r="AC1006" s="174"/>
      <c r="AD1006" s="174"/>
    </row>
    <row r="1007" spans="26:30" x14ac:dyDescent="0.35">
      <c r="Z1007" s="174"/>
      <c r="AA1007" s="174"/>
      <c r="AB1007" s="335"/>
      <c r="AC1007" s="174"/>
      <c r="AD1007" s="174"/>
    </row>
    <row r="1008" spans="26:30" x14ac:dyDescent="0.35">
      <c r="Z1008" s="174"/>
      <c r="AA1008" s="174"/>
      <c r="AB1008" s="335"/>
      <c r="AC1008" s="174"/>
      <c r="AD1008" s="174"/>
    </row>
    <row r="1009" spans="26:30" x14ac:dyDescent="0.35">
      <c r="Z1009" s="174"/>
      <c r="AA1009" s="174"/>
      <c r="AB1009" s="335"/>
      <c r="AC1009" s="174"/>
      <c r="AD1009" s="174"/>
    </row>
    <row r="1010" spans="26:30" x14ac:dyDescent="0.35">
      <c r="Z1010" s="174"/>
      <c r="AA1010" s="174"/>
      <c r="AB1010" s="335"/>
      <c r="AC1010" s="174"/>
      <c r="AD1010" s="174"/>
    </row>
    <row r="1011" spans="26:30" x14ac:dyDescent="0.35">
      <c r="Z1011" s="174"/>
      <c r="AA1011" s="174"/>
      <c r="AB1011" s="335"/>
      <c r="AC1011" s="174"/>
      <c r="AD1011" s="174"/>
    </row>
    <row r="1012" spans="26:30" x14ac:dyDescent="0.35">
      <c r="Z1012" s="174"/>
      <c r="AA1012" s="174"/>
      <c r="AB1012" s="335"/>
      <c r="AC1012" s="174"/>
      <c r="AD1012" s="174"/>
    </row>
    <row r="1013" spans="26:30" x14ac:dyDescent="0.35">
      <c r="Z1013" s="174"/>
      <c r="AA1013" s="174"/>
      <c r="AB1013" s="335"/>
      <c r="AC1013" s="174"/>
      <c r="AD1013" s="174"/>
    </row>
    <row r="1014" spans="26:30" x14ac:dyDescent="0.35">
      <c r="Z1014" s="174"/>
      <c r="AA1014" s="174"/>
      <c r="AB1014" s="335"/>
      <c r="AC1014" s="174"/>
      <c r="AD1014" s="174"/>
    </row>
    <row r="1015" spans="26:30" x14ac:dyDescent="0.35">
      <c r="Z1015" s="174"/>
      <c r="AA1015" s="174"/>
      <c r="AB1015" s="335"/>
      <c r="AC1015" s="174"/>
      <c r="AD1015" s="174"/>
    </row>
    <row r="1016" spans="26:30" x14ac:dyDescent="0.35">
      <c r="Z1016" s="174"/>
      <c r="AA1016" s="174"/>
      <c r="AB1016" s="335"/>
      <c r="AC1016" s="174"/>
      <c r="AD1016" s="174"/>
    </row>
    <row r="1017" spans="26:30" x14ac:dyDescent="0.35">
      <c r="Z1017" s="174"/>
      <c r="AA1017" s="174"/>
      <c r="AB1017" s="335"/>
      <c r="AC1017" s="174"/>
      <c r="AD1017" s="174"/>
    </row>
    <row r="1018" spans="26:30" x14ac:dyDescent="0.35">
      <c r="Z1018" s="174"/>
      <c r="AA1018" s="174"/>
      <c r="AB1018" s="335"/>
      <c r="AC1018" s="174"/>
      <c r="AD1018" s="174"/>
    </row>
    <row r="1019" spans="26:30" x14ac:dyDescent="0.35">
      <c r="Z1019" s="174"/>
      <c r="AA1019" s="174"/>
      <c r="AB1019" s="335"/>
      <c r="AC1019" s="174"/>
      <c r="AD1019" s="174"/>
    </row>
    <row r="1020" spans="26:30" x14ac:dyDescent="0.35">
      <c r="Z1020" s="174"/>
      <c r="AA1020" s="174"/>
      <c r="AB1020" s="335"/>
      <c r="AC1020" s="174"/>
      <c r="AD1020" s="174"/>
    </row>
    <row r="1021" spans="26:30" x14ac:dyDescent="0.35">
      <c r="Z1021" s="174"/>
      <c r="AA1021" s="174"/>
      <c r="AB1021" s="335"/>
      <c r="AC1021" s="174"/>
      <c r="AD1021" s="174"/>
    </row>
    <row r="1022" spans="26:30" x14ac:dyDescent="0.35">
      <c r="Z1022" s="174"/>
      <c r="AA1022" s="174"/>
      <c r="AB1022" s="335"/>
      <c r="AC1022" s="174"/>
      <c r="AD1022" s="174"/>
    </row>
    <row r="1023" spans="26:30" x14ac:dyDescent="0.35">
      <c r="Z1023" s="174"/>
      <c r="AA1023" s="174"/>
      <c r="AB1023" s="335"/>
      <c r="AC1023" s="174"/>
      <c r="AD1023" s="174"/>
    </row>
    <row r="1024" spans="26:30" x14ac:dyDescent="0.35">
      <c r="Z1024" s="174"/>
      <c r="AA1024" s="174"/>
      <c r="AB1024" s="335"/>
      <c r="AC1024" s="174"/>
      <c r="AD1024" s="174"/>
    </row>
    <row r="1025" spans="26:30" x14ac:dyDescent="0.35">
      <c r="Z1025" s="174"/>
      <c r="AA1025" s="174"/>
      <c r="AB1025" s="335"/>
      <c r="AC1025" s="174"/>
      <c r="AD1025" s="174"/>
    </row>
    <row r="1026" spans="26:30" x14ac:dyDescent="0.35">
      <c r="Z1026" s="174"/>
      <c r="AA1026" s="174"/>
      <c r="AB1026" s="335"/>
      <c r="AC1026" s="174"/>
      <c r="AD1026" s="174"/>
    </row>
    <row r="1027" spans="26:30" x14ac:dyDescent="0.35">
      <c r="Z1027" s="174"/>
      <c r="AA1027" s="174"/>
      <c r="AB1027" s="335"/>
      <c r="AC1027" s="174"/>
      <c r="AD1027" s="174"/>
    </row>
    <row r="1028" spans="26:30" x14ac:dyDescent="0.35">
      <c r="Z1028" s="174"/>
      <c r="AA1028" s="174"/>
      <c r="AB1028" s="335"/>
      <c r="AC1028" s="174"/>
      <c r="AD1028" s="174"/>
    </row>
    <row r="1029" spans="26:30" x14ac:dyDescent="0.35">
      <c r="Z1029" s="174"/>
      <c r="AA1029" s="174"/>
      <c r="AB1029" s="335"/>
      <c r="AC1029" s="174"/>
      <c r="AD1029" s="174"/>
    </row>
    <row r="1030" spans="26:30" x14ac:dyDescent="0.35">
      <c r="Z1030" s="174"/>
      <c r="AA1030" s="174"/>
      <c r="AB1030" s="335"/>
      <c r="AC1030" s="174"/>
      <c r="AD1030" s="174"/>
    </row>
    <row r="1031" spans="26:30" x14ac:dyDescent="0.35">
      <c r="Z1031" s="174"/>
      <c r="AA1031" s="174"/>
      <c r="AB1031" s="335"/>
      <c r="AC1031" s="174"/>
      <c r="AD1031" s="174"/>
    </row>
    <row r="1032" spans="26:30" x14ac:dyDescent="0.35">
      <c r="Z1032" s="174"/>
      <c r="AA1032" s="174"/>
      <c r="AB1032" s="335"/>
      <c r="AC1032" s="174"/>
      <c r="AD1032" s="174"/>
    </row>
    <row r="1033" spans="26:30" x14ac:dyDescent="0.35">
      <c r="Z1033" s="174"/>
      <c r="AA1033" s="174"/>
      <c r="AB1033" s="335"/>
      <c r="AC1033" s="174"/>
      <c r="AD1033" s="174"/>
    </row>
    <row r="1034" spans="26:30" x14ac:dyDescent="0.35">
      <c r="Z1034" s="174"/>
      <c r="AA1034" s="174"/>
      <c r="AB1034" s="335"/>
      <c r="AC1034" s="174"/>
      <c r="AD1034" s="174"/>
    </row>
    <row r="1035" spans="26:30" x14ac:dyDescent="0.35">
      <c r="Z1035" s="174"/>
      <c r="AA1035" s="174"/>
      <c r="AB1035" s="335"/>
      <c r="AC1035" s="174"/>
      <c r="AD1035" s="174"/>
    </row>
    <row r="1036" spans="26:30" x14ac:dyDescent="0.35">
      <c r="Z1036" s="174"/>
      <c r="AA1036" s="174"/>
      <c r="AB1036" s="335"/>
      <c r="AC1036" s="174"/>
      <c r="AD1036" s="174"/>
    </row>
    <row r="1037" spans="26:30" x14ac:dyDescent="0.35">
      <c r="Z1037" s="174"/>
      <c r="AA1037" s="174"/>
      <c r="AB1037" s="335"/>
      <c r="AC1037" s="174"/>
      <c r="AD1037" s="174"/>
    </row>
    <row r="1038" spans="26:30" x14ac:dyDescent="0.35">
      <c r="Z1038" s="174"/>
      <c r="AA1038" s="174"/>
      <c r="AB1038" s="335"/>
      <c r="AC1038" s="174"/>
      <c r="AD1038" s="174"/>
    </row>
    <row r="1039" spans="26:30" x14ac:dyDescent="0.35">
      <c r="Z1039" s="174"/>
      <c r="AA1039" s="174"/>
      <c r="AB1039" s="335"/>
      <c r="AC1039" s="174"/>
      <c r="AD1039" s="174"/>
    </row>
    <row r="1040" spans="26:30" x14ac:dyDescent="0.35">
      <c r="Z1040" s="174"/>
      <c r="AA1040" s="174"/>
      <c r="AB1040" s="335"/>
      <c r="AC1040" s="174"/>
      <c r="AD1040" s="174"/>
    </row>
    <row r="1041" spans="26:30" x14ac:dyDescent="0.35">
      <c r="Z1041" s="174"/>
      <c r="AA1041" s="174"/>
      <c r="AB1041" s="335"/>
      <c r="AC1041" s="174"/>
      <c r="AD1041" s="174"/>
    </row>
    <row r="1042" spans="26:30" x14ac:dyDescent="0.35">
      <c r="Z1042" s="174"/>
      <c r="AA1042" s="174"/>
      <c r="AB1042" s="335"/>
      <c r="AC1042" s="174"/>
      <c r="AD1042" s="174"/>
    </row>
    <row r="1043" spans="26:30" x14ac:dyDescent="0.35">
      <c r="Z1043" s="174"/>
      <c r="AA1043" s="174"/>
      <c r="AB1043" s="335"/>
      <c r="AC1043" s="174"/>
      <c r="AD1043" s="174"/>
    </row>
    <row r="1044" spans="26:30" x14ac:dyDescent="0.35">
      <c r="Z1044" s="174"/>
      <c r="AA1044" s="174"/>
      <c r="AB1044" s="335"/>
      <c r="AC1044" s="174"/>
      <c r="AD1044" s="174"/>
    </row>
    <row r="1045" spans="26:30" x14ac:dyDescent="0.35">
      <c r="Z1045" s="174"/>
      <c r="AA1045" s="174"/>
      <c r="AB1045" s="335"/>
      <c r="AC1045" s="174"/>
      <c r="AD1045" s="174"/>
    </row>
    <row r="1046" spans="26:30" x14ac:dyDescent="0.35">
      <c r="Z1046" s="174"/>
      <c r="AA1046" s="174"/>
      <c r="AB1046" s="335"/>
      <c r="AC1046" s="174"/>
      <c r="AD1046" s="174"/>
    </row>
    <row r="1047" spans="26:30" x14ac:dyDescent="0.35">
      <c r="Z1047" s="174"/>
      <c r="AA1047" s="174"/>
      <c r="AB1047" s="335"/>
      <c r="AC1047" s="174"/>
      <c r="AD1047" s="174"/>
    </row>
    <row r="1048" spans="26:30" x14ac:dyDescent="0.35">
      <c r="Z1048" s="174"/>
      <c r="AA1048" s="174"/>
      <c r="AB1048" s="335"/>
      <c r="AC1048" s="174"/>
      <c r="AD1048" s="174"/>
    </row>
    <row r="1049" spans="26:30" x14ac:dyDescent="0.35">
      <c r="Z1049" s="174"/>
      <c r="AA1049" s="174"/>
      <c r="AB1049" s="335"/>
      <c r="AC1049" s="174"/>
      <c r="AD1049" s="174"/>
    </row>
    <row r="1050" spans="26:30" x14ac:dyDescent="0.35">
      <c r="Z1050" s="174"/>
      <c r="AA1050" s="174"/>
      <c r="AB1050" s="335"/>
      <c r="AC1050" s="174"/>
      <c r="AD1050" s="174"/>
    </row>
    <row r="1051" spans="26:30" x14ac:dyDescent="0.35">
      <c r="Z1051" s="174"/>
      <c r="AA1051" s="174"/>
      <c r="AB1051" s="335"/>
      <c r="AC1051" s="174"/>
      <c r="AD1051" s="174"/>
    </row>
    <row r="1052" spans="26:30" x14ac:dyDescent="0.35">
      <c r="Z1052" s="174"/>
      <c r="AA1052" s="174"/>
      <c r="AB1052" s="335"/>
      <c r="AC1052" s="174"/>
      <c r="AD1052" s="174"/>
    </row>
    <row r="1053" spans="26:30" x14ac:dyDescent="0.35">
      <c r="Z1053" s="174"/>
      <c r="AA1053" s="174"/>
      <c r="AB1053" s="335"/>
      <c r="AC1053" s="174"/>
      <c r="AD1053" s="174"/>
    </row>
    <row r="1054" spans="26:30" x14ac:dyDescent="0.35">
      <c r="Z1054" s="174"/>
      <c r="AA1054" s="174"/>
      <c r="AB1054" s="335"/>
      <c r="AC1054" s="174"/>
      <c r="AD1054" s="174"/>
    </row>
    <row r="1055" spans="26:30" x14ac:dyDescent="0.35">
      <c r="Z1055" s="174"/>
      <c r="AA1055" s="174"/>
      <c r="AB1055" s="335"/>
      <c r="AC1055" s="174"/>
      <c r="AD1055" s="174"/>
    </row>
    <row r="1056" spans="26:30" x14ac:dyDescent="0.35">
      <c r="Z1056" s="174"/>
      <c r="AA1056" s="174"/>
      <c r="AB1056" s="335"/>
      <c r="AC1056" s="174"/>
      <c r="AD1056" s="174"/>
    </row>
    <row r="1057" spans="26:30" x14ac:dyDescent="0.35">
      <c r="Z1057" s="174"/>
      <c r="AA1057" s="174"/>
      <c r="AB1057" s="335"/>
      <c r="AC1057" s="174"/>
      <c r="AD1057" s="174"/>
    </row>
    <row r="1058" spans="26:30" x14ac:dyDescent="0.35">
      <c r="Z1058" s="174"/>
      <c r="AA1058" s="174"/>
      <c r="AB1058" s="335"/>
      <c r="AC1058" s="174"/>
      <c r="AD1058" s="174"/>
    </row>
    <row r="1059" spans="26:30" x14ac:dyDescent="0.35">
      <c r="Z1059" s="174"/>
      <c r="AA1059" s="174"/>
      <c r="AB1059" s="335"/>
      <c r="AC1059" s="174"/>
      <c r="AD1059" s="174"/>
    </row>
    <row r="1060" spans="26:30" x14ac:dyDescent="0.35">
      <c r="Z1060" s="174"/>
      <c r="AA1060" s="174"/>
      <c r="AB1060" s="335"/>
      <c r="AC1060" s="174"/>
      <c r="AD1060" s="174"/>
    </row>
    <row r="1061" spans="26:30" x14ac:dyDescent="0.35">
      <c r="Z1061" s="174"/>
      <c r="AA1061" s="174"/>
      <c r="AB1061" s="335"/>
      <c r="AC1061" s="174"/>
      <c r="AD1061" s="174"/>
    </row>
    <row r="1062" spans="26:30" x14ac:dyDescent="0.35">
      <c r="Z1062" s="174"/>
      <c r="AA1062" s="174"/>
      <c r="AB1062" s="335"/>
      <c r="AC1062" s="174"/>
      <c r="AD1062" s="174"/>
    </row>
    <row r="1063" spans="26:30" x14ac:dyDescent="0.35">
      <c r="Z1063" s="174"/>
      <c r="AA1063" s="174"/>
      <c r="AB1063" s="335"/>
      <c r="AC1063" s="174"/>
      <c r="AD1063" s="174"/>
    </row>
    <row r="1064" spans="26:30" x14ac:dyDescent="0.35">
      <c r="Z1064" s="174"/>
      <c r="AA1064" s="174"/>
      <c r="AB1064" s="335"/>
      <c r="AC1064" s="174"/>
      <c r="AD1064" s="174"/>
    </row>
    <row r="1065" spans="26:30" x14ac:dyDescent="0.35">
      <c r="Z1065" s="174"/>
      <c r="AA1065" s="174"/>
      <c r="AB1065" s="335"/>
      <c r="AC1065" s="174"/>
      <c r="AD1065" s="174"/>
    </row>
    <row r="1066" spans="26:30" x14ac:dyDescent="0.35">
      <c r="Z1066" s="174"/>
      <c r="AA1066" s="174"/>
      <c r="AB1066" s="335"/>
      <c r="AC1066" s="174"/>
      <c r="AD1066" s="174"/>
    </row>
    <row r="1067" spans="26:30" x14ac:dyDescent="0.35">
      <c r="Z1067" s="174"/>
      <c r="AA1067" s="174"/>
      <c r="AB1067" s="335"/>
      <c r="AC1067" s="174"/>
      <c r="AD1067" s="174"/>
    </row>
    <row r="1068" spans="26:30" x14ac:dyDescent="0.35">
      <c r="Z1068" s="174"/>
      <c r="AA1068" s="174"/>
      <c r="AB1068" s="335"/>
      <c r="AC1068" s="174"/>
      <c r="AD1068" s="174"/>
    </row>
    <row r="1069" spans="26:30" x14ac:dyDescent="0.35">
      <c r="Z1069" s="174"/>
      <c r="AA1069" s="174"/>
      <c r="AB1069" s="335"/>
      <c r="AC1069" s="174"/>
      <c r="AD1069" s="174"/>
    </row>
    <row r="1070" spans="26:30" x14ac:dyDescent="0.35">
      <c r="Z1070" s="174"/>
      <c r="AA1070" s="174"/>
      <c r="AB1070" s="335"/>
      <c r="AC1070" s="174"/>
      <c r="AD1070" s="174"/>
    </row>
    <row r="1071" spans="26:30" x14ac:dyDescent="0.35">
      <c r="Z1071" s="174"/>
      <c r="AA1071" s="174"/>
      <c r="AB1071" s="335"/>
      <c r="AC1071" s="174"/>
      <c r="AD1071" s="174"/>
    </row>
    <row r="1072" spans="26:30" x14ac:dyDescent="0.35">
      <c r="Z1072" s="174"/>
      <c r="AA1072" s="174"/>
      <c r="AB1072" s="335"/>
      <c r="AC1072" s="174"/>
      <c r="AD1072" s="174"/>
    </row>
    <row r="1073" spans="26:30" x14ac:dyDescent="0.35">
      <c r="Z1073" s="174"/>
      <c r="AA1073" s="174"/>
      <c r="AB1073" s="335"/>
      <c r="AC1073" s="174"/>
      <c r="AD1073" s="174"/>
    </row>
    <row r="1074" spans="26:30" x14ac:dyDescent="0.35">
      <c r="Z1074" s="174"/>
      <c r="AA1074" s="174"/>
      <c r="AB1074" s="335"/>
      <c r="AC1074" s="174"/>
      <c r="AD1074" s="174"/>
    </row>
    <row r="1075" spans="26:30" x14ac:dyDescent="0.35">
      <c r="Z1075" s="174"/>
      <c r="AA1075" s="174"/>
      <c r="AB1075" s="335"/>
      <c r="AC1075" s="174"/>
      <c r="AD1075" s="174"/>
    </row>
    <row r="1076" spans="26:30" x14ac:dyDescent="0.35">
      <c r="Z1076" s="174"/>
      <c r="AA1076" s="174"/>
      <c r="AB1076" s="335"/>
      <c r="AC1076" s="174"/>
      <c r="AD1076" s="174"/>
    </row>
    <row r="1077" spans="26:30" x14ac:dyDescent="0.35">
      <c r="Z1077" s="174"/>
      <c r="AA1077" s="174"/>
      <c r="AB1077" s="335"/>
      <c r="AC1077" s="174"/>
      <c r="AD1077" s="174"/>
    </row>
    <row r="1078" spans="26:30" x14ac:dyDescent="0.35">
      <c r="Z1078" s="174"/>
      <c r="AA1078" s="174"/>
      <c r="AB1078" s="335"/>
      <c r="AC1078" s="174"/>
      <c r="AD1078" s="174"/>
    </row>
    <row r="1079" spans="26:30" x14ac:dyDescent="0.35">
      <c r="Z1079" s="174"/>
      <c r="AA1079" s="174"/>
      <c r="AB1079" s="335"/>
      <c r="AC1079" s="174"/>
      <c r="AD1079" s="174"/>
    </row>
    <row r="1080" spans="26:30" x14ac:dyDescent="0.35">
      <c r="Z1080" s="174"/>
      <c r="AA1080" s="174"/>
      <c r="AB1080" s="335"/>
      <c r="AC1080" s="174"/>
      <c r="AD1080" s="174"/>
    </row>
    <row r="1081" spans="26:30" x14ac:dyDescent="0.35">
      <c r="Z1081" s="174"/>
      <c r="AA1081" s="174"/>
      <c r="AB1081" s="335"/>
      <c r="AC1081" s="174"/>
      <c r="AD1081" s="174"/>
    </row>
    <row r="1082" spans="26:30" x14ac:dyDescent="0.35">
      <c r="Z1082" s="174"/>
      <c r="AA1082" s="174"/>
      <c r="AB1082" s="335"/>
      <c r="AC1082" s="174"/>
      <c r="AD1082" s="174"/>
    </row>
    <row r="1083" spans="26:30" x14ac:dyDescent="0.35">
      <c r="Z1083" s="174"/>
      <c r="AA1083" s="174"/>
      <c r="AB1083" s="335"/>
      <c r="AC1083" s="174"/>
      <c r="AD1083" s="174"/>
    </row>
    <row r="1084" spans="26:30" x14ac:dyDescent="0.35">
      <c r="Z1084" s="174"/>
      <c r="AA1084" s="174"/>
      <c r="AB1084" s="335"/>
      <c r="AC1084" s="174"/>
      <c r="AD1084" s="174"/>
    </row>
    <row r="1085" spans="26:30" x14ac:dyDescent="0.35">
      <c r="Z1085" s="174"/>
      <c r="AA1085" s="174"/>
      <c r="AB1085" s="335"/>
      <c r="AC1085" s="174"/>
      <c r="AD1085" s="174"/>
    </row>
    <row r="1086" spans="26:30" x14ac:dyDescent="0.35">
      <c r="Z1086" s="174"/>
      <c r="AA1086" s="174"/>
      <c r="AB1086" s="335"/>
      <c r="AC1086" s="174"/>
      <c r="AD1086" s="174"/>
    </row>
    <row r="1087" spans="26:30" x14ac:dyDescent="0.35">
      <c r="Z1087" s="174"/>
      <c r="AA1087" s="174"/>
      <c r="AB1087" s="335"/>
      <c r="AC1087" s="174"/>
      <c r="AD1087" s="174"/>
    </row>
    <row r="1088" spans="26:30" x14ac:dyDescent="0.35">
      <c r="Z1088" s="174"/>
      <c r="AA1088" s="174"/>
      <c r="AB1088" s="335"/>
      <c r="AC1088" s="174"/>
      <c r="AD1088" s="174"/>
    </row>
    <row r="1089" spans="26:30" x14ac:dyDescent="0.35">
      <c r="Z1089" s="174"/>
      <c r="AA1089" s="174"/>
      <c r="AB1089" s="335"/>
      <c r="AC1089" s="174"/>
      <c r="AD1089" s="174"/>
    </row>
    <row r="1090" spans="26:30" x14ac:dyDescent="0.35">
      <c r="Z1090" s="174"/>
      <c r="AA1090" s="174"/>
      <c r="AB1090" s="335"/>
      <c r="AC1090" s="174"/>
      <c r="AD1090" s="174"/>
    </row>
    <row r="1091" spans="26:30" x14ac:dyDescent="0.35">
      <c r="Z1091" s="174"/>
      <c r="AA1091" s="174"/>
      <c r="AB1091" s="335"/>
      <c r="AC1091" s="174"/>
      <c r="AD1091" s="174"/>
    </row>
    <row r="1092" spans="26:30" x14ac:dyDescent="0.35">
      <c r="Z1092" s="174"/>
      <c r="AA1092" s="174"/>
      <c r="AB1092" s="335"/>
      <c r="AC1092" s="174"/>
      <c r="AD1092" s="174"/>
    </row>
    <row r="1093" spans="26:30" x14ac:dyDescent="0.35">
      <c r="Z1093" s="174"/>
      <c r="AA1093" s="174"/>
      <c r="AB1093" s="335"/>
      <c r="AC1093" s="174"/>
      <c r="AD1093" s="174"/>
    </row>
    <row r="1094" spans="26:30" x14ac:dyDescent="0.35">
      <c r="Z1094" s="174"/>
      <c r="AA1094" s="174"/>
      <c r="AB1094" s="335"/>
      <c r="AC1094" s="174"/>
      <c r="AD1094" s="174"/>
    </row>
    <row r="1095" spans="26:30" x14ac:dyDescent="0.35">
      <c r="Z1095" s="174"/>
      <c r="AA1095" s="174"/>
      <c r="AB1095" s="335"/>
      <c r="AC1095" s="174"/>
      <c r="AD1095" s="174"/>
    </row>
    <row r="1096" spans="26:30" x14ac:dyDescent="0.35">
      <c r="Z1096" s="174"/>
      <c r="AA1096" s="174"/>
      <c r="AB1096" s="335"/>
      <c r="AC1096" s="174"/>
      <c r="AD1096" s="174"/>
    </row>
    <row r="1097" spans="26:30" x14ac:dyDescent="0.35">
      <c r="Z1097" s="174"/>
      <c r="AA1097" s="174"/>
      <c r="AB1097" s="335"/>
      <c r="AC1097" s="174"/>
      <c r="AD1097" s="174"/>
    </row>
    <row r="1098" spans="26:30" x14ac:dyDescent="0.35">
      <c r="Z1098" s="174"/>
      <c r="AA1098" s="174"/>
      <c r="AB1098" s="335"/>
      <c r="AC1098" s="174"/>
      <c r="AD1098" s="174"/>
    </row>
    <row r="1099" spans="26:30" x14ac:dyDescent="0.35">
      <c r="Z1099" s="174"/>
      <c r="AA1099" s="174"/>
      <c r="AB1099" s="335"/>
      <c r="AC1099" s="174"/>
      <c r="AD1099" s="174"/>
    </row>
    <row r="1100" spans="26:30" x14ac:dyDescent="0.35">
      <c r="Z1100" s="174"/>
      <c r="AA1100" s="174"/>
      <c r="AB1100" s="335"/>
      <c r="AC1100" s="174"/>
      <c r="AD1100" s="174"/>
    </row>
    <row r="1101" spans="26:30" x14ac:dyDescent="0.35">
      <c r="Z1101" s="174"/>
      <c r="AA1101" s="174"/>
      <c r="AB1101" s="335"/>
      <c r="AC1101" s="174"/>
      <c r="AD1101" s="174"/>
    </row>
    <row r="1102" spans="26:30" x14ac:dyDescent="0.35">
      <c r="Z1102" s="174"/>
      <c r="AA1102" s="174"/>
      <c r="AB1102" s="335"/>
      <c r="AC1102" s="174"/>
      <c r="AD1102" s="174"/>
    </row>
    <row r="1103" spans="26:30" x14ac:dyDescent="0.35">
      <c r="Z1103" s="174"/>
      <c r="AA1103" s="174"/>
      <c r="AB1103" s="335"/>
      <c r="AC1103" s="174"/>
      <c r="AD1103" s="174"/>
    </row>
    <row r="1104" spans="26:30" x14ac:dyDescent="0.35">
      <c r="Z1104" s="174"/>
      <c r="AA1104" s="174"/>
      <c r="AB1104" s="335"/>
      <c r="AC1104" s="174"/>
      <c r="AD1104" s="174"/>
    </row>
    <row r="1105" spans="26:30" x14ac:dyDescent="0.35">
      <c r="Z1105" s="174"/>
      <c r="AA1105" s="174"/>
      <c r="AB1105" s="335"/>
      <c r="AC1105" s="174"/>
      <c r="AD1105" s="174"/>
    </row>
    <row r="1106" spans="26:30" x14ac:dyDescent="0.35">
      <c r="Z1106" s="174"/>
      <c r="AA1106" s="174"/>
      <c r="AB1106" s="335"/>
      <c r="AC1106" s="174"/>
      <c r="AD1106" s="174"/>
    </row>
    <row r="1107" spans="26:30" x14ac:dyDescent="0.35">
      <c r="Z1107" s="174"/>
      <c r="AA1107" s="174"/>
      <c r="AB1107" s="335"/>
      <c r="AC1107" s="174"/>
      <c r="AD1107" s="174"/>
    </row>
    <row r="1108" spans="26:30" x14ac:dyDescent="0.35">
      <c r="Z1108" s="174"/>
      <c r="AA1108" s="174"/>
      <c r="AB1108" s="335"/>
      <c r="AC1108" s="174"/>
      <c r="AD1108" s="174"/>
    </row>
    <row r="1109" spans="26:30" x14ac:dyDescent="0.35">
      <c r="Z1109" s="174"/>
      <c r="AA1109" s="174"/>
      <c r="AB1109" s="335"/>
      <c r="AC1109" s="174"/>
      <c r="AD1109" s="174"/>
    </row>
    <row r="1110" spans="26:30" x14ac:dyDescent="0.35">
      <c r="Z1110" s="174"/>
      <c r="AA1110" s="174"/>
      <c r="AB1110" s="335"/>
      <c r="AC1110" s="174"/>
      <c r="AD1110" s="174"/>
    </row>
    <row r="1111" spans="26:30" x14ac:dyDescent="0.35">
      <c r="Z1111" s="174"/>
      <c r="AA1111" s="174"/>
      <c r="AB1111" s="335"/>
      <c r="AC1111" s="174"/>
      <c r="AD1111" s="174"/>
    </row>
    <row r="1112" spans="26:30" x14ac:dyDescent="0.35">
      <c r="Z1112" s="174"/>
      <c r="AA1112" s="174"/>
      <c r="AB1112" s="335"/>
      <c r="AC1112" s="174"/>
      <c r="AD1112" s="174"/>
    </row>
    <row r="1113" spans="26:30" x14ac:dyDescent="0.35">
      <c r="Z1113" s="174"/>
      <c r="AA1113" s="174"/>
      <c r="AB1113" s="335"/>
      <c r="AC1113" s="174"/>
      <c r="AD1113" s="174"/>
    </row>
    <row r="1114" spans="26:30" x14ac:dyDescent="0.35">
      <c r="Z1114" s="174"/>
      <c r="AA1114" s="174"/>
      <c r="AB1114" s="335"/>
      <c r="AC1114" s="174"/>
      <c r="AD1114" s="174"/>
    </row>
    <row r="1115" spans="26:30" x14ac:dyDescent="0.35">
      <c r="Z1115" s="174"/>
      <c r="AA1115" s="174"/>
      <c r="AB1115" s="335"/>
      <c r="AC1115" s="174"/>
      <c r="AD1115" s="174"/>
    </row>
    <row r="1116" spans="26:30" x14ac:dyDescent="0.35">
      <c r="Z1116" s="174"/>
      <c r="AA1116" s="174"/>
      <c r="AB1116" s="335"/>
      <c r="AC1116" s="174"/>
      <c r="AD1116" s="174"/>
    </row>
    <row r="1117" spans="26:30" x14ac:dyDescent="0.35">
      <c r="Z1117" s="174"/>
      <c r="AA1117" s="174"/>
      <c r="AB1117" s="335"/>
      <c r="AC1117" s="174"/>
      <c r="AD1117" s="174"/>
    </row>
    <row r="1118" spans="26:30" x14ac:dyDescent="0.35">
      <c r="Z1118" s="174"/>
      <c r="AA1118" s="174"/>
      <c r="AB1118" s="335"/>
      <c r="AC1118" s="174"/>
      <c r="AD1118" s="174"/>
    </row>
    <row r="1119" spans="26:30" x14ac:dyDescent="0.35">
      <c r="Z1119" s="174"/>
      <c r="AA1119" s="174"/>
      <c r="AB1119" s="335"/>
      <c r="AC1119" s="174"/>
      <c r="AD1119" s="174"/>
    </row>
    <row r="1120" spans="26:30" x14ac:dyDescent="0.35">
      <c r="Z1120" s="174"/>
      <c r="AA1120" s="174"/>
      <c r="AB1120" s="335"/>
      <c r="AC1120" s="174"/>
      <c r="AD1120" s="174"/>
    </row>
    <row r="1121" spans="26:30" x14ac:dyDescent="0.35">
      <c r="Z1121" s="174"/>
      <c r="AA1121" s="174"/>
      <c r="AB1121" s="335"/>
      <c r="AC1121" s="174"/>
      <c r="AD1121" s="174"/>
    </row>
    <row r="1122" spans="26:30" x14ac:dyDescent="0.35">
      <c r="Z1122" s="174"/>
      <c r="AA1122" s="174"/>
      <c r="AB1122" s="335"/>
      <c r="AC1122" s="174"/>
      <c r="AD1122" s="174"/>
    </row>
    <row r="1123" spans="26:30" x14ac:dyDescent="0.35">
      <c r="Z1123" s="174"/>
      <c r="AA1123" s="174"/>
      <c r="AB1123" s="335"/>
      <c r="AC1123" s="174"/>
      <c r="AD1123" s="174"/>
    </row>
    <row r="1124" spans="26:30" x14ac:dyDescent="0.35">
      <c r="Z1124" s="174"/>
      <c r="AA1124" s="174"/>
      <c r="AB1124" s="335"/>
      <c r="AC1124" s="174"/>
      <c r="AD1124" s="174"/>
    </row>
    <row r="1125" spans="26:30" x14ac:dyDescent="0.35">
      <c r="Z1125" s="174"/>
      <c r="AA1125" s="174"/>
      <c r="AB1125" s="335"/>
      <c r="AC1125" s="174"/>
      <c r="AD1125" s="174"/>
    </row>
    <row r="1126" spans="26:30" x14ac:dyDescent="0.35">
      <c r="Z1126" s="174"/>
      <c r="AA1126" s="174"/>
      <c r="AB1126" s="335"/>
      <c r="AC1126" s="174"/>
      <c r="AD1126" s="174"/>
    </row>
    <row r="1127" spans="26:30" x14ac:dyDescent="0.35">
      <c r="Z1127" s="174"/>
      <c r="AA1127" s="174"/>
      <c r="AB1127" s="335"/>
      <c r="AC1127" s="174"/>
      <c r="AD1127" s="174"/>
    </row>
    <row r="1128" spans="26:30" x14ac:dyDescent="0.35">
      <c r="Z1128" s="174"/>
      <c r="AA1128" s="174"/>
      <c r="AB1128" s="335"/>
      <c r="AC1128" s="174"/>
      <c r="AD1128" s="174"/>
    </row>
    <row r="1129" spans="26:30" x14ac:dyDescent="0.35">
      <c r="Z1129" s="174"/>
      <c r="AA1129" s="174"/>
      <c r="AB1129" s="335"/>
      <c r="AC1129" s="174"/>
      <c r="AD1129" s="174"/>
    </row>
    <row r="1130" spans="26:30" x14ac:dyDescent="0.35">
      <c r="Z1130" s="174"/>
      <c r="AA1130" s="174"/>
      <c r="AB1130" s="335"/>
      <c r="AC1130" s="174"/>
      <c r="AD1130" s="174"/>
    </row>
    <row r="1131" spans="26:30" x14ac:dyDescent="0.35">
      <c r="Z1131" s="174"/>
      <c r="AA1131" s="174"/>
      <c r="AB1131" s="335"/>
      <c r="AC1131" s="174"/>
      <c r="AD1131" s="174"/>
    </row>
    <row r="1132" spans="26:30" x14ac:dyDescent="0.35">
      <c r="Z1132" s="174"/>
      <c r="AA1132" s="174"/>
      <c r="AB1132" s="335"/>
      <c r="AC1132" s="174"/>
      <c r="AD1132" s="174"/>
    </row>
    <row r="1133" spans="26:30" x14ac:dyDescent="0.35">
      <c r="Z1133" s="174"/>
      <c r="AA1133" s="174"/>
      <c r="AB1133" s="335"/>
      <c r="AC1133" s="174"/>
      <c r="AD1133" s="174"/>
    </row>
    <row r="1134" spans="26:30" x14ac:dyDescent="0.35">
      <c r="Z1134" s="174"/>
      <c r="AA1134" s="174"/>
      <c r="AB1134" s="335"/>
      <c r="AC1134" s="174"/>
      <c r="AD1134" s="174"/>
    </row>
    <row r="1135" spans="26:30" x14ac:dyDescent="0.35">
      <c r="Z1135" s="174"/>
      <c r="AA1135" s="174"/>
      <c r="AB1135" s="335"/>
      <c r="AC1135" s="174"/>
      <c r="AD1135" s="174"/>
    </row>
    <row r="1136" spans="26:30" x14ac:dyDescent="0.35">
      <c r="Z1136" s="174"/>
      <c r="AA1136" s="174"/>
      <c r="AB1136" s="335"/>
      <c r="AC1136" s="174"/>
      <c r="AD1136" s="174"/>
    </row>
    <row r="1137" spans="26:30" x14ac:dyDescent="0.35">
      <c r="Z1137" s="174"/>
      <c r="AA1137" s="174"/>
      <c r="AB1137" s="335"/>
      <c r="AC1137" s="174"/>
      <c r="AD1137" s="174"/>
    </row>
    <row r="1138" spans="26:30" x14ac:dyDescent="0.35">
      <c r="Z1138" s="174"/>
      <c r="AA1138" s="174"/>
      <c r="AB1138" s="335"/>
      <c r="AC1138" s="174"/>
      <c r="AD1138" s="174"/>
    </row>
    <row r="1139" spans="26:30" x14ac:dyDescent="0.35">
      <c r="Z1139" s="174"/>
      <c r="AA1139" s="174"/>
      <c r="AB1139" s="335"/>
      <c r="AC1139" s="174"/>
      <c r="AD1139" s="174"/>
    </row>
    <row r="1140" spans="26:30" x14ac:dyDescent="0.35">
      <c r="Z1140" s="174"/>
      <c r="AA1140" s="174"/>
      <c r="AB1140" s="335"/>
      <c r="AC1140" s="174"/>
      <c r="AD1140" s="174"/>
    </row>
    <row r="1141" spans="26:30" x14ac:dyDescent="0.35">
      <c r="Z1141" s="174"/>
      <c r="AA1141" s="174"/>
      <c r="AB1141" s="335"/>
      <c r="AC1141" s="174"/>
      <c r="AD1141" s="174"/>
    </row>
    <row r="1142" spans="26:30" x14ac:dyDescent="0.35">
      <c r="Z1142" s="174"/>
      <c r="AA1142" s="174"/>
      <c r="AB1142" s="335"/>
      <c r="AC1142" s="174"/>
      <c r="AD1142" s="174"/>
    </row>
    <row r="1143" spans="26:30" x14ac:dyDescent="0.35">
      <c r="Z1143" s="174"/>
      <c r="AA1143" s="174"/>
      <c r="AB1143" s="335"/>
      <c r="AC1143" s="174"/>
      <c r="AD1143" s="174"/>
    </row>
    <row r="1144" spans="26:30" x14ac:dyDescent="0.35">
      <c r="Z1144" s="174"/>
      <c r="AA1144" s="174"/>
      <c r="AB1144" s="335"/>
      <c r="AC1144" s="174"/>
      <c r="AD1144" s="174"/>
    </row>
    <row r="1145" spans="26:30" x14ac:dyDescent="0.35">
      <c r="Z1145" s="174"/>
      <c r="AA1145" s="174"/>
      <c r="AB1145" s="335"/>
      <c r="AC1145" s="174"/>
      <c r="AD1145" s="174"/>
    </row>
    <row r="1146" spans="26:30" x14ac:dyDescent="0.35">
      <c r="Z1146" s="174"/>
      <c r="AA1146" s="174"/>
      <c r="AB1146" s="335"/>
      <c r="AC1146" s="174"/>
      <c r="AD1146" s="174"/>
    </row>
    <row r="1147" spans="26:30" x14ac:dyDescent="0.35">
      <c r="Z1147" s="174"/>
      <c r="AA1147" s="174"/>
      <c r="AB1147" s="335"/>
      <c r="AC1147" s="174"/>
      <c r="AD1147" s="174"/>
    </row>
    <row r="1148" spans="26:30" x14ac:dyDescent="0.35">
      <c r="Z1148" s="174"/>
      <c r="AA1148" s="174"/>
      <c r="AB1148" s="335"/>
      <c r="AC1148" s="174"/>
      <c r="AD1148" s="174"/>
    </row>
    <row r="1149" spans="26:30" x14ac:dyDescent="0.35">
      <c r="Z1149" s="174"/>
      <c r="AA1149" s="174"/>
      <c r="AB1149" s="335"/>
      <c r="AC1149" s="174"/>
      <c r="AD1149" s="174"/>
    </row>
    <row r="1150" spans="26:30" x14ac:dyDescent="0.35">
      <c r="Z1150" s="174"/>
      <c r="AA1150" s="174"/>
      <c r="AB1150" s="335"/>
      <c r="AC1150" s="174"/>
      <c r="AD1150" s="174"/>
    </row>
    <row r="1151" spans="26:30" x14ac:dyDescent="0.35">
      <c r="Z1151" s="174"/>
      <c r="AA1151" s="174"/>
      <c r="AB1151" s="335"/>
      <c r="AC1151" s="174"/>
      <c r="AD1151" s="174"/>
    </row>
    <row r="1152" spans="26:30" x14ac:dyDescent="0.35">
      <c r="Z1152" s="174"/>
      <c r="AA1152" s="174"/>
      <c r="AB1152" s="335"/>
      <c r="AC1152" s="174"/>
      <c r="AD1152" s="174"/>
    </row>
    <row r="1153" spans="26:30" x14ac:dyDescent="0.35">
      <c r="Z1153" s="174"/>
      <c r="AA1153" s="174"/>
      <c r="AB1153" s="335"/>
      <c r="AC1153" s="174"/>
      <c r="AD1153" s="174"/>
    </row>
    <row r="1154" spans="26:30" x14ac:dyDescent="0.35">
      <c r="Z1154" s="174"/>
      <c r="AA1154" s="174"/>
      <c r="AB1154" s="335"/>
      <c r="AC1154" s="174"/>
      <c r="AD1154" s="174"/>
    </row>
    <row r="1155" spans="26:30" x14ac:dyDescent="0.35">
      <c r="Z1155" s="174"/>
      <c r="AA1155" s="174"/>
      <c r="AB1155" s="335"/>
      <c r="AC1155" s="174"/>
      <c r="AD1155" s="174"/>
    </row>
    <row r="1156" spans="26:30" x14ac:dyDescent="0.35">
      <c r="Z1156" s="174"/>
      <c r="AA1156" s="174"/>
      <c r="AB1156" s="335"/>
      <c r="AC1156" s="174"/>
      <c r="AD1156" s="174"/>
    </row>
    <row r="1157" spans="26:30" x14ac:dyDescent="0.35">
      <c r="Z1157" s="174"/>
      <c r="AA1157" s="174"/>
      <c r="AB1157" s="335"/>
      <c r="AC1157" s="174"/>
      <c r="AD1157" s="174"/>
    </row>
    <row r="1158" spans="26:30" x14ac:dyDescent="0.35">
      <c r="Z1158" s="174"/>
      <c r="AA1158" s="174"/>
      <c r="AB1158" s="335"/>
      <c r="AC1158" s="174"/>
      <c r="AD1158" s="174"/>
    </row>
    <row r="1159" spans="26:30" x14ac:dyDescent="0.35">
      <c r="Z1159" s="174"/>
      <c r="AA1159" s="174"/>
      <c r="AB1159" s="335"/>
      <c r="AC1159" s="174"/>
      <c r="AD1159" s="174"/>
    </row>
    <row r="1160" spans="26:30" x14ac:dyDescent="0.35">
      <c r="Z1160" s="174"/>
      <c r="AA1160" s="174"/>
      <c r="AB1160" s="335"/>
      <c r="AC1160" s="174"/>
      <c r="AD1160" s="174"/>
    </row>
    <row r="1161" spans="26:30" x14ac:dyDescent="0.35">
      <c r="Z1161" s="174"/>
      <c r="AA1161" s="174"/>
      <c r="AB1161" s="335"/>
      <c r="AC1161" s="174"/>
      <c r="AD1161" s="174"/>
    </row>
    <row r="1162" spans="26:30" x14ac:dyDescent="0.35">
      <c r="Z1162" s="174"/>
      <c r="AA1162" s="174"/>
      <c r="AB1162" s="335"/>
      <c r="AC1162" s="174"/>
      <c r="AD1162" s="174"/>
    </row>
    <row r="1163" spans="26:30" x14ac:dyDescent="0.35">
      <c r="Z1163" s="174"/>
      <c r="AA1163" s="174"/>
      <c r="AB1163" s="335"/>
      <c r="AC1163" s="174"/>
      <c r="AD1163" s="174"/>
    </row>
    <row r="1164" spans="26:30" x14ac:dyDescent="0.35">
      <c r="Z1164" s="174"/>
      <c r="AA1164" s="174"/>
      <c r="AB1164" s="335"/>
      <c r="AC1164" s="174"/>
      <c r="AD1164" s="174"/>
    </row>
    <row r="1165" spans="26:30" x14ac:dyDescent="0.35">
      <c r="Z1165" s="174"/>
      <c r="AA1165" s="174"/>
      <c r="AB1165" s="335"/>
      <c r="AC1165" s="174"/>
      <c r="AD1165" s="174"/>
    </row>
    <row r="1166" spans="26:30" x14ac:dyDescent="0.35">
      <c r="Z1166" s="174"/>
      <c r="AA1166" s="174"/>
      <c r="AB1166" s="335"/>
      <c r="AC1166" s="174"/>
      <c r="AD1166" s="174"/>
    </row>
    <row r="1167" spans="26:30" x14ac:dyDescent="0.35">
      <c r="Z1167" s="174"/>
      <c r="AA1167" s="174"/>
      <c r="AB1167" s="335"/>
      <c r="AC1167" s="174"/>
      <c r="AD1167" s="174"/>
    </row>
    <row r="1168" spans="26:30" x14ac:dyDescent="0.35">
      <c r="Z1168" s="174"/>
      <c r="AA1168" s="174"/>
      <c r="AB1168" s="335"/>
      <c r="AC1168" s="174"/>
      <c r="AD1168" s="174"/>
    </row>
    <row r="1169" spans="26:30" x14ac:dyDescent="0.35">
      <c r="Z1169" s="174"/>
      <c r="AA1169" s="174"/>
      <c r="AB1169" s="335"/>
      <c r="AC1169" s="174"/>
      <c r="AD1169" s="174"/>
    </row>
    <row r="1170" spans="26:30" x14ac:dyDescent="0.35">
      <c r="Z1170" s="174"/>
      <c r="AA1170" s="174"/>
      <c r="AB1170" s="335"/>
      <c r="AC1170" s="174"/>
      <c r="AD1170" s="174"/>
    </row>
    <row r="1171" spans="26:30" x14ac:dyDescent="0.35">
      <c r="Z1171" s="174"/>
      <c r="AA1171" s="174"/>
      <c r="AB1171" s="335"/>
      <c r="AC1171" s="174"/>
      <c r="AD1171" s="174"/>
    </row>
    <row r="1172" spans="26:30" x14ac:dyDescent="0.35">
      <c r="Z1172" s="174"/>
      <c r="AA1172" s="174"/>
      <c r="AB1172" s="335"/>
      <c r="AC1172" s="174"/>
      <c r="AD1172" s="174"/>
    </row>
    <row r="1173" spans="26:30" x14ac:dyDescent="0.35">
      <c r="Z1173" s="174"/>
      <c r="AA1173" s="174"/>
      <c r="AB1173" s="335"/>
      <c r="AC1173" s="174"/>
      <c r="AD1173" s="174"/>
    </row>
    <row r="1174" spans="26:30" x14ac:dyDescent="0.35">
      <c r="Z1174" s="174"/>
      <c r="AA1174" s="174"/>
      <c r="AB1174" s="335"/>
      <c r="AC1174" s="174"/>
      <c r="AD1174" s="174"/>
    </row>
    <row r="1175" spans="26:30" x14ac:dyDescent="0.35">
      <c r="Z1175" s="174"/>
      <c r="AA1175" s="174"/>
      <c r="AB1175" s="335"/>
      <c r="AC1175" s="174"/>
      <c r="AD1175" s="174"/>
    </row>
    <row r="1176" spans="26:30" x14ac:dyDescent="0.35">
      <c r="Z1176" s="174"/>
      <c r="AA1176" s="174"/>
      <c r="AB1176" s="335"/>
      <c r="AC1176" s="174"/>
      <c r="AD1176" s="174"/>
    </row>
    <row r="1177" spans="26:30" x14ac:dyDescent="0.35">
      <c r="Z1177" s="174"/>
      <c r="AA1177" s="174"/>
      <c r="AB1177" s="335"/>
      <c r="AC1177" s="174"/>
      <c r="AD1177" s="174"/>
    </row>
    <row r="1178" spans="26:30" x14ac:dyDescent="0.35">
      <c r="Z1178" s="174"/>
      <c r="AA1178" s="174"/>
      <c r="AB1178" s="335"/>
      <c r="AC1178" s="174"/>
      <c r="AD1178" s="174"/>
    </row>
    <row r="1179" spans="26:30" x14ac:dyDescent="0.35">
      <c r="Z1179" s="174"/>
      <c r="AA1179" s="174"/>
      <c r="AB1179" s="335"/>
      <c r="AC1179" s="174"/>
      <c r="AD1179" s="174"/>
    </row>
    <row r="1180" spans="26:30" x14ac:dyDescent="0.35">
      <c r="Z1180" s="174"/>
      <c r="AA1180" s="174"/>
      <c r="AB1180" s="335"/>
      <c r="AC1180" s="174"/>
      <c r="AD1180" s="174"/>
    </row>
    <row r="1181" spans="26:30" x14ac:dyDescent="0.35">
      <c r="Z1181" s="174"/>
      <c r="AA1181" s="174"/>
      <c r="AB1181" s="335"/>
      <c r="AC1181" s="174"/>
      <c r="AD1181" s="174"/>
    </row>
    <row r="1182" spans="26:30" x14ac:dyDescent="0.35">
      <c r="Z1182" s="174"/>
      <c r="AA1182" s="174"/>
      <c r="AB1182" s="335"/>
      <c r="AC1182" s="174"/>
      <c r="AD1182" s="174"/>
    </row>
    <row r="1183" spans="26:30" x14ac:dyDescent="0.35">
      <c r="Z1183" s="174"/>
      <c r="AA1183" s="174"/>
      <c r="AB1183" s="335"/>
      <c r="AC1183" s="174"/>
      <c r="AD1183" s="174"/>
    </row>
    <row r="1184" spans="26:30" x14ac:dyDescent="0.35">
      <c r="Z1184" s="174"/>
      <c r="AA1184" s="174"/>
      <c r="AB1184" s="335"/>
      <c r="AC1184" s="174"/>
      <c r="AD1184" s="174"/>
    </row>
    <row r="1185" spans="26:30" x14ac:dyDescent="0.35">
      <c r="Z1185" s="174"/>
      <c r="AA1185" s="174"/>
      <c r="AB1185" s="335"/>
      <c r="AC1185" s="174"/>
      <c r="AD1185" s="174"/>
    </row>
    <row r="1186" spans="26:30" x14ac:dyDescent="0.35">
      <c r="Z1186" s="174"/>
      <c r="AA1186" s="174"/>
      <c r="AB1186" s="335"/>
      <c r="AC1186" s="174"/>
      <c r="AD1186" s="174"/>
    </row>
    <row r="1187" spans="26:30" x14ac:dyDescent="0.35">
      <c r="Z1187" s="174"/>
      <c r="AA1187" s="174"/>
      <c r="AB1187" s="335"/>
      <c r="AC1187" s="174"/>
      <c r="AD1187" s="174"/>
    </row>
    <row r="1188" spans="26:30" x14ac:dyDescent="0.35">
      <c r="Z1188" s="174"/>
      <c r="AA1188" s="174"/>
      <c r="AB1188" s="335"/>
      <c r="AC1188" s="174"/>
      <c r="AD1188" s="174"/>
    </row>
    <row r="1189" spans="26:30" x14ac:dyDescent="0.35">
      <c r="Z1189" s="174"/>
      <c r="AA1189" s="174"/>
      <c r="AB1189" s="335"/>
      <c r="AC1189" s="174"/>
      <c r="AD1189" s="174"/>
    </row>
    <row r="1190" spans="26:30" x14ac:dyDescent="0.35">
      <c r="Z1190" s="174"/>
      <c r="AA1190" s="174"/>
      <c r="AB1190" s="335"/>
      <c r="AC1190" s="174"/>
      <c r="AD1190" s="174"/>
    </row>
    <row r="1191" spans="26:30" x14ac:dyDescent="0.35">
      <c r="Z1191" s="174"/>
      <c r="AA1191" s="174"/>
      <c r="AB1191" s="335"/>
      <c r="AC1191" s="174"/>
      <c r="AD1191" s="174"/>
    </row>
    <row r="1192" spans="26:30" x14ac:dyDescent="0.35">
      <c r="Z1192" s="174"/>
      <c r="AA1192" s="174"/>
      <c r="AB1192" s="335"/>
      <c r="AC1192" s="174"/>
      <c r="AD1192" s="174"/>
    </row>
    <row r="1193" spans="26:30" x14ac:dyDescent="0.35">
      <c r="Z1193" s="174"/>
      <c r="AA1193" s="174"/>
      <c r="AB1193" s="335"/>
      <c r="AC1193" s="174"/>
      <c r="AD1193" s="174"/>
    </row>
    <row r="1194" spans="26:30" x14ac:dyDescent="0.35">
      <c r="Z1194" s="174"/>
      <c r="AA1194" s="174"/>
      <c r="AB1194" s="335"/>
      <c r="AC1194" s="174"/>
      <c r="AD1194" s="174"/>
    </row>
    <row r="1195" spans="26:30" x14ac:dyDescent="0.35">
      <c r="Z1195" s="174"/>
      <c r="AA1195" s="174"/>
      <c r="AB1195" s="335"/>
      <c r="AC1195" s="174"/>
      <c r="AD1195" s="174"/>
    </row>
    <row r="1196" spans="26:30" x14ac:dyDescent="0.35">
      <c r="Z1196" s="174"/>
      <c r="AA1196" s="174"/>
      <c r="AB1196" s="335"/>
      <c r="AC1196" s="174"/>
      <c r="AD1196" s="174"/>
    </row>
    <row r="1197" spans="26:30" x14ac:dyDescent="0.35">
      <c r="Z1197" s="174"/>
      <c r="AA1197" s="174"/>
      <c r="AB1197" s="335"/>
      <c r="AC1197" s="174"/>
      <c r="AD1197" s="174"/>
    </row>
    <row r="1198" spans="26:30" x14ac:dyDescent="0.35">
      <c r="Z1198" s="174"/>
      <c r="AA1198" s="174"/>
      <c r="AB1198" s="335"/>
      <c r="AC1198" s="174"/>
      <c r="AD1198" s="174"/>
    </row>
    <row r="1199" spans="26:30" x14ac:dyDescent="0.35">
      <c r="Z1199" s="174"/>
      <c r="AA1199" s="174"/>
      <c r="AB1199" s="335"/>
      <c r="AC1199" s="174"/>
      <c r="AD1199" s="174"/>
    </row>
    <row r="1200" spans="26:30" x14ac:dyDescent="0.35">
      <c r="Z1200" s="174"/>
      <c r="AA1200" s="174"/>
      <c r="AB1200" s="335"/>
      <c r="AC1200" s="174"/>
      <c r="AD1200" s="174"/>
    </row>
    <row r="1201" spans="26:30" x14ac:dyDescent="0.35">
      <c r="Z1201" s="174"/>
      <c r="AA1201" s="174"/>
      <c r="AB1201" s="335"/>
      <c r="AC1201" s="174"/>
      <c r="AD1201" s="174"/>
    </row>
    <row r="1202" spans="26:30" x14ac:dyDescent="0.35">
      <c r="Z1202" s="174"/>
      <c r="AA1202" s="174"/>
      <c r="AB1202" s="335"/>
      <c r="AC1202" s="174"/>
      <c r="AD1202" s="174"/>
    </row>
    <row r="1203" spans="26:30" x14ac:dyDescent="0.35">
      <c r="Z1203" s="174"/>
      <c r="AA1203" s="174"/>
      <c r="AB1203" s="335"/>
      <c r="AC1203" s="174"/>
      <c r="AD1203" s="174"/>
    </row>
    <row r="1204" spans="26:30" x14ac:dyDescent="0.35">
      <c r="Z1204" s="174"/>
      <c r="AA1204" s="174"/>
      <c r="AB1204" s="335"/>
      <c r="AC1204" s="174"/>
      <c r="AD1204" s="174"/>
    </row>
    <row r="1205" spans="26:30" x14ac:dyDescent="0.35">
      <c r="Z1205" s="174"/>
      <c r="AA1205" s="174"/>
      <c r="AB1205" s="335"/>
      <c r="AC1205" s="174"/>
      <c r="AD1205" s="174"/>
    </row>
    <row r="1206" spans="26:30" x14ac:dyDescent="0.35">
      <c r="Z1206" s="174"/>
      <c r="AA1206" s="174"/>
      <c r="AB1206" s="335"/>
      <c r="AC1206" s="174"/>
      <c r="AD1206" s="174"/>
    </row>
    <row r="1207" spans="26:30" x14ac:dyDescent="0.35">
      <c r="Z1207" s="174"/>
      <c r="AA1207" s="174"/>
      <c r="AB1207" s="335"/>
      <c r="AC1207" s="174"/>
      <c r="AD1207" s="174"/>
    </row>
    <row r="1208" spans="26:30" x14ac:dyDescent="0.35">
      <c r="Z1208" s="174"/>
      <c r="AA1208" s="174"/>
      <c r="AB1208" s="335"/>
      <c r="AC1208" s="174"/>
      <c r="AD1208" s="174"/>
    </row>
    <row r="1209" spans="26:30" x14ac:dyDescent="0.35">
      <c r="Z1209" s="174"/>
      <c r="AA1209" s="174"/>
      <c r="AB1209" s="335"/>
      <c r="AC1209" s="174"/>
      <c r="AD1209" s="174"/>
    </row>
    <row r="1210" spans="26:30" x14ac:dyDescent="0.35">
      <c r="Z1210" s="174"/>
      <c r="AA1210" s="174"/>
      <c r="AB1210" s="335"/>
      <c r="AC1210" s="174"/>
      <c r="AD1210" s="174"/>
    </row>
    <row r="1211" spans="26:30" x14ac:dyDescent="0.35">
      <c r="Z1211" s="174"/>
      <c r="AA1211" s="174"/>
      <c r="AB1211" s="335"/>
      <c r="AC1211" s="174"/>
      <c r="AD1211" s="174"/>
    </row>
    <row r="1212" spans="26:30" x14ac:dyDescent="0.35">
      <c r="Z1212" s="174"/>
      <c r="AA1212" s="174"/>
      <c r="AB1212" s="335"/>
      <c r="AC1212" s="174"/>
      <c r="AD1212" s="174"/>
    </row>
    <row r="1213" spans="26:30" x14ac:dyDescent="0.35">
      <c r="Z1213" s="174"/>
      <c r="AA1213" s="174"/>
      <c r="AB1213" s="335"/>
      <c r="AC1213" s="174"/>
      <c r="AD1213" s="174"/>
    </row>
    <row r="1214" spans="26:30" x14ac:dyDescent="0.35">
      <c r="Z1214" s="174"/>
      <c r="AA1214" s="174"/>
      <c r="AB1214" s="335"/>
      <c r="AC1214" s="174"/>
      <c r="AD1214" s="174"/>
    </row>
    <row r="1215" spans="26:30" x14ac:dyDescent="0.35">
      <c r="Z1215" s="174"/>
      <c r="AA1215" s="174"/>
      <c r="AB1215" s="335"/>
      <c r="AC1215" s="174"/>
      <c r="AD1215" s="174"/>
    </row>
    <row r="1216" spans="26:30" x14ac:dyDescent="0.35">
      <c r="Z1216" s="174"/>
      <c r="AA1216" s="174"/>
      <c r="AB1216" s="335"/>
      <c r="AC1216" s="174"/>
      <c r="AD1216" s="174"/>
    </row>
    <row r="1217" spans="26:30" x14ac:dyDescent="0.35">
      <c r="Z1217" s="174"/>
      <c r="AA1217" s="174"/>
      <c r="AB1217" s="335"/>
      <c r="AC1217" s="174"/>
      <c r="AD1217" s="174"/>
    </row>
    <row r="1218" spans="26:30" x14ac:dyDescent="0.35">
      <c r="Z1218" s="174"/>
      <c r="AA1218" s="174"/>
      <c r="AB1218" s="335"/>
      <c r="AC1218" s="174"/>
      <c r="AD1218" s="174"/>
    </row>
    <row r="1219" spans="26:30" x14ac:dyDescent="0.35">
      <c r="Z1219" s="174"/>
      <c r="AA1219" s="174"/>
      <c r="AB1219" s="335"/>
      <c r="AC1219" s="174"/>
      <c r="AD1219" s="174"/>
    </row>
    <row r="1220" spans="26:30" x14ac:dyDescent="0.35">
      <c r="Z1220" s="174"/>
      <c r="AA1220" s="174"/>
      <c r="AB1220" s="335"/>
      <c r="AC1220" s="174"/>
      <c r="AD1220" s="174"/>
    </row>
    <row r="1221" spans="26:30" x14ac:dyDescent="0.35">
      <c r="Z1221" s="174"/>
      <c r="AA1221" s="174"/>
      <c r="AB1221" s="335"/>
      <c r="AC1221" s="174"/>
      <c r="AD1221" s="174"/>
    </row>
    <row r="1222" spans="26:30" x14ac:dyDescent="0.35">
      <c r="Z1222" s="174"/>
      <c r="AA1222" s="174"/>
      <c r="AB1222" s="335"/>
      <c r="AC1222" s="174"/>
      <c r="AD1222" s="174"/>
    </row>
    <row r="1223" spans="26:30" x14ac:dyDescent="0.35">
      <c r="Z1223" s="174"/>
      <c r="AA1223" s="174"/>
      <c r="AB1223" s="335"/>
      <c r="AC1223" s="174"/>
      <c r="AD1223" s="174"/>
    </row>
    <row r="1224" spans="26:30" x14ac:dyDescent="0.35">
      <c r="Z1224" s="174"/>
      <c r="AA1224" s="174"/>
      <c r="AB1224" s="335"/>
      <c r="AC1224" s="174"/>
      <c r="AD1224" s="174"/>
    </row>
    <row r="1225" spans="26:30" x14ac:dyDescent="0.35">
      <c r="Z1225" s="174"/>
      <c r="AA1225" s="174"/>
      <c r="AB1225" s="335"/>
      <c r="AC1225" s="174"/>
      <c r="AD1225" s="174"/>
    </row>
    <row r="1226" spans="26:30" x14ac:dyDescent="0.35">
      <c r="Z1226" s="174"/>
      <c r="AA1226" s="174"/>
      <c r="AB1226" s="335"/>
      <c r="AC1226" s="174"/>
      <c r="AD1226" s="174"/>
    </row>
    <row r="1227" spans="26:30" x14ac:dyDescent="0.35">
      <c r="Z1227" s="174"/>
      <c r="AA1227" s="174"/>
      <c r="AB1227" s="335"/>
      <c r="AC1227" s="174"/>
      <c r="AD1227" s="174"/>
    </row>
    <row r="1228" spans="26:30" x14ac:dyDescent="0.35">
      <c r="Z1228" s="174"/>
      <c r="AA1228" s="174"/>
      <c r="AB1228" s="335"/>
      <c r="AC1228" s="174"/>
      <c r="AD1228" s="174"/>
    </row>
    <row r="1229" spans="26:30" x14ac:dyDescent="0.35">
      <c r="Z1229" s="174"/>
      <c r="AA1229" s="174"/>
      <c r="AB1229" s="335"/>
      <c r="AC1229" s="174"/>
      <c r="AD1229" s="174"/>
    </row>
    <row r="1230" spans="26:30" x14ac:dyDescent="0.35">
      <c r="Z1230" s="174"/>
      <c r="AA1230" s="174"/>
      <c r="AB1230" s="335"/>
      <c r="AC1230" s="174"/>
      <c r="AD1230" s="174"/>
    </row>
    <row r="1231" spans="26:30" x14ac:dyDescent="0.35">
      <c r="Z1231" s="174"/>
      <c r="AA1231" s="174"/>
      <c r="AB1231" s="335"/>
      <c r="AC1231" s="174"/>
      <c r="AD1231" s="174"/>
    </row>
    <row r="1232" spans="26:30" x14ac:dyDescent="0.35">
      <c r="Z1232" s="174"/>
      <c r="AA1232" s="174"/>
      <c r="AB1232" s="335"/>
      <c r="AC1232" s="174"/>
      <c r="AD1232" s="174"/>
    </row>
    <row r="1233" spans="26:30" x14ac:dyDescent="0.35">
      <c r="Z1233" s="174"/>
      <c r="AA1233" s="174"/>
      <c r="AB1233" s="335"/>
      <c r="AC1233" s="174"/>
      <c r="AD1233" s="174"/>
    </row>
    <row r="1234" spans="26:30" x14ac:dyDescent="0.35">
      <c r="Z1234" s="174"/>
      <c r="AA1234" s="174"/>
      <c r="AB1234" s="335"/>
      <c r="AC1234" s="174"/>
      <c r="AD1234" s="174"/>
    </row>
    <row r="1235" spans="26:30" x14ac:dyDescent="0.35">
      <c r="Z1235" s="174"/>
      <c r="AA1235" s="174"/>
      <c r="AB1235" s="335"/>
      <c r="AC1235" s="174"/>
      <c r="AD1235" s="174"/>
    </row>
    <row r="1236" spans="26:30" x14ac:dyDescent="0.35">
      <c r="Z1236" s="174"/>
      <c r="AA1236" s="174"/>
      <c r="AB1236" s="335"/>
      <c r="AC1236" s="174"/>
      <c r="AD1236" s="174"/>
    </row>
    <row r="1237" spans="26:30" x14ac:dyDescent="0.35">
      <c r="Z1237" s="174"/>
      <c r="AA1237" s="174"/>
      <c r="AB1237" s="335"/>
      <c r="AC1237" s="174"/>
      <c r="AD1237" s="174"/>
    </row>
    <row r="1238" spans="26:30" x14ac:dyDescent="0.35">
      <c r="Z1238" s="174"/>
      <c r="AA1238" s="174"/>
      <c r="AB1238" s="335"/>
      <c r="AC1238" s="174"/>
      <c r="AD1238" s="174"/>
    </row>
    <row r="1239" spans="26:30" x14ac:dyDescent="0.35">
      <c r="Z1239" s="174"/>
      <c r="AA1239" s="174"/>
      <c r="AB1239" s="335"/>
      <c r="AC1239" s="174"/>
      <c r="AD1239" s="174"/>
    </row>
    <row r="1240" spans="26:30" x14ac:dyDescent="0.35">
      <c r="Z1240" s="174"/>
      <c r="AA1240" s="174"/>
      <c r="AB1240" s="335"/>
      <c r="AC1240" s="174"/>
      <c r="AD1240" s="174"/>
    </row>
    <row r="1241" spans="26:30" x14ac:dyDescent="0.35">
      <c r="Z1241" s="174"/>
      <c r="AA1241" s="174"/>
      <c r="AB1241" s="335"/>
      <c r="AC1241" s="174"/>
      <c r="AD1241" s="174"/>
    </row>
    <row r="1242" spans="26:30" x14ac:dyDescent="0.35">
      <c r="Z1242" s="174"/>
      <c r="AA1242" s="174"/>
      <c r="AB1242" s="335"/>
      <c r="AC1242" s="174"/>
      <c r="AD1242" s="174"/>
    </row>
    <row r="1243" spans="26:30" x14ac:dyDescent="0.35">
      <c r="Z1243" s="174"/>
      <c r="AA1243" s="174"/>
      <c r="AB1243" s="335"/>
      <c r="AC1243" s="174"/>
      <c r="AD1243" s="174"/>
    </row>
    <row r="1244" spans="26:30" x14ac:dyDescent="0.35">
      <c r="Z1244" s="174"/>
      <c r="AA1244" s="174"/>
      <c r="AB1244" s="335"/>
      <c r="AC1244" s="174"/>
      <c r="AD1244" s="174"/>
    </row>
    <row r="1245" spans="26:30" x14ac:dyDescent="0.35">
      <c r="Z1245" s="174"/>
      <c r="AA1245" s="174"/>
      <c r="AB1245" s="335"/>
      <c r="AC1245" s="174"/>
      <c r="AD1245" s="174"/>
    </row>
    <row r="1246" spans="26:30" x14ac:dyDescent="0.35">
      <c r="Z1246" s="174"/>
      <c r="AA1246" s="174"/>
      <c r="AB1246" s="335"/>
      <c r="AC1246" s="174"/>
      <c r="AD1246" s="174"/>
    </row>
    <row r="1247" spans="26:30" x14ac:dyDescent="0.35">
      <c r="Z1247" s="174"/>
      <c r="AA1247" s="174"/>
      <c r="AB1247" s="335"/>
      <c r="AC1247" s="174"/>
      <c r="AD1247" s="174"/>
    </row>
    <row r="1248" spans="26:30" x14ac:dyDescent="0.35">
      <c r="Z1248" s="174"/>
      <c r="AA1248" s="174"/>
      <c r="AB1248" s="335"/>
      <c r="AC1248" s="174"/>
      <c r="AD1248" s="174"/>
    </row>
    <row r="1249" spans="26:30" x14ac:dyDescent="0.35">
      <c r="Z1249" s="174"/>
      <c r="AA1249" s="174"/>
      <c r="AB1249" s="335"/>
      <c r="AC1249" s="174"/>
      <c r="AD1249" s="174"/>
    </row>
    <row r="1250" spans="26:30" x14ac:dyDescent="0.35">
      <c r="Z1250" s="174"/>
      <c r="AA1250" s="174"/>
      <c r="AB1250" s="335"/>
      <c r="AC1250" s="174"/>
      <c r="AD1250" s="174"/>
    </row>
    <row r="1251" spans="26:30" x14ac:dyDescent="0.35">
      <c r="Z1251" s="174"/>
      <c r="AA1251" s="174"/>
      <c r="AB1251" s="335"/>
      <c r="AC1251" s="174"/>
      <c r="AD1251" s="174"/>
    </row>
    <row r="1252" spans="26:30" x14ac:dyDescent="0.35">
      <c r="Z1252" s="174"/>
      <c r="AA1252" s="174"/>
      <c r="AB1252" s="335"/>
      <c r="AC1252" s="174"/>
      <c r="AD1252" s="174"/>
    </row>
    <row r="1253" spans="26:30" x14ac:dyDescent="0.35">
      <c r="Z1253" s="174"/>
      <c r="AA1253" s="174"/>
      <c r="AB1253" s="335"/>
      <c r="AC1253" s="174"/>
      <c r="AD1253" s="174"/>
    </row>
    <row r="1254" spans="26:30" x14ac:dyDescent="0.35">
      <c r="Z1254" s="174"/>
      <c r="AA1254" s="174"/>
      <c r="AB1254" s="335"/>
      <c r="AC1254" s="174"/>
      <c r="AD1254" s="174"/>
    </row>
    <row r="1255" spans="26:30" x14ac:dyDescent="0.35">
      <c r="Z1255" s="174"/>
      <c r="AA1255" s="174"/>
      <c r="AB1255" s="335"/>
      <c r="AC1255" s="174"/>
      <c r="AD1255" s="174"/>
    </row>
    <row r="1256" spans="26:30" x14ac:dyDescent="0.35">
      <c r="Z1256" s="174"/>
      <c r="AA1256" s="174"/>
      <c r="AB1256" s="335"/>
      <c r="AC1256" s="174"/>
      <c r="AD1256" s="174"/>
    </row>
    <row r="1257" spans="26:30" x14ac:dyDescent="0.35">
      <c r="Z1257" s="174"/>
      <c r="AA1257" s="174"/>
      <c r="AB1257" s="335"/>
      <c r="AC1257" s="174"/>
      <c r="AD1257" s="174"/>
    </row>
    <row r="1258" spans="26:30" x14ac:dyDescent="0.35">
      <c r="Z1258" s="174"/>
      <c r="AA1258" s="174"/>
      <c r="AB1258" s="335"/>
      <c r="AC1258" s="174"/>
      <c r="AD1258" s="174"/>
    </row>
    <row r="1259" spans="26:30" x14ac:dyDescent="0.35">
      <c r="Z1259" s="174"/>
      <c r="AA1259" s="174"/>
      <c r="AB1259" s="335"/>
      <c r="AC1259" s="174"/>
      <c r="AD1259" s="174"/>
    </row>
    <row r="1260" spans="26:30" x14ac:dyDescent="0.35">
      <c r="Z1260" s="174"/>
      <c r="AA1260" s="174"/>
      <c r="AB1260" s="335"/>
      <c r="AC1260" s="174"/>
      <c r="AD1260" s="174"/>
    </row>
    <row r="1261" spans="26:30" x14ac:dyDescent="0.35">
      <c r="Z1261" s="174"/>
      <c r="AA1261" s="174"/>
      <c r="AB1261" s="335"/>
      <c r="AC1261" s="174"/>
      <c r="AD1261" s="174"/>
    </row>
    <row r="1262" spans="26:30" x14ac:dyDescent="0.35">
      <c r="Z1262" s="174"/>
      <c r="AA1262" s="174"/>
      <c r="AB1262" s="335"/>
      <c r="AC1262" s="174"/>
      <c r="AD1262" s="174"/>
    </row>
    <row r="1263" spans="26:30" x14ac:dyDescent="0.35">
      <c r="Z1263" s="174"/>
      <c r="AA1263" s="174"/>
      <c r="AB1263" s="335"/>
      <c r="AC1263" s="174"/>
      <c r="AD1263" s="174"/>
    </row>
    <row r="1264" spans="26:30" x14ac:dyDescent="0.35">
      <c r="Z1264" s="174"/>
      <c r="AA1264" s="174"/>
      <c r="AB1264" s="335"/>
      <c r="AC1264" s="174"/>
      <c r="AD1264" s="174"/>
    </row>
    <row r="1265" spans="26:30" x14ac:dyDescent="0.35">
      <c r="Z1265" s="174"/>
      <c r="AA1265" s="174"/>
      <c r="AB1265" s="335"/>
      <c r="AC1265" s="174"/>
      <c r="AD1265" s="174"/>
    </row>
    <row r="1266" spans="26:30" x14ac:dyDescent="0.35">
      <c r="Z1266" s="174"/>
      <c r="AA1266" s="174"/>
      <c r="AB1266" s="335"/>
      <c r="AC1266" s="174"/>
      <c r="AD1266" s="174"/>
    </row>
    <row r="1267" spans="26:30" x14ac:dyDescent="0.35">
      <c r="Z1267" s="174"/>
      <c r="AA1267" s="174"/>
      <c r="AB1267" s="335"/>
      <c r="AC1267" s="174"/>
      <c r="AD1267" s="174"/>
    </row>
    <row r="1268" spans="26:30" x14ac:dyDescent="0.35">
      <c r="Z1268" s="174"/>
      <c r="AA1268" s="174"/>
      <c r="AB1268" s="335"/>
      <c r="AC1268" s="174"/>
      <c r="AD1268" s="174"/>
    </row>
    <row r="1269" spans="26:30" x14ac:dyDescent="0.35">
      <c r="Z1269" s="174"/>
      <c r="AA1269" s="174"/>
      <c r="AB1269" s="335"/>
      <c r="AC1269" s="174"/>
      <c r="AD1269" s="174"/>
    </row>
    <row r="1270" spans="26:30" x14ac:dyDescent="0.35">
      <c r="Z1270" s="174"/>
      <c r="AA1270" s="174"/>
      <c r="AB1270" s="335"/>
      <c r="AC1270" s="174"/>
      <c r="AD1270" s="174"/>
    </row>
    <row r="1271" spans="26:30" x14ac:dyDescent="0.35">
      <c r="Z1271" s="174"/>
      <c r="AA1271" s="174"/>
      <c r="AB1271" s="335"/>
      <c r="AC1271" s="174"/>
      <c r="AD1271" s="174"/>
    </row>
    <row r="1272" spans="26:30" x14ac:dyDescent="0.35">
      <c r="Z1272" s="174"/>
      <c r="AA1272" s="174"/>
      <c r="AB1272" s="335"/>
      <c r="AC1272" s="174"/>
      <c r="AD1272" s="174"/>
    </row>
    <row r="1273" spans="26:30" x14ac:dyDescent="0.35">
      <c r="Z1273" s="174"/>
      <c r="AA1273" s="174"/>
      <c r="AB1273" s="335"/>
      <c r="AC1273" s="174"/>
      <c r="AD1273" s="174"/>
    </row>
    <row r="1274" spans="26:30" x14ac:dyDescent="0.35">
      <c r="Z1274" s="174"/>
      <c r="AA1274" s="174"/>
      <c r="AB1274" s="335"/>
      <c r="AC1274" s="174"/>
      <c r="AD1274" s="174"/>
    </row>
    <row r="1275" spans="26:30" x14ac:dyDescent="0.35">
      <c r="Z1275" s="174"/>
      <c r="AA1275" s="174"/>
      <c r="AB1275" s="335"/>
      <c r="AC1275" s="174"/>
      <c r="AD1275" s="174"/>
    </row>
    <row r="1276" spans="26:30" x14ac:dyDescent="0.35">
      <c r="Z1276" s="174"/>
      <c r="AA1276" s="174"/>
      <c r="AB1276" s="335"/>
      <c r="AC1276" s="174"/>
      <c r="AD1276" s="174"/>
    </row>
    <row r="1277" spans="26:30" x14ac:dyDescent="0.35">
      <c r="Z1277" s="174"/>
      <c r="AA1277" s="174"/>
      <c r="AB1277" s="335"/>
      <c r="AC1277" s="174"/>
      <c r="AD1277" s="174"/>
    </row>
    <row r="1278" spans="26:30" x14ac:dyDescent="0.35">
      <c r="Z1278" s="174"/>
      <c r="AA1278" s="174"/>
      <c r="AB1278" s="335"/>
      <c r="AC1278" s="174"/>
      <c r="AD1278" s="174"/>
    </row>
    <row r="1279" spans="26:30" x14ac:dyDescent="0.35">
      <c r="Z1279" s="174"/>
      <c r="AA1279" s="174"/>
      <c r="AB1279" s="335"/>
      <c r="AC1279" s="174"/>
      <c r="AD1279" s="174"/>
    </row>
    <row r="1280" spans="26:30" x14ac:dyDescent="0.35">
      <c r="Z1280" s="174"/>
      <c r="AA1280" s="174"/>
      <c r="AB1280" s="335"/>
      <c r="AC1280" s="174"/>
      <c r="AD1280" s="174"/>
    </row>
    <row r="1281" spans="26:30" x14ac:dyDescent="0.35">
      <c r="Z1281" s="174"/>
      <c r="AA1281" s="174"/>
      <c r="AB1281" s="335"/>
      <c r="AC1281" s="174"/>
      <c r="AD1281" s="174"/>
    </row>
    <row r="1282" spans="26:30" x14ac:dyDescent="0.35">
      <c r="Z1282" s="174"/>
      <c r="AA1282" s="174"/>
      <c r="AB1282" s="335"/>
      <c r="AC1282" s="174"/>
      <c r="AD1282" s="174"/>
    </row>
    <row r="1283" spans="26:30" x14ac:dyDescent="0.35">
      <c r="Z1283" s="174"/>
      <c r="AA1283" s="174"/>
      <c r="AB1283" s="335"/>
      <c r="AC1283" s="174"/>
      <c r="AD1283" s="174"/>
    </row>
    <row r="1284" spans="26:30" x14ac:dyDescent="0.35">
      <c r="Z1284" s="174"/>
      <c r="AA1284" s="174"/>
      <c r="AB1284" s="335"/>
      <c r="AC1284" s="174"/>
      <c r="AD1284" s="174"/>
    </row>
    <row r="1285" spans="26:30" x14ac:dyDescent="0.35">
      <c r="Z1285" s="174"/>
      <c r="AA1285" s="174"/>
      <c r="AB1285" s="335"/>
      <c r="AC1285" s="174"/>
      <c r="AD1285" s="174"/>
    </row>
    <row r="1286" spans="26:30" x14ac:dyDescent="0.35">
      <c r="Z1286" s="174"/>
      <c r="AA1286" s="174"/>
      <c r="AB1286" s="335"/>
      <c r="AC1286" s="174"/>
      <c r="AD1286" s="174"/>
    </row>
    <row r="1287" spans="26:30" x14ac:dyDescent="0.35">
      <c r="Z1287" s="174"/>
      <c r="AA1287" s="174"/>
      <c r="AB1287" s="335"/>
      <c r="AC1287" s="174"/>
      <c r="AD1287" s="174"/>
    </row>
    <row r="1288" spans="26:30" x14ac:dyDescent="0.35">
      <c r="Z1288" s="174"/>
      <c r="AA1288" s="174"/>
      <c r="AB1288" s="335"/>
      <c r="AC1288" s="174"/>
      <c r="AD1288" s="174"/>
    </row>
    <row r="1289" spans="26:30" x14ac:dyDescent="0.35">
      <c r="Z1289" s="174"/>
      <c r="AA1289" s="174"/>
      <c r="AB1289" s="335"/>
      <c r="AC1289" s="174"/>
      <c r="AD1289" s="174"/>
    </row>
    <row r="1290" spans="26:30" x14ac:dyDescent="0.35">
      <c r="Z1290" s="174"/>
      <c r="AA1290" s="174"/>
      <c r="AB1290" s="335"/>
      <c r="AC1290" s="174"/>
      <c r="AD1290" s="174"/>
    </row>
    <row r="1291" spans="26:30" x14ac:dyDescent="0.35">
      <c r="Z1291" s="174"/>
      <c r="AA1291" s="174"/>
      <c r="AB1291" s="335"/>
      <c r="AC1291" s="174"/>
      <c r="AD1291" s="174"/>
    </row>
    <row r="1292" spans="26:30" x14ac:dyDescent="0.35">
      <c r="Z1292" s="174"/>
      <c r="AA1292" s="174"/>
      <c r="AB1292" s="335"/>
      <c r="AC1292" s="174"/>
      <c r="AD1292" s="174"/>
    </row>
    <row r="1293" spans="26:30" x14ac:dyDescent="0.35">
      <c r="Z1293" s="174"/>
      <c r="AA1293" s="174"/>
      <c r="AB1293" s="335"/>
      <c r="AC1293" s="174"/>
      <c r="AD1293" s="174"/>
    </row>
    <row r="1294" spans="26:30" x14ac:dyDescent="0.35">
      <c r="Z1294" s="174"/>
      <c r="AA1294" s="174"/>
      <c r="AB1294" s="335"/>
      <c r="AC1294" s="174"/>
      <c r="AD1294" s="174"/>
    </row>
    <row r="1295" spans="26:30" x14ac:dyDescent="0.35">
      <c r="Z1295" s="174"/>
      <c r="AA1295" s="174"/>
      <c r="AB1295" s="335"/>
      <c r="AC1295" s="174"/>
      <c r="AD1295" s="174"/>
    </row>
    <row r="1296" spans="26:30" x14ac:dyDescent="0.35">
      <c r="Z1296" s="174"/>
      <c r="AA1296" s="174"/>
      <c r="AB1296" s="335"/>
      <c r="AC1296" s="174"/>
      <c r="AD1296" s="174"/>
    </row>
    <row r="1297" spans="26:30" x14ac:dyDescent="0.35">
      <c r="Z1297" s="174"/>
      <c r="AA1297" s="174"/>
      <c r="AB1297" s="335"/>
      <c r="AC1297" s="174"/>
      <c r="AD1297" s="174"/>
    </row>
    <row r="1298" spans="26:30" x14ac:dyDescent="0.35">
      <c r="Z1298" s="174"/>
      <c r="AA1298" s="174"/>
      <c r="AB1298" s="335"/>
      <c r="AC1298" s="174"/>
      <c r="AD1298" s="174"/>
    </row>
    <row r="1299" spans="26:30" x14ac:dyDescent="0.35">
      <c r="Z1299" s="174"/>
      <c r="AA1299" s="174"/>
      <c r="AB1299" s="335"/>
      <c r="AC1299" s="174"/>
      <c r="AD1299" s="174"/>
    </row>
    <row r="1300" spans="26:30" x14ac:dyDescent="0.35">
      <c r="Z1300" s="174"/>
      <c r="AA1300" s="174"/>
      <c r="AB1300" s="335"/>
      <c r="AC1300" s="174"/>
      <c r="AD1300" s="174"/>
    </row>
    <row r="1301" spans="26:30" x14ac:dyDescent="0.35">
      <c r="Z1301" s="174"/>
      <c r="AA1301" s="174"/>
      <c r="AB1301" s="335"/>
      <c r="AC1301" s="174"/>
      <c r="AD1301" s="174"/>
    </row>
    <row r="1302" spans="26:30" x14ac:dyDescent="0.35">
      <c r="Z1302" s="174"/>
      <c r="AA1302" s="174"/>
      <c r="AB1302" s="335"/>
      <c r="AC1302" s="174"/>
      <c r="AD1302" s="174"/>
    </row>
    <row r="1303" spans="26:30" x14ac:dyDescent="0.35">
      <c r="Z1303" s="174"/>
      <c r="AA1303" s="174"/>
      <c r="AB1303" s="335"/>
      <c r="AC1303" s="174"/>
      <c r="AD1303" s="174"/>
    </row>
    <row r="1304" spans="26:30" x14ac:dyDescent="0.35">
      <c r="Z1304" s="174"/>
      <c r="AA1304" s="174"/>
      <c r="AB1304" s="335"/>
      <c r="AC1304" s="174"/>
      <c r="AD1304" s="174"/>
    </row>
    <row r="1305" spans="26:30" x14ac:dyDescent="0.35">
      <c r="Z1305" s="174"/>
      <c r="AA1305" s="174"/>
      <c r="AB1305" s="335"/>
      <c r="AC1305" s="174"/>
      <c r="AD1305" s="174"/>
    </row>
    <row r="1306" spans="26:30" x14ac:dyDescent="0.35">
      <c r="Z1306" s="174"/>
      <c r="AA1306" s="174"/>
      <c r="AB1306" s="335"/>
      <c r="AC1306" s="174"/>
      <c r="AD1306" s="174"/>
    </row>
    <row r="1307" spans="26:30" x14ac:dyDescent="0.35">
      <c r="Z1307" s="174"/>
      <c r="AA1307" s="174"/>
      <c r="AB1307" s="335"/>
      <c r="AC1307" s="174"/>
      <c r="AD1307" s="174"/>
    </row>
    <row r="1308" spans="26:30" x14ac:dyDescent="0.35">
      <c r="Z1308" s="174"/>
      <c r="AA1308" s="174"/>
      <c r="AB1308" s="335"/>
      <c r="AC1308" s="174"/>
      <c r="AD1308" s="174"/>
    </row>
    <row r="1309" spans="26:30" x14ac:dyDescent="0.35">
      <c r="Z1309" s="174"/>
      <c r="AA1309" s="174"/>
      <c r="AB1309" s="335"/>
      <c r="AC1309" s="174"/>
      <c r="AD1309" s="174"/>
    </row>
    <row r="1310" spans="26:30" x14ac:dyDescent="0.35">
      <c r="Z1310" s="174"/>
      <c r="AA1310" s="174"/>
      <c r="AB1310" s="335"/>
      <c r="AC1310" s="174"/>
      <c r="AD1310" s="174"/>
    </row>
    <row r="1311" spans="26:30" x14ac:dyDescent="0.35">
      <c r="Z1311" s="174"/>
      <c r="AA1311" s="174"/>
      <c r="AB1311" s="335"/>
      <c r="AC1311" s="174"/>
      <c r="AD1311" s="174"/>
    </row>
    <row r="1312" spans="26:30" x14ac:dyDescent="0.35">
      <c r="Z1312" s="174"/>
      <c r="AA1312" s="174"/>
      <c r="AB1312" s="335"/>
      <c r="AC1312" s="174"/>
      <c r="AD1312" s="174"/>
    </row>
    <row r="1313" spans="26:30" x14ac:dyDescent="0.35">
      <c r="Z1313" s="174"/>
      <c r="AA1313" s="174"/>
      <c r="AB1313" s="335"/>
      <c r="AC1313" s="174"/>
      <c r="AD1313" s="174"/>
    </row>
    <row r="1314" spans="26:30" x14ac:dyDescent="0.35">
      <c r="Z1314" s="174"/>
      <c r="AA1314" s="174"/>
      <c r="AB1314" s="335"/>
      <c r="AC1314" s="174"/>
      <c r="AD1314" s="174"/>
    </row>
    <row r="1315" spans="26:30" x14ac:dyDescent="0.35">
      <c r="Z1315" s="174"/>
      <c r="AA1315" s="174"/>
      <c r="AB1315" s="335"/>
      <c r="AC1315" s="174"/>
      <c r="AD1315" s="174"/>
    </row>
    <row r="1316" spans="26:30" x14ac:dyDescent="0.35">
      <c r="Z1316" s="174"/>
      <c r="AA1316" s="174"/>
      <c r="AB1316" s="335"/>
      <c r="AC1316" s="174"/>
      <c r="AD1316" s="174"/>
    </row>
    <row r="1317" spans="26:30" x14ac:dyDescent="0.35">
      <c r="Z1317" s="174"/>
      <c r="AA1317" s="174"/>
      <c r="AB1317" s="335"/>
      <c r="AC1317" s="174"/>
      <c r="AD1317" s="174"/>
    </row>
    <row r="1318" spans="26:30" x14ac:dyDescent="0.35">
      <c r="Z1318" s="174"/>
      <c r="AA1318" s="174"/>
      <c r="AB1318" s="335"/>
      <c r="AC1318" s="174"/>
      <c r="AD1318" s="174"/>
    </row>
    <row r="1319" spans="26:30" x14ac:dyDescent="0.35">
      <c r="Z1319" s="174"/>
      <c r="AA1319" s="174"/>
      <c r="AB1319" s="335"/>
      <c r="AC1319" s="174"/>
      <c r="AD1319" s="174"/>
    </row>
    <row r="1320" spans="26:30" x14ac:dyDescent="0.35">
      <c r="Z1320" s="174"/>
      <c r="AA1320" s="174"/>
      <c r="AB1320" s="335"/>
      <c r="AC1320" s="174"/>
      <c r="AD1320" s="174"/>
    </row>
    <row r="1321" spans="26:30" x14ac:dyDescent="0.35">
      <c r="Z1321" s="174"/>
      <c r="AA1321" s="174"/>
      <c r="AB1321" s="335"/>
      <c r="AC1321" s="174"/>
      <c r="AD1321" s="174"/>
    </row>
    <row r="1322" spans="26:30" x14ac:dyDescent="0.35">
      <c r="Z1322" s="174"/>
      <c r="AA1322" s="174"/>
      <c r="AB1322" s="335"/>
      <c r="AC1322" s="174"/>
      <c r="AD1322" s="174"/>
    </row>
    <row r="1323" spans="26:30" x14ac:dyDescent="0.35">
      <c r="Z1323" s="174"/>
      <c r="AA1323" s="174"/>
      <c r="AB1323" s="335"/>
      <c r="AC1323" s="174"/>
      <c r="AD1323" s="174"/>
    </row>
    <row r="1324" spans="26:30" x14ac:dyDescent="0.35">
      <c r="Z1324" s="174"/>
      <c r="AA1324" s="174"/>
      <c r="AB1324" s="335"/>
      <c r="AC1324" s="174"/>
      <c r="AD1324" s="174"/>
    </row>
    <row r="1325" spans="26:30" x14ac:dyDescent="0.35">
      <c r="Z1325" s="174"/>
      <c r="AA1325" s="174"/>
      <c r="AB1325" s="335"/>
      <c r="AC1325" s="174"/>
      <c r="AD1325" s="174"/>
    </row>
    <row r="1326" spans="26:30" x14ac:dyDescent="0.35">
      <c r="Z1326" s="174"/>
      <c r="AA1326" s="174"/>
      <c r="AB1326" s="335"/>
      <c r="AC1326" s="174"/>
      <c r="AD1326" s="174"/>
    </row>
    <row r="1327" spans="26:30" x14ac:dyDescent="0.35">
      <c r="Z1327" s="174"/>
      <c r="AA1327" s="174"/>
      <c r="AB1327" s="335"/>
      <c r="AC1327" s="174"/>
      <c r="AD1327" s="174"/>
    </row>
    <row r="1328" spans="26:30" x14ac:dyDescent="0.35">
      <c r="Z1328" s="174"/>
      <c r="AA1328" s="174"/>
      <c r="AB1328" s="335"/>
      <c r="AC1328" s="174"/>
      <c r="AD1328" s="174"/>
    </row>
    <row r="1329" spans="26:30" x14ac:dyDescent="0.35">
      <c r="Z1329" s="174"/>
      <c r="AA1329" s="174"/>
      <c r="AB1329" s="335"/>
      <c r="AC1329" s="174"/>
      <c r="AD1329" s="174"/>
    </row>
    <row r="1330" spans="26:30" x14ac:dyDescent="0.35">
      <c r="Z1330" s="174"/>
      <c r="AA1330" s="174"/>
      <c r="AB1330" s="335"/>
      <c r="AC1330" s="174"/>
      <c r="AD1330" s="174"/>
    </row>
    <row r="1331" spans="26:30" x14ac:dyDescent="0.35">
      <c r="Z1331" s="174"/>
      <c r="AA1331" s="174"/>
      <c r="AB1331" s="335"/>
      <c r="AC1331" s="174"/>
      <c r="AD1331" s="174"/>
    </row>
    <row r="1332" spans="26:30" x14ac:dyDescent="0.35">
      <c r="Z1332" s="174"/>
      <c r="AA1332" s="174"/>
      <c r="AB1332" s="335"/>
      <c r="AC1332" s="174"/>
      <c r="AD1332" s="174"/>
    </row>
    <row r="1333" spans="26:30" x14ac:dyDescent="0.35">
      <c r="Z1333" s="174"/>
      <c r="AA1333" s="174"/>
      <c r="AB1333" s="335"/>
      <c r="AC1333" s="174"/>
      <c r="AD1333" s="174"/>
    </row>
    <row r="1334" spans="26:30" x14ac:dyDescent="0.35">
      <c r="Z1334" s="174"/>
      <c r="AA1334" s="174"/>
      <c r="AB1334" s="335"/>
      <c r="AC1334" s="174"/>
      <c r="AD1334" s="174"/>
    </row>
    <row r="1335" spans="26:30" x14ac:dyDescent="0.35">
      <c r="Z1335" s="174"/>
      <c r="AA1335" s="174"/>
      <c r="AB1335" s="335"/>
      <c r="AC1335" s="174"/>
      <c r="AD1335" s="174"/>
    </row>
    <row r="1336" spans="26:30" x14ac:dyDescent="0.35">
      <c r="Z1336" s="174"/>
      <c r="AA1336" s="174"/>
      <c r="AB1336" s="335"/>
      <c r="AC1336" s="174"/>
      <c r="AD1336" s="174"/>
    </row>
    <row r="1337" spans="26:30" x14ac:dyDescent="0.35">
      <c r="Z1337" s="174"/>
      <c r="AA1337" s="174"/>
      <c r="AB1337" s="335"/>
      <c r="AC1337" s="174"/>
      <c r="AD1337" s="174"/>
    </row>
    <row r="1338" spans="26:30" x14ac:dyDescent="0.35">
      <c r="Z1338" s="174"/>
      <c r="AA1338" s="174"/>
      <c r="AB1338" s="335"/>
      <c r="AC1338" s="174"/>
      <c r="AD1338" s="174"/>
    </row>
    <row r="1339" spans="26:30" x14ac:dyDescent="0.35">
      <c r="Z1339" s="174"/>
      <c r="AA1339" s="174"/>
      <c r="AB1339" s="335"/>
      <c r="AC1339" s="174"/>
      <c r="AD1339" s="174"/>
    </row>
    <row r="1340" spans="26:30" x14ac:dyDescent="0.35">
      <c r="Z1340" s="174"/>
      <c r="AA1340" s="174"/>
      <c r="AB1340" s="335"/>
      <c r="AC1340" s="174"/>
      <c r="AD1340" s="174"/>
    </row>
    <row r="1341" spans="26:30" x14ac:dyDescent="0.35">
      <c r="Z1341" s="174"/>
      <c r="AA1341" s="174"/>
      <c r="AB1341" s="335"/>
      <c r="AC1341" s="174"/>
      <c r="AD1341" s="174"/>
    </row>
    <row r="1342" spans="26:30" x14ac:dyDescent="0.35">
      <c r="Z1342" s="174"/>
      <c r="AA1342" s="174"/>
      <c r="AB1342" s="335"/>
      <c r="AC1342" s="174"/>
      <c r="AD1342" s="174"/>
    </row>
    <row r="1343" spans="26:30" x14ac:dyDescent="0.35">
      <c r="Z1343" s="174"/>
      <c r="AA1343" s="174"/>
      <c r="AB1343" s="335"/>
      <c r="AC1343" s="174"/>
      <c r="AD1343" s="174"/>
    </row>
    <row r="1344" spans="26:30" x14ac:dyDescent="0.35">
      <c r="Z1344" s="174"/>
      <c r="AA1344" s="174"/>
      <c r="AB1344" s="335"/>
      <c r="AC1344" s="174"/>
      <c r="AD1344" s="174"/>
    </row>
    <row r="1345" spans="26:30" x14ac:dyDescent="0.35">
      <c r="Z1345" s="174"/>
      <c r="AA1345" s="174"/>
      <c r="AB1345" s="335"/>
      <c r="AC1345" s="174"/>
      <c r="AD1345" s="174"/>
    </row>
    <row r="1346" spans="26:30" x14ac:dyDescent="0.35">
      <c r="Z1346" s="174"/>
      <c r="AA1346" s="174"/>
      <c r="AB1346" s="335"/>
      <c r="AC1346" s="174"/>
      <c r="AD1346" s="174"/>
    </row>
    <row r="1347" spans="26:30" x14ac:dyDescent="0.35">
      <c r="Z1347" s="174"/>
      <c r="AA1347" s="174"/>
      <c r="AB1347" s="335"/>
      <c r="AC1347" s="174"/>
      <c r="AD1347" s="174"/>
    </row>
    <row r="1348" spans="26:30" x14ac:dyDescent="0.35">
      <c r="Z1348" s="174"/>
      <c r="AA1348" s="174"/>
      <c r="AB1348" s="335"/>
      <c r="AC1348" s="174"/>
      <c r="AD1348" s="174"/>
    </row>
    <row r="1349" spans="26:30" x14ac:dyDescent="0.35">
      <c r="Z1349" s="174"/>
      <c r="AA1349" s="174"/>
      <c r="AB1349" s="335"/>
      <c r="AC1349" s="174"/>
      <c r="AD1349" s="174"/>
    </row>
    <row r="1350" spans="26:30" x14ac:dyDescent="0.35">
      <c r="Z1350" s="174"/>
      <c r="AA1350" s="174"/>
      <c r="AB1350" s="335"/>
      <c r="AC1350" s="174"/>
      <c r="AD1350" s="174"/>
    </row>
    <row r="1351" spans="26:30" x14ac:dyDescent="0.35">
      <c r="Z1351" s="174"/>
      <c r="AA1351" s="174"/>
      <c r="AB1351" s="335"/>
      <c r="AC1351" s="174"/>
      <c r="AD1351" s="174"/>
    </row>
    <row r="1352" spans="26:30" x14ac:dyDescent="0.35">
      <c r="Z1352" s="174"/>
      <c r="AA1352" s="174"/>
      <c r="AB1352" s="335"/>
      <c r="AC1352" s="174"/>
      <c r="AD1352" s="174"/>
    </row>
    <row r="1353" spans="26:30" x14ac:dyDescent="0.35">
      <c r="Z1353" s="174"/>
      <c r="AA1353" s="174"/>
      <c r="AB1353" s="335"/>
      <c r="AC1353" s="174"/>
      <c r="AD1353" s="174"/>
    </row>
    <row r="1354" spans="26:30" x14ac:dyDescent="0.35">
      <c r="Z1354" s="174"/>
      <c r="AA1354" s="174"/>
      <c r="AB1354" s="335"/>
      <c r="AC1354" s="174"/>
      <c r="AD1354" s="174"/>
    </row>
    <row r="1355" spans="26:30" x14ac:dyDescent="0.35">
      <c r="Z1355" s="174"/>
      <c r="AA1355" s="174"/>
      <c r="AB1355" s="335"/>
      <c r="AC1355" s="174"/>
      <c r="AD1355" s="174"/>
    </row>
    <row r="1356" spans="26:30" x14ac:dyDescent="0.35">
      <c r="Z1356" s="174"/>
      <c r="AA1356" s="174"/>
      <c r="AB1356" s="335"/>
      <c r="AC1356" s="174"/>
      <c r="AD1356" s="174"/>
    </row>
    <row r="1357" spans="26:30" x14ac:dyDescent="0.35">
      <c r="Z1357" s="174"/>
      <c r="AA1357" s="174"/>
      <c r="AB1357" s="335"/>
      <c r="AC1357" s="174"/>
      <c r="AD1357" s="174"/>
    </row>
    <row r="1358" spans="26:30" x14ac:dyDescent="0.35">
      <c r="Z1358" s="174"/>
      <c r="AA1358" s="174"/>
      <c r="AB1358" s="335"/>
      <c r="AC1358" s="174"/>
      <c r="AD1358" s="174"/>
    </row>
    <row r="1359" spans="26:30" x14ac:dyDescent="0.35">
      <c r="Z1359" s="174"/>
      <c r="AA1359" s="174"/>
      <c r="AB1359" s="335"/>
      <c r="AC1359" s="174"/>
      <c r="AD1359" s="174"/>
    </row>
    <row r="1360" spans="26:30" x14ac:dyDescent="0.35">
      <c r="Z1360" s="174"/>
      <c r="AA1360" s="174"/>
      <c r="AB1360" s="335"/>
      <c r="AC1360" s="174"/>
      <c r="AD1360" s="174"/>
    </row>
    <row r="1361" spans="26:30" x14ac:dyDescent="0.35">
      <c r="Z1361" s="174"/>
      <c r="AA1361" s="174"/>
      <c r="AB1361" s="335"/>
      <c r="AC1361" s="174"/>
      <c r="AD1361" s="174"/>
    </row>
    <row r="1362" spans="26:30" x14ac:dyDescent="0.35">
      <c r="Z1362" s="174"/>
      <c r="AA1362" s="174"/>
      <c r="AB1362" s="335"/>
      <c r="AC1362" s="174"/>
      <c r="AD1362" s="174"/>
    </row>
    <row r="1363" spans="26:30" x14ac:dyDescent="0.35">
      <c r="Z1363" s="174"/>
      <c r="AA1363" s="174"/>
      <c r="AB1363" s="335"/>
      <c r="AC1363" s="174"/>
      <c r="AD1363" s="174"/>
    </row>
    <row r="1364" spans="26:30" x14ac:dyDescent="0.35">
      <c r="Z1364" s="174"/>
      <c r="AA1364" s="174"/>
      <c r="AB1364" s="335"/>
      <c r="AC1364" s="174"/>
      <c r="AD1364" s="174"/>
    </row>
    <row r="1365" spans="26:30" x14ac:dyDescent="0.35">
      <c r="Z1365" s="174"/>
      <c r="AA1365" s="174"/>
      <c r="AB1365" s="335"/>
      <c r="AC1365" s="174"/>
      <c r="AD1365" s="174"/>
    </row>
    <row r="1366" spans="26:30" x14ac:dyDescent="0.35">
      <c r="Z1366" s="174"/>
      <c r="AA1366" s="174"/>
      <c r="AB1366" s="335"/>
      <c r="AC1366" s="174"/>
      <c r="AD1366" s="174"/>
    </row>
    <row r="1367" spans="26:30" x14ac:dyDescent="0.35">
      <c r="Z1367" s="174"/>
      <c r="AA1367" s="174"/>
      <c r="AB1367" s="335"/>
      <c r="AC1367" s="174"/>
      <c r="AD1367" s="174"/>
    </row>
    <row r="1368" spans="26:30" x14ac:dyDescent="0.35">
      <c r="Z1368" s="174"/>
      <c r="AA1368" s="174"/>
      <c r="AB1368" s="335"/>
      <c r="AC1368" s="174"/>
      <c r="AD1368" s="174"/>
    </row>
    <row r="1369" spans="26:30" x14ac:dyDescent="0.35">
      <c r="Z1369" s="174"/>
      <c r="AA1369" s="174"/>
      <c r="AB1369" s="335"/>
      <c r="AC1369" s="174"/>
      <c r="AD1369" s="174"/>
    </row>
    <row r="1370" spans="26:30" x14ac:dyDescent="0.35">
      <c r="Z1370" s="174"/>
      <c r="AA1370" s="174"/>
      <c r="AB1370" s="335"/>
      <c r="AC1370" s="174"/>
      <c r="AD1370" s="174"/>
    </row>
    <row r="1371" spans="26:30" x14ac:dyDescent="0.35">
      <c r="Z1371" s="174"/>
      <c r="AA1371" s="174"/>
      <c r="AB1371" s="335"/>
      <c r="AC1371" s="174"/>
      <c r="AD1371" s="174"/>
    </row>
    <row r="1372" spans="26:30" x14ac:dyDescent="0.35">
      <c r="Z1372" s="174"/>
      <c r="AA1372" s="174"/>
      <c r="AB1372" s="335"/>
      <c r="AC1372" s="174"/>
      <c r="AD1372" s="174"/>
    </row>
    <row r="1373" spans="26:30" x14ac:dyDescent="0.35">
      <c r="Z1373" s="174"/>
      <c r="AA1373" s="174"/>
      <c r="AB1373" s="335"/>
      <c r="AC1373" s="174"/>
      <c r="AD1373" s="174"/>
    </row>
    <row r="1374" spans="26:30" x14ac:dyDescent="0.35">
      <c r="Z1374" s="174"/>
      <c r="AA1374" s="174"/>
      <c r="AB1374" s="335"/>
      <c r="AC1374" s="174"/>
      <c r="AD1374" s="174"/>
    </row>
    <row r="1375" spans="26:30" x14ac:dyDescent="0.35">
      <c r="Z1375" s="174"/>
      <c r="AA1375" s="174"/>
      <c r="AB1375" s="335"/>
      <c r="AC1375" s="174"/>
      <c r="AD1375" s="174"/>
    </row>
    <row r="1376" spans="26:30" x14ac:dyDescent="0.35">
      <c r="Z1376" s="174"/>
      <c r="AA1376" s="174"/>
      <c r="AB1376" s="335"/>
      <c r="AC1376" s="174"/>
      <c r="AD1376" s="174"/>
    </row>
    <row r="1377" spans="26:30" x14ac:dyDescent="0.35">
      <c r="Z1377" s="174"/>
      <c r="AA1377" s="174"/>
      <c r="AB1377" s="335"/>
      <c r="AC1377" s="174"/>
      <c r="AD1377" s="174"/>
    </row>
    <row r="1378" spans="26:30" x14ac:dyDescent="0.35">
      <c r="Z1378" s="174"/>
      <c r="AA1378" s="174"/>
      <c r="AB1378" s="335"/>
      <c r="AC1378" s="174"/>
      <c r="AD1378" s="174"/>
    </row>
    <row r="1379" spans="26:30" x14ac:dyDescent="0.35">
      <c r="Z1379" s="174"/>
      <c r="AA1379" s="174"/>
      <c r="AB1379" s="335"/>
      <c r="AC1379" s="174"/>
      <c r="AD1379" s="174"/>
    </row>
    <row r="1380" spans="26:30" x14ac:dyDescent="0.35">
      <c r="Z1380" s="174"/>
      <c r="AA1380" s="174"/>
      <c r="AB1380" s="335"/>
      <c r="AC1380" s="174"/>
      <c r="AD1380" s="174"/>
    </row>
    <row r="1381" spans="26:30" x14ac:dyDescent="0.35">
      <c r="Z1381" s="174"/>
      <c r="AA1381" s="174"/>
      <c r="AB1381" s="335"/>
      <c r="AC1381" s="174"/>
      <c r="AD1381" s="174"/>
    </row>
    <row r="1382" spans="26:30" x14ac:dyDescent="0.35">
      <c r="Z1382" s="174"/>
      <c r="AA1382" s="174"/>
      <c r="AB1382" s="335"/>
      <c r="AC1382" s="174"/>
      <c r="AD1382" s="174"/>
    </row>
    <row r="1383" spans="26:30" x14ac:dyDescent="0.35">
      <c r="Z1383" s="174"/>
      <c r="AA1383" s="174"/>
      <c r="AB1383" s="335"/>
      <c r="AC1383" s="174"/>
      <c r="AD1383" s="174"/>
    </row>
    <row r="1384" spans="26:30" x14ac:dyDescent="0.35">
      <c r="Z1384" s="174"/>
      <c r="AA1384" s="174"/>
      <c r="AB1384" s="335"/>
      <c r="AC1384" s="174"/>
      <c r="AD1384" s="174"/>
    </row>
    <row r="1385" spans="26:30" x14ac:dyDescent="0.35">
      <c r="Z1385" s="174"/>
      <c r="AA1385" s="174"/>
      <c r="AB1385" s="335"/>
      <c r="AC1385" s="174"/>
      <c r="AD1385" s="174"/>
    </row>
    <row r="1386" spans="26:30" x14ac:dyDescent="0.35">
      <c r="Z1386" s="174"/>
      <c r="AA1386" s="174"/>
      <c r="AB1386" s="335"/>
      <c r="AC1386" s="174"/>
      <c r="AD1386" s="174"/>
    </row>
    <row r="1387" spans="26:30" x14ac:dyDescent="0.35">
      <c r="Z1387" s="174"/>
      <c r="AA1387" s="174"/>
      <c r="AB1387" s="335"/>
      <c r="AC1387" s="174"/>
      <c r="AD1387" s="174"/>
    </row>
    <row r="1388" spans="26:30" x14ac:dyDescent="0.35">
      <c r="Z1388" s="174"/>
      <c r="AA1388" s="174"/>
      <c r="AB1388" s="335"/>
      <c r="AC1388" s="174"/>
      <c r="AD1388" s="174"/>
    </row>
    <row r="1389" spans="26:30" x14ac:dyDescent="0.35">
      <c r="Z1389" s="174"/>
      <c r="AA1389" s="174"/>
      <c r="AB1389" s="335"/>
      <c r="AC1389" s="174"/>
      <c r="AD1389" s="174"/>
    </row>
    <row r="1390" spans="26:30" x14ac:dyDescent="0.35">
      <c r="Z1390" s="174"/>
      <c r="AA1390" s="174"/>
      <c r="AB1390" s="335"/>
      <c r="AC1390" s="174"/>
      <c r="AD1390" s="174"/>
    </row>
    <row r="1391" spans="26:30" x14ac:dyDescent="0.35">
      <c r="Z1391" s="174"/>
      <c r="AA1391" s="174"/>
      <c r="AB1391" s="335"/>
      <c r="AC1391" s="174"/>
      <c r="AD1391" s="174"/>
    </row>
    <row r="1392" spans="26:30" x14ac:dyDescent="0.35">
      <c r="Z1392" s="174"/>
      <c r="AA1392" s="174"/>
      <c r="AB1392" s="335"/>
      <c r="AC1392" s="174"/>
      <c r="AD1392" s="174"/>
    </row>
    <row r="1393" spans="26:30" x14ac:dyDescent="0.35">
      <c r="Z1393" s="174"/>
      <c r="AA1393" s="174"/>
      <c r="AB1393" s="335"/>
      <c r="AC1393" s="174"/>
      <c r="AD1393" s="174"/>
    </row>
    <row r="1394" spans="26:30" x14ac:dyDescent="0.35">
      <c r="Z1394" s="174"/>
      <c r="AA1394" s="174"/>
      <c r="AB1394" s="335"/>
      <c r="AC1394" s="174"/>
      <c r="AD1394" s="174"/>
    </row>
    <row r="1395" spans="26:30" x14ac:dyDescent="0.35">
      <c r="Z1395" s="174"/>
      <c r="AA1395" s="174"/>
      <c r="AB1395" s="335"/>
      <c r="AC1395" s="174"/>
      <c r="AD1395" s="174"/>
    </row>
    <row r="1396" spans="26:30" x14ac:dyDescent="0.35">
      <c r="Z1396" s="174"/>
      <c r="AA1396" s="174"/>
      <c r="AB1396" s="335"/>
      <c r="AC1396" s="174"/>
      <c r="AD1396" s="174"/>
    </row>
    <row r="1397" spans="26:30" x14ac:dyDescent="0.35">
      <c r="Z1397" s="174"/>
      <c r="AA1397" s="174"/>
      <c r="AB1397" s="335"/>
      <c r="AC1397" s="174"/>
      <c r="AD1397" s="174"/>
    </row>
    <row r="1398" spans="26:30" x14ac:dyDescent="0.35">
      <c r="Z1398" s="174"/>
      <c r="AA1398" s="174"/>
      <c r="AB1398" s="335"/>
      <c r="AC1398" s="174"/>
      <c r="AD1398" s="174"/>
    </row>
    <row r="1399" spans="26:30" x14ac:dyDescent="0.35">
      <c r="Z1399" s="174"/>
      <c r="AA1399" s="174"/>
      <c r="AB1399" s="335"/>
      <c r="AC1399" s="174"/>
      <c r="AD1399" s="174"/>
    </row>
    <row r="1400" spans="26:30" x14ac:dyDescent="0.35">
      <c r="Z1400" s="174"/>
      <c r="AA1400" s="174"/>
      <c r="AB1400" s="335"/>
      <c r="AC1400" s="174"/>
      <c r="AD1400" s="174"/>
    </row>
    <row r="1401" spans="26:30" x14ac:dyDescent="0.35">
      <c r="Z1401" s="174"/>
      <c r="AA1401" s="174"/>
      <c r="AB1401" s="335"/>
      <c r="AC1401" s="174"/>
      <c r="AD1401" s="174"/>
    </row>
    <row r="1402" spans="26:30" x14ac:dyDescent="0.35">
      <c r="Z1402" s="174"/>
      <c r="AA1402" s="174"/>
      <c r="AB1402" s="335"/>
      <c r="AC1402" s="174"/>
      <c r="AD1402" s="174"/>
    </row>
    <row r="1403" spans="26:30" x14ac:dyDescent="0.35">
      <c r="Z1403" s="174"/>
      <c r="AA1403" s="174"/>
      <c r="AB1403" s="335"/>
      <c r="AC1403" s="174"/>
      <c r="AD1403" s="174"/>
    </row>
    <row r="1404" spans="26:30" x14ac:dyDescent="0.35">
      <c r="Z1404" s="174"/>
      <c r="AA1404" s="174"/>
      <c r="AB1404" s="335"/>
      <c r="AC1404" s="174"/>
      <c r="AD1404" s="174"/>
    </row>
    <row r="1405" spans="26:30" x14ac:dyDescent="0.35">
      <c r="Z1405" s="174"/>
      <c r="AA1405" s="174"/>
      <c r="AB1405" s="335"/>
      <c r="AC1405" s="174"/>
      <c r="AD1405" s="174"/>
    </row>
    <row r="1406" spans="26:30" x14ac:dyDescent="0.35">
      <c r="Z1406" s="174"/>
      <c r="AA1406" s="174"/>
      <c r="AB1406" s="335"/>
      <c r="AC1406" s="174"/>
      <c r="AD1406" s="174"/>
    </row>
    <row r="1407" spans="26:30" x14ac:dyDescent="0.35">
      <c r="Z1407" s="174"/>
      <c r="AA1407" s="174"/>
      <c r="AB1407" s="335"/>
      <c r="AC1407" s="174"/>
      <c r="AD1407" s="174"/>
    </row>
    <row r="1408" spans="26:30" x14ac:dyDescent="0.35">
      <c r="Z1408" s="174"/>
      <c r="AA1408" s="174"/>
      <c r="AB1408" s="335"/>
      <c r="AC1408" s="174"/>
      <c r="AD1408" s="174"/>
    </row>
    <row r="1409" spans="26:30" x14ac:dyDescent="0.35">
      <c r="Z1409" s="174"/>
      <c r="AA1409" s="174"/>
      <c r="AB1409" s="335"/>
      <c r="AC1409" s="174"/>
      <c r="AD1409" s="174"/>
    </row>
    <row r="1410" spans="26:30" x14ac:dyDescent="0.35">
      <c r="Z1410" s="174"/>
      <c r="AA1410" s="174"/>
      <c r="AB1410" s="335"/>
      <c r="AC1410" s="174"/>
      <c r="AD1410" s="174"/>
    </row>
    <row r="1411" spans="26:30" x14ac:dyDescent="0.35">
      <c r="Z1411" s="174"/>
      <c r="AA1411" s="174"/>
      <c r="AB1411" s="335"/>
      <c r="AC1411" s="174"/>
      <c r="AD1411" s="174"/>
    </row>
    <row r="1412" spans="26:30" x14ac:dyDescent="0.35">
      <c r="Z1412" s="174"/>
      <c r="AA1412" s="174"/>
      <c r="AB1412" s="335"/>
      <c r="AC1412" s="174"/>
      <c r="AD1412" s="174"/>
    </row>
    <row r="1413" spans="26:30" x14ac:dyDescent="0.35">
      <c r="Z1413" s="174"/>
      <c r="AA1413" s="174"/>
      <c r="AB1413" s="335"/>
      <c r="AC1413" s="174"/>
      <c r="AD1413" s="174"/>
    </row>
    <row r="1414" spans="26:30" x14ac:dyDescent="0.35">
      <c r="Z1414" s="174"/>
      <c r="AA1414" s="174"/>
      <c r="AB1414" s="335"/>
      <c r="AC1414" s="174"/>
      <c r="AD1414" s="174"/>
    </row>
    <row r="1415" spans="26:30" x14ac:dyDescent="0.35">
      <c r="Z1415" s="174"/>
      <c r="AA1415" s="174"/>
      <c r="AB1415" s="335"/>
      <c r="AC1415" s="174"/>
      <c r="AD1415" s="174"/>
    </row>
    <row r="1416" spans="26:30" x14ac:dyDescent="0.35">
      <c r="Z1416" s="174"/>
      <c r="AA1416" s="174"/>
      <c r="AB1416" s="335"/>
      <c r="AC1416" s="174"/>
      <c r="AD1416" s="174"/>
    </row>
    <row r="1417" spans="26:30" x14ac:dyDescent="0.35">
      <c r="Z1417" s="174"/>
      <c r="AA1417" s="174"/>
      <c r="AB1417" s="335"/>
      <c r="AC1417" s="174"/>
      <c r="AD1417" s="174"/>
    </row>
    <row r="1418" spans="26:30" x14ac:dyDescent="0.35">
      <c r="Z1418" s="174"/>
      <c r="AA1418" s="174"/>
      <c r="AB1418" s="335"/>
      <c r="AC1418" s="174"/>
      <c r="AD1418" s="174"/>
    </row>
    <row r="1419" spans="26:30" x14ac:dyDescent="0.35">
      <c r="Z1419" s="174"/>
      <c r="AA1419" s="174"/>
      <c r="AB1419" s="335"/>
      <c r="AC1419" s="174"/>
      <c r="AD1419" s="174"/>
    </row>
    <row r="1420" spans="26:30" x14ac:dyDescent="0.35">
      <c r="Z1420" s="174"/>
      <c r="AA1420" s="174"/>
      <c r="AB1420" s="335"/>
      <c r="AC1420" s="174"/>
      <c r="AD1420" s="174"/>
    </row>
    <row r="1421" spans="26:30" x14ac:dyDescent="0.35">
      <c r="Z1421" s="174"/>
      <c r="AA1421" s="174"/>
      <c r="AB1421" s="335"/>
      <c r="AC1421" s="174"/>
      <c r="AD1421" s="174"/>
    </row>
    <row r="1422" spans="26:30" x14ac:dyDescent="0.35">
      <c r="Z1422" s="174"/>
      <c r="AA1422" s="174"/>
      <c r="AB1422" s="335"/>
      <c r="AC1422" s="174"/>
      <c r="AD1422" s="174"/>
    </row>
    <row r="1423" spans="26:30" x14ac:dyDescent="0.35">
      <c r="Z1423" s="174"/>
      <c r="AA1423" s="174"/>
      <c r="AB1423" s="335"/>
      <c r="AC1423" s="174"/>
      <c r="AD1423" s="174"/>
    </row>
    <row r="1424" spans="26:30" x14ac:dyDescent="0.35">
      <c r="Z1424" s="174"/>
      <c r="AA1424" s="174"/>
      <c r="AB1424" s="335"/>
      <c r="AC1424" s="174"/>
      <c r="AD1424" s="174"/>
    </row>
    <row r="1425" spans="26:30" x14ac:dyDescent="0.35">
      <c r="Z1425" s="174"/>
      <c r="AA1425" s="174"/>
      <c r="AB1425" s="335"/>
      <c r="AC1425" s="174"/>
      <c r="AD1425" s="174"/>
    </row>
    <row r="1426" spans="26:30" x14ac:dyDescent="0.35">
      <c r="Z1426" s="174"/>
      <c r="AA1426" s="174"/>
      <c r="AB1426" s="335"/>
      <c r="AC1426" s="174"/>
      <c r="AD1426" s="174"/>
    </row>
    <row r="1427" spans="26:30" x14ac:dyDescent="0.35">
      <c r="Z1427" s="174"/>
      <c r="AA1427" s="174"/>
      <c r="AB1427" s="335"/>
      <c r="AC1427" s="174"/>
      <c r="AD1427" s="174"/>
    </row>
    <row r="1428" spans="26:30" x14ac:dyDescent="0.35">
      <c r="Z1428" s="174"/>
      <c r="AA1428" s="174"/>
      <c r="AB1428" s="335"/>
      <c r="AC1428" s="174"/>
      <c r="AD1428" s="174"/>
    </row>
    <row r="1429" spans="26:30" x14ac:dyDescent="0.35">
      <c r="Z1429" s="174"/>
      <c r="AA1429" s="174"/>
      <c r="AB1429" s="335"/>
      <c r="AC1429" s="174"/>
      <c r="AD1429" s="174"/>
    </row>
    <row r="1430" spans="26:30" x14ac:dyDescent="0.35">
      <c r="Z1430" s="174"/>
      <c r="AA1430" s="174"/>
      <c r="AB1430" s="335"/>
      <c r="AC1430" s="174"/>
      <c r="AD1430" s="174"/>
    </row>
    <row r="1431" spans="26:30" x14ac:dyDescent="0.35">
      <c r="Z1431" s="174"/>
      <c r="AA1431" s="174"/>
      <c r="AB1431" s="335"/>
      <c r="AC1431" s="174"/>
      <c r="AD1431" s="174"/>
    </row>
    <row r="1432" spans="26:30" x14ac:dyDescent="0.35">
      <c r="Z1432" s="174"/>
      <c r="AA1432" s="174"/>
      <c r="AB1432" s="335"/>
      <c r="AC1432" s="174"/>
      <c r="AD1432" s="174"/>
    </row>
    <row r="1433" spans="26:30" x14ac:dyDescent="0.35">
      <c r="Z1433" s="174"/>
      <c r="AA1433" s="174"/>
      <c r="AB1433" s="335"/>
      <c r="AC1433" s="174"/>
      <c r="AD1433" s="174"/>
    </row>
    <row r="1434" spans="26:30" x14ac:dyDescent="0.35">
      <c r="Z1434" s="174"/>
      <c r="AA1434" s="174"/>
      <c r="AB1434" s="335"/>
      <c r="AC1434" s="174"/>
      <c r="AD1434" s="174"/>
    </row>
    <row r="1435" spans="26:30" x14ac:dyDescent="0.35">
      <c r="Z1435" s="174"/>
      <c r="AA1435" s="174"/>
      <c r="AB1435" s="335"/>
      <c r="AC1435" s="174"/>
      <c r="AD1435" s="174"/>
    </row>
    <row r="1436" spans="26:30" x14ac:dyDescent="0.35">
      <c r="Z1436" s="174"/>
      <c r="AA1436" s="174"/>
      <c r="AB1436" s="335"/>
      <c r="AC1436" s="174"/>
      <c r="AD1436" s="174"/>
    </row>
    <row r="1437" spans="26:30" x14ac:dyDescent="0.35">
      <c r="Z1437" s="174"/>
      <c r="AA1437" s="174"/>
      <c r="AB1437" s="335"/>
      <c r="AC1437" s="174"/>
      <c r="AD1437" s="174"/>
    </row>
    <row r="1438" spans="26:30" x14ac:dyDescent="0.35">
      <c r="Z1438" s="174"/>
      <c r="AA1438" s="174"/>
      <c r="AB1438" s="335"/>
      <c r="AC1438" s="174"/>
      <c r="AD1438" s="174"/>
    </row>
    <row r="1439" spans="26:30" x14ac:dyDescent="0.35">
      <c r="Z1439" s="174"/>
      <c r="AA1439" s="174"/>
      <c r="AB1439" s="335"/>
      <c r="AC1439" s="174"/>
      <c r="AD1439" s="174"/>
    </row>
    <row r="1440" spans="26:30" x14ac:dyDescent="0.35">
      <c r="Z1440" s="174"/>
      <c r="AA1440" s="174"/>
      <c r="AB1440" s="335"/>
      <c r="AC1440" s="174"/>
      <c r="AD1440" s="174"/>
    </row>
    <row r="1441" spans="26:30" x14ac:dyDescent="0.35">
      <c r="Z1441" s="174"/>
      <c r="AA1441" s="174"/>
      <c r="AB1441" s="335"/>
      <c r="AC1441" s="174"/>
      <c r="AD1441" s="174"/>
    </row>
    <row r="1442" spans="26:30" x14ac:dyDescent="0.35">
      <c r="Z1442" s="174"/>
      <c r="AA1442" s="174"/>
      <c r="AB1442" s="335"/>
      <c r="AC1442" s="174"/>
      <c r="AD1442" s="174"/>
    </row>
    <row r="1443" spans="26:30" x14ac:dyDescent="0.35">
      <c r="Z1443" s="174"/>
      <c r="AA1443" s="174"/>
      <c r="AB1443" s="335"/>
      <c r="AC1443" s="174"/>
      <c r="AD1443" s="174"/>
    </row>
    <row r="1444" spans="26:30" x14ac:dyDescent="0.35">
      <c r="Z1444" s="174"/>
      <c r="AA1444" s="174"/>
      <c r="AB1444" s="335"/>
      <c r="AC1444" s="174"/>
      <c r="AD1444" s="174"/>
    </row>
    <row r="1445" spans="26:30" x14ac:dyDescent="0.35">
      <c r="Z1445" s="174"/>
      <c r="AA1445" s="174"/>
      <c r="AB1445" s="335"/>
      <c r="AC1445" s="174"/>
      <c r="AD1445" s="174"/>
    </row>
    <row r="1446" spans="26:30" x14ac:dyDescent="0.35">
      <c r="Z1446" s="174"/>
      <c r="AA1446" s="174"/>
      <c r="AB1446" s="335"/>
      <c r="AC1446" s="174"/>
      <c r="AD1446" s="174"/>
    </row>
    <row r="1447" spans="26:30" x14ac:dyDescent="0.35">
      <c r="Z1447" s="174"/>
      <c r="AA1447" s="174"/>
      <c r="AB1447" s="335"/>
      <c r="AC1447" s="174"/>
      <c r="AD1447" s="174"/>
    </row>
    <row r="1448" spans="26:30" x14ac:dyDescent="0.35">
      <c r="Z1448" s="174"/>
      <c r="AA1448" s="174"/>
      <c r="AB1448" s="335"/>
      <c r="AC1448" s="174"/>
      <c r="AD1448" s="174"/>
    </row>
    <row r="1449" spans="26:30" x14ac:dyDescent="0.35">
      <c r="Z1449" s="174"/>
      <c r="AA1449" s="174"/>
      <c r="AB1449" s="335"/>
      <c r="AC1449" s="174"/>
      <c r="AD1449" s="174"/>
    </row>
    <row r="1450" spans="26:30" x14ac:dyDescent="0.35">
      <c r="Z1450" s="174"/>
      <c r="AA1450" s="174"/>
      <c r="AB1450" s="335"/>
      <c r="AC1450" s="174"/>
      <c r="AD1450" s="174"/>
    </row>
    <row r="1451" spans="26:30" x14ac:dyDescent="0.35">
      <c r="Z1451" s="174"/>
      <c r="AA1451" s="174"/>
      <c r="AB1451" s="335"/>
      <c r="AC1451" s="174"/>
      <c r="AD1451" s="174"/>
    </row>
    <row r="1452" spans="26:30" x14ac:dyDescent="0.35">
      <c r="Z1452" s="174"/>
      <c r="AA1452" s="174"/>
      <c r="AB1452" s="335"/>
      <c r="AC1452" s="174"/>
      <c r="AD1452" s="174"/>
    </row>
    <row r="1453" spans="26:30" x14ac:dyDescent="0.35">
      <c r="Z1453" s="174"/>
      <c r="AA1453" s="174"/>
      <c r="AB1453" s="335"/>
      <c r="AC1453" s="174"/>
      <c r="AD1453" s="174"/>
    </row>
    <row r="1454" spans="26:30" x14ac:dyDescent="0.35">
      <c r="Z1454" s="174"/>
      <c r="AA1454" s="174"/>
      <c r="AB1454" s="335"/>
      <c r="AC1454" s="174"/>
      <c r="AD1454" s="174"/>
    </row>
    <row r="1455" spans="26:30" x14ac:dyDescent="0.35">
      <c r="Z1455" s="174"/>
      <c r="AA1455" s="174"/>
      <c r="AB1455" s="335"/>
      <c r="AC1455" s="174"/>
      <c r="AD1455" s="174"/>
    </row>
    <row r="1456" spans="26:30" x14ac:dyDescent="0.35">
      <c r="Z1456" s="174"/>
      <c r="AA1456" s="174"/>
      <c r="AB1456" s="335"/>
      <c r="AC1456" s="174"/>
      <c r="AD1456" s="174"/>
    </row>
    <row r="1457" spans="26:30" x14ac:dyDescent="0.35">
      <c r="Z1457" s="174"/>
      <c r="AA1457" s="174"/>
      <c r="AB1457" s="335"/>
      <c r="AC1457" s="174"/>
      <c r="AD1457" s="174"/>
    </row>
    <row r="1458" spans="26:30" x14ac:dyDescent="0.35">
      <c r="Z1458" s="174"/>
      <c r="AA1458" s="174"/>
      <c r="AB1458" s="335"/>
      <c r="AC1458" s="174"/>
      <c r="AD1458" s="174"/>
    </row>
    <row r="1459" spans="26:30" x14ac:dyDescent="0.35">
      <c r="Z1459" s="174"/>
      <c r="AA1459" s="174"/>
      <c r="AB1459" s="335"/>
      <c r="AC1459" s="174"/>
      <c r="AD1459" s="174"/>
    </row>
    <row r="1460" spans="26:30" x14ac:dyDescent="0.35">
      <c r="Z1460" s="174"/>
      <c r="AA1460" s="174"/>
      <c r="AB1460" s="335"/>
      <c r="AC1460" s="174"/>
      <c r="AD1460" s="174"/>
    </row>
    <row r="1461" spans="26:30" x14ac:dyDescent="0.35">
      <c r="Z1461" s="174"/>
      <c r="AA1461" s="174"/>
      <c r="AB1461" s="335"/>
      <c r="AC1461" s="174"/>
      <c r="AD1461" s="174"/>
    </row>
    <row r="1462" spans="26:30" x14ac:dyDescent="0.35">
      <c r="Z1462" s="174"/>
      <c r="AA1462" s="174"/>
      <c r="AB1462" s="335"/>
      <c r="AC1462" s="174"/>
      <c r="AD1462" s="174"/>
    </row>
    <row r="1463" spans="26:30" x14ac:dyDescent="0.35">
      <c r="Z1463" s="174"/>
      <c r="AA1463" s="174"/>
      <c r="AB1463" s="335"/>
      <c r="AC1463" s="174"/>
      <c r="AD1463" s="174"/>
    </row>
    <row r="1464" spans="26:30" x14ac:dyDescent="0.35">
      <c r="Z1464" s="174"/>
      <c r="AA1464" s="174"/>
      <c r="AB1464" s="335"/>
      <c r="AC1464" s="174"/>
      <c r="AD1464" s="174"/>
    </row>
    <row r="1465" spans="26:30" x14ac:dyDescent="0.35">
      <c r="Z1465" s="174"/>
      <c r="AA1465" s="174"/>
      <c r="AB1465" s="335"/>
      <c r="AC1465" s="174"/>
      <c r="AD1465" s="174"/>
    </row>
    <row r="1466" spans="26:30" x14ac:dyDescent="0.35">
      <c r="Z1466" s="174"/>
      <c r="AA1466" s="174"/>
      <c r="AB1466" s="335"/>
      <c r="AC1466" s="174"/>
      <c r="AD1466" s="174"/>
    </row>
    <row r="1467" spans="26:30" x14ac:dyDescent="0.35">
      <c r="Z1467" s="174"/>
      <c r="AA1467" s="174"/>
      <c r="AB1467" s="335"/>
      <c r="AC1467" s="174"/>
      <c r="AD1467" s="174"/>
    </row>
    <row r="1468" spans="26:30" x14ac:dyDescent="0.35">
      <c r="Z1468" s="174"/>
      <c r="AA1468" s="174"/>
      <c r="AB1468" s="335"/>
      <c r="AC1468" s="174"/>
      <c r="AD1468" s="174"/>
    </row>
    <row r="1469" spans="26:30" x14ac:dyDescent="0.35">
      <c r="Z1469" s="174"/>
      <c r="AA1469" s="174"/>
      <c r="AB1469" s="335"/>
      <c r="AC1469" s="174"/>
      <c r="AD1469" s="174"/>
    </row>
    <row r="1470" spans="26:30" x14ac:dyDescent="0.35">
      <c r="Z1470" s="174"/>
      <c r="AA1470" s="174"/>
      <c r="AB1470" s="335"/>
      <c r="AC1470" s="174"/>
      <c r="AD1470" s="174"/>
    </row>
    <row r="1471" spans="26:30" x14ac:dyDescent="0.35">
      <c r="Z1471" s="174"/>
      <c r="AA1471" s="174"/>
      <c r="AB1471" s="335"/>
      <c r="AC1471" s="174"/>
      <c r="AD1471" s="174"/>
    </row>
    <row r="1472" spans="26:30" x14ac:dyDescent="0.35">
      <c r="Z1472" s="174"/>
      <c r="AA1472" s="174"/>
      <c r="AB1472" s="335"/>
      <c r="AC1472" s="174"/>
      <c r="AD1472" s="174"/>
    </row>
    <row r="1473" spans="26:30" x14ac:dyDescent="0.35">
      <c r="Z1473" s="174"/>
      <c r="AA1473" s="174"/>
      <c r="AB1473" s="335"/>
      <c r="AC1473" s="174"/>
      <c r="AD1473" s="174"/>
    </row>
    <row r="1474" spans="26:30" x14ac:dyDescent="0.35">
      <c r="Z1474" s="174"/>
      <c r="AA1474" s="174"/>
      <c r="AB1474" s="335"/>
      <c r="AC1474" s="174"/>
      <c r="AD1474" s="174"/>
    </row>
    <row r="1475" spans="26:30" x14ac:dyDescent="0.35">
      <c r="Z1475" s="174"/>
      <c r="AA1475" s="174"/>
      <c r="AB1475" s="335"/>
      <c r="AC1475" s="174"/>
      <c r="AD1475" s="174"/>
    </row>
    <row r="1476" spans="26:30" x14ac:dyDescent="0.35">
      <c r="Z1476" s="174"/>
      <c r="AA1476" s="174"/>
      <c r="AB1476" s="335"/>
      <c r="AC1476" s="174"/>
      <c r="AD1476" s="174"/>
    </row>
    <row r="1477" spans="26:30" x14ac:dyDescent="0.35">
      <c r="Z1477" s="174"/>
      <c r="AA1477" s="174"/>
      <c r="AB1477" s="335"/>
      <c r="AC1477" s="174"/>
      <c r="AD1477" s="174"/>
    </row>
    <row r="1478" spans="26:30" x14ac:dyDescent="0.35">
      <c r="Z1478" s="174"/>
      <c r="AA1478" s="174"/>
      <c r="AB1478" s="335"/>
      <c r="AC1478" s="174"/>
      <c r="AD1478" s="174"/>
    </row>
    <row r="1479" spans="26:30" x14ac:dyDescent="0.35">
      <c r="Z1479" s="174"/>
      <c r="AA1479" s="174"/>
      <c r="AB1479" s="335"/>
      <c r="AC1479" s="174"/>
      <c r="AD1479" s="174"/>
    </row>
    <row r="1480" spans="26:30" x14ac:dyDescent="0.35">
      <c r="Z1480" s="174"/>
      <c r="AA1480" s="174"/>
      <c r="AB1480" s="335"/>
      <c r="AC1480" s="174"/>
      <c r="AD1480" s="174"/>
    </row>
    <row r="1481" spans="26:30" x14ac:dyDescent="0.35">
      <c r="Z1481" s="174"/>
      <c r="AA1481" s="174"/>
      <c r="AB1481" s="335"/>
      <c r="AC1481" s="174"/>
      <c r="AD1481" s="174"/>
    </row>
    <row r="1482" spans="26:30" x14ac:dyDescent="0.35">
      <c r="Z1482" s="174"/>
      <c r="AA1482" s="174"/>
      <c r="AB1482" s="335"/>
      <c r="AC1482" s="174"/>
      <c r="AD1482" s="174"/>
    </row>
    <row r="1483" spans="26:30" x14ac:dyDescent="0.35">
      <c r="Z1483" s="174"/>
      <c r="AA1483" s="174"/>
      <c r="AB1483" s="335"/>
      <c r="AC1483" s="174"/>
      <c r="AD1483" s="174"/>
    </row>
    <row r="1484" spans="26:30" x14ac:dyDescent="0.35">
      <c r="Z1484" s="174"/>
      <c r="AA1484" s="174"/>
      <c r="AB1484" s="335"/>
      <c r="AC1484" s="174"/>
      <c r="AD1484" s="174"/>
    </row>
    <row r="1485" spans="26:30" x14ac:dyDescent="0.35">
      <c r="Z1485" s="174"/>
      <c r="AA1485" s="174"/>
      <c r="AB1485" s="335"/>
      <c r="AC1485" s="174"/>
      <c r="AD1485" s="174"/>
    </row>
    <row r="1486" spans="26:30" x14ac:dyDescent="0.35">
      <c r="Z1486" s="174"/>
      <c r="AA1486" s="174"/>
      <c r="AB1486" s="335"/>
      <c r="AC1486" s="174"/>
      <c r="AD1486" s="174"/>
    </row>
    <row r="1487" spans="26:30" x14ac:dyDescent="0.35">
      <c r="Z1487" s="174"/>
      <c r="AA1487" s="174"/>
      <c r="AB1487" s="335"/>
      <c r="AC1487" s="174"/>
      <c r="AD1487" s="174"/>
    </row>
    <row r="1488" spans="26:30" x14ac:dyDescent="0.35">
      <c r="Z1488" s="174"/>
      <c r="AA1488" s="174"/>
      <c r="AB1488" s="335"/>
      <c r="AC1488" s="174"/>
      <c r="AD1488" s="174"/>
    </row>
    <row r="1489" spans="26:30" x14ac:dyDescent="0.35">
      <c r="Z1489" s="174"/>
      <c r="AA1489" s="174"/>
      <c r="AB1489" s="335"/>
      <c r="AC1489" s="174"/>
      <c r="AD1489" s="174"/>
    </row>
    <row r="1490" spans="26:30" x14ac:dyDescent="0.35">
      <c r="Z1490" s="174"/>
      <c r="AA1490" s="174"/>
      <c r="AB1490" s="335"/>
      <c r="AC1490" s="174"/>
      <c r="AD1490" s="174"/>
    </row>
    <row r="1491" spans="26:30" x14ac:dyDescent="0.35">
      <c r="Z1491" s="174"/>
      <c r="AA1491" s="174"/>
      <c r="AB1491" s="335"/>
      <c r="AC1491" s="174"/>
      <c r="AD1491" s="174"/>
    </row>
    <row r="1492" spans="26:30" x14ac:dyDescent="0.35">
      <c r="Z1492" s="174"/>
      <c r="AA1492" s="174"/>
      <c r="AB1492" s="335"/>
      <c r="AC1492" s="174"/>
      <c r="AD1492" s="174"/>
    </row>
    <row r="1493" spans="26:30" x14ac:dyDescent="0.35">
      <c r="Z1493" s="174"/>
      <c r="AA1493" s="174"/>
      <c r="AB1493" s="335"/>
      <c r="AC1493" s="174"/>
      <c r="AD1493" s="174"/>
    </row>
    <row r="1494" spans="26:30" x14ac:dyDescent="0.35">
      <c r="Z1494" s="174"/>
      <c r="AA1494" s="174"/>
      <c r="AB1494" s="335"/>
      <c r="AC1494" s="174"/>
      <c r="AD1494" s="174"/>
    </row>
    <row r="1495" spans="26:30" x14ac:dyDescent="0.35">
      <c r="Z1495" s="174"/>
      <c r="AA1495" s="174"/>
      <c r="AB1495" s="335"/>
      <c r="AC1495" s="174"/>
      <c r="AD1495" s="174"/>
    </row>
    <row r="1496" spans="26:30" x14ac:dyDescent="0.35">
      <c r="Z1496" s="174"/>
      <c r="AA1496" s="174"/>
      <c r="AB1496" s="335"/>
      <c r="AC1496" s="174"/>
      <c r="AD1496" s="174"/>
    </row>
    <row r="1497" spans="26:30" x14ac:dyDescent="0.35">
      <c r="Z1497" s="174"/>
      <c r="AA1497" s="174"/>
      <c r="AB1497" s="335"/>
      <c r="AC1497" s="174"/>
      <c r="AD1497" s="174"/>
    </row>
    <row r="1498" spans="26:30" x14ac:dyDescent="0.35">
      <c r="Z1498" s="174"/>
      <c r="AA1498" s="174"/>
      <c r="AB1498" s="335"/>
      <c r="AC1498" s="174"/>
      <c r="AD1498" s="174"/>
    </row>
    <row r="1499" spans="26:30" x14ac:dyDescent="0.35">
      <c r="Z1499" s="174"/>
      <c r="AA1499" s="174"/>
      <c r="AB1499" s="335"/>
      <c r="AC1499" s="174"/>
      <c r="AD1499" s="174"/>
    </row>
    <row r="1500" spans="26:30" x14ac:dyDescent="0.35">
      <c r="Z1500" s="174"/>
      <c r="AA1500" s="174"/>
      <c r="AB1500" s="335"/>
      <c r="AC1500" s="174"/>
      <c r="AD1500" s="174"/>
    </row>
    <row r="1501" spans="26:30" x14ac:dyDescent="0.35">
      <c r="Z1501" s="174"/>
      <c r="AA1501" s="174"/>
      <c r="AB1501" s="335"/>
      <c r="AC1501" s="174"/>
      <c r="AD1501" s="174"/>
    </row>
    <row r="1502" spans="26:30" x14ac:dyDescent="0.35">
      <c r="Z1502" s="174"/>
      <c r="AA1502" s="174"/>
      <c r="AB1502" s="335"/>
      <c r="AC1502" s="174"/>
      <c r="AD1502" s="174"/>
    </row>
    <row r="1503" spans="26:30" x14ac:dyDescent="0.35">
      <c r="Z1503" s="174"/>
      <c r="AA1503" s="174"/>
      <c r="AB1503" s="335"/>
      <c r="AC1503" s="174"/>
      <c r="AD1503" s="174"/>
    </row>
    <row r="1504" spans="26:30" x14ac:dyDescent="0.35">
      <c r="Z1504" s="174"/>
      <c r="AA1504" s="174"/>
      <c r="AB1504" s="335"/>
      <c r="AC1504" s="174"/>
      <c r="AD1504" s="174"/>
    </row>
    <row r="1505" spans="26:30" x14ac:dyDescent="0.35">
      <c r="Z1505" s="174"/>
      <c r="AA1505" s="174"/>
      <c r="AB1505" s="335"/>
      <c r="AC1505" s="174"/>
      <c r="AD1505" s="174"/>
    </row>
    <row r="1506" spans="26:30" x14ac:dyDescent="0.35">
      <c r="Z1506" s="174"/>
      <c r="AA1506" s="174"/>
      <c r="AB1506" s="335"/>
      <c r="AC1506" s="174"/>
      <c r="AD1506" s="174"/>
    </row>
    <row r="1507" spans="26:30" x14ac:dyDescent="0.35">
      <c r="Z1507" s="174"/>
      <c r="AA1507" s="174"/>
      <c r="AB1507" s="335"/>
      <c r="AC1507" s="174"/>
      <c r="AD1507" s="174"/>
    </row>
    <row r="1508" spans="26:30" x14ac:dyDescent="0.35">
      <c r="Z1508" s="174"/>
      <c r="AA1508" s="174"/>
      <c r="AB1508" s="335"/>
      <c r="AC1508" s="174"/>
      <c r="AD1508" s="174"/>
    </row>
    <row r="1509" spans="26:30" x14ac:dyDescent="0.35">
      <c r="Z1509" s="174"/>
      <c r="AA1509" s="174"/>
      <c r="AB1509" s="335"/>
      <c r="AC1509" s="174"/>
      <c r="AD1509" s="174"/>
    </row>
    <row r="1510" spans="26:30" x14ac:dyDescent="0.35">
      <c r="Z1510" s="174"/>
      <c r="AA1510" s="174"/>
      <c r="AB1510" s="335"/>
      <c r="AC1510" s="174"/>
      <c r="AD1510" s="174"/>
    </row>
    <row r="1511" spans="26:30" x14ac:dyDescent="0.35">
      <c r="Z1511" s="174"/>
      <c r="AA1511" s="174"/>
      <c r="AB1511" s="335"/>
      <c r="AC1511" s="174"/>
      <c r="AD1511" s="174"/>
    </row>
    <row r="1512" spans="26:30" x14ac:dyDescent="0.35">
      <c r="Z1512" s="174"/>
      <c r="AA1512" s="174"/>
      <c r="AB1512" s="335"/>
      <c r="AC1512" s="174"/>
      <c r="AD1512" s="174"/>
    </row>
    <row r="1513" spans="26:30" x14ac:dyDescent="0.35">
      <c r="Z1513" s="174"/>
      <c r="AA1513" s="174"/>
      <c r="AB1513" s="335"/>
      <c r="AC1513" s="174"/>
      <c r="AD1513" s="174"/>
    </row>
    <row r="1514" spans="26:30" x14ac:dyDescent="0.35">
      <c r="Z1514" s="174"/>
      <c r="AA1514" s="174"/>
      <c r="AB1514" s="335"/>
      <c r="AC1514" s="174"/>
      <c r="AD1514" s="174"/>
    </row>
    <row r="1515" spans="26:30" x14ac:dyDescent="0.35">
      <c r="Z1515" s="174"/>
      <c r="AA1515" s="174"/>
      <c r="AB1515" s="335"/>
      <c r="AC1515" s="174"/>
      <c r="AD1515" s="174"/>
    </row>
    <row r="1516" spans="26:30" x14ac:dyDescent="0.35">
      <c r="Z1516" s="174"/>
      <c r="AA1516" s="174"/>
      <c r="AB1516" s="335"/>
      <c r="AC1516" s="174"/>
      <c r="AD1516" s="174"/>
    </row>
    <row r="1517" spans="26:30" x14ac:dyDescent="0.35">
      <c r="Z1517" s="174"/>
      <c r="AA1517" s="174"/>
      <c r="AB1517" s="335"/>
      <c r="AC1517" s="174"/>
      <c r="AD1517" s="174"/>
    </row>
    <row r="1518" spans="26:30" x14ac:dyDescent="0.35">
      <c r="Z1518" s="174"/>
      <c r="AA1518" s="174"/>
      <c r="AB1518" s="335"/>
      <c r="AC1518" s="174"/>
      <c r="AD1518" s="174"/>
    </row>
    <row r="1519" spans="26:30" x14ac:dyDescent="0.35">
      <c r="Z1519" s="174"/>
      <c r="AA1519" s="174"/>
      <c r="AB1519" s="335"/>
      <c r="AC1519" s="174"/>
      <c r="AD1519" s="174"/>
    </row>
    <row r="1520" spans="26:30" x14ac:dyDescent="0.35">
      <c r="Z1520" s="174"/>
      <c r="AA1520" s="174"/>
      <c r="AB1520" s="335"/>
      <c r="AC1520" s="174"/>
      <c r="AD1520" s="174"/>
    </row>
    <row r="1521" spans="26:30" x14ac:dyDescent="0.35">
      <c r="Z1521" s="174"/>
      <c r="AA1521" s="174"/>
      <c r="AB1521" s="335"/>
      <c r="AC1521" s="174"/>
      <c r="AD1521" s="174"/>
    </row>
    <row r="1522" spans="26:30" x14ac:dyDescent="0.35">
      <c r="Z1522" s="174"/>
      <c r="AA1522" s="174"/>
      <c r="AB1522" s="335"/>
      <c r="AC1522" s="174"/>
      <c r="AD1522" s="174"/>
    </row>
    <row r="1523" spans="26:30" x14ac:dyDescent="0.35">
      <c r="Z1523" s="174"/>
      <c r="AA1523" s="174"/>
      <c r="AB1523" s="335"/>
      <c r="AC1523" s="174"/>
      <c r="AD1523" s="174"/>
    </row>
    <row r="1524" spans="26:30" x14ac:dyDescent="0.35">
      <c r="Z1524" s="174"/>
      <c r="AA1524" s="174"/>
      <c r="AB1524" s="335"/>
      <c r="AC1524" s="174"/>
      <c r="AD1524" s="174"/>
    </row>
    <row r="1525" spans="26:30" x14ac:dyDescent="0.35">
      <c r="Z1525" s="174"/>
      <c r="AA1525" s="174"/>
      <c r="AB1525" s="335"/>
      <c r="AC1525" s="174"/>
      <c r="AD1525" s="174"/>
    </row>
    <row r="1526" spans="26:30" x14ac:dyDescent="0.35">
      <c r="Z1526" s="174"/>
      <c r="AA1526" s="174"/>
      <c r="AB1526" s="335"/>
      <c r="AC1526" s="174"/>
      <c r="AD1526" s="174"/>
    </row>
    <row r="1527" spans="26:30" x14ac:dyDescent="0.35">
      <c r="Z1527" s="174"/>
      <c r="AA1527" s="174"/>
      <c r="AB1527" s="335"/>
      <c r="AC1527" s="174"/>
      <c r="AD1527" s="174"/>
    </row>
    <row r="1528" spans="26:30" x14ac:dyDescent="0.35">
      <c r="Z1528" s="174"/>
      <c r="AA1528" s="174"/>
      <c r="AB1528" s="335"/>
      <c r="AC1528" s="174"/>
      <c r="AD1528" s="174"/>
    </row>
    <row r="1529" spans="26:30" x14ac:dyDescent="0.35">
      <c r="Z1529" s="174"/>
      <c r="AA1529" s="174"/>
      <c r="AB1529" s="335"/>
      <c r="AC1529" s="174"/>
      <c r="AD1529" s="174"/>
    </row>
    <row r="1530" spans="26:30" x14ac:dyDescent="0.35">
      <c r="Z1530" s="174"/>
      <c r="AA1530" s="174"/>
      <c r="AB1530" s="335"/>
      <c r="AC1530" s="174"/>
      <c r="AD1530" s="174"/>
    </row>
    <row r="1531" spans="26:30" x14ac:dyDescent="0.35">
      <c r="Z1531" s="174"/>
      <c r="AA1531" s="174"/>
      <c r="AB1531" s="335"/>
      <c r="AC1531" s="174"/>
      <c r="AD1531" s="174"/>
    </row>
    <row r="1532" spans="26:30" x14ac:dyDescent="0.35">
      <c r="Z1532" s="174"/>
      <c r="AA1532" s="174"/>
      <c r="AB1532" s="335"/>
      <c r="AC1532" s="174"/>
      <c r="AD1532" s="174"/>
    </row>
    <row r="1533" spans="26:30" x14ac:dyDescent="0.35">
      <c r="Z1533" s="174"/>
      <c r="AA1533" s="174"/>
      <c r="AB1533" s="335"/>
      <c r="AC1533" s="174"/>
      <c r="AD1533" s="174"/>
    </row>
    <row r="1534" spans="26:30" x14ac:dyDescent="0.35">
      <c r="Z1534" s="174"/>
      <c r="AA1534" s="174"/>
      <c r="AB1534" s="335"/>
      <c r="AC1534" s="174"/>
      <c r="AD1534" s="174"/>
    </row>
    <row r="1535" spans="26:30" x14ac:dyDescent="0.35">
      <c r="Z1535" s="174"/>
      <c r="AA1535" s="174"/>
      <c r="AB1535" s="335"/>
      <c r="AC1535" s="174"/>
      <c r="AD1535" s="174"/>
    </row>
    <row r="1536" spans="26:30" x14ac:dyDescent="0.35">
      <c r="Z1536" s="174"/>
      <c r="AA1536" s="174"/>
      <c r="AB1536" s="335"/>
      <c r="AC1536" s="174"/>
      <c r="AD1536" s="174"/>
    </row>
    <row r="1537" spans="26:30" x14ac:dyDescent="0.35">
      <c r="Z1537" s="174"/>
      <c r="AA1537" s="174"/>
      <c r="AB1537" s="335"/>
      <c r="AC1537" s="174"/>
      <c r="AD1537" s="174"/>
    </row>
    <row r="1538" spans="26:30" x14ac:dyDescent="0.35">
      <c r="Z1538" s="174"/>
      <c r="AA1538" s="174"/>
      <c r="AB1538" s="335"/>
      <c r="AC1538" s="174"/>
      <c r="AD1538" s="174"/>
    </row>
    <row r="1539" spans="26:30" x14ac:dyDescent="0.35">
      <c r="Z1539" s="174"/>
      <c r="AA1539" s="174"/>
      <c r="AB1539" s="335"/>
      <c r="AC1539" s="174"/>
      <c r="AD1539" s="174"/>
    </row>
    <row r="1540" spans="26:30" x14ac:dyDescent="0.35">
      <c r="Z1540" s="174"/>
      <c r="AA1540" s="174"/>
      <c r="AB1540" s="335"/>
      <c r="AC1540" s="174"/>
      <c r="AD1540" s="174"/>
    </row>
    <row r="1541" spans="26:30" x14ac:dyDescent="0.35">
      <c r="Z1541" s="174"/>
      <c r="AA1541" s="174"/>
      <c r="AB1541" s="335"/>
      <c r="AC1541" s="174"/>
      <c r="AD1541" s="174"/>
    </row>
    <row r="1542" spans="26:30" x14ac:dyDescent="0.35">
      <c r="Z1542" s="174"/>
      <c r="AA1542" s="174"/>
      <c r="AB1542" s="335"/>
      <c r="AC1542" s="174"/>
      <c r="AD1542" s="174"/>
    </row>
    <row r="1543" spans="26:30" x14ac:dyDescent="0.35">
      <c r="Z1543" s="174"/>
      <c r="AA1543" s="174"/>
      <c r="AB1543" s="335"/>
      <c r="AC1543" s="174"/>
      <c r="AD1543" s="174"/>
    </row>
    <row r="1544" spans="26:30" x14ac:dyDescent="0.35">
      <c r="Z1544" s="174"/>
      <c r="AA1544" s="174"/>
      <c r="AB1544" s="335"/>
      <c r="AC1544" s="174"/>
      <c r="AD1544" s="174"/>
    </row>
    <row r="1545" spans="26:30" x14ac:dyDescent="0.35">
      <c r="Z1545" s="174"/>
      <c r="AA1545" s="174"/>
      <c r="AB1545" s="335"/>
      <c r="AC1545" s="174"/>
      <c r="AD1545" s="174"/>
    </row>
    <row r="1546" spans="26:30" x14ac:dyDescent="0.35">
      <c r="Z1546" s="174"/>
      <c r="AA1546" s="174"/>
      <c r="AB1546" s="335"/>
      <c r="AC1546" s="174"/>
      <c r="AD1546" s="174"/>
    </row>
    <row r="1547" spans="26:30" x14ac:dyDescent="0.35">
      <c r="Z1547" s="174"/>
      <c r="AA1547" s="174"/>
      <c r="AB1547" s="335"/>
      <c r="AC1547" s="174"/>
      <c r="AD1547" s="174"/>
    </row>
    <row r="1548" spans="26:30" x14ac:dyDescent="0.35">
      <c r="Z1548" s="174"/>
      <c r="AA1548" s="174"/>
      <c r="AB1548" s="335"/>
      <c r="AC1548" s="174"/>
      <c r="AD1548" s="174"/>
    </row>
    <row r="1549" spans="26:30" x14ac:dyDescent="0.35">
      <c r="Z1549" s="174"/>
      <c r="AA1549" s="174"/>
      <c r="AB1549" s="335"/>
      <c r="AC1549" s="174"/>
      <c r="AD1549" s="174"/>
    </row>
    <row r="1550" spans="26:30" x14ac:dyDescent="0.35">
      <c r="Z1550" s="174"/>
      <c r="AA1550" s="174"/>
      <c r="AB1550" s="335"/>
      <c r="AC1550" s="174"/>
      <c r="AD1550" s="174"/>
    </row>
    <row r="1551" spans="26:30" x14ac:dyDescent="0.35">
      <c r="Z1551" s="174"/>
      <c r="AA1551" s="174"/>
      <c r="AB1551" s="335"/>
      <c r="AC1551" s="174"/>
      <c r="AD1551" s="174"/>
    </row>
    <row r="1552" spans="26:30" x14ac:dyDescent="0.35">
      <c r="Z1552" s="174"/>
      <c r="AA1552" s="174"/>
      <c r="AB1552" s="335"/>
      <c r="AC1552" s="174"/>
      <c r="AD1552" s="174"/>
    </row>
    <row r="1553" spans="26:30" x14ac:dyDescent="0.35">
      <c r="Z1553" s="174"/>
      <c r="AA1553" s="174"/>
      <c r="AB1553" s="335"/>
      <c r="AC1553" s="174"/>
      <c r="AD1553" s="174"/>
    </row>
    <row r="1554" spans="26:30" x14ac:dyDescent="0.35">
      <c r="Z1554" s="174"/>
      <c r="AA1554" s="174"/>
      <c r="AB1554" s="335"/>
      <c r="AC1554" s="174"/>
      <c r="AD1554" s="174"/>
    </row>
    <row r="1555" spans="26:30" x14ac:dyDescent="0.35">
      <c r="Z1555" s="174"/>
      <c r="AA1555" s="174"/>
      <c r="AB1555" s="335"/>
      <c r="AC1555" s="174"/>
      <c r="AD1555" s="174"/>
    </row>
    <row r="1556" spans="26:30" x14ac:dyDescent="0.35">
      <c r="Z1556" s="174"/>
      <c r="AA1556" s="174"/>
      <c r="AB1556" s="335"/>
      <c r="AC1556" s="174"/>
      <c r="AD1556" s="174"/>
    </row>
    <row r="1557" spans="26:30" x14ac:dyDescent="0.35">
      <c r="Z1557" s="174"/>
      <c r="AA1557" s="174"/>
      <c r="AB1557" s="335"/>
      <c r="AC1557" s="174"/>
      <c r="AD1557" s="174"/>
    </row>
    <row r="1558" spans="26:30" x14ac:dyDescent="0.35">
      <c r="Z1558" s="174"/>
      <c r="AA1558" s="174"/>
      <c r="AB1558" s="335"/>
      <c r="AC1558" s="174"/>
      <c r="AD1558" s="174"/>
    </row>
    <row r="1559" spans="26:30" x14ac:dyDescent="0.35">
      <c r="Z1559" s="174"/>
      <c r="AA1559" s="174"/>
      <c r="AB1559" s="335"/>
      <c r="AC1559" s="174"/>
      <c r="AD1559" s="174"/>
    </row>
    <row r="1560" spans="26:30" x14ac:dyDescent="0.35">
      <c r="Z1560" s="174"/>
      <c r="AA1560" s="174"/>
      <c r="AB1560" s="335"/>
      <c r="AC1560" s="174"/>
      <c r="AD1560" s="174"/>
    </row>
    <row r="1561" spans="26:30" x14ac:dyDescent="0.35">
      <c r="Z1561" s="174"/>
      <c r="AA1561" s="174"/>
      <c r="AB1561" s="335"/>
      <c r="AC1561" s="174"/>
      <c r="AD1561" s="174"/>
    </row>
    <row r="1562" spans="26:30" x14ac:dyDescent="0.35">
      <c r="Z1562" s="174"/>
      <c r="AA1562" s="174"/>
      <c r="AB1562" s="335"/>
      <c r="AC1562" s="174"/>
      <c r="AD1562" s="174"/>
    </row>
    <row r="1563" spans="26:30" x14ac:dyDescent="0.35">
      <c r="Z1563" s="174"/>
      <c r="AA1563" s="174"/>
      <c r="AB1563" s="335"/>
      <c r="AC1563" s="174"/>
      <c r="AD1563" s="174"/>
    </row>
    <row r="1564" spans="26:30" x14ac:dyDescent="0.35">
      <c r="Z1564" s="174"/>
      <c r="AA1564" s="174"/>
      <c r="AB1564" s="335"/>
      <c r="AC1564" s="174"/>
      <c r="AD1564" s="174"/>
    </row>
    <row r="1565" spans="26:30" x14ac:dyDescent="0.35">
      <c r="Z1565" s="174"/>
      <c r="AA1565" s="174"/>
      <c r="AB1565" s="335"/>
      <c r="AC1565" s="174"/>
      <c r="AD1565" s="174"/>
    </row>
    <row r="1566" spans="26:30" x14ac:dyDescent="0.35">
      <c r="Z1566" s="174"/>
      <c r="AA1566" s="174"/>
      <c r="AB1566" s="335"/>
      <c r="AC1566" s="174"/>
      <c r="AD1566" s="174"/>
    </row>
    <row r="1567" spans="26:30" x14ac:dyDescent="0.35">
      <c r="Z1567" s="174"/>
      <c r="AA1567" s="174"/>
      <c r="AB1567" s="335"/>
      <c r="AC1567" s="174"/>
      <c r="AD1567" s="174"/>
    </row>
    <row r="1568" spans="26:30" x14ac:dyDescent="0.35">
      <c r="Z1568" s="174"/>
      <c r="AA1568" s="174"/>
      <c r="AB1568" s="335"/>
      <c r="AC1568" s="174"/>
      <c r="AD1568" s="174"/>
    </row>
    <row r="1569" spans="26:30" x14ac:dyDescent="0.35">
      <c r="Z1569" s="174"/>
      <c r="AA1569" s="174"/>
      <c r="AB1569" s="335"/>
      <c r="AC1569" s="174"/>
      <c r="AD1569" s="174"/>
    </row>
    <row r="1570" spans="26:30" x14ac:dyDescent="0.35">
      <c r="Z1570" s="174"/>
      <c r="AA1570" s="174"/>
      <c r="AB1570" s="335"/>
      <c r="AC1570" s="174"/>
      <c r="AD1570" s="174"/>
    </row>
    <row r="1571" spans="26:30" x14ac:dyDescent="0.35">
      <c r="Z1571" s="174"/>
      <c r="AA1571" s="174"/>
      <c r="AB1571" s="335"/>
      <c r="AC1571" s="174"/>
      <c r="AD1571" s="174"/>
    </row>
    <row r="1572" spans="26:30" x14ac:dyDescent="0.35">
      <c r="Z1572" s="174"/>
      <c r="AA1572" s="174"/>
      <c r="AB1572" s="335"/>
      <c r="AC1572" s="174"/>
      <c r="AD1572" s="174"/>
    </row>
    <row r="1573" spans="26:30" x14ac:dyDescent="0.35">
      <c r="Z1573" s="174"/>
      <c r="AA1573" s="174"/>
      <c r="AB1573" s="335"/>
      <c r="AC1573" s="174"/>
      <c r="AD1573" s="174"/>
    </row>
    <row r="1574" spans="26:30" x14ac:dyDescent="0.35">
      <c r="Z1574" s="174"/>
      <c r="AA1574" s="174"/>
      <c r="AB1574" s="335"/>
      <c r="AC1574" s="174"/>
      <c r="AD1574" s="174"/>
    </row>
    <row r="1575" spans="26:30" x14ac:dyDescent="0.35">
      <c r="Z1575" s="174"/>
      <c r="AA1575" s="174"/>
      <c r="AB1575" s="335"/>
      <c r="AC1575" s="174"/>
      <c r="AD1575" s="174"/>
    </row>
    <row r="1576" spans="26:30" x14ac:dyDescent="0.35">
      <c r="Z1576" s="174"/>
      <c r="AA1576" s="174"/>
      <c r="AB1576" s="335"/>
      <c r="AC1576" s="174"/>
      <c r="AD1576" s="174"/>
    </row>
    <row r="1577" spans="26:30" x14ac:dyDescent="0.35">
      <c r="Z1577" s="174"/>
      <c r="AA1577" s="174"/>
      <c r="AB1577" s="335"/>
      <c r="AC1577" s="174"/>
      <c r="AD1577" s="174"/>
    </row>
    <row r="1578" spans="26:30" x14ac:dyDescent="0.35">
      <c r="Z1578" s="174"/>
      <c r="AA1578" s="174"/>
      <c r="AB1578" s="335"/>
      <c r="AC1578" s="174"/>
      <c r="AD1578" s="174"/>
    </row>
    <row r="1579" spans="26:30" x14ac:dyDescent="0.35">
      <c r="Z1579" s="174"/>
      <c r="AA1579" s="174"/>
      <c r="AB1579" s="335"/>
      <c r="AC1579" s="174"/>
      <c r="AD1579" s="174"/>
    </row>
    <row r="1580" spans="26:30" x14ac:dyDescent="0.35">
      <c r="Z1580" s="174"/>
      <c r="AA1580" s="174"/>
      <c r="AB1580" s="335"/>
      <c r="AC1580" s="174"/>
      <c r="AD1580" s="174"/>
    </row>
    <row r="1581" spans="26:30" x14ac:dyDescent="0.35">
      <c r="Z1581" s="174"/>
      <c r="AA1581" s="174"/>
      <c r="AB1581" s="335"/>
      <c r="AC1581" s="174"/>
      <c r="AD1581" s="174"/>
    </row>
    <row r="1582" spans="26:30" x14ac:dyDescent="0.35">
      <c r="Z1582" s="174"/>
      <c r="AA1582" s="174"/>
      <c r="AB1582" s="335"/>
      <c r="AC1582" s="174"/>
      <c r="AD1582" s="174"/>
    </row>
    <row r="1583" spans="26:30" x14ac:dyDescent="0.35">
      <c r="Z1583" s="174"/>
      <c r="AA1583" s="174"/>
      <c r="AB1583" s="335"/>
      <c r="AC1583" s="174"/>
      <c r="AD1583" s="174"/>
    </row>
    <row r="1584" spans="26:30" x14ac:dyDescent="0.35">
      <c r="Z1584" s="174"/>
      <c r="AA1584" s="174"/>
      <c r="AB1584" s="335"/>
      <c r="AC1584" s="174"/>
      <c r="AD1584" s="174"/>
    </row>
    <row r="1585" spans="26:30" x14ac:dyDescent="0.35">
      <c r="Z1585" s="174"/>
      <c r="AA1585" s="174"/>
      <c r="AB1585" s="335"/>
      <c r="AC1585" s="174"/>
      <c r="AD1585" s="174"/>
    </row>
    <row r="1586" spans="26:30" x14ac:dyDescent="0.35">
      <c r="Z1586" s="174"/>
      <c r="AA1586" s="174"/>
      <c r="AB1586" s="335"/>
      <c r="AC1586" s="174"/>
      <c r="AD1586" s="174"/>
    </row>
    <row r="1587" spans="26:30" x14ac:dyDescent="0.35">
      <c r="Z1587" s="174"/>
      <c r="AA1587" s="174"/>
      <c r="AB1587" s="335"/>
      <c r="AC1587" s="174"/>
      <c r="AD1587" s="174"/>
    </row>
    <row r="1588" spans="26:30" x14ac:dyDescent="0.35">
      <c r="Z1588" s="174"/>
      <c r="AA1588" s="174"/>
      <c r="AB1588" s="335"/>
      <c r="AC1588" s="174"/>
      <c r="AD1588" s="174"/>
    </row>
    <row r="1589" spans="26:30" x14ac:dyDescent="0.35">
      <c r="Z1589" s="174"/>
      <c r="AA1589" s="174"/>
      <c r="AB1589" s="335"/>
      <c r="AC1589" s="174"/>
      <c r="AD1589" s="174"/>
    </row>
    <row r="1590" spans="26:30" x14ac:dyDescent="0.35">
      <c r="Z1590" s="174"/>
      <c r="AA1590" s="174"/>
      <c r="AB1590" s="335"/>
      <c r="AC1590" s="174"/>
      <c r="AD1590" s="174"/>
    </row>
    <row r="1591" spans="26:30" x14ac:dyDescent="0.35">
      <c r="Z1591" s="174"/>
      <c r="AA1591" s="174"/>
      <c r="AB1591" s="335"/>
      <c r="AC1591" s="174"/>
      <c r="AD1591" s="174"/>
    </row>
    <row r="1592" spans="26:30" x14ac:dyDescent="0.35">
      <c r="Z1592" s="174"/>
      <c r="AA1592" s="174"/>
      <c r="AB1592" s="335"/>
      <c r="AC1592" s="174"/>
      <c r="AD1592" s="174"/>
    </row>
    <row r="1593" spans="26:30" x14ac:dyDescent="0.35">
      <c r="Z1593" s="174"/>
      <c r="AA1593" s="174"/>
      <c r="AB1593" s="335"/>
      <c r="AC1593" s="174"/>
      <c r="AD1593" s="174"/>
    </row>
    <row r="1594" spans="26:30" x14ac:dyDescent="0.35">
      <c r="Z1594" s="174"/>
      <c r="AA1594" s="174"/>
      <c r="AB1594" s="335"/>
      <c r="AC1594" s="174"/>
      <c r="AD1594" s="174"/>
    </row>
    <row r="1595" spans="26:30" x14ac:dyDescent="0.35">
      <c r="Z1595" s="174"/>
      <c r="AA1595" s="174"/>
      <c r="AB1595" s="335"/>
      <c r="AC1595" s="174"/>
      <c r="AD1595" s="174"/>
    </row>
    <row r="1596" spans="26:30" x14ac:dyDescent="0.35">
      <c r="Z1596" s="174"/>
      <c r="AA1596" s="174"/>
      <c r="AB1596" s="335"/>
      <c r="AC1596" s="174"/>
      <c r="AD1596" s="174"/>
    </row>
    <row r="1597" spans="26:30" x14ac:dyDescent="0.35">
      <c r="Z1597" s="174"/>
      <c r="AA1597" s="174"/>
      <c r="AB1597" s="335"/>
      <c r="AC1597" s="174"/>
      <c r="AD1597" s="174"/>
    </row>
    <row r="1598" spans="26:30" x14ac:dyDescent="0.35">
      <c r="Z1598" s="174"/>
      <c r="AA1598" s="174"/>
      <c r="AB1598" s="335"/>
      <c r="AC1598" s="174"/>
      <c r="AD1598" s="174"/>
    </row>
    <row r="1599" spans="26:30" x14ac:dyDescent="0.35">
      <c r="Z1599" s="174"/>
      <c r="AA1599" s="174"/>
      <c r="AB1599" s="335"/>
      <c r="AC1599" s="174"/>
      <c r="AD1599" s="174"/>
    </row>
    <row r="1600" spans="26:30" x14ac:dyDescent="0.35">
      <c r="Z1600" s="174"/>
      <c r="AA1600" s="174"/>
      <c r="AB1600" s="335"/>
      <c r="AC1600" s="174"/>
      <c r="AD1600" s="174"/>
    </row>
    <row r="1601" spans="26:30" x14ac:dyDescent="0.35">
      <c r="Z1601" s="174"/>
      <c r="AA1601" s="174"/>
      <c r="AB1601" s="335"/>
      <c r="AC1601" s="174"/>
      <c r="AD1601" s="174"/>
    </row>
    <row r="1602" spans="26:30" x14ac:dyDescent="0.35">
      <c r="Z1602" s="174"/>
      <c r="AA1602" s="174"/>
      <c r="AB1602" s="335"/>
      <c r="AC1602" s="174"/>
      <c r="AD1602" s="174"/>
    </row>
    <row r="1603" spans="26:30" x14ac:dyDescent="0.35">
      <c r="Z1603" s="174"/>
      <c r="AA1603" s="174"/>
      <c r="AB1603" s="335"/>
      <c r="AC1603" s="174"/>
      <c r="AD1603" s="174"/>
    </row>
    <row r="1604" spans="26:30" x14ac:dyDescent="0.35">
      <c r="Z1604" s="174"/>
      <c r="AA1604" s="174"/>
      <c r="AB1604" s="335"/>
      <c r="AC1604" s="174"/>
      <c r="AD1604" s="174"/>
    </row>
    <row r="1605" spans="26:30" x14ac:dyDescent="0.35">
      <c r="Z1605" s="174"/>
      <c r="AA1605" s="174"/>
      <c r="AB1605" s="335"/>
      <c r="AC1605" s="174"/>
      <c r="AD1605" s="174"/>
    </row>
    <row r="1606" spans="26:30" x14ac:dyDescent="0.35">
      <c r="Z1606" s="174"/>
      <c r="AA1606" s="174"/>
      <c r="AB1606" s="335"/>
      <c r="AC1606" s="174"/>
      <c r="AD1606" s="174"/>
    </row>
    <row r="1607" spans="26:30" x14ac:dyDescent="0.35">
      <c r="Z1607" s="174"/>
      <c r="AA1607" s="174"/>
      <c r="AB1607" s="335"/>
      <c r="AC1607" s="174"/>
      <c r="AD1607" s="174"/>
    </row>
    <row r="1608" spans="26:30" x14ac:dyDescent="0.35">
      <c r="Z1608" s="174"/>
      <c r="AA1608" s="174"/>
      <c r="AB1608" s="335"/>
      <c r="AC1608" s="174"/>
      <c r="AD1608" s="174"/>
    </row>
    <row r="1609" spans="26:30" x14ac:dyDescent="0.35">
      <c r="Z1609" s="174"/>
      <c r="AA1609" s="174"/>
      <c r="AB1609" s="335"/>
      <c r="AC1609" s="174"/>
      <c r="AD1609" s="174"/>
    </row>
    <row r="1610" spans="26:30" x14ac:dyDescent="0.35">
      <c r="Z1610" s="174"/>
      <c r="AA1610" s="174"/>
      <c r="AB1610" s="335"/>
      <c r="AC1610" s="174"/>
      <c r="AD1610" s="174"/>
    </row>
    <row r="1611" spans="26:30" x14ac:dyDescent="0.35">
      <c r="Z1611" s="174"/>
      <c r="AA1611" s="174"/>
      <c r="AB1611" s="335"/>
      <c r="AC1611" s="174"/>
      <c r="AD1611" s="174"/>
    </row>
    <row r="1612" spans="26:30" x14ac:dyDescent="0.35">
      <c r="Z1612" s="174"/>
      <c r="AA1612" s="174"/>
      <c r="AB1612" s="335"/>
      <c r="AC1612" s="174"/>
      <c r="AD1612" s="174"/>
    </row>
    <row r="1613" spans="26:30" x14ac:dyDescent="0.35">
      <c r="Z1613" s="174"/>
      <c r="AA1613" s="174"/>
      <c r="AB1613" s="335"/>
      <c r="AC1613" s="174"/>
      <c r="AD1613" s="174"/>
    </row>
    <row r="1614" spans="26:30" x14ac:dyDescent="0.35">
      <c r="Z1614" s="174"/>
      <c r="AA1614" s="174"/>
      <c r="AB1614" s="335"/>
      <c r="AC1614" s="174"/>
      <c r="AD1614" s="174"/>
    </row>
    <row r="1615" spans="26:30" x14ac:dyDescent="0.35">
      <c r="Z1615" s="174"/>
      <c r="AA1615" s="174"/>
      <c r="AB1615" s="335"/>
      <c r="AC1615" s="174"/>
      <c r="AD1615" s="174"/>
    </row>
    <row r="1616" spans="26:30" x14ac:dyDescent="0.35">
      <c r="Z1616" s="174"/>
      <c r="AA1616" s="174"/>
      <c r="AB1616" s="335"/>
      <c r="AC1616" s="174"/>
      <c r="AD1616" s="174"/>
    </row>
    <row r="1617" spans="26:30" x14ac:dyDescent="0.35">
      <c r="Z1617" s="174"/>
      <c r="AA1617" s="174"/>
      <c r="AB1617" s="335"/>
      <c r="AC1617" s="174"/>
      <c r="AD1617" s="174"/>
    </row>
    <row r="1618" spans="26:30" x14ac:dyDescent="0.35">
      <c r="Z1618" s="174"/>
      <c r="AA1618" s="174"/>
      <c r="AB1618" s="335"/>
      <c r="AC1618" s="174"/>
      <c r="AD1618" s="174"/>
    </row>
    <row r="1619" spans="26:30" x14ac:dyDescent="0.35">
      <c r="Z1619" s="174"/>
      <c r="AA1619" s="174"/>
      <c r="AB1619" s="335"/>
      <c r="AC1619" s="174"/>
      <c r="AD1619" s="174"/>
    </row>
    <row r="1620" spans="26:30" x14ac:dyDescent="0.35">
      <c r="Z1620" s="174"/>
      <c r="AA1620" s="174"/>
      <c r="AB1620" s="335"/>
      <c r="AC1620" s="174"/>
      <c r="AD1620" s="174"/>
    </row>
    <row r="1621" spans="26:30" x14ac:dyDescent="0.35">
      <c r="Z1621" s="174"/>
      <c r="AA1621" s="174"/>
      <c r="AB1621" s="335"/>
      <c r="AC1621" s="174"/>
      <c r="AD1621" s="174"/>
    </row>
    <row r="1622" spans="26:30" x14ac:dyDescent="0.35">
      <c r="Z1622" s="174"/>
      <c r="AA1622" s="174"/>
      <c r="AB1622" s="335"/>
      <c r="AC1622" s="174"/>
      <c r="AD1622" s="174"/>
    </row>
    <row r="1623" spans="26:30" x14ac:dyDescent="0.35">
      <c r="Z1623" s="174"/>
      <c r="AA1623" s="174"/>
      <c r="AB1623" s="335"/>
      <c r="AC1623" s="174"/>
      <c r="AD1623" s="174"/>
    </row>
    <row r="1624" spans="26:30" x14ac:dyDescent="0.35">
      <c r="Z1624" s="174"/>
      <c r="AA1624" s="174"/>
      <c r="AB1624" s="335"/>
      <c r="AC1624" s="174"/>
      <c r="AD1624" s="174"/>
    </row>
    <row r="1625" spans="26:30" x14ac:dyDescent="0.35">
      <c r="Z1625" s="174"/>
      <c r="AA1625" s="174"/>
      <c r="AB1625" s="335"/>
      <c r="AC1625" s="174"/>
      <c r="AD1625" s="174"/>
    </row>
    <row r="1626" spans="26:30" x14ac:dyDescent="0.35">
      <c r="Z1626" s="174"/>
      <c r="AA1626" s="174"/>
      <c r="AB1626" s="335"/>
      <c r="AC1626" s="174"/>
      <c r="AD1626" s="174"/>
    </row>
    <row r="1627" spans="26:30" x14ac:dyDescent="0.35">
      <c r="Z1627" s="174"/>
      <c r="AA1627" s="174"/>
      <c r="AB1627" s="335"/>
      <c r="AC1627" s="174"/>
      <c r="AD1627" s="174"/>
    </row>
    <row r="1628" spans="26:30" x14ac:dyDescent="0.35">
      <c r="Z1628" s="174"/>
      <c r="AA1628" s="174"/>
      <c r="AB1628" s="335"/>
      <c r="AC1628" s="174"/>
      <c r="AD1628" s="174"/>
    </row>
    <row r="1629" spans="26:30" x14ac:dyDescent="0.35">
      <c r="Z1629" s="174"/>
      <c r="AA1629" s="174"/>
      <c r="AB1629" s="335"/>
      <c r="AC1629" s="174"/>
      <c r="AD1629" s="174"/>
    </row>
    <row r="1630" spans="26:30" x14ac:dyDescent="0.35">
      <c r="Z1630" s="174"/>
      <c r="AA1630" s="174"/>
      <c r="AB1630" s="335"/>
      <c r="AC1630" s="174"/>
      <c r="AD1630" s="174"/>
    </row>
    <row r="1631" spans="26:30" x14ac:dyDescent="0.35">
      <c r="Z1631" s="174"/>
      <c r="AA1631" s="174"/>
      <c r="AB1631" s="335"/>
      <c r="AC1631" s="174"/>
      <c r="AD1631" s="174"/>
    </row>
    <row r="1632" spans="26:30" x14ac:dyDescent="0.35">
      <c r="Z1632" s="174"/>
      <c r="AA1632" s="174"/>
      <c r="AB1632" s="335"/>
      <c r="AC1632" s="174"/>
      <c r="AD1632" s="174"/>
    </row>
    <row r="1633" spans="26:30" x14ac:dyDescent="0.35">
      <c r="Z1633" s="174"/>
      <c r="AA1633" s="174"/>
      <c r="AB1633" s="335"/>
      <c r="AC1633" s="174"/>
      <c r="AD1633" s="174"/>
    </row>
    <row r="1634" spans="26:30" x14ac:dyDescent="0.35">
      <c r="Z1634" s="174"/>
      <c r="AA1634" s="174"/>
      <c r="AB1634" s="335"/>
      <c r="AC1634" s="174"/>
      <c r="AD1634" s="174"/>
    </row>
    <row r="1635" spans="26:30" x14ac:dyDescent="0.35">
      <c r="Z1635" s="174"/>
      <c r="AA1635" s="174"/>
      <c r="AB1635" s="335"/>
      <c r="AC1635" s="174"/>
      <c r="AD1635" s="174"/>
    </row>
    <row r="1636" spans="26:30" x14ac:dyDescent="0.35">
      <c r="Z1636" s="174"/>
      <c r="AA1636" s="174"/>
      <c r="AB1636" s="335"/>
      <c r="AC1636" s="174"/>
      <c r="AD1636" s="174"/>
    </row>
    <row r="1637" spans="26:30" x14ac:dyDescent="0.35">
      <c r="Z1637" s="174"/>
      <c r="AA1637" s="174"/>
      <c r="AB1637" s="335"/>
      <c r="AC1637" s="174"/>
      <c r="AD1637" s="174"/>
    </row>
    <row r="1638" spans="26:30" x14ac:dyDescent="0.35">
      <c r="Z1638" s="174"/>
      <c r="AA1638" s="174"/>
      <c r="AB1638" s="335"/>
      <c r="AC1638" s="174"/>
      <c r="AD1638" s="174"/>
    </row>
    <row r="1639" spans="26:30" x14ac:dyDescent="0.35">
      <c r="Z1639" s="174"/>
      <c r="AA1639" s="174"/>
      <c r="AB1639" s="335"/>
      <c r="AC1639" s="174"/>
      <c r="AD1639" s="174"/>
    </row>
    <row r="1640" spans="26:30" x14ac:dyDescent="0.35">
      <c r="Z1640" s="174"/>
      <c r="AA1640" s="174"/>
      <c r="AB1640" s="335"/>
      <c r="AC1640" s="174"/>
      <c r="AD1640" s="174"/>
    </row>
    <row r="1641" spans="26:30" x14ac:dyDescent="0.35">
      <c r="Z1641" s="174"/>
      <c r="AA1641" s="174"/>
      <c r="AB1641" s="335"/>
      <c r="AC1641" s="174"/>
      <c r="AD1641" s="174"/>
    </row>
    <row r="1642" spans="26:30" x14ac:dyDescent="0.35">
      <c r="Z1642" s="174"/>
      <c r="AA1642" s="174"/>
      <c r="AB1642" s="335"/>
      <c r="AC1642" s="174"/>
      <c r="AD1642" s="174"/>
    </row>
    <row r="1643" spans="26:30" x14ac:dyDescent="0.35">
      <c r="Z1643" s="174"/>
      <c r="AA1643" s="174"/>
      <c r="AB1643" s="335"/>
      <c r="AC1643" s="174"/>
      <c r="AD1643" s="174"/>
    </row>
    <row r="1644" spans="26:30" x14ac:dyDescent="0.35">
      <c r="Z1644" s="174"/>
      <c r="AA1644" s="174"/>
      <c r="AB1644" s="335"/>
      <c r="AC1644" s="174"/>
      <c r="AD1644" s="174"/>
    </row>
    <row r="1645" spans="26:30" x14ac:dyDescent="0.35">
      <c r="Z1645" s="174"/>
      <c r="AA1645" s="174"/>
      <c r="AB1645" s="335"/>
      <c r="AC1645" s="174"/>
      <c r="AD1645" s="174"/>
    </row>
    <row r="1646" spans="26:30" x14ac:dyDescent="0.35">
      <c r="Z1646" s="174"/>
      <c r="AA1646" s="174"/>
      <c r="AB1646" s="335"/>
      <c r="AC1646" s="174"/>
      <c r="AD1646" s="174"/>
    </row>
    <row r="1647" spans="26:30" x14ac:dyDescent="0.35">
      <c r="Z1647" s="174"/>
      <c r="AA1647" s="174"/>
      <c r="AB1647" s="335"/>
      <c r="AC1647" s="174"/>
      <c r="AD1647" s="174"/>
    </row>
    <row r="1648" spans="26:30" x14ac:dyDescent="0.35">
      <c r="Z1648" s="174"/>
      <c r="AA1648" s="174"/>
      <c r="AB1648" s="335"/>
      <c r="AC1648" s="174"/>
      <c r="AD1648" s="174"/>
    </row>
    <row r="1649" spans="26:30" x14ac:dyDescent="0.35">
      <c r="Z1649" s="174"/>
      <c r="AA1649" s="174"/>
      <c r="AB1649" s="335"/>
      <c r="AC1649" s="174"/>
      <c r="AD1649" s="174"/>
    </row>
    <row r="1650" spans="26:30" x14ac:dyDescent="0.35">
      <c r="Z1650" s="174"/>
      <c r="AA1650" s="174"/>
      <c r="AB1650" s="335"/>
      <c r="AC1650" s="174"/>
      <c r="AD1650" s="174"/>
    </row>
    <row r="1651" spans="26:30" x14ac:dyDescent="0.35">
      <c r="Z1651" s="174"/>
      <c r="AA1651" s="174"/>
      <c r="AB1651" s="335"/>
      <c r="AC1651" s="174"/>
      <c r="AD1651" s="174"/>
    </row>
    <row r="1652" spans="26:30" x14ac:dyDescent="0.35">
      <c r="Z1652" s="174"/>
      <c r="AA1652" s="174"/>
      <c r="AB1652" s="335"/>
      <c r="AC1652" s="174"/>
      <c r="AD1652" s="174"/>
    </row>
    <row r="1653" spans="26:30" x14ac:dyDescent="0.35">
      <c r="Z1653" s="174"/>
      <c r="AA1653" s="174"/>
      <c r="AB1653" s="335"/>
      <c r="AC1653" s="174"/>
      <c r="AD1653" s="174"/>
    </row>
    <row r="1654" spans="26:30" x14ac:dyDescent="0.35">
      <c r="Z1654" s="174"/>
      <c r="AA1654" s="174"/>
      <c r="AB1654" s="335"/>
      <c r="AC1654" s="174"/>
      <c r="AD1654" s="174"/>
    </row>
    <row r="1655" spans="26:30" x14ac:dyDescent="0.35">
      <c r="Z1655" s="174"/>
      <c r="AA1655" s="174"/>
      <c r="AB1655" s="335"/>
      <c r="AC1655" s="174"/>
      <c r="AD1655" s="174"/>
    </row>
    <row r="1656" spans="26:30" x14ac:dyDescent="0.35">
      <c r="Z1656" s="174"/>
      <c r="AA1656" s="174"/>
      <c r="AB1656" s="335"/>
      <c r="AC1656" s="174"/>
      <c r="AD1656" s="174"/>
    </row>
    <row r="1657" spans="26:30" x14ac:dyDescent="0.35">
      <c r="Z1657" s="174"/>
      <c r="AA1657" s="174"/>
      <c r="AB1657" s="335"/>
      <c r="AC1657" s="174"/>
      <c r="AD1657" s="174"/>
    </row>
    <row r="1658" spans="26:30" x14ac:dyDescent="0.35">
      <c r="Z1658" s="174"/>
      <c r="AA1658" s="174"/>
      <c r="AB1658" s="335"/>
      <c r="AC1658" s="174"/>
      <c r="AD1658" s="174"/>
    </row>
    <row r="1659" spans="26:30" x14ac:dyDescent="0.35">
      <c r="Z1659" s="174"/>
      <c r="AA1659" s="174"/>
      <c r="AB1659" s="335"/>
      <c r="AC1659" s="174"/>
      <c r="AD1659" s="174"/>
    </row>
    <row r="1660" spans="26:30" x14ac:dyDescent="0.35">
      <c r="Z1660" s="174"/>
      <c r="AA1660" s="174"/>
      <c r="AB1660" s="335"/>
      <c r="AC1660" s="174"/>
      <c r="AD1660" s="174"/>
    </row>
    <row r="1661" spans="26:30" x14ac:dyDescent="0.35">
      <c r="Z1661" s="174"/>
      <c r="AA1661" s="174"/>
      <c r="AB1661" s="335"/>
      <c r="AC1661" s="174"/>
      <c r="AD1661" s="174"/>
    </row>
    <row r="1662" spans="26:30" x14ac:dyDescent="0.35">
      <c r="Z1662" s="174"/>
      <c r="AA1662" s="174"/>
      <c r="AB1662" s="335"/>
      <c r="AC1662" s="174"/>
      <c r="AD1662" s="174"/>
    </row>
    <row r="1663" spans="26:30" x14ac:dyDescent="0.35">
      <c r="Z1663" s="174"/>
      <c r="AA1663" s="174"/>
      <c r="AB1663" s="335"/>
      <c r="AC1663" s="174"/>
      <c r="AD1663" s="174"/>
    </row>
    <row r="1664" spans="26:30" x14ac:dyDescent="0.35">
      <c r="Z1664" s="174"/>
      <c r="AA1664" s="174"/>
      <c r="AB1664" s="335"/>
      <c r="AC1664" s="174"/>
      <c r="AD1664" s="174"/>
    </row>
    <row r="1665" spans="26:30" x14ac:dyDescent="0.35">
      <c r="Z1665" s="174"/>
      <c r="AA1665" s="174"/>
      <c r="AB1665" s="335"/>
      <c r="AC1665" s="174"/>
      <c r="AD1665" s="174"/>
    </row>
    <row r="1666" spans="26:30" x14ac:dyDescent="0.35">
      <c r="Z1666" s="174"/>
      <c r="AA1666" s="174"/>
      <c r="AB1666" s="335"/>
      <c r="AC1666" s="174"/>
      <c r="AD1666" s="174"/>
    </row>
    <row r="1667" spans="26:30" x14ac:dyDescent="0.35">
      <c r="Z1667" s="174"/>
      <c r="AA1667" s="174"/>
      <c r="AB1667" s="335"/>
      <c r="AC1667" s="174"/>
      <c r="AD1667" s="174"/>
    </row>
    <row r="1668" spans="26:30" x14ac:dyDescent="0.35">
      <c r="Z1668" s="174"/>
      <c r="AA1668" s="174"/>
      <c r="AB1668" s="335"/>
      <c r="AC1668" s="174"/>
      <c r="AD1668" s="174"/>
    </row>
    <row r="1669" spans="26:30" x14ac:dyDescent="0.35">
      <c r="Z1669" s="174"/>
      <c r="AA1669" s="174"/>
      <c r="AB1669" s="335"/>
      <c r="AC1669" s="174"/>
      <c r="AD1669" s="174"/>
    </row>
    <row r="1670" spans="26:30" x14ac:dyDescent="0.35">
      <c r="Z1670" s="174"/>
      <c r="AA1670" s="174"/>
      <c r="AB1670" s="335"/>
      <c r="AC1670" s="174"/>
      <c r="AD1670" s="174"/>
    </row>
    <row r="1671" spans="26:30" x14ac:dyDescent="0.35">
      <c r="Z1671" s="174"/>
      <c r="AA1671" s="174"/>
      <c r="AB1671" s="335"/>
      <c r="AC1671" s="174"/>
      <c r="AD1671" s="174"/>
    </row>
    <row r="1672" spans="26:30" x14ac:dyDescent="0.35">
      <c r="Z1672" s="174"/>
      <c r="AA1672" s="174"/>
      <c r="AB1672" s="335"/>
      <c r="AC1672" s="174"/>
      <c r="AD1672" s="174"/>
    </row>
    <row r="1673" spans="26:30" x14ac:dyDescent="0.35">
      <c r="Z1673" s="174"/>
      <c r="AA1673" s="174"/>
      <c r="AB1673" s="335"/>
      <c r="AC1673" s="174"/>
      <c r="AD1673" s="174"/>
    </row>
    <row r="1674" spans="26:30" x14ac:dyDescent="0.35">
      <c r="Z1674" s="174"/>
      <c r="AA1674" s="174"/>
      <c r="AB1674" s="335"/>
      <c r="AC1674" s="174"/>
      <c r="AD1674" s="174"/>
    </row>
    <row r="1675" spans="26:30" x14ac:dyDescent="0.35">
      <c r="Z1675" s="174"/>
      <c r="AA1675" s="174"/>
      <c r="AB1675" s="335"/>
      <c r="AC1675" s="174"/>
      <c r="AD1675" s="174"/>
    </row>
    <row r="1676" spans="26:30" x14ac:dyDescent="0.35">
      <c r="Z1676" s="174"/>
      <c r="AA1676" s="174"/>
      <c r="AB1676" s="335"/>
      <c r="AC1676" s="174"/>
      <c r="AD1676" s="174"/>
    </row>
    <row r="1677" spans="26:30" x14ac:dyDescent="0.35">
      <c r="Z1677" s="174"/>
      <c r="AA1677" s="174"/>
      <c r="AB1677" s="335"/>
      <c r="AC1677" s="174"/>
      <c r="AD1677" s="174"/>
    </row>
    <row r="1678" spans="26:30" x14ac:dyDescent="0.35">
      <c r="Z1678" s="174"/>
      <c r="AA1678" s="174"/>
      <c r="AB1678" s="335"/>
      <c r="AC1678" s="174"/>
      <c r="AD1678" s="174"/>
    </row>
    <row r="1679" spans="26:30" x14ac:dyDescent="0.35">
      <c r="Z1679" s="174"/>
      <c r="AA1679" s="174"/>
      <c r="AB1679" s="335"/>
      <c r="AC1679" s="174"/>
      <c r="AD1679" s="174"/>
    </row>
    <row r="1680" spans="26:30" x14ac:dyDescent="0.35">
      <c r="Z1680" s="174"/>
      <c r="AA1680" s="174"/>
      <c r="AB1680" s="335"/>
      <c r="AC1680" s="174"/>
      <c r="AD1680" s="174"/>
    </row>
    <row r="1681" spans="26:30" x14ac:dyDescent="0.35">
      <c r="Z1681" s="174"/>
      <c r="AA1681" s="174"/>
      <c r="AB1681" s="335"/>
      <c r="AC1681" s="174"/>
      <c r="AD1681" s="174"/>
    </row>
    <row r="1682" spans="26:30" x14ac:dyDescent="0.35">
      <c r="Z1682" s="174"/>
      <c r="AA1682" s="174"/>
      <c r="AB1682" s="335"/>
      <c r="AC1682" s="174"/>
      <c r="AD1682" s="174"/>
    </row>
    <row r="1683" spans="26:30" x14ac:dyDescent="0.35">
      <c r="Z1683" s="174"/>
      <c r="AA1683" s="174"/>
      <c r="AB1683" s="335"/>
      <c r="AC1683" s="174"/>
      <c r="AD1683" s="174"/>
    </row>
    <row r="1684" spans="26:30" x14ac:dyDescent="0.35">
      <c r="Z1684" s="174"/>
      <c r="AA1684" s="174"/>
      <c r="AB1684" s="335"/>
      <c r="AC1684" s="174"/>
      <c r="AD1684" s="174"/>
    </row>
    <row r="1685" spans="26:30" x14ac:dyDescent="0.35">
      <c r="Z1685" s="174"/>
      <c r="AA1685" s="174"/>
      <c r="AB1685" s="335"/>
      <c r="AC1685" s="174"/>
      <c r="AD1685" s="174"/>
    </row>
    <row r="1686" spans="26:30" x14ac:dyDescent="0.35">
      <c r="Z1686" s="174"/>
      <c r="AA1686" s="174"/>
      <c r="AB1686" s="335"/>
      <c r="AC1686" s="174"/>
      <c r="AD1686" s="174"/>
    </row>
    <row r="1687" spans="26:30" x14ac:dyDescent="0.35">
      <c r="Z1687" s="174"/>
      <c r="AA1687" s="174"/>
      <c r="AB1687" s="335"/>
      <c r="AC1687" s="174"/>
      <c r="AD1687" s="174"/>
    </row>
    <row r="1688" spans="26:30" x14ac:dyDescent="0.35">
      <c r="Z1688" s="174"/>
      <c r="AA1688" s="174"/>
      <c r="AB1688" s="335"/>
      <c r="AC1688" s="174"/>
      <c r="AD1688" s="174"/>
    </row>
    <row r="1689" spans="26:30" x14ac:dyDescent="0.35">
      <c r="Z1689" s="174"/>
      <c r="AA1689" s="174"/>
      <c r="AB1689" s="335"/>
      <c r="AC1689" s="174"/>
      <c r="AD1689" s="174"/>
    </row>
    <row r="1690" spans="26:30" x14ac:dyDescent="0.35">
      <c r="Z1690" s="174"/>
      <c r="AA1690" s="174"/>
      <c r="AB1690" s="335"/>
      <c r="AC1690" s="174"/>
      <c r="AD1690" s="174"/>
    </row>
    <row r="1691" spans="26:30" x14ac:dyDescent="0.35">
      <c r="Z1691" s="174"/>
      <c r="AA1691" s="174"/>
      <c r="AB1691" s="335"/>
      <c r="AC1691" s="174"/>
      <c r="AD1691" s="174"/>
    </row>
    <row r="1692" spans="26:30" x14ac:dyDescent="0.35">
      <c r="Z1692" s="174"/>
      <c r="AA1692" s="174"/>
      <c r="AB1692" s="335"/>
      <c r="AC1692" s="174"/>
      <c r="AD1692" s="174"/>
    </row>
    <row r="1693" spans="26:30" x14ac:dyDescent="0.35">
      <c r="Z1693" s="174"/>
      <c r="AA1693" s="174"/>
      <c r="AB1693" s="335"/>
      <c r="AC1693" s="174"/>
      <c r="AD1693" s="174"/>
    </row>
    <row r="1694" spans="26:30" x14ac:dyDescent="0.35">
      <c r="Z1694" s="174"/>
      <c r="AA1694" s="174"/>
      <c r="AB1694" s="335"/>
      <c r="AC1694" s="174"/>
      <c r="AD1694" s="174"/>
    </row>
    <row r="1695" spans="26:30" x14ac:dyDescent="0.35">
      <c r="Z1695" s="174"/>
      <c r="AA1695" s="174"/>
      <c r="AB1695" s="335"/>
      <c r="AC1695" s="174"/>
      <c r="AD1695" s="174"/>
    </row>
    <row r="1696" spans="26:30" x14ac:dyDescent="0.35">
      <c r="Z1696" s="174"/>
      <c r="AA1696" s="174"/>
      <c r="AB1696" s="335"/>
      <c r="AC1696" s="174"/>
      <c r="AD1696" s="174"/>
    </row>
    <row r="1697" spans="26:30" x14ac:dyDescent="0.35">
      <c r="Z1697" s="174"/>
      <c r="AA1697" s="174"/>
      <c r="AB1697" s="335"/>
      <c r="AC1697" s="174"/>
      <c r="AD1697" s="174"/>
    </row>
    <row r="1698" spans="26:30" x14ac:dyDescent="0.35">
      <c r="Z1698" s="174"/>
      <c r="AA1698" s="174"/>
      <c r="AB1698" s="335"/>
      <c r="AC1698" s="174"/>
      <c r="AD1698" s="174"/>
    </row>
    <row r="1699" spans="26:30" x14ac:dyDescent="0.35">
      <c r="Z1699" s="174"/>
      <c r="AA1699" s="174"/>
      <c r="AB1699" s="335"/>
      <c r="AC1699" s="174"/>
      <c r="AD1699" s="174"/>
    </row>
    <row r="1700" spans="26:30" x14ac:dyDescent="0.35">
      <c r="Z1700" s="174"/>
      <c r="AA1700" s="174"/>
      <c r="AB1700" s="335"/>
      <c r="AC1700" s="174"/>
      <c r="AD1700" s="174"/>
    </row>
    <row r="1701" spans="26:30" x14ac:dyDescent="0.35">
      <c r="Z1701" s="174"/>
      <c r="AA1701" s="174"/>
      <c r="AB1701" s="335"/>
      <c r="AC1701" s="174"/>
      <c r="AD1701" s="174"/>
    </row>
    <row r="1702" spans="26:30" x14ac:dyDescent="0.35">
      <c r="Z1702" s="174"/>
      <c r="AA1702" s="174"/>
      <c r="AB1702" s="335"/>
      <c r="AC1702" s="174"/>
      <c r="AD1702" s="174"/>
    </row>
    <row r="1703" spans="26:30" x14ac:dyDescent="0.35">
      <c r="Z1703" s="174"/>
      <c r="AA1703" s="174"/>
      <c r="AB1703" s="335"/>
      <c r="AC1703" s="174"/>
      <c r="AD1703" s="174"/>
    </row>
    <row r="1704" spans="26:30" x14ac:dyDescent="0.35">
      <c r="Z1704" s="174"/>
      <c r="AA1704" s="174"/>
      <c r="AB1704" s="335"/>
      <c r="AC1704" s="174"/>
      <c r="AD1704" s="174"/>
    </row>
    <row r="1705" spans="26:30" x14ac:dyDescent="0.35">
      <c r="Z1705" s="174"/>
      <c r="AA1705" s="174"/>
      <c r="AB1705" s="335"/>
      <c r="AC1705" s="174"/>
      <c r="AD1705" s="174"/>
    </row>
    <row r="1706" spans="26:30" x14ac:dyDescent="0.35">
      <c r="Z1706" s="174"/>
      <c r="AA1706" s="174"/>
      <c r="AB1706" s="335"/>
      <c r="AC1706" s="174"/>
      <c r="AD1706" s="174"/>
    </row>
    <row r="1707" spans="26:30" x14ac:dyDescent="0.35">
      <c r="Z1707" s="174"/>
      <c r="AA1707" s="174"/>
      <c r="AB1707" s="335"/>
      <c r="AC1707" s="174"/>
      <c r="AD1707" s="174"/>
    </row>
    <row r="1708" spans="26:30" x14ac:dyDescent="0.35">
      <c r="Z1708" s="174"/>
      <c r="AA1708" s="174"/>
      <c r="AB1708" s="335"/>
      <c r="AC1708" s="174"/>
      <c r="AD1708" s="174"/>
    </row>
    <row r="1709" spans="26:30" x14ac:dyDescent="0.35">
      <c r="Z1709" s="174"/>
      <c r="AA1709" s="174"/>
      <c r="AB1709" s="335"/>
      <c r="AC1709" s="174"/>
      <c r="AD1709" s="174"/>
    </row>
    <row r="1710" spans="26:30" x14ac:dyDescent="0.35">
      <c r="Z1710" s="174"/>
      <c r="AA1710" s="174"/>
      <c r="AB1710" s="335"/>
      <c r="AC1710" s="174"/>
      <c r="AD1710" s="174"/>
    </row>
    <row r="1711" spans="26:30" x14ac:dyDescent="0.35">
      <c r="Z1711" s="174"/>
      <c r="AA1711" s="174"/>
      <c r="AB1711" s="335"/>
      <c r="AC1711" s="174"/>
      <c r="AD1711" s="174"/>
    </row>
    <row r="1712" spans="26:30" x14ac:dyDescent="0.35">
      <c r="Z1712" s="174"/>
      <c r="AA1712" s="174"/>
      <c r="AB1712" s="335"/>
      <c r="AC1712" s="174"/>
      <c r="AD1712" s="174"/>
    </row>
    <row r="1713" spans="26:30" x14ac:dyDescent="0.35">
      <c r="Z1713" s="174"/>
      <c r="AA1713" s="174"/>
      <c r="AB1713" s="335"/>
      <c r="AC1713" s="174"/>
      <c r="AD1713" s="174"/>
    </row>
    <row r="1714" spans="26:30" x14ac:dyDescent="0.35">
      <c r="Z1714" s="174"/>
      <c r="AA1714" s="174"/>
      <c r="AB1714" s="335"/>
      <c r="AC1714" s="174"/>
      <c r="AD1714" s="174"/>
    </row>
    <row r="1715" spans="26:30" x14ac:dyDescent="0.35">
      <c r="Z1715" s="174"/>
      <c r="AA1715" s="174"/>
      <c r="AB1715" s="335"/>
      <c r="AC1715" s="174"/>
      <c r="AD1715" s="174"/>
    </row>
    <row r="1716" spans="26:30" x14ac:dyDescent="0.35">
      <c r="Z1716" s="174"/>
      <c r="AA1716" s="174"/>
      <c r="AB1716" s="335"/>
      <c r="AC1716" s="174"/>
      <c r="AD1716" s="174"/>
    </row>
    <row r="1717" spans="26:30" x14ac:dyDescent="0.35">
      <c r="Z1717" s="174"/>
      <c r="AA1717" s="174"/>
      <c r="AB1717" s="335"/>
      <c r="AC1717" s="174"/>
      <c r="AD1717" s="174"/>
    </row>
    <row r="1718" spans="26:30" x14ac:dyDescent="0.35">
      <c r="Z1718" s="174"/>
      <c r="AA1718" s="174"/>
      <c r="AB1718" s="335"/>
      <c r="AC1718" s="174"/>
      <c r="AD1718" s="174"/>
    </row>
    <row r="1719" spans="26:30" x14ac:dyDescent="0.35">
      <c r="Z1719" s="174"/>
      <c r="AA1719" s="174"/>
      <c r="AB1719" s="335"/>
      <c r="AC1719" s="174"/>
      <c r="AD1719" s="174"/>
    </row>
    <row r="1720" spans="26:30" x14ac:dyDescent="0.35">
      <c r="Z1720" s="174"/>
      <c r="AA1720" s="174"/>
      <c r="AB1720" s="335"/>
      <c r="AC1720" s="174"/>
      <c r="AD1720" s="174"/>
    </row>
    <row r="1721" spans="26:30" x14ac:dyDescent="0.35">
      <c r="Z1721" s="174"/>
      <c r="AA1721" s="174"/>
      <c r="AB1721" s="335"/>
      <c r="AC1721" s="174"/>
      <c r="AD1721" s="174"/>
    </row>
    <row r="1722" spans="26:30" x14ac:dyDescent="0.35">
      <c r="Z1722" s="174"/>
      <c r="AA1722" s="174"/>
      <c r="AB1722" s="335"/>
      <c r="AC1722" s="174"/>
      <c r="AD1722" s="174"/>
    </row>
    <row r="1723" spans="26:30" x14ac:dyDescent="0.35">
      <c r="Z1723" s="174"/>
      <c r="AA1723" s="174"/>
      <c r="AB1723" s="335"/>
      <c r="AC1723" s="174"/>
      <c r="AD1723" s="174"/>
    </row>
    <row r="1724" spans="26:30" x14ac:dyDescent="0.35">
      <c r="Z1724" s="174"/>
      <c r="AA1724" s="174"/>
      <c r="AB1724" s="335"/>
      <c r="AC1724" s="174"/>
      <c r="AD1724" s="174"/>
    </row>
    <row r="1725" spans="26:30" x14ac:dyDescent="0.35">
      <c r="Z1725" s="174"/>
      <c r="AA1725" s="174"/>
      <c r="AB1725" s="335"/>
      <c r="AC1725" s="174"/>
      <c r="AD1725" s="174"/>
    </row>
    <row r="1726" spans="26:30" x14ac:dyDescent="0.35">
      <c r="Z1726" s="174"/>
      <c r="AA1726" s="174"/>
      <c r="AB1726" s="335"/>
      <c r="AC1726" s="174"/>
      <c r="AD1726" s="174"/>
    </row>
    <row r="1727" spans="26:30" x14ac:dyDescent="0.35">
      <c r="Z1727" s="174"/>
      <c r="AA1727" s="174"/>
      <c r="AB1727" s="335"/>
      <c r="AC1727" s="174"/>
      <c r="AD1727" s="174"/>
    </row>
    <row r="1728" spans="26:30" x14ac:dyDescent="0.35">
      <c r="Z1728" s="174"/>
      <c r="AA1728" s="174"/>
      <c r="AB1728" s="335"/>
      <c r="AC1728" s="174"/>
      <c r="AD1728" s="174"/>
    </row>
    <row r="1729" spans="26:30" x14ac:dyDescent="0.35">
      <c r="Z1729" s="174"/>
      <c r="AA1729" s="174"/>
      <c r="AB1729" s="335"/>
      <c r="AC1729" s="174"/>
      <c r="AD1729" s="174"/>
    </row>
    <row r="1730" spans="26:30" x14ac:dyDescent="0.35">
      <c r="Z1730" s="174"/>
      <c r="AA1730" s="174"/>
      <c r="AB1730" s="335"/>
      <c r="AC1730" s="174"/>
      <c r="AD1730" s="174"/>
    </row>
    <row r="1731" spans="26:30" x14ac:dyDescent="0.35">
      <c r="Z1731" s="174"/>
      <c r="AA1731" s="174"/>
      <c r="AB1731" s="335"/>
      <c r="AC1731" s="174"/>
      <c r="AD1731" s="174"/>
    </row>
    <row r="1732" spans="26:30" x14ac:dyDescent="0.35">
      <c r="Z1732" s="174"/>
      <c r="AA1732" s="174"/>
      <c r="AB1732" s="335"/>
      <c r="AC1732" s="174"/>
      <c r="AD1732" s="174"/>
    </row>
    <row r="1733" spans="26:30" x14ac:dyDescent="0.35">
      <c r="Z1733" s="174"/>
      <c r="AA1733" s="174"/>
      <c r="AB1733" s="335"/>
      <c r="AC1733" s="174"/>
      <c r="AD1733" s="174"/>
    </row>
    <row r="1734" spans="26:30" x14ac:dyDescent="0.35">
      <c r="Z1734" s="174"/>
      <c r="AA1734" s="174"/>
      <c r="AB1734" s="335"/>
      <c r="AC1734" s="174"/>
      <c r="AD1734" s="174"/>
    </row>
    <row r="1735" spans="26:30" x14ac:dyDescent="0.35">
      <c r="Z1735" s="174"/>
      <c r="AA1735" s="174"/>
      <c r="AB1735" s="335"/>
      <c r="AC1735" s="174"/>
      <c r="AD1735" s="174"/>
    </row>
    <row r="1736" spans="26:30" x14ac:dyDescent="0.35">
      <c r="Z1736" s="174"/>
      <c r="AA1736" s="174"/>
      <c r="AB1736" s="335"/>
      <c r="AC1736" s="174"/>
      <c r="AD1736" s="174"/>
    </row>
    <row r="1737" spans="26:30" x14ac:dyDescent="0.35">
      <c r="Z1737" s="174"/>
      <c r="AA1737" s="174"/>
      <c r="AB1737" s="335"/>
      <c r="AC1737" s="174"/>
      <c r="AD1737" s="174"/>
    </row>
    <row r="1738" spans="26:30" x14ac:dyDescent="0.35">
      <c r="Z1738" s="174"/>
      <c r="AA1738" s="174"/>
      <c r="AB1738" s="335"/>
      <c r="AC1738" s="174"/>
      <c r="AD1738" s="174"/>
    </row>
    <row r="1739" spans="26:30" x14ac:dyDescent="0.35">
      <c r="Z1739" s="174"/>
      <c r="AA1739" s="174"/>
      <c r="AB1739" s="335"/>
      <c r="AC1739" s="174"/>
      <c r="AD1739" s="174"/>
    </row>
    <row r="1740" spans="26:30" x14ac:dyDescent="0.35">
      <c r="Z1740" s="174"/>
      <c r="AA1740" s="174"/>
      <c r="AB1740" s="335"/>
      <c r="AC1740" s="174"/>
      <c r="AD1740" s="174"/>
    </row>
    <row r="1741" spans="26:30" x14ac:dyDescent="0.35">
      <c r="Z1741" s="174"/>
      <c r="AA1741" s="174"/>
      <c r="AB1741" s="335"/>
      <c r="AC1741" s="174"/>
      <c r="AD1741" s="174"/>
    </row>
    <row r="1742" spans="26:30" x14ac:dyDescent="0.35">
      <c r="Z1742" s="174"/>
      <c r="AA1742" s="174"/>
      <c r="AB1742" s="335"/>
      <c r="AC1742" s="174"/>
      <c r="AD1742" s="174"/>
    </row>
    <row r="1743" spans="26:30" x14ac:dyDescent="0.35">
      <c r="Z1743" s="174"/>
      <c r="AA1743" s="174"/>
      <c r="AB1743" s="335"/>
      <c r="AC1743" s="174"/>
      <c r="AD1743" s="174"/>
    </row>
    <row r="1744" spans="26:30" x14ac:dyDescent="0.35">
      <c r="Z1744" s="174"/>
      <c r="AA1744" s="174"/>
      <c r="AB1744" s="335"/>
      <c r="AC1744" s="174"/>
      <c r="AD1744" s="174"/>
    </row>
    <row r="1745" spans="26:30" x14ac:dyDescent="0.35">
      <c r="Z1745" s="174"/>
      <c r="AA1745" s="174"/>
      <c r="AB1745" s="335"/>
      <c r="AC1745" s="174"/>
      <c r="AD1745" s="174"/>
    </row>
    <row r="1746" spans="26:30" x14ac:dyDescent="0.35">
      <c r="Z1746" s="174"/>
      <c r="AA1746" s="174"/>
      <c r="AB1746" s="335"/>
      <c r="AC1746" s="174"/>
      <c r="AD1746" s="174"/>
    </row>
    <row r="1747" spans="26:30" x14ac:dyDescent="0.35">
      <c r="Z1747" s="174"/>
      <c r="AA1747" s="174"/>
      <c r="AB1747" s="335"/>
      <c r="AC1747" s="174"/>
      <c r="AD1747" s="174"/>
    </row>
    <row r="1748" spans="26:30" x14ac:dyDescent="0.35">
      <c r="Z1748" s="174"/>
      <c r="AA1748" s="174"/>
      <c r="AB1748" s="335"/>
      <c r="AC1748" s="174"/>
      <c r="AD1748" s="174"/>
    </row>
    <row r="1749" spans="26:30" x14ac:dyDescent="0.35">
      <c r="Z1749" s="174"/>
      <c r="AA1749" s="174"/>
      <c r="AB1749" s="335"/>
      <c r="AC1749" s="174"/>
      <c r="AD1749" s="174"/>
    </row>
    <row r="1750" spans="26:30" x14ac:dyDescent="0.35">
      <c r="Z1750" s="174"/>
      <c r="AA1750" s="174"/>
      <c r="AB1750" s="335"/>
      <c r="AC1750" s="174"/>
      <c r="AD1750" s="174"/>
    </row>
    <row r="1751" spans="26:30" x14ac:dyDescent="0.35">
      <c r="Z1751" s="174"/>
      <c r="AA1751" s="174"/>
      <c r="AB1751" s="335"/>
      <c r="AC1751" s="174"/>
      <c r="AD1751" s="174"/>
    </row>
    <row r="1752" spans="26:30" x14ac:dyDescent="0.35">
      <c r="Z1752" s="174"/>
      <c r="AA1752" s="174"/>
      <c r="AB1752" s="335"/>
      <c r="AC1752" s="174"/>
      <c r="AD1752" s="174"/>
    </row>
    <row r="1753" spans="26:30" x14ac:dyDescent="0.35">
      <c r="Z1753" s="174"/>
      <c r="AA1753" s="174"/>
      <c r="AB1753" s="335"/>
      <c r="AC1753" s="174"/>
      <c r="AD1753" s="174"/>
    </row>
    <row r="1754" spans="26:30" x14ac:dyDescent="0.35">
      <c r="Z1754" s="174"/>
      <c r="AA1754" s="174"/>
      <c r="AB1754" s="335"/>
      <c r="AC1754" s="174"/>
      <c r="AD1754" s="174"/>
    </row>
    <row r="1755" spans="26:30" x14ac:dyDescent="0.35">
      <c r="Z1755" s="174"/>
      <c r="AA1755" s="174"/>
      <c r="AB1755" s="335"/>
      <c r="AC1755" s="174"/>
      <c r="AD1755" s="174"/>
    </row>
    <row r="1756" spans="26:30" x14ac:dyDescent="0.35">
      <c r="Z1756" s="174"/>
      <c r="AA1756" s="174"/>
      <c r="AB1756" s="335"/>
      <c r="AC1756" s="174"/>
      <c r="AD1756" s="174"/>
    </row>
    <row r="1757" spans="26:30" x14ac:dyDescent="0.35">
      <c r="Z1757" s="174"/>
      <c r="AA1757" s="174"/>
      <c r="AB1757" s="335"/>
      <c r="AC1757" s="174"/>
      <c r="AD1757" s="174"/>
    </row>
    <row r="1758" spans="26:30" x14ac:dyDescent="0.35">
      <c r="Z1758" s="174"/>
      <c r="AA1758" s="174"/>
      <c r="AB1758" s="335"/>
      <c r="AC1758" s="174"/>
      <c r="AD1758" s="174"/>
    </row>
    <row r="1759" spans="26:30" x14ac:dyDescent="0.35">
      <c r="Z1759" s="174"/>
      <c r="AA1759" s="174"/>
      <c r="AB1759" s="335"/>
      <c r="AC1759" s="174"/>
      <c r="AD1759" s="174"/>
    </row>
    <row r="1760" spans="26:30" x14ac:dyDescent="0.35">
      <c r="Z1760" s="174"/>
      <c r="AA1760" s="174"/>
      <c r="AB1760" s="335"/>
      <c r="AC1760" s="174"/>
      <c r="AD1760" s="174"/>
    </row>
    <row r="1761" spans="26:30" x14ac:dyDescent="0.35">
      <c r="Z1761" s="174"/>
      <c r="AA1761" s="174"/>
      <c r="AB1761" s="335"/>
      <c r="AC1761" s="174"/>
      <c r="AD1761" s="174"/>
    </row>
    <row r="1762" spans="26:30" x14ac:dyDescent="0.35">
      <c r="Z1762" s="174"/>
      <c r="AA1762" s="174"/>
      <c r="AB1762" s="335"/>
      <c r="AC1762" s="174"/>
      <c r="AD1762" s="174"/>
    </row>
    <row r="1763" spans="26:30" x14ac:dyDescent="0.35">
      <c r="Z1763" s="174"/>
      <c r="AA1763" s="174"/>
      <c r="AB1763" s="335"/>
      <c r="AC1763" s="174"/>
      <c r="AD1763" s="174"/>
    </row>
    <row r="1764" spans="26:30" x14ac:dyDescent="0.35">
      <c r="Z1764" s="174"/>
      <c r="AA1764" s="174"/>
      <c r="AB1764" s="335"/>
      <c r="AC1764" s="174"/>
      <c r="AD1764" s="174"/>
    </row>
    <row r="1765" spans="26:30" x14ac:dyDescent="0.35">
      <c r="Z1765" s="174"/>
      <c r="AA1765" s="174"/>
      <c r="AB1765" s="335"/>
      <c r="AC1765" s="174"/>
      <c r="AD1765" s="174"/>
    </row>
    <row r="1766" spans="26:30" x14ac:dyDescent="0.35">
      <c r="Z1766" s="174"/>
      <c r="AA1766" s="174"/>
      <c r="AB1766" s="335"/>
      <c r="AC1766" s="174"/>
      <c r="AD1766" s="174"/>
    </row>
    <row r="1767" spans="26:30" x14ac:dyDescent="0.35">
      <c r="Z1767" s="174"/>
      <c r="AA1767" s="174"/>
      <c r="AB1767" s="335"/>
      <c r="AC1767" s="174"/>
      <c r="AD1767" s="174"/>
    </row>
    <row r="1768" spans="26:30" x14ac:dyDescent="0.35">
      <c r="Z1768" s="174"/>
      <c r="AA1768" s="174"/>
      <c r="AB1768" s="335"/>
      <c r="AC1768" s="174"/>
      <c r="AD1768" s="174"/>
    </row>
    <row r="1769" spans="26:30" x14ac:dyDescent="0.35">
      <c r="Z1769" s="174"/>
      <c r="AA1769" s="174"/>
      <c r="AB1769" s="335"/>
      <c r="AC1769" s="174"/>
      <c r="AD1769" s="174"/>
    </row>
    <row r="1770" spans="26:30" x14ac:dyDescent="0.35">
      <c r="Z1770" s="174"/>
      <c r="AA1770" s="174"/>
      <c r="AB1770" s="335"/>
      <c r="AC1770" s="174"/>
      <c r="AD1770" s="174"/>
    </row>
    <row r="1771" spans="26:30" x14ac:dyDescent="0.35">
      <c r="Z1771" s="174"/>
      <c r="AA1771" s="174"/>
      <c r="AB1771" s="335"/>
      <c r="AC1771" s="174"/>
      <c r="AD1771" s="174"/>
    </row>
    <row r="1772" spans="26:30" x14ac:dyDescent="0.35">
      <c r="Z1772" s="174"/>
      <c r="AA1772" s="174"/>
      <c r="AB1772" s="335"/>
      <c r="AC1772" s="174"/>
      <c r="AD1772" s="174"/>
    </row>
    <row r="1773" spans="26:30" x14ac:dyDescent="0.35">
      <c r="Z1773" s="174"/>
      <c r="AA1773" s="174"/>
      <c r="AB1773" s="335"/>
      <c r="AC1773" s="174"/>
      <c r="AD1773" s="174"/>
    </row>
    <row r="1774" spans="26:30" x14ac:dyDescent="0.35">
      <c r="Z1774" s="174"/>
      <c r="AA1774" s="174"/>
      <c r="AB1774" s="335"/>
      <c r="AC1774" s="174"/>
      <c r="AD1774" s="174"/>
    </row>
    <row r="1775" spans="26:30" x14ac:dyDescent="0.35">
      <c r="Z1775" s="174"/>
      <c r="AA1775" s="174"/>
      <c r="AB1775" s="335"/>
      <c r="AC1775" s="174"/>
      <c r="AD1775" s="174"/>
    </row>
    <row r="1776" spans="26:30" x14ac:dyDescent="0.35">
      <c r="Z1776" s="174"/>
      <c r="AA1776" s="174"/>
      <c r="AB1776" s="335"/>
      <c r="AC1776" s="174"/>
      <c r="AD1776" s="174"/>
    </row>
    <row r="1777" spans="26:30" x14ac:dyDescent="0.35">
      <c r="Z1777" s="174"/>
      <c r="AA1777" s="174"/>
      <c r="AB1777" s="335"/>
      <c r="AC1777" s="174"/>
      <c r="AD1777" s="174"/>
    </row>
    <row r="1778" spans="26:30" x14ac:dyDescent="0.35">
      <c r="Z1778" s="174"/>
      <c r="AA1778" s="174"/>
      <c r="AB1778" s="335"/>
      <c r="AC1778" s="174"/>
      <c r="AD1778" s="174"/>
    </row>
    <row r="1779" spans="26:30" x14ac:dyDescent="0.35">
      <c r="Z1779" s="174"/>
      <c r="AA1779" s="174"/>
      <c r="AB1779" s="335"/>
      <c r="AC1779" s="174"/>
      <c r="AD1779" s="174"/>
    </row>
    <row r="1780" spans="26:30" x14ac:dyDescent="0.35">
      <c r="Z1780" s="174"/>
      <c r="AA1780" s="174"/>
      <c r="AB1780" s="335"/>
      <c r="AC1780" s="174"/>
      <c r="AD1780" s="174"/>
    </row>
    <row r="1781" spans="26:30" x14ac:dyDescent="0.35">
      <c r="Z1781" s="174"/>
      <c r="AA1781" s="174"/>
      <c r="AB1781" s="335"/>
      <c r="AC1781" s="174"/>
      <c r="AD1781" s="174"/>
    </row>
    <row r="1782" spans="26:30" x14ac:dyDescent="0.35">
      <c r="Z1782" s="174"/>
      <c r="AA1782" s="174"/>
      <c r="AB1782" s="335"/>
      <c r="AC1782" s="174"/>
      <c r="AD1782" s="174"/>
    </row>
    <row r="1783" spans="26:30" x14ac:dyDescent="0.35">
      <c r="Z1783" s="174"/>
      <c r="AA1783" s="174"/>
      <c r="AB1783" s="335"/>
      <c r="AC1783" s="174"/>
      <c r="AD1783" s="174"/>
    </row>
    <row r="1784" spans="26:30" x14ac:dyDescent="0.35">
      <c r="Z1784" s="174"/>
      <c r="AA1784" s="174"/>
      <c r="AB1784" s="335"/>
      <c r="AC1784" s="174"/>
      <c r="AD1784" s="174"/>
    </row>
    <row r="1785" spans="26:30" x14ac:dyDescent="0.35">
      <c r="Z1785" s="174"/>
      <c r="AA1785" s="174"/>
      <c r="AB1785" s="335"/>
      <c r="AC1785" s="174"/>
      <c r="AD1785" s="174"/>
    </row>
    <row r="1786" spans="26:30" x14ac:dyDescent="0.35">
      <c r="Z1786" s="174"/>
      <c r="AA1786" s="174"/>
      <c r="AB1786" s="335"/>
      <c r="AC1786" s="174"/>
      <c r="AD1786" s="174"/>
    </row>
    <row r="1787" spans="26:30" x14ac:dyDescent="0.35">
      <c r="Z1787" s="174"/>
      <c r="AA1787" s="174"/>
      <c r="AB1787" s="335"/>
      <c r="AC1787" s="174"/>
      <c r="AD1787" s="174"/>
    </row>
    <row r="1788" spans="26:30" x14ac:dyDescent="0.35">
      <c r="Z1788" s="174"/>
      <c r="AA1788" s="174"/>
      <c r="AB1788" s="335"/>
      <c r="AC1788" s="174"/>
      <c r="AD1788" s="174"/>
    </row>
    <row r="1789" spans="26:30" x14ac:dyDescent="0.35">
      <c r="Z1789" s="174"/>
      <c r="AA1789" s="174"/>
      <c r="AB1789" s="335"/>
      <c r="AC1789" s="174"/>
      <c r="AD1789" s="174"/>
    </row>
    <row r="1790" spans="26:30" x14ac:dyDescent="0.35">
      <c r="Z1790" s="174"/>
      <c r="AA1790" s="174"/>
      <c r="AB1790" s="335"/>
      <c r="AC1790" s="174"/>
      <c r="AD1790" s="174"/>
    </row>
    <row r="1791" spans="26:30" x14ac:dyDescent="0.35">
      <c r="Z1791" s="174"/>
      <c r="AA1791" s="174"/>
      <c r="AB1791" s="335"/>
      <c r="AC1791" s="174"/>
      <c r="AD1791" s="174"/>
    </row>
    <row r="1792" spans="26:30" x14ac:dyDescent="0.35">
      <c r="Z1792" s="174"/>
      <c r="AA1792" s="174"/>
      <c r="AB1792" s="335"/>
      <c r="AC1792" s="174"/>
      <c r="AD1792" s="174"/>
    </row>
    <row r="1793" spans="26:30" x14ac:dyDescent="0.35">
      <c r="Z1793" s="174"/>
      <c r="AA1793" s="174"/>
      <c r="AB1793" s="335"/>
      <c r="AC1793" s="174"/>
      <c r="AD1793" s="174"/>
    </row>
    <row r="1794" spans="26:30" x14ac:dyDescent="0.35">
      <c r="Z1794" s="174"/>
      <c r="AA1794" s="174"/>
      <c r="AB1794" s="335"/>
      <c r="AC1794" s="174"/>
      <c r="AD1794" s="174"/>
    </row>
    <row r="1795" spans="26:30" x14ac:dyDescent="0.35">
      <c r="Z1795" s="174"/>
      <c r="AA1795" s="174"/>
      <c r="AB1795" s="335"/>
      <c r="AC1795" s="174"/>
      <c r="AD1795" s="174"/>
    </row>
    <row r="1796" spans="26:30" x14ac:dyDescent="0.35">
      <c r="Z1796" s="174"/>
      <c r="AA1796" s="174"/>
      <c r="AB1796" s="335"/>
      <c r="AC1796" s="174"/>
      <c r="AD1796" s="174"/>
    </row>
    <row r="1797" spans="26:30" x14ac:dyDescent="0.35">
      <c r="Z1797" s="174"/>
      <c r="AA1797" s="174"/>
      <c r="AB1797" s="335"/>
      <c r="AC1797" s="174"/>
      <c r="AD1797" s="174"/>
    </row>
    <row r="1798" spans="26:30" x14ac:dyDescent="0.35">
      <c r="Z1798" s="174"/>
      <c r="AA1798" s="174"/>
      <c r="AB1798" s="335"/>
      <c r="AC1798" s="174"/>
      <c r="AD1798" s="174"/>
    </row>
    <row r="1799" spans="26:30" x14ac:dyDescent="0.35">
      <c r="Z1799" s="174"/>
      <c r="AA1799" s="174"/>
      <c r="AB1799" s="335"/>
      <c r="AC1799" s="174"/>
      <c r="AD1799" s="174"/>
    </row>
    <row r="1800" spans="26:30" x14ac:dyDescent="0.35">
      <c r="Z1800" s="174"/>
      <c r="AA1800" s="174"/>
      <c r="AB1800" s="335"/>
      <c r="AC1800" s="174"/>
      <c r="AD1800" s="174"/>
    </row>
    <row r="1801" spans="26:30" x14ac:dyDescent="0.35">
      <c r="Z1801" s="174"/>
      <c r="AA1801" s="174"/>
      <c r="AB1801" s="335"/>
      <c r="AC1801" s="174"/>
      <c r="AD1801" s="174"/>
    </row>
    <row r="1802" spans="26:30" x14ac:dyDescent="0.35">
      <c r="Z1802" s="174"/>
      <c r="AA1802" s="174"/>
      <c r="AB1802" s="335"/>
      <c r="AC1802" s="174"/>
      <c r="AD1802" s="174"/>
    </row>
    <row r="1803" spans="26:30" x14ac:dyDescent="0.35">
      <c r="Z1803" s="174"/>
      <c r="AA1803" s="174"/>
      <c r="AB1803" s="335"/>
      <c r="AC1803" s="174"/>
      <c r="AD1803" s="174"/>
    </row>
    <row r="1804" spans="26:30" x14ac:dyDescent="0.35">
      <c r="Z1804" s="174"/>
      <c r="AA1804" s="174"/>
      <c r="AB1804" s="335"/>
      <c r="AC1804" s="174"/>
      <c r="AD1804" s="174"/>
    </row>
    <row r="1805" spans="26:30" x14ac:dyDescent="0.35">
      <c r="Z1805" s="174"/>
      <c r="AA1805" s="174"/>
      <c r="AB1805" s="335"/>
      <c r="AC1805" s="174"/>
      <c r="AD1805" s="174"/>
    </row>
    <row r="1806" spans="26:30" x14ac:dyDescent="0.35">
      <c r="Z1806" s="174"/>
      <c r="AA1806" s="174"/>
      <c r="AB1806" s="335"/>
      <c r="AC1806" s="174"/>
      <c r="AD1806" s="174"/>
    </row>
    <row r="1807" spans="26:30" x14ac:dyDescent="0.35">
      <c r="Z1807" s="174"/>
      <c r="AA1807" s="174"/>
      <c r="AB1807" s="335"/>
      <c r="AC1807" s="174"/>
      <c r="AD1807" s="174"/>
    </row>
    <row r="1808" spans="26:30" x14ac:dyDescent="0.35">
      <c r="Z1808" s="174"/>
      <c r="AA1808" s="174"/>
      <c r="AB1808" s="335"/>
      <c r="AC1808" s="174"/>
      <c r="AD1808" s="174"/>
    </row>
    <row r="1809" spans="26:30" x14ac:dyDescent="0.35">
      <c r="Z1809" s="174"/>
      <c r="AA1809" s="174"/>
      <c r="AB1809" s="335"/>
      <c r="AC1809" s="174"/>
      <c r="AD1809" s="174"/>
    </row>
    <row r="1810" spans="26:30" x14ac:dyDescent="0.35">
      <c r="Z1810" s="174"/>
      <c r="AA1810" s="174"/>
      <c r="AB1810" s="335"/>
      <c r="AC1810" s="174"/>
      <c r="AD1810" s="174"/>
    </row>
    <row r="1811" spans="26:30" x14ac:dyDescent="0.35">
      <c r="Z1811" s="174"/>
      <c r="AA1811" s="174"/>
      <c r="AB1811" s="335"/>
      <c r="AC1811" s="174"/>
      <c r="AD1811" s="174"/>
    </row>
    <row r="1812" spans="26:30" x14ac:dyDescent="0.35">
      <c r="Z1812" s="174"/>
      <c r="AA1812" s="174"/>
      <c r="AB1812" s="335"/>
      <c r="AC1812" s="174"/>
      <c r="AD1812" s="174"/>
    </row>
    <row r="1813" spans="26:30" x14ac:dyDescent="0.35">
      <c r="Z1813" s="174"/>
      <c r="AA1813" s="174"/>
      <c r="AB1813" s="335"/>
      <c r="AC1813" s="174"/>
      <c r="AD1813" s="174"/>
    </row>
    <row r="1814" spans="26:30" x14ac:dyDescent="0.35">
      <c r="Z1814" s="174"/>
      <c r="AA1814" s="174"/>
      <c r="AB1814" s="335"/>
      <c r="AC1814" s="174"/>
      <c r="AD1814" s="174"/>
    </row>
    <row r="1815" spans="26:30" x14ac:dyDescent="0.35">
      <c r="Z1815" s="174"/>
      <c r="AA1815" s="174"/>
      <c r="AB1815" s="335"/>
      <c r="AC1815" s="174"/>
      <c r="AD1815" s="174"/>
    </row>
    <row r="1816" spans="26:30" x14ac:dyDescent="0.35">
      <c r="Z1816" s="174"/>
      <c r="AA1816" s="174"/>
      <c r="AB1816" s="335"/>
      <c r="AC1816" s="174"/>
      <c r="AD1816" s="174"/>
    </row>
    <row r="1817" spans="26:30" x14ac:dyDescent="0.35">
      <c r="Z1817" s="174"/>
      <c r="AA1817" s="174"/>
      <c r="AB1817" s="335"/>
      <c r="AC1817" s="174"/>
      <c r="AD1817" s="174"/>
    </row>
    <row r="1818" spans="26:30" x14ac:dyDescent="0.35">
      <c r="Z1818" s="174"/>
      <c r="AA1818" s="174"/>
      <c r="AB1818" s="335"/>
      <c r="AC1818" s="174"/>
      <c r="AD1818" s="174"/>
    </row>
    <row r="1819" spans="26:30" x14ac:dyDescent="0.35">
      <c r="Z1819" s="174"/>
      <c r="AA1819" s="174"/>
      <c r="AB1819" s="335"/>
      <c r="AC1819" s="174"/>
      <c r="AD1819" s="174"/>
    </row>
    <row r="1820" spans="26:30" x14ac:dyDescent="0.35">
      <c r="Z1820" s="174"/>
      <c r="AA1820" s="174"/>
      <c r="AB1820" s="335"/>
      <c r="AC1820" s="174"/>
      <c r="AD1820" s="174"/>
    </row>
    <row r="1821" spans="26:30" x14ac:dyDescent="0.35">
      <c r="Z1821" s="174"/>
      <c r="AA1821" s="174"/>
      <c r="AB1821" s="335"/>
      <c r="AC1821" s="174"/>
      <c r="AD1821" s="174"/>
    </row>
    <row r="1822" spans="26:30" x14ac:dyDescent="0.35">
      <c r="Z1822" s="174"/>
      <c r="AA1822" s="174"/>
      <c r="AB1822" s="335"/>
      <c r="AC1822" s="174"/>
      <c r="AD1822" s="174"/>
    </row>
    <row r="1823" spans="26:30" x14ac:dyDescent="0.35">
      <c r="Z1823" s="174"/>
      <c r="AA1823" s="174"/>
      <c r="AB1823" s="335"/>
      <c r="AC1823" s="174"/>
      <c r="AD1823" s="174"/>
    </row>
    <row r="1824" spans="26:30" x14ac:dyDescent="0.35">
      <c r="Z1824" s="174"/>
      <c r="AA1824" s="174"/>
      <c r="AB1824" s="335"/>
      <c r="AC1824" s="174"/>
      <c r="AD1824" s="174"/>
    </row>
    <row r="1825" spans="26:30" x14ac:dyDescent="0.35">
      <c r="Z1825" s="174"/>
      <c r="AA1825" s="174"/>
      <c r="AB1825" s="335"/>
      <c r="AC1825" s="174"/>
      <c r="AD1825" s="174"/>
    </row>
    <row r="1826" spans="26:30" x14ac:dyDescent="0.35">
      <c r="Z1826" s="174"/>
      <c r="AA1826" s="174"/>
      <c r="AB1826" s="335"/>
      <c r="AC1826" s="174"/>
      <c r="AD1826" s="174"/>
    </row>
    <row r="1827" spans="26:30" x14ac:dyDescent="0.35">
      <c r="Z1827" s="174"/>
      <c r="AA1827" s="174"/>
      <c r="AB1827" s="335"/>
      <c r="AC1827" s="174"/>
      <c r="AD1827" s="174"/>
    </row>
    <row r="1828" spans="26:30" x14ac:dyDescent="0.35">
      <c r="Z1828" s="174"/>
      <c r="AA1828" s="174"/>
      <c r="AB1828" s="335"/>
      <c r="AC1828" s="174"/>
      <c r="AD1828" s="174"/>
    </row>
    <row r="1829" spans="26:30" x14ac:dyDescent="0.35">
      <c r="Z1829" s="174"/>
      <c r="AA1829" s="174"/>
      <c r="AB1829" s="335"/>
      <c r="AC1829" s="174"/>
      <c r="AD1829" s="174"/>
    </row>
    <row r="1830" spans="26:30" x14ac:dyDescent="0.35">
      <c r="Z1830" s="174"/>
      <c r="AA1830" s="174"/>
      <c r="AB1830" s="335"/>
      <c r="AC1830" s="174"/>
      <c r="AD1830" s="174"/>
    </row>
    <row r="1831" spans="26:30" x14ac:dyDescent="0.35">
      <c r="Z1831" s="174"/>
      <c r="AA1831" s="174"/>
      <c r="AB1831" s="335"/>
      <c r="AC1831" s="174"/>
      <c r="AD1831" s="174"/>
    </row>
    <row r="1832" spans="26:30" x14ac:dyDescent="0.35">
      <c r="Z1832" s="174"/>
      <c r="AA1832" s="174"/>
      <c r="AB1832" s="335"/>
      <c r="AC1832" s="174"/>
      <c r="AD1832" s="174"/>
    </row>
    <row r="1833" spans="26:30" x14ac:dyDescent="0.35">
      <c r="Z1833" s="174"/>
      <c r="AA1833" s="174"/>
      <c r="AB1833" s="335"/>
      <c r="AC1833" s="174"/>
      <c r="AD1833" s="174"/>
    </row>
    <row r="1834" spans="26:30" x14ac:dyDescent="0.35">
      <c r="Z1834" s="174"/>
      <c r="AA1834" s="174"/>
      <c r="AB1834" s="335"/>
      <c r="AC1834" s="174"/>
      <c r="AD1834" s="174"/>
    </row>
    <row r="1835" spans="26:30" x14ac:dyDescent="0.35">
      <c r="Z1835" s="174"/>
      <c r="AA1835" s="174"/>
      <c r="AB1835" s="335"/>
      <c r="AC1835" s="174"/>
      <c r="AD1835" s="174"/>
    </row>
    <row r="1836" spans="26:30" x14ac:dyDescent="0.35">
      <c r="Z1836" s="174"/>
      <c r="AA1836" s="174"/>
      <c r="AB1836" s="335"/>
      <c r="AC1836" s="174"/>
      <c r="AD1836" s="174"/>
    </row>
    <row r="1837" spans="26:30" x14ac:dyDescent="0.35">
      <c r="Z1837" s="174"/>
      <c r="AA1837" s="174"/>
      <c r="AB1837" s="335"/>
      <c r="AC1837" s="174"/>
      <c r="AD1837" s="174"/>
    </row>
    <row r="1838" spans="26:30" x14ac:dyDescent="0.35">
      <c r="Z1838" s="174"/>
      <c r="AA1838" s="174"/>
      <c r="AB1838" s="335"/>
      <c r="AC1838" s="174"/>
      <c r="AD1838" s="174"/>
    </row>
    <row r="1839" spans="26:30" x14ac:dyDescent="0.35">
      <c r="Z1839" s="174"/>
      <c r="AA1839" s="174"/>
      <c r="AB1839" s="335"/>
      <c r="AC1839" s="174"/>
      <c r="AD1839" s="174"/>
    </row>
    <row r="1840" spans="26:30" x14ac:dyDescent="0.35">
      <c r="Z1840" s="174"/>
      <c r="AA1840" s="174"/>
      <c r="AB1840" s="335"/>
      <c r="AC1840" s="174"/>
      <c r="AD1840" s="174"/>
    </row>
    <row r="1841" spans="26:30" x14ac:dyDescent="0.35">
      <c r="Z1841" s="174"/>
      <c r="AA1841" s="174"/>
      <c r="AB1841" s="335"/>
      <c r="AC1841" s="174"/>
      <c r="AD1841" s="174"/>
    </row>
    <row r="1842" spans="26:30" x14ac:dyDescent="0.35">
      <c r="Z1842" s="174"/>
      <c r="AA1842" s="174"/>
      <c r="AB1842" s="335"/>
      <c r="AC1842" s="174"/>
      <c r="AD1842" s="174"/>
    </row>
    <row r="1843" spans="26:30" x14ac:dyDescent="0.35">
      <c r="Z1843" s="174"/>
      <c r="AA1843" s="174"/>
      <c r="AB1843" s="335"/>
      <c r="AC1843" s="174"/>
      <c r="AD1843" s="174"/>
    </row>
    <row r="1844" spans="26:30" x14ac:dyDescent="0.35">
      <c r="Z1844" s="174"/>
      <c r="AA1844" s="174"/>
      <c r="AB1844" s="335"/>
      <c r="AC1844" s="174"/>
      <c r="AD1844" s="174"/>
    </row>
    <row r="1845" spans="26:30" x14ac:dyDescent="0.35">
      <c r="Z1845" s="174"/>
      <c r="AA1845" s="174"/>
      <c r="AB1845" s="335"/>
      <c r="AC1845" s="174"/>
      <c r="AD1845" s="174"/>
    </row>
    <row r="1846" spans="26:30" x14ac:dyDescent="0.35">
      <c r="Z1846" s="174"/>
      <c r="AA1846" s="174"/>
      <c r="AB1846" s="335"/>
      <c r="AC1846" s="174"/>
      <c r="AD1846" s="174"/>
    </row>
    <row r="1847" spans="26:30" x14ac:dyDescent="0.35">
      <c r="Z1847" s="174"/>
      <c r="AA1847" s="174"/>
      <c r="AB1847" s="335"/>
      <c r="AC1847" s="174"/>
      <c r="AD1847" s="174"/>
    </row>
    <row r="1848" spans="26:30" x14ac:dyDescent="0.35">
      <c r="Z1848" s="174"/>
      <c r="AA1848" s="174"/>
      <c r="AB1848" s="335"/>
      <c r="AC1848" s="174"/>
      <c r="AD1848" s="174"/>
    </row>
    <row r="1849" spans="26:30" x14ac:dyDescent="0.35">
      <c r="Z1849" s="174"/>
      <c r="AA1849" s="174"/>
      <c r="AB1849" s="335"/>
      <c r="AC1849" s="174"/>
      <c r="AD1849" s="174"/>
    </row>
    <row r="1850" spans="26:30" x14ac:dyDescent="0.35">
      <c r="Z1850" s="174"/>
      <c r="AA1850" s="174"/>
      <c r="AB1850" s="335"/>
      <c r="AC1850" s="174"/>
      <c r="AD1850" s="174"/>
    </row>
    <row r="1851" spans="26:30" x14ac:dyDescent="0.35">
      <c r="Z1851" s="174"/>
      <c r="AA1851" s="174"/>
      <c r="AB1851" s="335"/>
      <c r="AC1851" s="174"/>
      <c r="AD1851" s="174"/>
    </row>
    <row r="1852" spans="26:30" x14ac:dyDescent="0.35">
      <c r="Z1852" s="174"/>
      <c r="AA1852" s="174"/>
      <c r="AB1852" s="335"/>
      <c r="AC1852" s="174"/>
      <c r="AD1852" s="174"/>
    </row>
    <row r="1853" spans="26:30" x14ac:dyDescent="0.35">
      <c r="Z1853" s="174"/>
      <c r="AA1853" s="174"/>
      <c r="AB1853" s="335"/>
      <c r="AC1853" s="174"/>
      <c r="AD1853" s="174"/>
    </row>
    <row r="1854" spans="26:30" x14ac:dyDescent="0.35">
      <c r="Z1854" s="174"/>
      <c r="AA1854" s="174"/>
      <c r="AB1854" s="335"/>
      <c r="AC1854" s="174"/>
      <c r="AD1854" s="174"/>
    </row>
    <row r="1855" spans="26:30" x14ac:dyDescent="0.35">
      <c r="Z1855" s="174"/>
      <c r="AA1855" s="174"/>
      <c r="AB1855" s="335"/>
      <c r="AC1855" s="174"/>
      <c r="AD1855" s="174"/>
    </row>
    <row r="1856" spans="26:30" x14ac:dyDescent="0.35">
      <c r="Z1856" s="174"/>
      <c r="AA1856" s="174"/>
      <c r="AB1856" s="335"/>
      <c r="AC1856" s="174"/>
      <c r="AD1856" s="174"/>
    </row>
    <row r="1857" spans="26:30" x14ac:dyDescent="0.35">
      <c r="Z1857" s="174"/>
      <c r="AA1857" s="174"/>
      <c r="AB1857" s="335"/>
      <c r="AC1857" s="174"/>
      <c r="AD1857" s="174"/>
    </row>
    <row r="1858" spans="26:30" x14ac:dyDescent="0.35">
      <c r="Z1858" s="174"/>
      <c r="AA1858" s="174"/>
      <c r="AB1858" s="335"/>
      <c r="AC1858" s="174"/>
      <c r="AD1858" s="174"/>
    </row>
    <row r="1859" spans="26:30" x14ac:dyDescent="0.35">
      <c r="Z1859" s="174"/>
      <c r="AA1859" s="174"/>
      <c r="AB1859" s="335"/>
      <c r="AC1859" s="174"/>
      <c r="AD1859" s="174"/>
    </row>
    <row r="1860" spans="26:30" x14ac:dyDescent="0.35">
      <c r="Z1860" s="174"/>
      <c r="AA1860" s="174"/>
      <c r="AB1860" s="335"/>
      <c r="AC1860" s="174"/>
      <c r="AD1860" s="174"/>
    </row>
    <row r="1861" spans="26:30" x14ac:dyDescent="0.35">
      <c r="Z1861" s="174"/>
      <c r="AA1861" s="174"/>
      <c r="AB1861" s="335"/>
      <c r="AC1861" s="174"/>
      <c r="AD1861" s="174"/>
    </row>
    <row r="1862" spans="26:30" x14ac:dyDescent="0.35">
      <c r="Z1862" s="174"/>
      <c r="AA1862" s="174"/>
      <c r="AB1862" s="335"/>
      <c r="AC1862" s="174"/>
      <c r="AD1862" s="174"/>
    </row>
    <row r="1863" spans="26:30" x14ac:dyDescent="0.35">
      <c r="Z1863" s="174"/>
      <c r="AA1863" s="174"/>
      <c r="AB1863" s="335"/>
      <c r="AC1863" s="174"/>
      <c r="AD1863" s="174"/>
    </row>
    <row r="1864" spans="26:30" x14ac:dyDescent="0.35">
      <c r="Z1864" s="174"/>
      <c r="AA1864" s="174"/>
      <c r="AB1864" s="335"/>
      <c r="AC1864" s="174"/>
      <c r="AD1864" s="174"/>
    </row>
    <row r="1865" spans="26:30" x14ac:dyDescent="0.35">
      <c r="Z1865" s="174"/>
      <c r="AA1865" s="174"/>
      <c r="AB1865" s="335"/>
      <c r="AC1865" s="174"/>
      <c r="AD1865" s="174"/>
    </row>
    <row r="1866" spans="26:30" x14ac:dyDescent="0.35">
      <c r="Z1866" s="174"/>
      <c r="AA1866" s="174"/>
      <c r="AB1866" s="335"/>
      <c r="AC1866" s="174"/>
      <c r="AD1866" s="174"/>
    </row>
    <row r="1867" spans="26:30" x14ac:dyDescent="0.35">
      <c r="Z1867" s="174"/>
      <c r="AA1867" s="174"/>
      <c r="AB1867" s="335"/>
      <c r="AC1867" s="174"/>
      <c r="AD1867" s="174"/>
    </row>
    <row r="1868" spans="26:30" x14ac:dyDescent="0.35">
      <c r="Z1868" s="174"/>
      <c r="AA1868" s="174"/>
      <c r="AB1868" s="335"/>
      <c r="AC1868" s="174"/>
      <c r="AD1868" s="174"/>
    </row>
    <row r="1869" spans="26:30" x14ac:dyDescent="0.35">
      <c r="Z1869" s="174"/>
      <c r="AA1869" s="174"/>
      <c r="AB1869" s="335"/>
      <c r="AC1869" s="174"/>
      <c r="AD1869" s="174"/>
    </row>
    <row r="1870" spans="26:30" x14ac:dyDescent="0.35">
      <c r="Z1870" s="174"/>
      <c r="AA1870" s="174"/>
      <c r="AB1870" s="335"/>
      <c r="AC1870" s="174"/>
      <c r="AD1870" s="174"/>
    </row>
    <row r="1871" spans="26:30" x14ac:dyDescent="0.35">
      <c r="Z1871" s="174"/>
      <c r="AA1871" s="174"/>
      <c r="AB1871" s="335"/>
      <c r="AC1871" s="174"/>
      <c r="AD1871" s="174"/>
    </row>
    <row r="1872" spans="26:30" x14ac:dyDescent="0.35">
      <c r="Z1872" s="174"/>
      <c r="AA1872" s="174"/>
      <c r="AB1872" s="335"/>
      <c r="AC1872" s="174"/>
      <c r="AD1872" s="174"/>
    </row>
    <row r="1873" spans="26:30" x14ac:dyDescent="0.35">
      <c r="Z1873" s="174"/>
      <c r="AA1873" s="174"/>
      <c r="AB1873" s="335"/>
      <c r="AC1873" s="174"/>
      <c r="AD1873" s="174"/>
    </row>
    <row r="1874" spans="26:30" x14ac:dyDescent="0.35">
      <c r="Z1874" s="174"/>
      <c r="AA1874" s="174"/>
      <c r="AB1874" s="335"/>
      <c r="AC1874" s="174"/>
      <c r="AD1874" s="174"/>
    </row>
    <row r="1875" spans="26:30" x14ac:dyDescent="0.35">
      <c r="Z1875" s="174"/>
      <c r="AA1875" s="174"/>
      <c r="AB1875" s="335"/>
      <c r="AC1875" s="174"/>
      <c r="AD1875" s="174"/>
    </row>
    <row r="1876" spans="26:30" x14ac:dyDescent="0.35">
      <c r="Z1876" s="174"/>
      <c r="AA1876" s="174"/>
      <c r="AB1876" s="335"/>
      <c r="AC1876" s="174"/>
      <c r="AD1876" s="174"/>
    </row>
    <row r="1877" spans="26:30" x14ac:dyDescent="0.35">
      <c r="Z1877" s="174"/>
      <c r="AA1877" s="174"/>
      <c r="AB1877" s="335"/>
      <c r="AC1877" s="174"/>
      <c r="AD1877" s="174"/>
    </row>
    <row r="1878" spans="26:30" x14ac:dyDescent="0.35">
      <c r="Z1878" s="174"/>
      <c r="AA1878" s="174"/>
      <c r="AB1878" s="335"/>
      <c r="AC1878" s="174"/>
      <c r="AD1878" s="174"/>
    </row>
    <row r="1879" spans="26:30" x14ac:dyDescent="0.35">
      <c r="Z1879" s="174"/>
      <c r="AA1879" s="174"/>
      <c r="AB1879" s="335"/>
      <c r="AC1879" s="174"/>
      <c r="AD1879" s="174"/>
    </row>
    <row r="1880" spans="26:30" x14ac:dyDescent="0.35">
      <c r="Z1880" s="174"/>
      <c r="AA1880" s="174"/>
      <c r="AB1880" s="335"/>
      <c r="AC1880" s="174"/>
      <c r="AD1880" s="174"/>
    </row>
    <row r="1881" spans="26:30" x14ac:dyDescent="0.35">
      <c r="Z1881" s="174"/>
      <c r="AA1881" s="174"/>
      <c r="AB1881" s="335"/>
      <c r="AC1881" s="174"/>
      <c r="AD1881" s="174"/>
    </row>
    <row r="1882" spans="26:30" x14ac:dyDescent="0.35">
      <c r="Z1882" s="174"/>
      <c r="AA1882" s="174"/>
      <c r="AB1882" s="335"/>
      <c r="AC1882" s="174"/>
      <c r="AD1882" s="174"/>
    </row>
    <row r="1883" spans="26:30" x14ac:dyDescent="0.35">
      <c r="Z1883" s="174"/>
      <c r="AA1883" s="174"/>
      <c r="AB1883" s="335"/>
      <c r="AC1883" s="174"/>
      <c r="AD1883" s="174"/>
    </row>
    <row r="1884" spans="26:30" x14ac:dyDescent="0.35">
      <c r="Z1884" s="174"/>
      <c r="AA1884" s="174"/>
      <c r="AB1884" s="335"/>
      <c r="AC1884" s="174"/>
      <c r="AD1884" s="174"/>
    </row>
    <row r="1885" spans="26:30" x14ac:dyDescent="0.35">
      <c r="Z1885" s="174"/>
      <c r="AA1885" s="174"/>
      <c r="AB1885" s="335"/>
      <c r="AC1885" s="174"/>
      <c r="AD1885" s="174"/>
    </row>
    <row r="1886" spans="26:30" x14ac:dyDescent="0.35">
      <c r="Z1886" s="174"/>
      <c r="AA1886" s="174"/>
      <c r="AB1886" s="335"/>
      <c r="AC1886" s="174"/>
      <c r="AD1886" s="174"/>
    </row>
    <row r="1887" spans="26:30" x14ac:dyDescent="0.35">
      <c r="Z1887" s="174"/>
      <c r="AA1887" s="174"/>
      <c r="AB1887" s="335"/>
      <c r="AC1887" s="174"/>
      <c r="AD1887" s="174"/>
    </row>
    <row r="1888" spans="26:30" x14ac:dyDescent="0.35">
      <c r="Z1888" s="174"/>
      <c r="AA1888" s="174"/>
      <c r="AB1888" s="335"/>
      <c r="AC1888" s="174"/>
      <c r="AD1888" s="174"/>
    </row>
    <row r="1889" spans="26:30" x14ac:dyDescent="0.35">
      <c r="Z1889" s="174"/>
      <c r="AA1889" s="174"/>
      <c r="AB1889" s="335"/>
      <c r="AC1889" s="174"/>
      <c r="AD1889" s="174"/>
    </row>
    <row r="1890" spans="26:30" x14ac:dyDescent="0.35">
      <c r="Z1890" s="174"/>
      <c r="AA1890" s="174"/>
      <c r="AB1890" s="335"/>
      <c r="AC1890" s="174"/>
      <c r="AD1890" s="174"/>
    </row>
    <row r="1891" spans="26:30" x14ac:dyDescent="0.35">
      <c r="Z1891" s="174"/>
      <c r="AA1891" s="174"/>
      <c r="AB1891" s="335"/>
      <c r="AC1891" s="174"/>
      <c r="AD1891" s="174"/>
    </row>
    <row r="1892" spans="26:30" x14ac:dyDescent="0.35">
      <c r="Z1892" s="174"/>
      <c r="AA1892" s="174"/>
      <c r="AB1892" s="335"/>
      <c r="AC1892" s="174"/>
      <c r="AD1892" s="174"/>
    </row>
    <row r="1893" spans="26:30" x14ac:dyDescent="0.35">
      <c r="Z1893" s="174"/>
      <c r="AA1893" s="174"/>
      <c r="AB1893" s="335"/>
      <c r="AC1893" s="174"/>
      <c r="AD1893" s="174"/>
    </row>
    <row r="1894" spans="26:30" x14ac:dyDescent="0.35">
      <c r="Z1894" s="174"/>
      <c r="AA1894" s="174"/>
      <c r="AB1894" s="335"/>
      <c r="AC1894" s="174"/>
      <c r="AD1894" s="174"/>
    </row>
    <row r="1895" spans="26:30" x14ac:dyDescent="0.35">
      <c r="Z1895" s="174"/>
      <c r="AA1895" s="174"/>
      <c r="AB1895" s="335"/>
      <c r="AC1895" s="174"/>
      <c r="AD1895" s="174"/>
    </row>
    <row r="1896" spans="26:30" x14ac:dyDescent="0.35">
      <c r="Z1896" s="174"/>
      <c r="AA1896" s="174"/>
      <c r="AB1896" s="335"/>
      <c r="AC1896" s="174"/>
      <c r="AD1896" s="174"/>
    </row>
    <row r="1897" spans="26:30" x14ac:dyDescent="0.35">
      <c r="Z1897" s="174"/>
      <c r="AA1897" s="174"/>
      <c r="AB1897" s="335"/>
      <c r="AC1897" s="174"/>
      <c r="AD1897" s="174"/>
    </row>
    <row r="1898" spans="26:30" x14ac:dyDescent="0.35">
      <c r="Z1898" s="174"/>
      <c r="AA1898" s="174"/>
      <c r="AB1898" s="335"/>
      <c r="AC1898" s="174"/>
      <c r="AD1898" s="174"/>
    </row>
    <row r="1899" spans="26:30" x14ac:dyDescent="0.35">
      <c r="Z1899" s="174"/>
      <c r="AA1899" s="174"/>
      <c r="AB1899" s="335"/>
      <c r="AC1899" s="174"/>
      <c r="AD1899" s="174"/>
    </row>
    <row r="1900" spans="26:30" x14ac:dyDescent="0.35">
      <c r="Z1900" s="174"/>
      <c r="AA1900" s="174"/>
      <c r="AB1900" s="335"/>
      <c r="AC1900" s="174"/>
      <c r="AD1900" s="174"/>
    </row>
    <row r="1901" spans="26:30" x14ac:dyDescent="0.35">
      <c r="Z1901" s="174"/>
      <c r="AA1901" s="174"/>
      <c r="AB1901" s="335"/>
      <c r="AC1901" s="174"/>
      <c r="AD1901" s="174"/>
    </row>
    <row r="1902" spans="26:30" x14ac:dyDescent="0.35">
      <c r="Z1902" s="174"/>
      <c r="AA1902" s="174"/>
      <c r="AB1902" s="335"/>
      <c r="AC1902" s="174"/>
      <c r="AD1902" s="174"/>
    </row>
    <row r="1903" spans="26:30" x14ac:dyDescent="0.35">
      <c r="Z1903" s="174"/>
      <c r="AA1903" s="174"/>
      <c r="AB1903" s="335"/>
      <c r="AC1903" s="174"/>
      <c r="AD1903" s="174"/>
    </row>
    <row r="1904" spans="26:30" x14ac:dyDescent="0.35">
      <c r="Z1904" s="174"/>
      <c r="AA1904" s="174"/>
      <c r="AB1904" s="335"/>
      <c r="AC1904" s="174"/>
      <c r="AD1904" s="174"/>
    </row>
    <row r="1905" spans="26:30" x14ac:dyDescent="0.35">
      <c r="Z1905" s="174"/>
      <c r="AA1905" s="174"/>
      <c r="AB1905" s="335"/>
      <c r="AC1905" s="174"/>
      <c r="AD1905" s="174"/>
    </row>
    <row r="1906" spans="26:30" x14ac:dyDescent="0.35">
      <c r="Z1906" s="174"/>
      <c r="AA1906" s="174"/>
      <c r="AB1906" s="335"/>
      <c r="AC1906" s="174"/>
      <c r="AD1906" s="174"/>
    </row>
    <row r="1907" spans="26:30" x14ac:dyDescent="0.35">
      <c r="Z1907" s="174"/>
      <c r="AA1907" s="174"/>
      <c r="AB1907" s="335"/>
      <c r="AC1907" s="174"/>
      <c r="AD1907" s="174"/>
    </row>
    <row r="1908" spans="26:30" x14ac:dyDescent="0.35">
      <c r="Z1908" s="174"/>
      <c r="AA1908" s="174"/>
      <c r="AB1908" s="335"/>
      <c r="AC1908" s="174"/>
      <c r="AD1908" s="174"/>
    </row>
    <row r="1909" spans="26:30" x14ac:dyDescent="0.35">
      <c r="Z1909" s="174"/>
      <c r="AA1909" s="174"/>
      <c r="AB1909" s="335"/>
      <c r="AC1909" s="174"/>
      <c r="AD1909" s="174"/>
    </row>
    <row r="1910" spans="26:30" x14ac:dyDescent="0.35">
      <c r="Z1910" s="174"/>
      <c r="AA1910" s="174"/>
      <c r="AB1910" s="335"/>
      <c r="AC1910" s="174"/>
      <c r="AD1910" s="174"/>
    </row>
    <row r="1911" spans="26:30" x14ac:dyDescent="0.35">
      <c r="Z1911" s="174"/>
      <c r="AA1911" s="174"/>
      <c r="AB1911" s="335"/>
      <c r="AC1911" s="174"/>
      <c r="AD1911" s="174"/>
    </row>
    <row r="1912" spans="26:30" x14ac:dyDescent="0.35">
      <c r="Z1912" s="174"/>
      <c r="AA1912" s="174"/>
      <c r="AB1912" s="335"/>
      <c r="AC1912" s="174"/>
      <c r="AD1912" s="174"/>
    </row>
    <row r="1913" spans="26:30" x14ac:dyDescent="0.35">
      <c r="Z1913" s="174"/>
      <c r="AA1913" s="174"/>
      <c r="AB1913" s="335"/>
      <c r="AC1913" s="174"/>
      <c r="AD1913" s="174"/>
    </row>
    <row r="1914" spans="26:30" x14ac:dyDescent="0.35">
      <c r="Z1914" s="174"/>
      <c r="AA1914" s="174"/>
      <c r="AB1914" s="335"/>
      <c r="AC1914" s="174"/>
      <c r="AD1914" s="174"/>
    </row>
    <row r="1915" spans="26:30" x14ac:dyDescent="0.35">
      <c r="Z1915" s="174"/>
      <c r="AA1915" s="174"/>
      <c r="AB1915" s="335"/>
      <c r="AC1915" s="174"/>
      <c r="AD1915" s="174"/>
    </row>
    <row r="1916" spans="26:30" x14ac:dyDescent="0.35">
      <c r="Z1916" s="174"/>
      <c r="AA1916" s="174"/>
      <c r="AB1916" s="335"/>
      <c r="AC1916" s="174"/>
      <c r="AD1916" s="174"/>
    </row>
    <row r="1917" spans="26:30" x14ac:dyDescent="0.35">
      <c r="Z1917" s="174"/>
      <c r="AA1917" s="174"/>
      <c r="AB1917" s="335"/>
      <c r="AC1917" s="174"/>
      <c r="AD1917" s="174"/>
    </row>
    <row r="1918" spans="26:30" x14ac:dyDescent="0.35">
      <c r="Z1918" s="174"/>
      <c r="AA1918" s="174"/>
      <c r="AB1918" s="335"/>
      <c r="AC1918" s="174"/>
      <c r="AD1918" s="174"/>
    </row>
    <row r="1919" spans="26:30" x14ac:dyDescent="0.35">
      <c r="Z1919" s="174"/>
      <c r="AA1919" s="174"/>
      <c r="AB1919" s="335"/>
      <c r="AC1919" s="174"/>
      <c r="AD1919" s="174"/>
    </row>
    <row r="1920" spans="26:30" x14ac:dyDescent="0.35">
      <c r="Z1920" s="174"/>
      <c r="AA1920" s="174"/>
      <c r="AB1920" s="335"/>
      <c r="AC1920" s="174"/>
      <c r="AD1920" s="174"/>
    </row>
    <row r="1921" spans="26:30" x14ac:dyDescent="0.35">
      <c r="Z1921" s="174"/>
      <c r="AA1921" s="174"/>
      <c r="AB1921" s="335"/>
      <c r="AC1921" s="174"/>
      <c r="AD1921" s="174"/>
    </row>
    <row r="1922" spans="26:30" x14ac:dyDescent="0.35">
      <c r="Z1922" s="174"/>
      <c r="AA1922" s="174"/>
      <c r="AB1922" s="335"/>
      <c r="AC1922" s="174"/>
      <c r="AD1922" s="174"/>
    </row>
    <row r="1923" spans="26:30" x14ac:dyDescent="0.35">
      <c r="Z1923" s="174"/>
      <c r="AA1923" s="174"/>
      <c r="AB1923" s="335"/>
      <c r="AC1923" s="174"/>
      <c r="AD1923" s="174"/>
    </row>
    <row r="1924" spans="26:30" x14ac:dyDescent="0.35">
      <c r="Z1924" s="174"/>
      <c r="AA1924" s="174"/>
      <c r="AB1924" s="335"/>
      <c r="AC1924" s="174"/>
      <c r="AD1924" s="174"/>
    </row>
    <row r="1925" spans="26:30" x14ac:dyDescent="0.35">
      <c r="Z1925" s="174"/>
      <c r="AA1925" s="174"/>
      <c r="AB1925" s="335"/>
      <c r="AC1925" s="174"/>
      <c r="AD1925" s="174"/>
    </row>
    <row r="1926" spans="26:30" x14ac:dyDescent="0.35">
      <c r="Z1926" s="174"/>
      <c r="AA1926" s="174"/>
      <c r="AB1926" s="335"/>
      <c r="AC1926" s="174"/>
      <c r="AD1926" s="174"/>
    </row>
    <row r="1927" spans="26:30" x14ac:dyDescent="0.35">
      <c r="Z1927" s="174"/>
      <c r="AA1927" s="174"/>
      <c r="AB1927" s="335"/>
      <c r="AC1927" s="174"/>
      <c r="AD1927" s="174"/>
    </row>
    <row r="1928" spans="26:30" x14ac:dyDescent="0.35">
      <c r="Z1928" s="174"/>
      <c r="AA1928" s="174"/>
      <c r="AB1928" s="335"/>
      <c r="AC1928" s="174"/>
      <c r="AD1928" s="174"/>
    </row>
    <row r="1929" spans="26:30" x14ac:dyDescent="0.35">
      <c r="Z1929" s="174"/>
      <c r="AA1929" s="174"/>
      <c r="AB1929" s="335"/>
      <c r="AC1929" s="174"/>
      <c r="AD1929" s="174"/>
    </row>
    <row r="1930" spans="26:30" x14ac:dyDescent="0.35">
      <c r="Z1930" s="174"/>
      <c r="AA1930" s="174"/>
      <c r="AB1930" s="335"/>
      <c r="AC1930" s="174"/>
      <c r="AD1930" s="174"/>
    </row>
    <row r="1931" spans="26:30" x14ac:dyDescent="0.35">
      <c r="Z1931" s="174"/>
      <c r="AA1931" s="174"/>
      <c r="AB1931" s="335"/>
      <c r="AC1931" s="174"/>
      <c r="AD1931" s="174"/>
    </row>
    <row r="1932" spans="26:30" x14ac:dyDescent="0.35">
      <c r="Z1932" s="174"/>
      <c r="AA1932" s="174"/>
      <c r="AB1932" s="335"/>
      <c r="AC1932" s="174"/>
      <c r="AD1932" s="174"/>
    </row>
    <row r="1933" spans="26:30" x14ac:dyDescent="0.35">
      <c r="Z1933" s="174"/>
      <c r="AA1933" s="174"/>
      <c r="AB1933" s="335"/>
      <c r="AC1933" s="174"/>
      <c r="AD1933" s="174"/>
    </row>
    <row r="1934" spans="26:30" x14ac:dyDescent="0.35">
      <c r="Z1934" s="174"/>
      <c r="AA1934" s="174"/>
      <c r="AB1934" s="335"/>
      <c r="AC1934" s="174"/>
      <c r="AD1934" s="174"/>
    </row>
    <row r="1935" spans="26:30" x14ac:dyDescent="0.35">
      <c r="Z1935" s="174"/>
      <c r="AA1935" s="174"/>
      <c r="AB1935" s="335"/>
      <c r="AC1935" s="174"/>
      <c r="AD1935" s="174"/>
    </row>
    <row r="1936" spans="26:30" x14ac:dyDescent="0.35">
      <c r="Z1936" s="174"/>
      <c r="AA1936" s="174"/>
      <c r="AB1936" s="335"/>
      <c r="AC1936" s="174"/>
      <c r="AD1936" s="174"/>
    </row>
    <row r="1937" spans="26:30" x14ac:dyDescent="0.35">
      <c r="Z1937" s="174"/>
      <c r="AA1937" s="174"/>
      <c r="AB1937" s="335"/>
      <c r="AC1937" s="174"/>
      <c r="AD1937" s="174"/>
    </row>
    <row r="1938" spans="26:30" x14ac:dyDescent="0.35">
      <c r="Z1938" s="174"/>
      <c r="AA1938" s="174"/>
      <c r="AB1938" s="335"/>
      <c r="AC1938" s="174"/>
      <c r="AD1938" s="174"/>
    </row>
    <row r="1939" spans="26:30" x14ac:dyDescent="0.35">
      <c r="Z1939" s="174"/>
      <c r="AA1939" s="174"/>
      <c r="AB1939" s="335"/>
      <c r="AC1939" s="174"/>
      <c r="AD1939" s="174"/>
    </row>
    <row r="1940" spans="26:30" x14ac:dyDescent="0.35">
      <c r="Z1940" s="174"/>
      <c r="AA1940" s="174"/>
      <c r="AB1940" s="335"/>
      <c r="AC1940" s="174"/>
      <c r="AD1940" s="174"/>
    </row>
    <row r="1941" spans="26:30" x14ac:dyDescent="0.35">
      <c r="Z1941" s="174"/>
      <c r="AA1941" s="174"/>
      <c r="AB1941" s="335"/>
      <c r="AC1941" s="174"/>
      <c r="AD1941" s="174"/>
    </row>
    <row r="1942" spans="26:30" x14ac:dyDescent="0.35">
      <c r="Z1942" s="174"/>
      <c r="AA1942" s="174"/>
      <c r="AB1942" s="335"/>
      <c r="AC1942" s="174"/>
      <c r="AD1942" s="174"/>
    </row>
    <row r="1943" spans="26:30" x14ac:dyDescent="0.35">
      <c r="Z1943" s="174"/>
      <c r="AA1943" s="174"/>
      <c r="AB1943" s="335"/>
      <c r="AC1943" s="174"/>
      <c r="AD1943" s="174"/>
    </row>
    <row r="1944" spans="26:30" x14ac:dyDescent="0.35">
      <c r="Z1944" s="174"/>
      <c r="AA1944" s="174"/>
      <c r="AB1944" s="335"/>
      <c r="AC1944" s="174"/>
      <c r="AD1944" s="174"/>
    </row>
    <row r="1945" spans="26:30" x14ac:dyDescent="0.35">
      <c r="Z1945" s="174"/>
      <c r="AA1945" s="174"/>
      <c r="AB1945" s="335"/>
      <c r="AC1945" s="174"/>
      <c r="AD1945" s="174"/>
    </row>
    <row r="1946" spans="26:30" x14ac:dyDescent="0.35">
      <c r="Z1946" s="174"/>
      <c r="AA1946" s="174"/>
      <c r="AB1946" s="335"/>
      <c r="AC1946" s="174"/>
      <c r="AD1946" s="174"/>
    </row>
    <row r="1947" spans="26:30" x14ac:dyDescent="0.35">
      <c r="Z1947" s="174"/>
      <c r="AA1947" s="174"/>
      <c r="AB1947" s="335"/>
      <c r="AC1947" s="174"/>
      <c r="AD1947" s="174"/>
    </row>
    <row r="1948" spans="26:30" x14ac:dyDescent="0.35">
      <c r="Z1948" s="174"/>
      <c r="AA1948" s="174"/>
      <c r="AB1948" s="335"/>
      <c r="AC1948" s="174"/>
      <c r="AD1948" s="174"/>
    </row>
    <row r="1949" spans="26:30" x14ac:dyDescent="0.35">
      <c r="Z1949" s="174"/>
      <c r="AA1949" s="174"/>
      <c r="AB1949" s="335"/>
      <c r="AC1949" s="174"/>
      <c r="AD1949" s="174"/>
    </row>
    <row r="1950" spans="26:30" x14ac:dyDescent="0.35">
      <c r="Z1950" s="174"/>
      <c r="AA1950" s="174"/>
      <c r="AB1950" s="335"/>
      <c r="AC1950" s="174"/>
      <c r="AD1950" s="174"/>
    </row>
    <row r="1951" spans="26:30" x14ac:dyDescent="0.35">
      <c r="Z1951" s="174"/>
      <c r="AA1951" s="174"/>
      <c r="AB1951" s="335"/>
      <c r="AC1951" s="174"/>
      <c r="AD1951" s="174"/>
    </row>
    <row r="1952" spans="26:30" x14ac:dyDescent="0.35">
      <c r="Z1952" s="174"/>
      <c r="AA1952" s="174"/>
      <c r="AB1952" s="335"/>
      <c r="AC1952" s="174"/>
      <c r="AD1952" s="174"/>
    </row>
    <row r="1953" spans="26:30" x14ac:dyDescent="0.35">
      <c r="Z1953" s="174"/>
      <c r="AA1953" s="174"/>
      <c r="AB1953" s="335"/>
      <c r="AC1953" s="174"/>
      <c r="AD1953" s="174"/>
    </row>
    <row r="1954" spans="26:30" x14ac:dyDescent="0.35">
      <c r="Z1954" s="174"/>
      <c r="AA1954" s="174"/>
      <c r="AB1954" s="335"/>
      <c r="AC1954" s="174"/>
      <c r="AD1954" s="174"/>
    </row>
    <row r="1955" spans="26:30" x14ac:dyDescent="0.35">
      <c r="Z1955" s="174"/>
      <c r="AA1955" s="174"/>
      <c r="AB1955" s="335"/>
      <c r="AC1955" s="174"/>
      <c r="AD1955" s="174"/>
    </row>
    <row r="1956" spans="26:30" x14ac:dyDescent="0.35">
      <c r="Z1956" s="174"/>
      <c r="AA1956" s="174"/>
      <c r="AB1956" s="335"/>
      <c r="AC1956" s="174"/>
      <c r="AD1956" s="174"/>
    </row>
    <row r="1957" spans="26:30" x14ac:dyDescent="0.35">
      <c r="Z1957" s="174"/>
      <c r="AA1957" s="174"/>
      <c r="AB1957" s="335"/>
      <c r="AC1957" s="174"/>
      <c r="AD1957" s="174"/>
    </row>
    <row r="1958" spans="26:30" x14ac:dyDescent="0.35">
      <c r="Z1958" s="174"/>
      <c r="AA1958" s="174"/>
      <c r="AB1958" s="335"/>
      <c r="AC1958" s="174"/>
      <c r="AD1958" s="174"/>
    </row>
    <row r="1959" spans="26:30" x14ac:dyDescent="0.35">
      <c r="Z1959" s="174"/>
      <c r="AA1959" s="174"/>
      <c r="AB1959" s="335"/>
      <c r="AC1959" s="174"/>
      <c r="AD1959" s="174"/>
    </row>
    <row r="1960" spans="26:30" x14ac:dyDescent="0.35">
      <c r="Z1960" s="174"/>
      <c r="AA1960" s="174"/>
      <c r="AB1960" s="335"/>
      <c r="AC1960" s="174"/>
      <c r="AD1960" s="174"/>
    </row>
    <row r="1961" spans="26:30" x14ac:dyDescent="0.35">
      <c r="Z1961" s="174"/>
      <c r="AA1961" s="174"/>
      <c r="AB1961" s="335"/>
      <c r="AC1961" s="174"/>
      <c r="AD1961" s="174"/>
    </row>
    <row r="1962" spans="26:30" x14ac:dyDescent="0.35">
      <c r="Z1962" s="174"/>
      <c r="AA1962" s="174"/>
      <c r="AB1962" s="335"/>
      <c r="AC1962" s="174"/>
      <c r="AD1962" s="174"/>
    </row>
    <row r="1963" spans="26:30" x14ac:dyDescent="0.35">
      <c r="Z1963" s="174"/>
      <c r="AA1963" s="174"/>
      <c r="AB1963" s="335"/>
      <c r="AC1963" s="174"/>
      <c r="AD1963" s="174"/>
    </row>
    <row r="1964" spans="26:30" x14ac:dyDescent="0.35">
      <c r="Z1964" s="174"/>
      <c r="AA1964" s="174"/>
      <c r="AB1964" s="335"/>
      <c r="AC1964" s="174"/>
      <c r="AD1964" s="174"/>
    </row>
    <row r="1965" spans="26:30" x14ac:dyDescent="0.35">
      <c r="Z1965" s="174"/>
      <c r="AA1965" s="174"/>
      <c r="AB1965" s="335"/>
      <c r="AC1965" s="174"/>
      <c r="AD1965" s="174"/>
    </row>
    <row r="1966" spans="26:30" x14ac:dyDescent="0.35">
      <c r="Z1966" s="174"/>
      <c r="AA1966" s="174"/>
      <c r="AB1966" s="335"/>
      <c r="AC1966" s="174"/>
      <c r="AD1966" s="174"/>
    </row>
    <row r="1967" spans="26:30" x14ac:dyDescent="0.35">
      <c r="Z1967" s="174"/>
      <c r="AA1967" s="174"/>
      <c r="AB1967" s="335"/>
      <c r="AC1967" s="174"/>
      <c r="AD1967" s="174"/>
    </row>
    <row r="1968" spans="26:30" x14ac:dyDescent="0.35">
      <c r="Z1968" s="174"/>
      <c r="AA1968" s="174"/>
      <c r="AB1968" s="335"/>
      <c r="AC1968" s="174"/>
      <c r="AD1968" s="174"/>
    </row>
    <row r="1969" spans="26:30" x14ac:dyDescent="0.35">
      <c r="Z1969" s="174"/>
      <c r="AA1969" s="174"/>
      <c r="AB1969" s="335"/>
      <c r="AC1969" s="174"/>
      <c r="AD1969" s="174"/>
    </row>
    <row r="1970" spans="26:30" x14ac:dyDescent="0.35">
      <c r="Z1970" s="174"/>
      <c r="AA1970" s="174"/>
      <c r="AB1970" s="335"/>
      <c r="AC1970" s="174"/>
      <c r="AD1970" s="174"/>
    </row>
    <row r="1971" spans="26:30" x14ac:dyDescent="0.35">
      <c r="Z1971" s="174"/>
      <c r="AA1971" s="174"/>
      <c r="AB1971" s="335"/>
      <c r="AC1971" s="174"/>
      <c r="AD1971" s="174"/>
    </row>
    <row r="1972" spans="26:30" x14ac:dyDescent="0.35">
      <c r="Z1972" s="174"/>
      <c r="AA1972" s="174"/>
      <c r="AB1972" s="335"/>
      <c r="AC1972" s="174"/>
      <c r="AD1972" s="174"/>
    </row>
    <row r="1973" spans="26:30" x14ac:dyDescent="0.35">
      <c r="Z1973" s="174"/>
      <c r="AA1973" s="174"/>
      <c r="AB1973" s="335"/>
      <c r="AC1973" s="174"/>
      <c r="AD1973" s="174"/>
    </row>
    <row r="1974" spans="26:30" x14ac:dyDescent="0.35">
      <c r="Z1974" s="174"/>
      <c r="AA1974" s="174"/>
      <c r="AB1974" s="335"/>
      <c r="AC1974" s="174"/>
      <c r="AD1974" s="174"/>
    </row>
    <row r="1975" spans="26:30" x14ac:dyDescent="0.35">
      <c r="Z1975" s="174"/>
      <c r="AA1975" s="174"/>
      <c r="AB1975" s="335"/>
      <c r="AC1975" s="174"/>
      <c r="AD1975" s="174"/>
    </row>
    <row r="1976" spans="26:30" x14ac:dyDescent="0.35">
      <c r="Z1976" s="174"/>
      <c r="AA1976" s="174"/>
      <c r="AB1976" s="335"/>
      <c r="AC1976" s="174"/>
      <c r="AD1976" s="174"/>
    </row>
    <row r="1977" spans="26:30" x14ac:dyDescent="0.35">
      <c r="Z1977" s="174"/>
      <c r="AA1977" s="174"/>
      <c r="AB1977" s="335"/>
      <c r="AC1977" s="174"/>
      <c r="AD1977" s="174"/>
    </row>
    <row r="1978" spans="26:30" x14ac:dyDescent="0.35">
      <c r="Z1978" s="174"/>
      <c r="AA1978" s="174"/>
      <c r="AB1978" s="335"/>
      <c r="AC1978" s="174"/>
      <c r="AD1978" s="174"/>
    </row>
    <row r="1979" spans="26:30" x14ac:dyDescent="0.35">
      <c r="Z1979" s="174"/>
      <c r="AA1979" s="174"/>
      <c r="AB1979" s="335"/>
      <c r="AC1979" s="174"/>
      <c r="AD1979" s="174"/>
    </row>
    <row r="1980" spans="26:30" x14ac:dyDescent="0.35">
      <c r="Z1980" s="174"/>
      <c r="AA1980" s="174"/>
      <c r="AB1980" s="335"/>
      <c r="AC1980" s="174"/>
      <c r="AD1980" s="174"/>
    </row>
    <row r="1981" spans="26:30" x14ac:dyDescent="0.35">
      <c r="Z1981" s="174"/>
      <c r="AA1981" s="174"/>
      <c r="AB1981" s="335"/>
      <c r="AC1981" s="174"/>
      <c r="AD1981" s="174"/>
    </row>
    <row r="1982" spans="26:30" x14ac:dyDescent="0.35">
      <c r="Z1982" s="174"/>
      <c r="AA1982" s="174"/>
      <c r="AB1982" s="335"/>
      <c r="AC1982" s="174"/>
      <c r="AD1982" s="174"/>
    </row>
    <row r="1983" spans="26:30" x14ac:dyDescent="0.35">
      <c r="Z1983" s="174"/>
      <c r="AA1983" s="174"/>
      <c r="AB1983" s="335"/>
      <c r="AC1983" s="174"/>
      <c r="AD1983" s="174"/>
    </row>
    <row r="1984" spans="26:30" x14ac:dyDescent="0.35">
      <c r="Z1984" s="174"/>
      <c r="AA1984" s="174"/>
      <c r="AB1984" s="335"/>
      <c r="AC1984" s="174"/>
      <c r="AD1984" s="174"/>
    </row>
    <row r="1985" spans="26:30" x14ac:dyDescent="0.35">
      <c r="Z1985" s="174"/>
      <c r="AA1985" s="174"/>
      <c r="AB1985" s="335"/>
      <c r="AC1985" s="174"/>
      <c r="AD1985" s="174"/>
    </row>
    <row r="1986" spans="26:30" x14ac:dyDescent="0.35">
      <c r="Z1986" s="174"/>
      <c r="AA1986" s="174"/>
      <c r="AB1986" s="335"/>
      <c r="AC1986" s="174"/>
      <c r="AD1986" s="174"/>
    </row>
    <row r="1987" spans="26:30" x14ac:dyDescent="0.35">
      <c r="Z1987" s="174"/>
      <c r="AA1987" s="174"/>
      <c r="AB1987" s="335"/>
      <c r="AC1987" s="174"/>
      <c r="AD1987" s="174"/>
    </row>
    <row r="1988" spans="26:30" x14ac:dyDescent="0.35">
      <c r="Z1988" s="174"/>
      <c r="AA1988" s="174"/>
      <c r="AB1988" s="335"/>
      <c r="AC1988" s="174"/>
      <c r="AD1988" s="174"/>
    </row>
    <row r="1989" spans="26:30" x14ac:dyDescent="0.35">
      <c r="Z1989" s="174"/>
      <c r="AA1989" s="174"/>
      <c r="AB1989" s="335"/>
      <c r="AC1989" s="174"/>
      <c r="AD1989" s="174"/>
    </row>
    <row r="1990" spans="26:30" x14ac:dyDescent="0.35">
      <c r="Z1990" s="174"/>
      <c r="AA1990" s="174"/>
      <c r="AB1990" s="335"/>
      <c r="AC1990" s="174"/>
      <c r="AD1990" s="174"/>
    </row>
    <row r="1991" spans="26:30" x14ac:dyDescent="0.35">
      <c r="Z1991" s="174"/>
      <c r="AA1991" s="174"/>
      <c r="AB1991" s="335"/>
      <c r="AC1991" s="174"/>
      <c r="AD1991" s="174"/>
    </row>
    <row r="1992" spans="26:30" x14ac:dyDescent="0.35">
      <c r="Z1992" s="174"/>
      <c r="AA1992" s="174"/>
      <c r="AB1992" s="335"/>
      <c r="AC1992" s="174"/>
      <c r="AD1992" s="174"/>
    </row>
    <row r="1993" spans="26:30" x14ac:dyDescent="0.35">
      <c r="Z1993" s="174"/>
      <c r="AA1993" s="174"/>
      <c r="AB1993" s="335"/>
      <c r="AC1993" s="174"/>
      <c r="AD1993" s="174"/>
    </row>
    <row r="1994" spans="26:30" x14ac:dyDescent="0.35">
      <c r="Z1994" s="174"/>
      <c r="AA1994" s="174"/>
      <c r="AB1994" s="335"/>
      <c r="AC1994" s="174"/>
      <c r="AD1994" s="174"/>
    </row>
    <row r="1995" spans="26:30" x14ac:dyDescent="0.35">
      <c r="Z1995" s="174"/>
      <c r="AA1995" s="174"/>
      <c r="AB1995" s="335"/>
      <c r="AC1995" s="174"/>
      <c r="AD1995" s="174"/>
    </row>
    <row r="1996" spans="26:30" x14ac:dyDescent="0.35">
      <c r="Z1996" s="174"/>
      <c r="AA1996" s="174"/>
      <c r="AB1996" s="335"/>
      <c r="AC1996" s="174"/>
      <c r="AD1996" s="174"/>
    </row>
    <row r="1997" spans="26:30" x14ac:dyDescent="0.35">
      <c r="Z1997" s="174"/>
      <c r="AA1997" s="174"/>
      <c r="AB1997" s="335"/>
      <c r="AC1997" s="174"/>
      <c r="AD1997" s="174"/>
    </row>
    <row r="1998" spans="26:30" x14ac:dyDescent="0.35">
      <c r="Z1998" s="174"/>
      <c r="AA1998" s="174"/>
      <c r="AB1998" s="335"/>
      <c r="AC1998" s="174"/>
      <c r="AD1998" s="174"/>
    </row>
    <row r="1999" spans="26:30" x14ac:dyDescent="0.35">
      <c r="Z1999" s="174"/>
      <c r="AA1999" s="174"/>
      <c r="AB1999" s="335"/>
      <c r="AC1999" s="174"/>
      <c r="AD1999" s="174"/>
    </row>
    <row r="2000" spans="26:30" x14ac:dyDescent="0.35">
      <c r="Z2000" s="174"/>
      <c r="AA2000" s="174"/>
      <c r="AB2000" s="335"/>
      <c r="AC2000" s="174"/>
      <c r="AD2000" s="174"/>
    </row>
    <row r="2001" spans="26:30" x14ac:dyDescent="0.35">
      <c r="Z2001" s="174"/>
      <c r="AA2001" s="174"/>
      <c r="AB2001" s="335"/>
      <c r="AC2001" s="174"/>
      <c r="AD2001" s="174"/>
    </row>
    <row r="2002" spans="26:30" x14ac:dyDescent="0.35">
      <c r="Z2002" s="174"/>
      <c r="AA2002" s="174"/>
      <c r="AB2002" s="335"/>
      <c r="AC2002" s="174"/>
      <c r="AD2002" s="174"/>
    </row>
    <row r="2003" spans="26:30" x14ac:dyDescent="0.35">
      <c r="Z2003" s="174"/>
      <c r="AA2003" s="174"/>
      <c r="AB2003" s="335"/>
      <c r="AC2003" s="174"/>
      <c r="AD2003" s="174"/>
    </row>
    <row r="2004" spans="26:30" x14ac:dyDescent="0.35">
      <c r="Z2004" s="174"/>
      <c r="AA2004" s="174"/>
      <c r="AB2004" s="335"/>
      <c r="AC2004" s="174"/>
      <c r="AD2004" s="174"/>
    </row>
    <row r="2005" spans="26:30" x14ac:dyDescent="0.35">
      <c r="Z2005" s="174"/>
      <c r="AA2005" s="174"/>
      <c r="AB2005" s="335"/>
      <c r="AC2005" s="174"/>
      <c r="AD2005" s="174"/>
    </row>
    <row r="2006" spans="26:30" x14ac:dyDescent="0.35">
      <c r="Z2006" s="174"/>
      <c r="AA2006" s="174"/>
      <c r="AB2006" s="335"/>
      <c r="AC2006" s="174"/>
      <c r="AD2006" s="174"/>
    </row>
    <row r="2007" spans="26:30" x14ac:dyDescent="0.35">
      <c r="Z2007" s="174"/>
      <c r="AA2007" s="174"/>
      <c r="AB2007" s="335"/>
      <c r="AC2007" s="174"/>
      <c r="AD2007" s="174"/>
    </row>
    <row r="2008" spans="26:30" x14ac:dyDescent="0.35">
      <c r="Z2008" s="174"/>
      <c r="AA2008" s="174"/>
      <c r="AB2008" s="335"/>
      <c r="AC2008" s="174"/>
      <c r="AD2008" s="174"/>
    </row>
    <row r="2009" spans="26:30" x14ac:dyDescent="0.35">
      <c r="Z2009" s="174"/>
      <c r="AA2009" s="174"/>
      <c r="AB2009" s="335"/>
      <c r="AC2009" s="174"/>
      <c r="AD2009" s="174"/>
    </row>
    <row r="2010" spans="26:30" x14ac:dyDescent="0.35">
      <c r="Z2010" s="174"/>
      <c r="AA2010" s="174"/>
      <c r="AB2010" s="335"/>
      <c r="AC2010" s="174"/>
      <c r="AD2010" s="174"/>
    </row>
    <row r="2011" spans="26:30" x14ac:dyDescent="0.35">
      <c r="Z2011" s="174"/>
      <c r="AA2011" s="174"/>
      <c r="AB2011" s="335"/>
      <c r="AC2011" s="174"/>
      <c r="AD2011" s="174"/>
    </row>
    <row r="2012" spans="26:30" x14ac:dyDescent="0.35">
      <c r="Z2012" s="174"/>
      <c r="AA2012" s="174"/>
      <c r="AB2012" s="335"/>
      <c r="AC2012" s="174"/>
      <c r="AD2012" s="174"/>
    </row>
    <row r="2013" spans="26:30" x14ac:dyDescent="0.35">
      <c r="Z2013" s="174"/>
      <c r="AA2013" s="174"/>
      <c r="AB2013" s="335"/>
      <c r="AC2013" s="174"/>
      <c r="AD2013" s="174"/>
    </row>
    <row r="2014" spans="26:30" x14ac:dyDescent="0.35">
      <c r="Z2014" s="174"/>
      <c r="AA2014" s="174"/>
      <c r="AB2014" s="335"/>
      <c r="AC2014" s="174"/>
      <c r="AD2014" s="174"/>
    </row>
    <row r="2015" spans="26:30" x14ac:dyDescent="0.35">
      <c r="Z2015" s="174"/>
      <c r="AA2015" s="174"/>
      <c r="AB2015" s="335"/>
      <c r="AC2015" s="174"/>
      <c r="AD2015" s="174"/>
    </row>
    <row r="2016" spans="26:30" x14ac:dyDescent="0.35">
      <c r="Z2016" s="174"/>
      <c r="AA2016" s="174"/>
      <c r="AB2016" s="335"/>
      <c r="AC2016" s="174"/>
      <c r="AD2016" s="174"/>
    </row>
    <row r="2017" spans="26:30" x14ac:dyDescent="0.35">
      <c r="Z2017" s="174"/>
      <c r="AA2017" s="174"/>
      <c r="AB2017" s="335"/>
      <c r="AC2017" s="174"/>
      <c r="AD2017" s="174"/>
    </row>
    <row r="2018" spans="26:30" x14ac:dyDescent="0.35">
      <c r="Z2018" s="174"/>
      <c r="AA2018" s="174"/>
      <c r="AB2018" s="335"/>
      <c r="AC2018" s="174"/>
      <c r="AD2018" s="174"/>
    </row>
    <row r="2019" spans="26:30" x14ac:dyDescent="0.35">
      <c r="Z2019" s="174"/>
      <c r="AA2019" s="174"/>
      <c r="AB2019" s="335"/>
      <c r="AC2019" s="174"/>
      <c r="AD2019" s="174"/>
    </row>
    <row r="2020" spans="26:30" x14ac:dyDescent="0.35">
      <c r="Z2020" s="174"/>
      <c r="AA2020" s="174"/>
      <c r="AB2020" s="335"/>
      <c r="AC2020" s="174"/>
      <c r="AD2020" s="174"/>
    </row>
    <row r="2021" spans="26:30" x14ac:dyDescent="0.35">
      <c r="Z2021" s="174"/>
      <c r="AA2021" s="174"/>
      <c r="AB2021" s="335"/>
      <c r="AC2021" s="174"/>
      <c r="AD2021" s="174"/>
    </row>
    <row r="2022" spans="26:30" x14ac:dyDescent="0.35">
      <c r="Z2022" s="174"/>
      <c r="AA2022" s="174"/>
      <c r="AB2022" s="335"/>
      <c r="AC2022" s="174"/>
      <c r="AD2022" s="174"/>
    </row>
    <row r="2023" spans="26:30" x14ac:dyDescent="0.35">
      <c r="Z2023" s="174"/>
      <c r="AA2023" s="174"/>
      <c r="AB2023" s="335"/>
      <c r="AC2023" s="174"/>
      <c r="AD2023" s="174"/>
    </row>
    <row r="2024" spans="26:30" x14ac:dyDescent="0.35">
      <c r="Z2024" s="174"/>
      <c r="AA2024" s="174"/>
      <c r="AB2024" s="335"/>
      <c r="AC2024" s="174"/>
      <c r="AD2024" s="174"/>
    </row>
    <row r="2025" spans="26:30" x14ac:dyDescent="0.35">
      <c r="Z2025" s="174"/>
      <c r="AA2025" s="174"/>
      <c r="AB2025" s="335"/>
      <c r="AC2025" s="174"/>
      <c r="AD2025" s="174"/>
    </row>
    <row r="2026" spans="26:30" x14ac:dyDescent="0.35">
      <c r="Z2026" s="174"/>
      <c r="AA2026" s="174"/>
      <c r="AB2026" s="335"/>
      <c r="AC2026" s="174"/>
      <c r="AD2026" s="174"/>
    </row>
    <row r="2027" spans="26:30" x14ac:dyDescent="0.35">
      <c r="Z2027" s="174"/>
      <c r="AA2027" s="174"/>
      <c r="AB2027" s="335"/>
      <c r="AC2027" s="174"/>
      <c r="AD2027" s="174"/>
    </row>
    <row r="2028" spans="26:30" x14ac:dyDescent="0.35">
      <c r="Z2028" s="174"/>
      <c r="AA2028" s="174"/>
      <c r="AB2028" s="335"/>
      <c r="AC2028" s="174"/>
      <c r="AD2028" s="174"/>
    </row>
    <row r="2029" spans="26:30" x14ac:dyDescent="0.35">
      <c r="Z2029" s="174"/>
      <c r="AA2029" s="174"/>
      <c r="AB2029" s="335"/>
      <c r="AC2029" s="174"/>
      <c r="AD2029" s="174"/>
    </row>
    <row r="2030" spans="26:30" x14ac:dyDescent="0.35">
      <c r="Z2030" s="174"/>
      <c r="AA2030" s="174"/>
      <c r="AB2030" s="335"/>
      <c r="AC2030" s="174"/>
      <c r="AD2030" s="174"/>
    </row>
    <row r="2031" spans="26:30" x14ac:dyDescent="0.35">
      <c r="Z2031" s="174"/>
      <c r="AA2031" s="174"/>
      <c r="AB2031" s="335"/>
      <c r="AC2031" s="174"/>
      <c r="AD2031" s="174"/>
    </row>
    <row r="2032" spans="26:30" x14ac:dyDescent="0.35">
      <c r="Z2032" s="174"/>
      <c r="AA2032" s="174"/>
      <c r="AB2032" s="335"/>
      <c r="AC2032" s="174"/>
      <c r="AD2032" s="174"/>
    </row>
    <row r="2033" spans="26:30" x14ac:dyDescent="0.35">
      <c r="Z2033" s="174"/>
      <c r="AA2033" s="174"/>
      <c r="AB2033" s="335"/>
      <c r="AC2033" s="174"/>
      <c r="AD2033" s="174"/>
    </row>
    <row r="2034" spans="26:30" x14ac:dyDescent="0.35">
      <c r="Z2034" s="174"/>
      <c r="AA2034" s="174"/>
      <c r="AB2034" s="335"/>
      <c r="AC2034" s="174"/>
      <c r="AD2034" s="174"/>
    </row>
    <row r="2035" spans="26:30" x14ac:dyDescent="0.35">
      <c r="Z2035" s="174"/>
      <c r="AA2035" s="174"/>
      <c r="AB2035" s="335"/>
      <c r="AC2035" s="174"/>
      <c r="AD2035" s="174"/>
    </row>
    <row r="2036" spans="26:30" x14ac:dyDescent="0.35">
      <c r="Z2036" s="174"/>
      <c r="AA2036" s="174"/>
      <c r="AB2036" s="335"/>
      <c r="AC2036" s="174"/>
      <c r="AD2036" s="174"/>
    </row>
    <row r="2037" spans="26:30" x14ac:dyDescent="0.35">
      <c r="Z2037" s="174"/>
      <c r="AA2037" s="174"/>
      <c r="AB2037" s="335"/>
      <c r="AC2037" s="174"/>
      <c r="AD2037" s="174"/>
    </row>
    <row r="2038" spans="26:30" x14ac:dyDescent="0.35">
      <c r="Z2038" s="174"/>
      <c r="AA2038" s="174"/>
      <c r="AB2038" s="335"/>
      <c r="AC2038" s="174"/>
      <c r="AD2038" s="174"/>
    </row>
    <row r="2039" spans="26:30" x14ac:dyDescent="0.35">
      <c r="Z2039" s="174"/>
      <c r="AA2039" s="174"/>
      <c r="AB2039" s="335"/>
      <c r="AC2039" s="174"/>
      <c r="AD2039" s="174"/>
    </row>
    <row r="2040" spans="26:30" x14ac:dyDescent="0.35">
      <c r="Z2040" s="174"/>
      <c r="AA2040" s="174"/>
      <c r="AB2040" s="335"/>
      <c r="AC2040" s="174"/>
      <c r="AD2040" s="174"/>
    </row>
    <row r="2041" spans="26:30" x14ac:dyDescent="0.35">
      <c r="Z2041" s="174"/>
      <c r="AA2041" s="174"/>
      <c r="AB2041" s="335"/>
      <c r="AC2041" s="174"/>
      <c r="AD2041" s="174"/>
    </row>
    <row r="2042" spans="26:30" x14ac:dyDescent="0.35">
      <c r="Z2042" s="174"/>
      <c r="AA2042" s="174"/>
      <c r="AB2042" s="335"/>
      <c r="AC2042" s="174"/>
      <c r="AD2042" s="174"/>
    </row>
    <row r="2043" spans="26:30" x14ac:dyDescent="0.35">
      <c r="Z2043" s="174"/>
      <c r="AA2043" s="174"/>
      <c r="AB2043" s="335"/>
      <c r="AC2043" s="174"/>
      <c r="AD2043" s="174"/>
    </row>
    <row r="2044" spans="26:30" x14ac:dyDescent="0.35">
      <c r="Z2044" s="174"/>
      <c r="AA2044" s="174"/>
      <c r="AB2044" s="335"/>
      <c r="AC2044" s="174"/>
      <c r="AD2044" s="174"/>
    </row>
    <row r="2045" spans="26:30" x14ac:dyDescent="0.35">
      <c r="Z2045" s="174"/>
      <c r="AA2045" s="174"/>
      <c r="AB2045" s="335"/>
      <c r="AC2045" s="174"/>
      <c r="AD2045" s="174"/>
    </row>
    <row r="2046" spans="26:30" x14ac:dyDescent="0.35">
      <c r="Z2046" s="174"/>
      <c r="AA2046" s="174"/>
      <c r="AB2046" s="335"/>
      <c r="AC2046" s="174"/>
      <c r="AD2046" s="174"/>
    </row>
    <row r="2047" spans="26:30" x14ac:dyDescent="0.35">
      <c r="Z2047" s="174"/>
      <c r="AA2047" s="174"/>
      <c r="AB2047" s="335"/>
      <c r="AC2047" s="174"/>
      <c r="AD2047" s="174"/>
    </row>
    <row r="2048" spans="26:30" x14ac:dyDescent="0.35">
      <c r="Z2048" s="174"/>
      <c r="AA2048" s="174"/>
      <c r="AB2048" s="335"/>
      <c r="AC2048" s="174"/>
      <c r="AD2048" s="174"/>
    </row>
    <row r="2049" spans="26:30" x14ac:dyDescent="0.35">
      <c r="Z2049" s="174"/>
      <c r="AA2049" s="174"/>
      <c r="AB2049" s="335"/>
      <c r="AC2049" s="174"/>
      <c r="AD2049" s="174"/>
    </row>
    <row r="2050" spans="26:30" x14ac:dyDescent="0.35">
      <c r="Z2050" s="174"/>
      <c r="AA2050" s="174"/>
      <c r="AB2050" s="335"/>
      <c r="AC2050" s="174"/>
      <c r="AD2050" s="174"/>
    </row>
    <row r="2051" spans="26:30" x14ac:dyDescent="0.35">
      <c r="Z2051" s="174"/>
      <c r="AA2051" s="174"/>
      <c r="AB2051" s="335"/>
      <c r="AC2051" s="174"/>
      <c r="AD2051" s="174"/>
    </row>
    <row r="2052" spans="26:30" x14ac:dyDescent="0.35">
      <c r="Z2052" s="174"/>
      <c r="AA2052" s="174"/>
      <c r="AB2052" s="335"/>
      <c r="AC2052" s="174"/>
      <c r="AD2052" s="174"/>
    </row>
    <row r="2053" spans="26:30" x14ac:dyDescent="0.35">
      <c r="Z2053" s="174"/>
      <c r="AA2053" s="174"/>
      <c r="AB2053" s="335"/>
      <c r="AC2053" s="174"/>
      <c r="AD2053" s="174"/>
    </row>
    <row r="2054" spans="26:30" x14ac:dyDescent="0.35">
      <c r="Z2054" s="174"/>
      <c r="AA2054" s="174"/>
      <c r="AB2054" s="335"/>
      <c r="AC2054" s="174"/>
      <c r="AD2054" s="174"/>
    </row>
    <row r="2055" spans="26:30" x14ac:dyDescent="0.35">
      <c r="Z2055" s="174"/>
      <c r="AA2055" s="174"/>
      <c r="AB2055" s="335"/>
      <c r="AC2055" s="174"/>
      <c r="AD2055" s="174"/>
    </row>
    <row r="2056" spans="26:30" x14ac:dyDescent="0.35">
      <c r="Z2056" s="174"/>
      <c r="AA2056" s="174"/>
      <c r="AB2056" s="335"/>
      <c r="AC2056" s="174"/>
      <c r="AD2056" s="174"/>
    </row>
    <row r="2057" spans="26:30" x14ac:dyDescent="0.35">
      <c r="Z2057" s="174"/>
      <c r="AA2057" s="174"/>
      <c r="AB2057" s="335"/>
      <c r="AC2057" s="174"/>
      <c r="AD2057" s="174"/>
    </row>
    <row r="2058" spans="26:30" x14ac:dyDescent="0.35">
      <c r="Z2058" s="174"/>
      <c r="AA2058" s="174"/>
      <c r="AB2058" s="335"/>
      <c r="AC2058" s="174"/>
      <c r="AD2058" s="174"/>
    </row>
    <row r="2059" spans="26:30" x14ac:dyDescent="0.35">
      <c r="Z2059" s="174"/>
      <c r="AA2059" s="174"/>
      <c r="AB2059" s="335"/>
      <c r="AC2059" s="174"/>
      <c r="AD2059" s="174"/>
    </row>
    <row r="2060" spans="26:30" x14ac:dyDescent="0.35">
      <c r="Z2060" s="174"/>
      <c r="AA2060" s="174"/>
      <c r="AB2060" s="335"/>
      <c r="AC2060" s="174"/>
      <c r="AD2060" s="174"/>
    </row>
    <row r="2061" spans="26:30" x14ac:dyDescent="0.35">
      <c r="Z2061" s="174"/>
      <c r="AA2061" s="174"/>
      <c r="AB2061" s="335"/>
      <c r="AC2061" s="174"/>
      <c r="AD2061" s="174"/>
    </row>
    <row r="2062" spans="26:30" x14ac:dyDescent="0.35">
      <c r="Z2062" s="174"/>
      <c r="AA2062" s="174"/>
      <c r="AB2062" s="335"/>
      <c r="AC2062" s="174"/>
      <c r="AD2062" s="174"/>
    </row>
    <row r="2063" spans="26:30" x14ac:dyDescent="0.35">
      <c r="Z2063" s="174"/>
      <c r="AA2063" s="174"/>
      <c r="AB2063" s="335"/>
      <c r="AC2063" s="174"/>
      <c r="AD2063" s="174"/>
    </row>
    <row r="2064" spans="26:30" x14ac:dyDescent="0.35">
      <c r="Z2064" s="174"/>
      <c r="AA2064" s="174"/>
      <c r="AB2064" s="335"/>
      <c r="AC2064" s="174"/>
      <c r="AD2064" s="174"/>
    </row>
    <row r="2065" spans="26:30" x14ac:dyDescent="0.35">
      <c r="Z2065" s="174"/>
      <c r="AA2065" s="174"/>
      <c r="AB2065" s="335"/>
      <c r="AC2065" s="174"/>
      <c r="AD2065" s="174"/>
    </row>
    <row r="2066" spans="26:30" x14ac:dyDescent="0.35">
      <c r="Z2066" s="174"/>
      <c r="AA2066" s="174"/>
      <c r="AB2066" s="335"/>
      <c r="AC2066" s="174"/>
      <c r="AD2066" s="174"/>
    </row>
    <row r="2067" spans="26:30" x14ac:dyDescent="0.35">
      <c r="Z2067" s="174"/>
      <c r="AA2067" s="174"/>
      <c r="AB2067" s="335"/>
      <c r="AC2067" s="174"/>
      <c r="AD2067" s="174"/>
    </row>
    <row r="2068" spans="26:30" x14ac:dyDescent="0.35">
      <c r="Z2068" s="174"/>
      <c r="AA2068" s="174"/>
      <c r="AB2068" s="335"/>
      <c r="AC2068" s="174"/>
      <c r="AD2068" s="174"/>
    </row>
    <row r="2069" spans="26:30" x14ac:dyDescent="0.35">
      <c r="Z2069" s="174"/>
      <c r="AA2069" s="174"/>
      <c r="AB2069" s="335"/>
      <c r="AC2069" s="174"/>
      <c r="AD2069" s="174"/>
    </row>
    <row r="2070" spans="26:30" x14ac:dyDescent="0.35">
      <c r="Z2070" s="174"/>
      <c r="AA2070" s="174"/>
      <c r="AB2070" s="335"/>
      <c r="AC2070" s="174"/>
      <c r="AD2070" s="174"/>
    </row>
    <row r="2071" spans="26:30" x14ac:dyDescent="0.35">
      <c r="Z2071" s="174"/>
      <c r="AA2071" s="174"/>
      <c r="AB2071" s="335"/>
      <c r="AC2071" s="174"/>
      <c r="AD2071" s="174"/>
    </row>
    <row r="2072" spans="26:30" x14ac:dyDescent="0.35">
      <c r="Z2072" s="174"/>
      <c r="AA2072" s="174"/>
      <c r="AB2072" s="335"/>
      <c r="AC2072" s="174"/>
      <c r="AD2072" s="174"/>
    </row>
    <row r="2073" spans="26:30" x14ac:dyDescent="0.35">
      <c r="Z2073" s="174"/>
      <c r="AA2073" s="174"/>
      <c r="AB2073" s="335"/>
      <c r="AC2073" s="174"/>
      <c r="AD2073" s="174"/>
    </row>
    <row r="2074" spans="26:30" x14ac:dyDescent="0.35">
      <c r="Z2074" s="174"/>
      <c r="AA2074" s="174"/>
      <c r="AB2074" s="335"/>
      <c r="AC2074" s="174"/>
      <c r="AD2074" s="174"/>
    </row>
    <row r="2075" spans="26:30" x14ac:dyDescent="0.35">
      <c r="Z2075" s="174"/>
      <c r="AA2075" s="174"/>
      <c r="AB2075" s="335"/>
      <c r="AC2075" s="174"/>
      <c r="AD2075" s="174"/>
    </row>
    <row r="2076" spans="26:30" x14ac:dyDescent="0.35">
      <c r="Z2076" s="174"/>
      <c r="AA2076" s="174"/>
      <c r="AB2076" s="335"/>
      <c r="AC2076" s="174"/>
      <c r="AD2076" s="174"/>
    </row>
    <row r="2077" spans="26:30" x14ac:dyDescent="0.35">
      <c r="Z2077" s="174"/>
      <c r="AA2077" s="174"/>
      <c r="AB2077" s="335"/>
      <c r="AC2077" s="174"/>
      <c r="AD2077" s="174"/>
    </row>
    <row r="2078" spans="26:30" x14ac:dyDescent="0.35">
      <c r="Z2078" s="174"/>
      <c r="AA2078" s="174"/>
      <c r="AB2078" s="335"/>
      <c r="AC2078" s="174"/>
      <c r="AD2078" s="174"/>
    </row>
    <row r="2079" spans="26:30" x14ac:dyDescent="0.35">
      <c r="Z2079" s="174"/>
      <c r="AA2079" s="174"/>
      <c r="AB2079" s="335"/>
      <c r="AC2079" s="174"/>
      <c r="AD2079" s="174"/>
    </row>
    <row r="2080" spans="26:30" x14ac:dyDescent="0.35">
      <c r="Z2080" s="174"/>
      <c r="AA2080" s="174"/>
      <c r="AB2080" s="335"/>
      <c r="AC2080" s="174"/>
      <c r="AD2080" s="174"/>
    </row>
    <row r="2081" spans="26:30" x14ac:dyDescent="0.35">
      <c r="Z2081" s="174"/>
      <c r="AA2081" s="174"/>
      <c r="AB2081" s="335"/>
      <c r="AC2081" s="174"/>
      <c r="AD2081" s="174"/>
    </row>
    <row r="2082" spans="26:30" x14ac:dyDescent="0.35">
      <c r="Z2082" s="174"/>
      <c r="AA2082" s="174"/>
      <c r="AB2082" s="335"/>
      <c r="AC2082" s="174"/>
      <c r="AD2082" s="174"/>
    </row>
    <row r="2083" spans="26:30" x14ac:dyDescent="0.35">
      <c r="Z2083" s="174"/>
      <c r="AA2083" s="174"/>
      <c r="AB2083" s="335"/>
      <c r="AC2083" s="174"/>
      <c r="AD2083" s="174"/>
    </row>
    <row r="2084" spans="26:30" x14ac:dyDescent="0.35">
      <c r="Z2084" s="174"/>
      <c r="AA2084" s="174"/>
      <c r="AB2084" s="335"/>
      <c r="AC2084" s="174"/>
      <c r="AD2084" s="174"/>
    </row>
    <row r="2085" spans="26:30" x14ac:dyDescent="0.35">
      <c r="Z2085" s="174"/>
      <c r="AA2085" s="174"/>
      <c r="AB2085" s="335"/>
      <c r="AC2085" s="174"/>
      <c r="AD2085" s="174"/>
    </row>
    <row r="2086" spans="26:30" x14ac:dyDescent="0.35">
      <c r="Z2086" s="174"/>
      <c r="AA2086" s="174"/>
      <c r="AB2086" s="335"/>
      <c r="AC2086" s="174"/>
      <c r="AD2086" s="174"/>
    </row>
    <row r="2087" spans="26:30" x14ac:dyDescent="0.35">
      <c r="Z2087" s="174"/>
      <c r="AA2087" s="174"/>
      <c r="AB2087" s="335"/>
      <c r="AC2087" s="174"/>
      <c r="AD2087" s="174"/>
    </row>
    <row r="2088" spans="26:30" x14ac:dyDescent="0.35">
      <c r="Z2088" s="174"/>
      <c r="AA2088" s="174"/>
      <c r="AB2088" s="335"/>
      <c r="AC2088" s="174"/>
      <c r="AD2088" s="174"/>
    </row>
    <row r="2089" spans="26:30" x14ac:dyDescent="0.35">
      <c r="Z2089" s="174"/>
      <c r="AA2089" s="174"/>
      <c r="AB2089" s="335"/>
      <c r="AC2089" s="174"/>
      <c r="AD2089" s="174"/>
    </row>
    <row r="2090" spans="26:30" x14ac:dyDescent="0.35">
      <c r="Z2090" s="174"/>
      <c r="AA2090" s="174"/>
      <c r="AB2090" s="335"/>
      <c r="AC2090" s="174"/>
      <c r="AD2090" s="174"/>
    </row>
    <row r="2091" spans="26:30" x14ac:dyDescent="0.35">
      <c r="Z2091" s="174"/>
      <c r="AA2091" s="174"/>
      <c r="AB2091" s="335"/>
      <c r="AC2091" s="174"/>
      <c r="AD2091" s="174"/>
    </row>
    <row r="2092" spans="26:30" x14ac:dyDescent="0.35">
      <c r="Z2092" s="174"/>
      <c r="AA2092" s="174"/>
      <c r="AB2092" s="335"/>
      <c r="AC2092" s="174"/>
      <c r="AD2092" s="174"/>
    </row>
    <row r="2093" spans="26:30" x14ac:dyDescent="0.35">
      <c r="Z2093" s="174"/>
      <c r="AA2093" s="174"/>
      <c r="AB2093" s="335"/>
      <c r="AC2093" s="174"/>
      <c r="AD2093" s="174"/>
    </row>
    <row r="2094" spans="26:30" x14ac:dyDescent="0.35">
      <c r="Z2094" s="174"/>
      <c r="AA2094" s="174"/>
      <c r="AB2094" s="335"/>
      <c r="AC2094" s="174"/>
      <c r="AD2094" s="174"/>
    </row>
    <row r="2095" spans="26:30" x14ac:dyDescent="0.35">
      <c r="Z2095" s="174"/>
      <c r="AA2095" s="174"/>
      <c r="AB2095" s="335"/>
      <c r="AC2095" s="174"/>
      <c r="AD2095" s="174"/>
    </row>
    <row r="2096" spans="26:30" x14ac:dyDescent="0.35">
      <c r="Z2096" s="174"/>
      <c r="AA2096" s="174"/>
      <c r="AB2096" s="335"/>
      <c r="AC2096" s="174"/>
      <c r="AD2096" s="174"/>
    </row>
    <row r="2097" spans="26:30" x14ac:dyDescent="0.35">
      <c r="Z2097" s="174"/>
      <c r="AA2097" s="174"/>
      <c r="AB2097" s="335"/>
      <c r="AC2097" s="174"/>
      <c r="AD2097" s="174"/>
    </row>
    <row r="2098" spans="26:30" x14ac:dyDescent="0.35">
      <c r="Z2098" s="174"/>
      <c r="AA2098" s="174"/>
      <c r="AB2098" s="335"/>
      <c r="AC2098" s="174"/>
      <c r="AD2098" s="174"/>
    </row>
    <row r="2099" spans="26:30" x14ac:dyDescent="0.35">
      <c r="Z2099" s="174"/>
      <c r="AA2099" s="174"/>
      <c r="AB2099" s="335"/>
      <c r="AC2099" s="174"/>
      <c r="AD2099" s="174"/>
    </row>
    <row r="2100" spans="26:30" x14ac:dyDescent="0.35">
      <c r="Z2100" s="174"/>
      <c r="AA2100" s="174"/>
      <c r="AB2100" s="335"/>
      <c r="AC2100" s="174"/>
      <c r="AD2100" s="174"/>
    </row>
    <row r="2101" spans="26:30" x14ac:dyDescent="0.35">
      <c r="Z2101" s="174"/>
      <c r="AA2101" s="174"/>
      <c r="AB2101" s="335"/>
      <c r="AC2101" s="174"/>
      <c r="AD2101" s="174"/>
    </row>
    <row r="2102" spans="26:30" x14ac:dyDescent="0.35">
      <c r="Z2102" s="174"/>
      <c r="AA2102" s="174"/>
      <c r="AB2102" s="335"/>
      <c r="AC2102" s="174"/>
      <c r="AD2102" s="174"/>
    </row>
    <row r="2103" spans="26:30" x14ac:dyDescent="0.35">
      <c r="Z2103" s="174"/>
      <c r="AA2103" s="174"/>
      <c r="AB2103" s="335"/>
      <c r="AC2103" s="174"/>
      <c r="AD2103" s="174"/>
    </row>
    <row r="2104" spans="26:30" x14ac:dyDescent="0.35">
      <c r="Z2104" s="174"/>
      <c r="AA2104" s="174"/>
      <c r="AB2104" s="335"/>
      <c r="AC2104" s="174"/>
      <c r="AD2104" s="174"/>
    </row>
    <row r="2105" spans="26:30" x14ac:dyDescent="0.35">
      <c r="Z2105" s="174"/>
      <c r="AA2105" s="174"/>
      <c r="AB2105" s="335"/>
      <c r="AC2105" s="174"/>
      <c r="AD2105" s="174"/>
    </row>
    <row r="2106" spans="26:30" x14ac:dyDescent="0.35">
      <c r="Z2106" s="174"/>
      <c r="AA2106" s="174"/>
      <c r="AB2106" s="335"/>
      <c r="AC2106" s="174"/>
      <c r="AD2106" s="174"/>
    </row>
    <row r="2107" spans="26:30" x14ac:dyDescent="0.35">
      <c r="Z2107" s="174"/>
      <c r="AA2107" s="174"/>
      <c r="AB2107" s="335"/>
      <c r="AC2107" s="174"/>
      <c r="AD2107" s="174"/>
    </row>
    <row r="2108" spans="26:30" x14ac:dyDescent="0.35">
      <c r="Z2108" s="174"/>
      <c r="AA2108" s="174"/>
      <c r="AB2108" s="335"/>
      <c r="AC2108" s="174"/>
      <c r="AD2108" s="174"/>
    </row>
    <row r="2109" spans="26:30" x14ac:dyDescent="0.35">
      <c r="Z2109" s="174"/>
      <c r="AA2109" s="174"/>
      <c r="AB2109" s="335"/>
      <c r="AC2109" s="174"/>
      <c r="AD2109" s="174"/>
    </row>
    <row r="2110" spans="26:30" x14ac:dyDescent="0.35">
      <c r="Z2110" s="174"/>
      <c r="AA2110" s="174"/>
      <c r="AB2110" s="335"/>
      <c r="AC2110" s="174"/>
      <c r="AD2110" s="174"/>
    </row>
    <row r="2111" spans="26:30" x14ac:dyDescent="0.35">
      <c r="Z2111" s="174"/>
      <c r="AA2111" s="174"/>
      <c r="AB2111" s="335"/>
      <c r="AC2111" s="174"/>
      <c r="AD2111" s="174"/>
    </row>
    <row r="2112" spans="26:30" x14ac:dyDescent="0.35">
      <c r="Z2112" s="174"/>
      <c r="AA2112" s="174"/>
      <c r="AB2112" s="335"/>
      <c r="AC2112" s="174"/>
      <c r="AD2112" s="174"/>
    </row>
    <row r="2113" spans="26:30" x14ac:dyDescent="0.35">
      <c r="Z2113" s="174"/>
      <c r="AA2113" s="174"/>
      <c r="AB2113" s="335"/>
      <c r="AC2113" s="174"/>
      <c r="AD2113" s="174"/>
    </row>
    <row r="2114" spans="26:30" x14ac:dyDescent="0.35">
      <c r="Z2114" s="174"/>
      <c r="AA2114" s="174"/>
      <c r="AB2114" s="335"/>
      <c r="AC2114" s="174"/>
      <c r="AD2114" s="174"/>
    </row>
    <row r="2115" spans="26:30" x14ac:dyDescent="0.35">
      <c r="Z2115" s="174"/>
      <c r="AA2115" s="174"/>
      <c r="AB2115" s="335"/>
      <c r="AC2115" s="174"/>
      <c r="AD2115" s="174"/>
    </row>
    <row r="2116" spans="26:30" x14ac:dyDescent="0.35">
      <c r="Z2116" s="174"/>
      <c r="AA2116" s="174"/>
      <c r="AB2116" s="335"/>
      <c r="AC2116" s="174"/>
      <c r="AD2116" s="174"/>
    </row>
    <row r="2117" spans="26:30" x14ac:dyDescent="0.35">
      <c r="Z2117" s="174"/>
      <c r="AA2117" s="174"/>
      <c r="AB2117" s="335"/>
      <c r="AC2117" s="174"/>
      <c r="AD2117" s="174"/>
    </row>
    <row r="2118" spans="26:30" x14ac:dyDescent="0.35">
      <c r="Z2118" s="174"/>
      <c r="AA2118" s="174"/>
      <c r="AB2118" s="335"/>
      <c r="AC2118" s="174"/>
      <c r="AD2118" s="174"/>
    </row>
    <row r="2119" spans="26:30" x14ac:dyDescent="0.35">
      <c r="Z2119" s="174"/>
      <c r="AA2119" s="174"/>
      <c r="AB2119" s="335"/>
      <c r="AC2119" s="174"/>
      <c r="AD2119" s="174"/>
    </row>
    <row r="2120" spans="26:30" x14ac:dyDescent="0.35">
      <c r="Z2120" s="174"/>
      <c r="AA2120" s="174"/>
      <c r="AB2120" s="335"/>
      <c r="AC2120" s="174"/>
      <c r="AD2120" s="174"/>
    </row>
    <row r="2121" spans="26:30" x14ac:dyDescent="0.35">
      <c r="Z2121" s="174"/>
      <c r="AA2121" s="174"/>
      <c r="AB2121" s="335"/>
      <c r="AC2121" s="174"/>
      <c r="AD2121" s="174"/>
    </row>
    <row r="2122" spans="26:30" x14ac:dyDescent="0.35">
      <c r="Z2122" s="174"/>
      <c r="AA2122" s="174"/>
      <c r="AB2122" s="335"/>
      <c r="AC2122" s="174"/>
      <c r="AD2122" s="174"/>
    </row>
    <row r="2123" spans="26:30" x14ac:dyDescent="0.35">
      <c r="Z2123" s="174"/>
      <c r="AA2123" s="174"/>
      <c r="AB2123" s="335"/>
      <c r="AC2123" s="174"/>
      <c r="AD2123" s="174"/>
    </row>
    <row r="2124" spans="26:30" x14ac:dyDescent="0.35">
      <c r="Z2124" s="174"/>
      <c r="AA2124" s="174"/>
      <c r="AB2124" s="335"/>
      <c r="AC2124" s="174"/>
      <c r="AD2124" s="174"/>
    </row>
    <row r="2125" spans="26:30" x14ac:dyDescent="0.35">
      <c r="Z2125" s="174"/>
      <c r="AA2125" s="174"/>
      <c r="AB2125" s="335"/>
      <c r="AC2125" s="174"/>
      <c r="AD2125" s="174"/>
    </row>
    <row r="2126" spans="26:30" x14ac:dyDescent="0.35">
      <c r="Z2126" s="174"/>
      <c r="AA2126" s="174"/>
      <c r="AB2126" s="335"/>
      <c r="AC2126" s="174"/>
      <c r="AD2126" s="174"/>
    </row>
    <row r="2127" spans="26:30" x14ac:dyDescent="0.35">
      <c r="Z2127" s="174"/>
      <c r="AA2127" s="174"/>
      <c r="AB2127" s="335"/>
      <c r="AC2127" s="174"/>
      <c r="AD2127" s="174"/>
    </row>
    <row r="2128" spans="26:30" x14ac:dyDescent="0.35">
      <c r="Z2128" s="174"/>
      <c r="AA2128" s="174"/>
      <c r="AB2128" s="335"/>
      <c r="AC2128" s="174"/>
      <c r="AD2128" s="174"/>
    </row>
    <row r="2129" spans="26:30" x14ac:dyDescent="0.35">
      <c r="Z2129" s="174"/>
      <c r="AA2129" s="174"/>
      <c r="AB2129" s="335"/>
      <c r="AC2129" s="174"/>
      <c r="AD2129" s="174"/>
    </row>
    <row r="2130" spans="26:30" x14ac:dyDescent="0.35">
      <c r="Z2130" s="174"/>
      <c r="AA2130" s="174"/>
      <c r="AB2130" s="335"/>
      <c r="AC2130" s="174"/>
      <c r="AD2130" s="174"/>
    </row>
    <row r="2131" spans="26:30" x14ac:dyDescent="0.35">
      <c r="Z2131" s="174"/>
      <c r="AA2131" s="174"/>
      <c r="AB2131" s="335"/>
      <c r="AC2131" s="174"/>
      <c r="AD2131" s="174"/>
    </row>
    <row r="2132" spans="26:30" x14ac:dyDescent="0.35">
      <c r="Z2132" s="174"/>
      <c r="AA2132" s="174"/>
      <c r="AB2132" s="335"/>
      <c r="AC2132" s="174"/>
      <c r="AD2132" s="174"/>
    </row>
    <row r="2133" spans="26:30" x14ac:dyDescent="0.35">
      <c r="Z2133" s="174"/>
      <c r="AA2133" s="174"/>
      <c r="AB2133" s="335"/>
      <c r="AC2133" s="174"/>
      <c r="AD2133" s="174"/>
    </row>
    <row r="2134" spans="26:30" x14ac:dyDescent="0.35">
      <c r="Z2134" s="174"/>
      <c r="AA2134" s="174"/>
      <c r="AB2134" s="335"/>
      <c r="AC2134" s="174"/>
      <c r="AD2134" s="174"/>
    </row>
    <row r="2135" spans="26:30" x14ac:dyDescent="0.35">
      <c r="Z2135" s="174"/>
      <c r="AA2135" s="174"/>
      <c r="AB2135" s="335"/>
      <c r="AC2135" s="174"/>
      <c r="AD2135" s="174"/>
    </row>
    <row r="2136" spans="26:30" x14ac:dyDescent="0.35">
      <c r="Z2136" s="174"/>
      <c r="AA2136" s="174"/>
      <c r="AB2136" s="335"/>
      <c r="AC2136" s="174"/>
      <c r="AD2136" s="174"/>
    </row>
    <row r="2137" spans="26:30" x14ac:dyDescent="0.35">
      <c r="Z2137" s="174"/>
      <c r="AA2137" s="174"/>
      <c r="AB2137" s="335"/>
      <c r="AC2137" s="174"/>
      <c r="AD2137" s="174"/>
    </row>
    <row r="2138" spans="26:30" x14ac:dyDescent="0.35">
      <c r="Z2138" s="174"/>
      <c r="AA2138" s="174"/>
      <c r="AB2138" s="335"/>
      <c r="AC2138" s="174"/>
      <c r="AD2138" s="174"/>
    </row>
    <row r="2139" spans="26:30" x14ac:dyDescent="0.35">
      <c r="Z2139" s="174"/>
      <c r="AA2139" s="174"/>
      <c r="AB2139" s="335"/>
      <c r="AC2139" s="174"/>
      <c r="AD2139" s="174"/>
    </row>
    <row r="2140" spans="26:30" x14ac:dyDescent="0.35">
      <c r="Z2140" s="174"/>
      <c r="AA2140" s="174"/>
      <c r="AB2140" s="335"/>
      <c r="AC2140" s="174"/>
      <c r="AD2140" s="174"/>
    </row>
    <row r="2141" spans="26:30" x14ac:dyDescent="0.35">
      <c r="Z2141" s="174"/>
      <c r="AA2141" s="174"/>
      <c r="AB2141" s="335"/>
      <c r="AC2141" s="174"/>
      <c r="AD2141" s="174"/>
    </row>
    <row r="2142" spans="26:30" x14ac:dyDescent="0.35">
      <c r="Z2142" s="174"/>
      <c r="AA2142" s="174"/>
      <c r="AB2142" s="335"/>
      <c r="AC2142" s="174"/>
      <c r="AD2142" s="174"/>
    </row>
    <row r="2143" spans="26:30" x14ac:dyDescent="0.35">
      <c r="Z2143" s="174"/>
      <c r="AA2143" s="174"/>
      <c r="AB2143" s="335"/>
      <c r="AC2143" s="174"/>
      <c r="AD2143" s="174"/>
    </row>
    <row r="2144" spans="26:30" x14ac:dyDescent="0.35">
      <c r="Z2144" s="174"/>
      <c r="AA2144" s="174"/>
      <c r="AB2144" s="335"/>
      <c r="AC2144" s="174"/>
      <c r="AD2144" s="174"/>
    </row>
    <row r="2145" spans="26:30" x14ac:dyDescent="0.35">
      <c r="Z2145" s="174"/>
      <c r="AA2145" s="174"/>
      <c r="AB2145" s="335"/>
      <c r="AC2145" s="174"/>
      <c r="AD2145" s="174"/>
    </row>
    <row r="2146" spans="26:30" x14ac:dyDescent="0.35">
      <c r="Z2146" s="174"/>
      <c r="AA2146" s="174"/>
      <c r="AB2146" s="335"/>
      <c r="AC2146" s="174"/>
      <c r="AD2146" s="174"/>
    </row>
    <row r="2147" spans="26:30" x14ac:dyDescent="0.35">
      <c r="Z2147" s="174"/>
      <c r="AA2147" s="174"/>
      <c r="AB2147" s="335"/>
      <c r="AC2147" s="174"/>
      <c r="AD2147" s="174"/>
    </row>
    <row r="2148" spans="26:30" x14ac:dyDescent="0.35">
      <c r="Z2148" s="174"/>
      <c r="AA2148" s="174"/>
      <c r="AB2148" s="335"/>
      <c r="AC2148" s="174"/>
      <c r="AD2148" s="174"/>
    </row>
    <row r="2149" spans="26:30" x14ac:dyDescent="0.35">
      <c r="Z2149" s="174"/>
      <c r="AA2149" s="174"/>
      <c r="AB2149" s="335"/>
      <c r="AC2149" s="174"/>
      <c r="AD2149" s="174"/>
    </row>
    <row r="2150" spans="26:30" x14ac:dyDescent="0.35">
      <c r="Z2150" s="174"/>
      <c r="AA2150" s="174"/>
      <c r="AB2150" s="335"/>
      <c r="AC2150" s="174"/>
      <c r="AD2150" s="174"/>
    </row>
    <row r="2151" spans="26:30" x14ac:dyDescent="0.35">
      <c r="Z2151" s="174"/>
      <c r="AA2151" s="174"/>
      <c r="AB2151" s="335"/>
      <c r="AC2151" s="174"/>
      <c r="AD2151" s="174"/>
    </row>
    <row r="2152" spans="26:30" x14ac:dyDescent="0.35">
      <c r="Z2152" s="174"/>
      <c r="AA2152" s="174"/>
      <c r="AB2152" s="335"/>
      <c r="AC2152" s="174"/>
      <c r="AD2152" s="174"/>
    </row>
    <row r="2153" spans="26:30" x14ac:dyDescent="0.35">
      <c r="Z2153" s="174"/>
      <c r="AA2153" s="174"/>
      <c r="AB2153" s="335"/>
      <c r="AC2153" s="174"/>
      <c r="AD2153" s="174"/>
    </row>
    <row r="2154" spans="26:30" x14ac:dyDescent="0.35">
      <c r="Z2154" s="174"/>
      <c r="AA2154" s="174"/>
      <c r="AB2154" s="335"/>
      <c r="AC2154" s="174"/>
      <c r="AD2154" s="174"/>
    </row>
    <row r="2155" spans="26:30" x14ac:dyDescent="0.35">
      <c r="Z2155" s="174"/>
      <c r="AA2155" s="174"/>
      <c r="AB2155" s="335"/>
      <c r="AC2155" s="174"/>
      <c r="AD2155" s="174"/>
    </row>
    <row r="2156" spans="26:30" x14ac:dyDescent="0.35">
      <c r="Z2156" s="174"/>
      <c r="AA2156" s="174"/>
      <c r="AB2156" s="335"/>
      <c r="AC2156" s="174"/>
      <c r="AD2156" s="174"/>
    </row>
    <row r="2157" spans="26:30" x14ac:dyDescent="0.35">
      <c r="Z2157" s="174"/>
      <c r="AA2157" s="174"/>
      <c r="AB2157" s="335"/>
      <c r="AC2157" s="174"/>
      <c r="AD2157" s="174"/>
    </row>
    <row r="2158" spans="26:30" x14ac:dyDescent="0.35">
      <c r="Z2158" s="174"/>
      <c r="AA2158" s="174"/>
      <c r="AB2158" s="335"/>
      <c r="AC2158" s="174"/>
      <c r="AD2158" s="174"/>
    </row>
    <row r="2159" spans="26:30" x14ac:dyDescent="0.35">
      <c r="Z2159" s="174"/>
      <c r="AA2159" s="174"/>
      <c r="AB2159" s="335"/>
      <c r="AC2159" s="174"/>
      <c r="AD2159" s="174"/>
    </row>
    <row r="2160" spans="26:30" x14ac:dyDescent="0.35">
      <c r="Z2160" s="174"/>
      <c r="AA2160" s="174"/>
      <c r="AB2160" s="335"/>
      <c r="AC2160" s="174"/>
      <c r="AD2160" s="174"/>
    </row>
    <row r="2161" spans="26:30" x14ac:dyDescent="0.35">
      <c r="Z2161" s="174"/>
      <c r="AA2161" s="174"/>
      <c r="AB2161" s="335"/>
      <c r="AC2161" s="174"/>
      <c r="AD2161" s="174"/>
    </row>
    <row r="2162" spans="26:30" x14ac:dyDescent="0.35">
      <c r="Z2162" s="174"/>
      <c r="AA2162" s="174"/>
      <c r="AB2162" s="335"/>
      <c r="AC2162" s="174"/>
      <c r="AD2162" s="174"/>
    </row>
    <row r="2163" spans="26:30" x14ac:dyDescent="0.35">
      <c r="Z2163" s="174"/>
      <c r="AA2163" s="174"/>
      <c r="AB2163" s="335"/>
      <c r="AC2163" s="174"/>
      <c r="AD2163" s="174"/>
    </row>
    <row r="2164" spans="26:30" x14ac:dyDescent="0.35">
      <c r="Z2164" s="174"/>
      <c r="AA2164" s="174"/>
      <c r="AB2164" s="335"/>
      <c r="AC2164" s="174"/>
      <c r="AD2164" s="174"/>
    </row>
    <row r="2165" spans="26:30" x14ac:dyDescent="0.35">
      <c r="Z2165" s="174"/>
      <c r="AA2165" s="174"/>
      <c r="AB2165" s="335"/>
      <c r="AC2165" s="174"/>
      <c r="AD2165" s="174"/>
    </row>
    <row r="2166" spans="26:30" x14ac:dyDescent="0.35">
      <c r="Z2166" s="174"/>
      <c r="AA2166" s="174"/>
      <c r="AB2166" s="335"/>
      <c r="AC2166" s="174"/>
      <c r="AD2166" s="174"/>
    </row>
    <row r="2167" spans="26:30" x14ac:dyDescent="0.35">
      <c r="Z2167" s="174"/>
      <c r="AA2167" s="174"/>
      <c r="AB2167" s="335"/>
      <c r="AC2167" s="174"/>
      <c r="AD2167" s="174"/>
    </row>
    <row r="2168" spans="26:30" x14ac:dyDescent="0.35">
      <c r="Z2168" s="174"/>
      <c r="AA2168" s="174"/>
      <c r="AB2168" s="335"/>
      <c r="AC2168" s="174"/>
      <c r="AD2168" s="174"/>
    </row>
    <row r="2169" spans="26:30" x14ac:dyDescent="0.35">
      <c r="Z2169" s="174"/>
      <c r="AA2169" s="174"/>
      <c r="AB2169" s="335"/>
      <c r="AC2169" s="174"/>
      <c r="AD2169" s="174"/>
    </row>
    <row r="2170" spans="26:30" x14ac:dyDescent="0.35">
      <c r="Z2170" s="174"/>
      <c r="AA2170" s="174"/>
      <c r="AB2170" s="335"/>
      <c r="AC2170" s="174"/>
      <c r="AD2170" s="174"/>
    </row>
    <row r="2171" spans="26:30" x14ac:dyDescent="0.35">
      <c r="Z2171" s="174"/>
      <c r="AA2171" s="174"/>
      <c r="AB2171" s="335"/>
      <c r="AC2171" s="174"/>
      <c r="AD2171" s="174"/>
    </row>
    <row r="2172" spans="26:30" x14ac:dyDescent="0.35">
      <c r="Z2172" s="174"/>
      <c r="AA2172" s="174"/>
      <c r="AB2172" s="335"/>
      <c r="AC2172" s="174"/>
      <c r="AD2172" s="174"/>
    </row>
    <row r="2173" spans="26:30" x14ac:dyDescent="0.35">
      <c r="Z2173" s="174"/>
      <c r="AA2173" s="174"/>
      <c r="AB2173" s="335"/>
      <c r="AC2173" s="174"/>
      <c r="AD2173" s="174"/>
    </row>
    <row r="2174" spans="26:30" x14ac:dyDescent="0.35">
      <c r="Z2174" s="174"/>
      <c r="AA2174" s="174"/>
      <c r="AB2174" s="335"/>
      <c r="AC2174" s="174"/>
      <c r="AD2174" s="174"/>
    </row>
    <row r="2175" spans="26:30" x14ac:dyDescent="0.35">
      <c r="Z2175" s="174"/>
      <c r="AA2175" s="174"/>
      <c r="AB2175" s="335"/>
      <c r="AC2175" s="174"/>
      <c r="AD2175" s="174"/>
    </row>
    <row r="2176" spans="26:30" x14ac:dyDescent="0.35">
      <c r="Z2176" s="174"/>
      <c r="AA2176" s="174"/>
      <c r="AB2176" s="335"/>
      <c r="AC2176" s="174"/>
      <c r="AD2176" s="174"/>
    </row>
    <row r="2177" spans="26:30" x14ac:dyDescent="0.35">
      <c r="Z2177" s="174"/>
      <c r="AA2177" s="174"/>
      <c r="AB2177" s="335"/>
      <c r="AC2177" s="174"/>
      <c r="AD2177" s="174"/>
    </row>
    <row r="2178" spans="26:30" x14ac:dyDescent="0.35">
      <c r="Z2178" s="174"/>
      <c r="AA2178" s="174"/>
      <c r="AB2178" s="335"/>
      <c r="AC2178" s="174"/>
      <c r="AD2178" s="174"/>
    </row>
    <row r="2179" spans="26:30" x14ac:dyDescent="0.35">
      <c r="Z2179" s="174"/>
      <c r="AA2179" s="174"/>
      <c r="AB2179" s="335"/>
      <c r="AC2179" s="174"/>
      <c r="AD2179" s="174"/>
    </row>
    <row r="2180" spans="26:30" x14ac:dyDescent="0.35">
      <c r="Z2180" s="174"/>
      <c r="AA2180" s="174"/>
      <c r="AB2180" s="335"/>
      <c r="AC2180" s="174"/>
      <c r="AD2180" s="174"/>
    </row>
    <row r="2181" spans="26:30" x14ac:dyDescent="0.35">
      <c r="Z2181" s="174"/>
      <c r="AA2181" s="174"/>
      <c r="AB2181" s="335"/>
      <c r="AC2181" s="174"/>
      <c r="AD2181" s="174"/>
    </row>
    <row r="2182" spans="26:30" x14ac:dyDescent="0.35">
      <c r="Z2182" s="174"/>
      <c r="AA2182" s="174"/>
      <c r="AB2182" s="335"/>
      <c r="AC2182" s="174"/>
      <c r="AD2182" s="174"/>
    </row>
    <row r="2183" spans="26:30" x14ac:dyDescent="0.35">
      <c r="Z2183" s="174"/>
      <c r="AA2183" s="174"/>
      <c r="AB2183" s="335"/>
      <c r="AC2183" s="174"/>
      <c r="AD2183" s="174"/>
    </row>
    <row r="2184" spans="26:30" x14ac:dyDescent="0.35">
      <c r="Z2184" s="174"/>
      <c r="AA2184" s="174"/>
      <c r="AB2184" s="335"/>
      <c r="AC2184" s="174"/>
      <c r="AD2184" s="174"/>
    </row>
    <row r="2185" spans="26:30" x14ac:dyDescent="0.35">
      <c r="Z2185" s="174"/>
      <c r="AA2185" s="174"/>
      <c r="AB2185" s="335"/>
      <c r="AC2185" s="174"/>
      <c r="AD2185" s="174"/>
    </row>
    <row r="2186" spans="26:30" x14ac:dyDescent="0.35">
      <c r="Z2186" s="174"/>
      <c r="AA2186" s="174"/>
      <c r="AB2186" s="335"/>
      <c r="AC2186" s="174"/>
      <c r="AD2186" s="174"/>
    </row>
    <row r="2187" spans="26:30" x14ac:dyDescent="0.35">
      <c r="Z2187" s="174"/>
      <c r="AA2187" s="174"/>
      <c r="AB2187" s="335"/>
      <c r="AC2187" s="174"/>
      <c r="AD2187" s="174"/>
    </row>
    <row r="2188" spans="26:30" x14ac:dyDescent="0.35">
      <c r="Z2188" s="174"/>
      <c r="AA2188" s="174"/>
      <c r="AB2188" s="335"/>
      <c r="AC2188" s="174"/>
      <c r="AD2188" s="174"/>
    </row>
    <row r="2189" spans="26:30" x14ac:dyDescent="0.35">
      <c r="Z2189" s="174"/>
      <c r="AA2189" s="174"/>
      <c r="AB2189" s="335"/>
      <c r="AC2189" s="174"/>
      <c r="AD2189" s="174"/>
    </row>
    <row r="2190" spans="26:30" x14ac:dyDescent="0.35">
      <c r="Z2190" s="174"/>
      <c r="AA2190" s="174"/>
      <c r="AB2190" s="335"/>
      <c r="AC2190" s="174"/>
      <c r="AD2190" s="174"/>
    </row>
    <row r="2191" spans="26:30" x14ac:dyDescent="0.35">
      <c r="Z2191" s="174"/>
      <c r="AA2191" s="174"/>
      <c r="AB2191" s="335"/>
      <c r="AC2191" s="174"/>
      <c r="AD2191" s="174"/>
    </row>
    <row r="2192" spans="26:30" x14ac:dyDescent="0.35">
      <c r="Z2192" s="174"/>
      <c r="AA2192" s="174"/>
      <c r="AB2192" s="335"/>
      <c r="AC2192" s="174"/>
      <c r="AD2192" s="174"/>
    </row>
    <row r="2193" spans="26:30" x14ac:dyDescent="0.35">
      <c r="Z2193" s="174"/>
      <c r="AA2193" s="174"/>
      <c r="AB2193" s="335"/>
      <c r="AC2193" s="174"/>
      <c r="AD2193" s="174"/>
    </row>
    <row r="2194" spans="26:30" x14ac:dyDescent="0.35">
      <c r="Z2194" s="174"/>
      <c r="AA2194" s="174"/>
      <c r="AB2194" s="335"/>
      <c r="AC2194" s="174"/>
      <c r="AD2194" s="174"/>
    </row>
    <row r="2195" spans="26:30" x14ac:dyDescent="0.35">
      <c r="Z2195" s="174"/>
      <c r="AA2195" s="174"/>
      <c r="AB2195" s="335"/>
      <c r="AC2195" s="174"/>
      <c r="AD2195" s="174"/>
    </row>
    <row r="2196" spans="26:30" x14ac:dyDescent="0.35">
      <c r="Z2196" s="174"/>
      <c r="AA2196" s="174"/>
      <c r="AB2196" s="335"/>
      <c r="AC2196" s="174"/>
      <c r="AD2196" s="174"/>
    </row>
    <row r="2197" spans="26:30" x14ac:dyDescent="0.35">
      <c r="Z2197" s="174"/>
      <c r="AA2197" s="174"/>
      <c r="AB2197" s="335"/>
      <c r="AC2197" s="174"/>
      <c r="AD2197" s="174"/>
    </row>
    <row r="2198" spans="26:30" x14ac:dyDescent="0.35">
      <c r="Z2198" s="174"/>
      <c r="AA2198" s="174"/>
      <c r="AB2198" s="335"/>
      <c r="AC2198" s="174"/>
      <c r="AD2198" s="174"/>
    </row>
    <row r="2199" spans="26:30" x14ac:dyDescent="0.35">
      <c r="Z2199" s="174"/>
      <c r="AA2199" s="174"/>
      <c r="AB2199" s="335"/>
      <c r="AC2199" s="174"/>
      <c r="AD2199" s="174"/>
    </row>
    <row r="2200" spans="26:30" x14ac:dyDescent="0.35">
      <c r="Z2200" s="174"/>
      <c r="AA2200" s="174"/>
      <c r="AB2200" s="335"/>
      <c r="AC2200" s="174"/>
      <c r="AD2200" s="174"/>
    </row>
    <row r="2201" spans="26:30" x14ac:dyDescent="0.35">
      <c r="Z2201" s="174"/>
      <c r="AA2201" s="174"/>
      <c r="AB2201" s="335"/>
      <c r="AC2201" s="174"/>
      <c r="AD2201" s="174"/>
    </row>
    <row r="2202" spans="26:30" x14ac:dyDescent="0.35">
      <c r="Z2202" s="174"/>
      <c r="AA2202" s="174"/>
      <c r="AB2202" s="335"/>
      <c r="AC2202" s="174"/>
      <c r="AD2202" s="174"/>
    </row>
    <row r="2203" spans="26:30" x14ac:dyDescent="0.35">
      <c r="Z2203" s="174"/>
      <c r="AA2203" s="174"/>
      <c r="AB2203" s="335"/>
      <c r="AC2203" s="174"/>
      <c r="AD2203" s="174"/>
    </row>
    <row r="2204" spans="26:30" x14ac:dyDescent="0.35">
      <c r="Z2204" s="174"/>
      <c r="AA2204" s="174"/>
      <c r="AB2204" s="335"/>
      <c r="AC2204" s="174"/>
      <c r="AD2204" s="174"/>
    </row>
    <row r="2205" spans="26:30" x14ac:dyDescent="0.35">
      <c r="Z2205" s="174"/>
      <c r="AA2205" s="174"/>
      <c r="AB2205" s="335"/>
      <c r="AC2205" s="174"/>
      <c r="AD2205" s="174"/>
    </row>
    <row r="2206" spans="26:30" x14ac:dyDescent="0.35">
      <c r="Z2206" s="174"/>
      <c r="AA2206" s="174"/>
      <c r="AB2206" s="335"/>
      <c r="AC2206" s="174"/>
      <c r="AD2206" s="174"/>
    </row>
    <row r="2207" spans="26:30" x14ac:dyDescent="0.35">
      <c r="Z2207" s="174"/>
      <c r="AA2207" s="174"/>
      <c r="AB2207" s="335"/>
      <c r="AC2207" s="174"/>
      <c r="AD2207" s="174"/>
    </row>
    <row r="2208" spans="26:30" x14ac:dyDescent="0.35">
      <c r="Z2208" s="174"/>
      <c r="AA2208" s="174"/>
      <c r="AB2208" s="335"/>
      <c r="AC2208" s="174"/>
      <c r="AD2208" s="174"/>
    </row>
    <row r="2209" spans="26:30" x14ac:dyDescent="0.35">
      <c r="Z2209" s="174"/>
      <c r="AA2209" s="174"/>
      <c r="AB2209" s="335"/>
      <c r="AC2209" s="174"/>
      <c r="AD2209" s="174"/>
    </row>
    <row r="2210" spans="26:30" x14ac:dyDescent="0.35">
      <c r="Z2210" s="174"/>
      <c r="AA2210" s="174"/>
      <c r="AB2210" s="335"/>
      <c r="AC2210" s="174"/>
      <c r="AD2210" s="174"/>
    </row>
    <row r="2211" spans="26:30" x14ac:dyDescent="0.35">
      <c r="Z2211" s="174"/>
      <c r="AA2211" s="174"/>
      <c r="AB2211" s="335"/>
      <c r="AC2211" s="174"/>
      <c r="AD2211" s="174"/>
    </row>
    <row r="2212" spans="26:30" x14ac:dyDescent="0.35">
      <c r="Z2212" s="174"/>
      <c r="AA2212" s="174"/>
      <c r="AB2212" s="335"/>
      <c r="AC2212" s="174"/>
      <c r="AD2212" s="174"/>
    </row>
    <row r="2213" spans="26:30" x14ac:dyDescent="0.35">
      <c r="Z2213" s="174"/>
      <c r="AA2213" s="174"/>
      <c r="AB2213" s="335"/>
      <c r="AC2213" s="174"/>
      <c r="AD2213" s="174"/>
    </row>
    <row r="2214" spans="26:30" x14ac:dyDescent="0.35">
      <c r="Z2214" s="174"/>
      <c r="AA2214" s="174"/>
      <c r="AB2214" s="335"/>
      <c r="AC2214" s="174"/>
      <c r="AD2214" s="174"/>
    </row>
    <row r="2215" spans="26:30" x14ac:dyDescent="0.35">
      <c r="Z2215" s="174"/>
      <c r="AA2215" s="174"/>
      <c r="AB2215" s="335"/>
      <c r="AC2215" s="174"/>
      <c r="AD2215" s="174"/>
    </row>
    <row r="2216" spans="26:30" x14ac:dyDescent="0.35">
      <c r="Z2216" s="174"/>
      <c r="AA2216" s="174"/>
      <c r="AB2216" s="335"/>
      <c r="AC2216" s="174"/>
      <c r="AD2216" s="174"/>
    </row>
    <row r="2217" spans="26:30" x14ac:dyDescent="0.35">
      <c r="Z2217" s="174"/>
      <c r="AA2217" s="174"/>
      <c r="AB2217" s="335"/>
      <c r="AC2217" s="174"/>
      <c r="AD2217" s="174"/>
    </row>
    <row r="2218" spans="26:30" x14ac:dyDescent="0.35">
      <c r="Z2218" s="174"/>
      <c r="AA2218" s="174"/>
      <c r="AB2218" s="335"/>
      <c r="AC2218" s="174"/>
      <c r="AD2218" s="174"/>
    </row>
    <row r="2219" spans="26:30" x14ac:dyDescent="0.35">
      <c r="Z2219" s="174"/>
      <c r="AA2219" s="174"/>
      <c r="AB2219" s="335"/>
      <c r="AC2219" s="174"/>
      <c r="AD2219" s="174"/>
    </row>
    <row r="2220" spans="26:30" x14ac:dyDescent="0.35">
      <c r="Z2220" s="174"/>
      <c r="AA2220" s="174"/>
      <c r="AB2220" s="335"/>
      <c r="AC2220" s="174"/>
      <c r="AD2220" s="174"/>
    </row>
    <row r="2221" spans="26:30" x14ac:dyDescent="0.35">
      <c r="Z2221" s="174"/>
      <c r="AA2221" s="174"/>
      <c r="AB2221" s="335"/>
      <c r="AC2221" s="174"/>
      <c r="AD2221" s="174"/>
    </row>
    <row r="2222" spans="26:30" x14ac:dyDescent="0.35">
      <c r="Z2222" s="174"/>
      <c r="AA2222" s="174"/>
      <c r="AB2222" s="335"/>
      <c r="AC2222" s="174"/>
      <c r="AD2222" s="174"/>
    </row>
    <row r="2223" spans="26:30" x14ac:dyDescent="0.35">
      <c r="Z2223" s="174"/>
      <c r="AA2223" s="174"/>
      <c r="AB2223" s="335"/>
      <c r="AC2223" s="174"/>
      <c r="AD2223" s="174"/>
    </row>
    <row r="2224" spans="26:30" x14ac:dyDescent="0.35">
      <c r="Z2224" s="174"/>
      <c r="AA2224" s="174"/>
      <c r="AB2224" s="335"/>
      <c r="AC2224" s="174"/>
      <c r="AD2224" s="174"/>
    </row>
    <row r="2225" spans="26:30" x14ac:dyDescent="0.35">
      <c r="Z2225" s="174"/>
      <c r="AA2225" s="174"/>
      <c r="AB2225" s="335"/>
      <c r="AC2225" s="174"/>
      <c r="AD2225" s="174"/>
    </row>
    <row r="2226" spans="26:30" x14ac:dyDescent="0.35">
      <c r="Z2226" s="174"/>
      <c r="AA2226" s="174"/>
      <c r="AB2226" s="335"/>
      <c r="AC2226" s="174"/>
      <c r="AD2226" s="174"/>
    </row>
    <row r="2227" spans="26:30" x14ac:dyDescent="0.35">
      <c r="Z2227" s="174"/>
      <c r="AA2227" s="174"/>
      <c r="AB2227" s="335"/>
      <c r="AC2227" s="174"/>
      <c r="AD2227" s="174"/>
    </row>
    <row r="2228" spans="26:30" x14ac:dyDescent="0.35">
      <c r="Z2228" s="174"/>
      <c r="AA2228" s="174"/>
      <c r="AB2228" s="335"/>
      <c r="AC2228" s="174"/>
      <c r="AD2228" s="174"/>
    </row>
    <row r="2229" spans="26:30" x14ac:dyDescent="0.35">
      <c r="Z2229" s="174"/>
      <c r="AA2229" s="174"/>
      <c r="AB2229" s="335"/>
      <c r="AC2229" s="174"/>
      <c r="AD2229" s="174"/>
    </row>
    <row r="2230" spans="26:30" x14ac:dyDescent="0.35">
      <c r="Z2230" s="174"/>
      <c r="AA2230" s="174"/>
      <c r="AB2230" s="335"/>
      <c r="AC2230" s="174"/>
      <c r="AD2230" s="174"/>
    </row>
    <row r="2231" spans="26:30" x14ac:dyDescent="0.35">
      <c r="Z2231" s="174"/>
      <c r="AA2231" s="174"/>
      <c r="AB2231" s="335"/>
      <c r="AC2231" s="174"/>
      <c r="AD2231" s="174"/>
    </row>
    <row r="2232" spans="26:30" x14ac:dyDescent="0.35">
      <c r="Z2232" s="174"/>
      <c r="AA2232" s="174"/>
      <c r="AB2232" s="335"/>
      <c r="AC2232" s="174"/>
      <c r="AD2232" s="174"/>
    </row>
    <row r="2233" spans="26:30" x14ac:dyDescent="0.35">
      <c r="Z2233" s="174"/>
      <c r="AA2233" s="174"/>
      <c r="AB2233" s="335"/>
      <c r="AC2233" s="174"/>
      <c r="AD2233" s="174"/>
    </row>
    <row r="2234" spans="26:30" x14ac:dyDescent="0.35">
      <c r="Z2234" s="174"/>
      <c r="AA2234" s="174"/>
      <c r="AB2234" s="335"/>
      <c r="AC2234" s="174"/>
      <c r="AD2234" s="174"/>
    </row>
    <row r="2235" spans="26:30" x14ac:dyDescent="0.35">
      <c r="Z2235" s="174"/>
      <c r="AA2235" s="174"/>
      <c r="AB2235" s="335"/>
      <c r="AC2235" s="174"/>
      <c r="AD2235" s="174"/>
    </row>
    <row r="2236" spans="26:30" x14ac:dyDescent="0.35">
      <c r="Z2236" s="174"/>
      <c r="AA2236" s="174"/>
      <c r="AB2236" s="335"/>
      <c r="AC2236" s="174"/>
      <c r="AD2236" s="174"/>
    </row>
    <row r="2237" spans="26:30" x14ac:dyDescent="0.35">
      <c r="Z2237" s="174"/>
      <c r="AA2237" s="174"/>
      <c r="AB2237" s="335"/>
      <c r="AC2237" s="174"/>
      <c r="AD2237" s="174"/>
    </row>
    <row r="2238" spans="26:30" x14ac:dyDescent="0.35">
      <c r="Z2238" s="174"/>
      <c r="AA2238" s="174"/>
      <c r="AB2238" s="335"/>
      <c r="AC2238" s="174"/>
      <c r="AD2238" s="174"/>
    </row>
    <row r="2239" spans="26:30" x14ac:dyDescent="0.35">
      <c r="Z2239" s="174"/>
      <c r="AA2239" s="174"/>
      <c r="AB2239" s="335"/>
      <c r="AC2239" s="174"/>
      <c r="AD2239" s="174"/>
    </row>
    <row r="2240" spans="26:30" x14ac:dyDescent="0.35">
      <c r="Z2240" s="174"/>
      <c r="AA2240" s="174"/>
      <c r="AB2240" s="335"/>
      <c r="AC2240" s="174"/>
      <c r="AD2240" s="174"/>
    </row>
    <row r="2241" spans="26:30" x14ac:dyDescent="0.35">
      <c r="Z2241" s="174"/>
      <c r="AA2241" s="174"/>
      <c r="AB2241" s="335"/>
      <c r="AC2241" s="174"/>
      <c r="AD2241" s="174"/>
    </row>
    <row r="2242" spans="26:30" x14ac:dyDescent="0.35">
      <c r="Z2242" s="174"/>
      <c r="AA2242" s="174"/>
      <c r="AB2242" s="335"/>
      <c r="AC2242" s="174"/>
      <c r="AD2242" s="174"/>
    </row>
    <row r="2243" spans="26:30" x14ac:dyDescent="0.35">
      <c r="Z2243" s="174"/>
      <c r="AA2243" s="174"/>
      <c r="AB2243" s="335"/>
      <c r="AC2243" s="174"/>
      <c r="AD2243" s="174"/>
    </row>
    <row r="2244" spans="26:30" x14ac:dyDescent="0.35">
      <c r="Z2244" s="174"/>
      <c r="AA2244" s="174"/>
      <c r="AB2244" s="335"/>
      <c r="AC2244" s="174"/>
      <c r="AD2244" s="174"/>
    </row>
    <row r="2245" spans="26:30" x14ac:dyDescent="0.35">
      <c r="Z2245" s="174"/>
      <c r="AA2245" s="174"/>
      <c r="AB2245" s="335"/>
      <c r="AC2245" s="174"/>
      <c r="AD2245" s="174"/>
    </row>
    <row r="2246" spans="26:30" x14ac:dyDescent="0.35">
      <c r="Z2246" s="174"/>
      <c r="AA2246" s="174"/>
      <c r="AB2246" s="335"/>
      <c r="AC2246" s="174"/>
      <c r="AD2246" s="174"/>
    </row>
    <row r="2247" spans="26:30" x14ac:dyDescent="0.35">
      <c r="Z2247" s="174"/>
      <c r="AA2247" s="174"/>
      <c r="AB2247" s="335"/>
      <c r="AC2247" s="174"/>
      <c r="AD2247" s="174"/>
    </row>
    <row r="2248" spans="26:30" x14ac:dyDescent="0.35">
      <c r="Z2248" s="174"/>
      <c r="AA2248" s="174"/>
      <c r="AB2248" s="335"/>
      <c r="AC2248" s="174"/>
      <c r="AD2248" s="174"/>
    </row>
    <row r="2249" spans="26:30" x14ac:dyDescent="0.35">
      <c r="Z2249" s="174"/>
      <c r="AA2249" s="174"/>
      <c r="AB2249" s="335"/>
      <c r="AC2249" s="174"/>
      <c r="AD2249" s="174"/>
    </row>
    <row r="2250" spans="26:30" x14ac:dyDescent="0.35">
      <c r="Z2250" s="174"/>
      <c r="AA2250" s="174"/>
      <c r="AB2250" s="335"/>
      <c r="AC2250" s="174"/>
      <c r="AD2250" s="174"/>
    </row>
    <row r="2251" spans="26:30" x14ac:dyDescent="0.35">
      <c r="Z2251" s="174"/>
      <c r="AA2251" s="174"/>
      <c r="AB2251" s="335"/>
      <c r="AC2251" s="174"/>
      <c r="AD2251" s="174"/>
    </row>
    <row r="2252" spans="26:30" x14ac:dyDescent="0.35">
      <c r="Z2252" s="174"/>
      <c r="AA2252" s="174"/>
      <c r="AB2252" s="335"/>
      <c r="AC2252" s="174"/>
      <c r="AD2252" s="174"/>
    </row>
    <row r="2253" spans="26:30" x14ac:dyDescent="0.35">
      <c r="Z2253" s="174"/>
      <c r="AA2253" s="174"/>
      <c r="AB2253" s="335"/>
      <c r="AC2253" s="174"/>
      <c r="AD2253" s="174"/>
    </row>
    <row r="2254" spans="26:30" x14ac:dyDescent="0.35">
      <c r="Z2254" s="174"/>
      <c r="AA2254" s="174"/>
      <c r="AB2254" s="335"/>
      <c r="AC2254" s="174"/>
      <c r="AD2254" s="174"/>
    </row>
    <row r="2255" spans="26:30" x14ac:dyDescent="0.35">
      <c r="Z2255" s="174"/>
      <c r="AA2255" s="174"/>
      <c r="AB2255" s="335"/>
      <c r="AC2255" s="174"/>
      <c r="AD2255" s="174"/>
    </row>
    <row r="2256" spans="26:30" x14ac:dyDescent="0.35">
      <c r="Z2256" s="174"/>
      <c r="AA2256" s="174"/>
      <c r="AB2256" s="335"/>
      <c r="AC2256" s="174"/>
      <c r="AD2256" s="174"/>
    </row>
    <row r="2257" spans="26:30" x14ac:dyDescent="0.35">
      <c r="Z2257" s="174"/>
      <c r="AA2257" s="174"/>
      <c r="AB2257" s="335"/>
      <c r="AC2257" s="174"/>
      <c r="AD2257" s="174"/>
    </row>
    <row r="2258" spans="26:30" x14ac:dyDescent="0.35">
      <c r="Z2258" s="174"/>
      <c r="AA2258" s="174"/>
      <c r="AB2258" s="335"/>
      <c r="AC2258" s="174"/>
      <c r="AD2258" s="174"/>
    </row>
    <row r="2259" spans="26:30" x14ac:dyDescent="0.35">
      <c r="Z2259" s="174"/>
      <c r="AA2259" s="174"/>
      <c r="AB2259" s="335"/>
      <c r="AC2259" s="174"/>
      <c r="AD2259" s="174"/>
    </row>
    <row r="2260" spans="26:30" x14ac:dyDescent="0.35">
      <c r="Z2260" s="174"/>
      <c r="AA2260" s="174"/>
      <c r="AB2260" s="335"/>
      <c r="AC2260" s="174"/>
      <c r="AD2260" s="174"/>
    </row>
    <row r="2261" spans="26:30" x14ac:dyDescent="0.35">
      <c r="Z2261" s="174"/>
      <c r="AA2261" s="174"/>
      <c r="AB2261" s="335"/>
      <c r="AC2261" s="174"/>
      <c r="AD2261" s="174"/>
    </row>
    <row r="2262" spans="26:30" x14ac:dyDescent="0.35">
      <c r="Z2262" s="174"/>
      <c r="AA2262" s="174"/>
      <c r="AB2262" s="335"/>
      <c r="AC2262" s="174"/>
      <c r="AD2262" s="174"/>
    </row>
    <row r="2263" spans="26:30" x14ac:dyDescent="0.35">
      <c r="Z2263" s="174"/>
      <c r="AA2263" s="174"/>
      <c r="AB2263" s="335"/>
      <c r="AC2263" s="174"/>
      <c r="AD2263" s="174"/>
    </row>
    <row r="2264" spans="26:30" x14ac:dyDescent="0.35">
      <c r="Z2264" s="174"/>
      <c r="AA2264" s="174"/>
      <c r="AB2264" s="335"/>
      <c r="AC2264" s="174"/>
      <c r="AD2264" s="174"/>
    </row>
    <row r="2265" spans="26:30" x14ac:dyDescent="0.35">
      <c r="Z2265" s="174"/>
      <c r="AA2265" s="174"/>
      <c r="AB2265" s="335"/>
      <c r="AC2265" s="174"/>
      <c r="AD2265" s="174"/>
    </row>
    <row r="2266" spans="26:30" x14ac:dyDescent="0.35">
      <c r="Z2266" s="174"/>
      <c r="AA2266" s="174"/>
      <c r="AB2266" s="335"/>
      <c r="AC2266" s="174"/>
      <c r="AD2266" s="174"/>
    </row>
    <row r="2267" spans="26:30" x14ac:dyDescent="0.35">
      <c r="Z2267" s="174"/>
      <c r="AA2267" s="174"/>
      <c r="AB2267" s="335"/>
      <c r="AC2267" s="174"/>
      <c r="AD2267" s="174"/>
    </row>
    <row r="2268" spans="26:30" x14ac:dyDescent="0.35">
      <c r="Z2268" s="174"/>
      <c r="AA2268" s="174"/>
      <c r="AB2268" s="335"/>
      <c r="AC2268" s="174"/>
      <c r="AD2268" s="174"/>
    </row>
    <row r="2269" spans="26:30" x14ac:dyDescent="0.35">
      <c r="Z2269" s="174"/>
      <c r="AA2269" s="174"/>
      <c r="AB2269" s="335"/>
      <c r="AC2269" s="174"/>
      <c r="AD2269" s="174"/>
    </row>
    <row r="2270" spans="26:30" x14ac:dyDescent="0.35">
      <c r="Z2270" s="174"/>
      <c r="AA2270" s="174"/>
      <c r="AB2270" s="335"/>
      <c r="AC2270" s="174"/>
      <c r="AD2270" s="174"/>
    </row>
    <row r="2271" spans="26:30" x14ac:dyDescent="0.35">
      <c r="Z2271" s="174"/>
      <c r="AA2271" s="174"/>
      <c r="AB2271" s="335"/>
      <c r="AC2271" s="174"/>
      <c r="AD2271" s="174"/>
    </row>
    <row r="2272" spans="26:30" x14ac:dyDescent="0.35">
      <c r="Z2272" s="174"/>
      <c r="AA2272" s="174"/>
      <c r="AB2272" s="335"/>
      <c r="AC2272" s="174"/>
      <c r="AD2272" s="174"/>
    </row>
    <row r="2273" spans="26:30" x14ac:dyDescent="0.35">
      <c r="Z2273" s="174"/>
      <c r="AA2273" s="174"/>
      <c r="AB2273" s="335"/>
      <c r="AC2273" s="174"/>
      <c r="AD2273" s="174"/>
    </row>
    <row r="2274" spans="26:30" x14ac:dyDescent="0.35">
      <c r="Z2274" s="174"/>
      <c r="AA2274" s="174"/>
      <c r="AB2274" s="335"/>
      <c r="AC2274" s="174"/>
      <c r="AD2274" s="174"/>
    </row>
    <row r="2275" spans="26:30" x14ac:dyDescent="0.35">
      <c r="Z2275" s="174"/>
      <c r="AA2275" s="174"/>
      <c r="AB2275" s="335"/>
      <c r="AC2275" s="174"/>
      <c r="AD2275" s="174"/>
    </row>
    <row r="2276" spans="26:30" x14ac:dyDescent="0.35">
      <c r="Z2276" s="174"/>
      <c r="AA2276" s="174"/>
      <c r="AB2276" s="335"/>
      <c r="AC2276" s="174"/>
      <c r="AD2276" s="174"/>
    </row>
    <row r="2277" spans="26:30" x14ac:dyDescent="0.35">
      <c r="Z2277" s="174"/>
      <c r="AA2277" s="174"/>
      <c r="AB2277" s="335"/>
      <c r="AC2277" s="174"/>
      <c r="AD2277" s="174"/>
    </row>
    <row r="2278" spans="26:30" x14ac:dyDescent="0.35">
      <c r="Z2278" s="174"/>
      <c r="AA2278" s="174"/>
      <c r="AB2278" s="335"/>
      <c r="AC2278" s="174"/>
      <c r="AD2278" s="174"/>
    </row>
    <row r="2279" spans="26:30" x14ac:dyDescent="0.35">
      <c r="Z2279" s="174"/>
      <c r="AA2279" s="174"/>
      <c r="AB2279" s="335"/>
      <c r="AC2279" s="174"/>
      <c r="AD2279" s="174"/>
    </row>
    <row r="2280" spans="26:30" x14ac:dyDescent="0.35">
      <c r="Z2280" s="174"/>
      <c r="AA2280" s="174"/>
      <c r="AB2280" s="335"/>
      <c r="AC2280" s="174"/>
      <c r="AD2280" s="174"/>
    </row>
    <row r="2281" spans="26:30" x14ac:dyDescent="0.35">
      <c r="Z2281" s="174"/>
      <c r="AA2281" s="174"/>
      <c r="AB2281" s="335"/>
      <c r="AC2281" s="174"/>
      <c r="AD2281" s="174"/>
    </row>
    <row r="2282" spans="26:30" x14ac:dyDescent="0.35">
      <c r="Z2282" s="174"/>
      <c r="AA2282" s="174"/>
      <c r="AB2282" s="335"/>
      <c r="AC2282" s="174"/>
      <c r="AD2282" s="174"/>
    </row>
    <row r="2283" spans="26:30" x14ac:dyDescent="0.35">
      <c r="Z2283" s="174"/>
      <c r="AA2283" s="174"/>
      <c r="AB2283" s="335"/>
      <c r="AC2283" s="174"/>
      <c r="AD2283" s="174"/>
    </row>
    <row r="2284" spans="26:30" x14ac:dyDescent="0.35">
      <c r="Z2284" s="174"/>
      <c r="AA2284" s="174"/>
      <c r="AB2284" s="335"/>
      <c r="AC2284" s="174"/>
      <c r="AD2284" s="174"/>
    </row>
    <row r="2285" spans="26:30" x14ac:dyDescent="0.35">
      <c r="Z2285" s="174"/>
      <c r="AA2285" s="174"/>
      <c r="AB2285" s="335"/>
      <c r="AC2285" s="174"/>
      <c r="AD2285" s="174"/>
    </row>
    <row r="2286" spans="26:30" x14ac:dyDescent="0.35">
      <c r="Z2286" s="174"/>
      <c r="AA2286" s="174"/>
      <c r="AB2286" s="335"/>
      <c r="AC2286" s="174"/>
      <c r="AD2286" s="174"/>
    </row>
    <row r="2287" spans="26:30" x14ac:dyDescent="0.35">
      <c r="Z2287" s="174"/>
      <c r="AA2287" s="174"/>
      <c r="AB2287" s="335"/>
      <c r="AC2287" s="174"/>
      <c r="AD2287" s="174"/>
    </row>
    <row r="2288" spans="26:30" x14ac:dyDescent="0.35">
      <c r="Z2288" s="174"/>
      <c r="AA2288" s="174"/>
      <c r="AB2288" s="335"/>
      <c r="AC2288" s="174"/>
      <c r="AD2288" s="174"/>
    </row>
    <row r="2289" spans="26:30" x14ac:dyDescent="0.35">
      <c r="Z2289" s="174"/>
      <c r="AA2289" s="174"/>
      <c r="AB2289" s="335"/>
      <c r="AC2289" s="174"/>
      <c r="AD2289" s="174"/>
    </row>
    <row r="2290" spans="26:30" x14ac:dyDescent="0.35">
      <c r="Z2290" s="174"/>
      <c r="AA2290" s="174"/>
      <c r="AB2290" s="335"/>
      <c r="AC2290" s="174"/>
      <c r="AD2290" s="174"/>
    </row>
    <row r="2291" spans="26:30" x14ac:dyDescent="0.35">
      <c r="Z2291" s="174"/>
      <c r="AA2291" s="174"/>
      <c r="AB2291" s="335"/>
      <c r="AC2291" s="174"/>
      <c r="AD2291" s="174"/>
    </row>
    <row r="2292" spans="26:30" x14ac:dyDescent="0.35">
      <c r="Z2292" s="174"/>
      <c r="AA2292" s="174"/>
      <c r="AB2292" s="335"/>
      <c r="AC2292" s="174"/>
      <c r="AD2292" s="174"/>
    </row>
    <row r="2293" spans="26:30" x14ac:dyDescent="0.35">
      <c r="Z2293" s="174"/>
      <c r="AA2293" s="174"/>
      <c r="AB2293" s="335"/>
      <c r="AC2293" s="174"/>
      <c r="AD2293" s="174"/>
    </row>
    <row r="2294" spans="26:30" x14ac:dyDescent="0.35">
      <c r="Z2294" s="174"/>
      <c r="AA2294" s="174"/>
      <c r="AB2294" s="335"/>
      <c r="AC2294" s="174"/>
      <c r="AD2294" s="174"/>
    </row>
    <row r="2295" spans="26:30" x14ac:dyDescent="0.35">
      <c r="Z2295" s="174"/>
      <c r="AA2295" s="174"/>
      <c r="AB2295" s="335"/>
      <c r="AC2295" s="174"/>
      <c r="AD2295" s="174"/>
    </row>
    <row r="2296" spans="26:30" x14ac:dyDescent="0.35">
      <c r="Z2296" s="174"/>
      <c r="AA2296" s="174"/>
      <c r="AB2296" s="335"/>
      <c r="AC2296" s="174"/>
      <c r="AD2296" s="174"/>
    </row>
    <row r="2297" spans="26:30" x14ac:dyDescent="0.35">
      <c r="Z2297" s="174"/>
      <c r="AA2297" s="174"/>
      <c r="AB2297" s="335"/>
      <c r="AC2297" s="174"/>
      <c r="AD2297" s="174"/>
    </row>
    <row r="2298" spans="26:30" x14ac:dyDescent="0.35">
      <c r="Z2298" s="174"/>
      <c r="AA2298" s="174"/>
      <c r="AB2298" s="335"/>
      <c r="AC2298" s="174"/>
      <c r="AD2298" s="174"/>
    </row>
    <row r="2299" spans="26:30" x14ac:dyDescent="0.35">
      <c r="Z2299" s="174"/>
      <c r="AA2299" s="174"/>
      <c r="AB2299" s="335"/>
      <c r="AC2299" s="174"/>
      <c r="AD2299" s="174"/>
    </row>
    <row r="2300" spans="26:30" x14ac:dyDescent="0.35">
      <c r="Z2300" s="174"/>
      <c r="AA2300" s="174"/>
      <c r="AB2300" s="335"/>
      <c r="AC2300" s="174"/>
      <c r="AD2300" s="174"/>
    </row>
    <row r="2301" spans="26:30" x14ac:dyDescent="0.35">
      <c r="Z2301" s="174"/>
      <c r="AA2301" s="174"/>
      <c r="AB2301" s="335"/>
      <c r="AC2301" s="174"/>
      <c r="AD2301" s="174"/>
    </row>
    <row r="2302" spans="26:30" x14ac:dyDescent="0.35">
      <c r="Z2302" s="174"/>
      <c r="AA2302" s="174"/>
      <c r="AB2302" s="335"/>
      <c r="AC2302" s="174"/>
      <c r="AD2302" s="174"/>
    </row>
    <row r="2303" spans="26:30" x14ac:dyDescent="0.35">
      <c r="Z2303" s="174"/>
      <c r="AA2303" s="174"/>
      <c r="AB2303" s="335"/>
      <c r="AC2303" s="174"/>
      <c r="AD2303" s="174"/>
    </row>
    <row r="2304" spans="26:30" x14ac:dyDescent="0.35">
      <c r="Z2304" s="174"/>
      <c r="AA2304" s="174"/>
      <c r="AB2304" s="335"/>
      <c r="AC2304" s="174"/>
      <c r="AD2304" s="174"/>
    </row>
    <row r="2305" spans="26:30" x14ac:dyDescent="0.35">
      <c r="Z2305" s="174"/>
      <c r="AA2305" s="174"/>
      <c r="AB2305" s="335"/>
      <c r="AC2305" s="174"/>
      <c r="AD2305" s="174"/>
    </row>
    <row r="2306" spans="26:30" x14ac:dyDescent="0.35">
      <c r="Z2306" s="174"/>
      <c r="AA2306" s="174"/>
      <c r="AB2306" s="335"/>
      <c r="AC2306" s="174"/>
      <c r="AD2306" s="174"/>
    </row>
    <row r="2307" spans="26:30" x14ac:dyDescent="0.35">
      <c r="Z2307" s="174"/>
      <c r="AA2307" s="174"/>
      <c r="AB2307" s="335"/>
      <c r="AC2307" s="174"/>
      <c r="AD2307" s="174"/>
    </row>
    <row r="2308" spans="26:30" x14ac:dyDescent="0.35">
      <c r="Z2308" s="174"/>
      <c r="AA2308" s="174"/>
      <c r="AB2308" s="335"/>
      <c r="AC2308" s="174"/>
      <c r="AD2308" s="174"/>
    </row>
    <row r="2309" spans="26:30" x14ac:dyDescent="0.35">
      <c r="Z2309" s="174"/>
      <c r="AA2309" s="174"/>
      <c r="AB2309" s="335"/>
      <c r="AC2309" s="174"/>
      <c r="AD2309" s="174"/>
    </row>
    <row r="2310" spans="26:30" x14ac:dyDescent="0.35">
      <c r="Z2310" s="174"/>
      <c r="AA2310" s="174"/>
      <c r="AB2310" s="335"/>
      <c r="AC2310" s="174"/>
      <c r="AD2310" s="174"/>
    </row>
    <row r="2311" spans="26:30" x14ac:dyDescent="0.35">
      <c r="Z2311" s="174"/>
      <c r="AA2311" s="174"/>
      <c r="AB2311" s="335"/>
      <c r="AC2311" s="174"/>
      <c r="AD2311" s="174"/>
    </row>
    <row r="2312" spans="26:30" x14ac:dyDescent="0.35">
      <c r="Z2312" s="174"/>
      <c r="AA2312" s="174"/>
      <c r="AB2312" s="335"/>
      <c r="AC2312" s="174"/>
      <c r="AD2312" s="174"/>
    </row>
    <row r="2313" spans="26:30" x14ac:dyDescent="0.35">
      <c r="Z2313" s="174"/>
      <c r="AA2313" s="174"/>
      <c r="AB2313" s="335"/>
      <c r="AC2313" s="174"/>
      <c r="AD2313" s="174"/>
    </row>
    <row r="2314" spans="26:30" x14ac:dyDescent="0.35">
      <c r="Z2314" s="174"/>
      <c r="AA2314" s="174"/>
      <c r="AB2314" s="335"/>
      <c r="AC2314" s="174"/>
      <c r="AD2314" s="174"/>
    </row>
    <row r="2315" spans="26:30" x14ac:dyDescent="0.35">
      <c r="Z2315" s="174"/>
      <c r="AA2315" s="174"/>
      <c r="AB2315" s="335"/>
      <c r="AC2315" s="174"/>
      <c r="AD2315" s="174"/>
    </row>
    <row r="2316" spans="26:30" x14ac:dyDescent="0.35">
      <c r="Z2316" s="174"/>
      <c r="AA2316" s="174"/>
      <c r="AB2316" s="335"/>
      <c r="AC2316" s="174"/>
      <c r="AD2316" s="174"/>
    </row>
    <row r="2317" spans="26:30" x14ac:dyDescent="0.35">
      <c r="Z2317" s="174"/>
      <c r="AA2317" s="174"/>
      <c r="AB2317" s="335"/>
      <c r="AC2317" s="174"/>
      <c r="AD2317" s="174"/>
    </row>
    <row r="2318" spans="26:30" x14ac:dyDescent="0.35">
      <c r="Z2318" s="174"/>
      <c r="AA2318" s="174"/>
      <c r="AB2318" s="335"/>
      <c r="AC2318" s="174"/>
      <c r="AD2318" s="174"/>
    </row>
    <row r="2319" spans="26:30" x14ac:dyDescent="0.35">
      <c r="Z2319" s="174"/>
      <c r="AA2319" s="174"/>
      <c r="AB2319" s="335"/>
      <c r="AC2319" s="174"/>
      <c r="AD2319" s="174"/>
    </row>
    <row r="2320" spans="26:30" x14ac:dyDescent="0.35">
      <c r="Z2320" s="174"/>
      <c r="AA2320" s="174"/>
      <c r="AB2320" s="335"/>
      <c r="AC2320" s="174"/>
      <c r="AD2320" s="174"/>
    </row>
    <row r="2321" spans="26:30" x14ac:dyDescent="0.35">
      <c r="Z2321" s="174"/>
      <c r="AA2321" s="174"/>
      <c r="AB2321" s="335"/>
      <c r="AC2321" s="174"/>
      <c r="AD2321" s="174"/>
    </row>
    <row r="2322" spans="26:30" x14ac:dyDescent="0.35">
      <c r="Z2322" s="174"/>
      <c r="AA2322" s="174"/>
      <c r="AB2322" s="335"/>
      <c r="AC2322" s="174"/>
      <c r="AD2322" s="174"/>
    </row>
    <row r="2323" spans="26:30" x14ac:dyDescent="0.35">
      <c r="Z2323" s="174"/>
      <c r="AA2323" s="174"/>
      <c r="AB2323" s="335"/>
      <c r="AC2323" s="174"/>
      <c r="AD2323" s="174"/>
    </row>
    <row r="2324" spans="26:30" x14ac:dyDescent="0.35">
      <c r="Z2324" s="174"/>
      <c r="AA2324" s="174"/>
      <c r="AB2324" s="335"/>
      <c r="AC2324" s="174"/>
      <c r="AD2324" s="174"/>
    </row>
    <row r="2325" spans="26:30" x14ac:dyDescent="0.35">
      <c r="Z2325" s="174"/>
      <c r="AA2325" s="174"/>
      <c r="AB2325" s="335"/>
      <c r="AC2325" s="174"/>
      <c r="AD2325" s="174"/>
    </row>
    <row r="2326" spans="26:30" x14ac:dyDescent="0.35">
      <c r="Z2326" s="174"/>
      <c r="AA2326" s="174"/>
      <c r="AB2326" s="335"/>
      <c r="AC2326" s="174"/>
      <c r="AD2326" s="174"/>
    </row>
    <row r="2327" spans="26:30" x14ac:dyDescent="0.35">
      <c r="Z2327" s="174"/>
      <c r="AA2327" s="174"/>
      <c r="AB2327" s="335"/>
      <c r="AC2327" s="174"/>
      <c r="AD2327" s="174"/>
    </row>
    <row r="2328" spans="26:30" x14ac:dyDescent="0.35">
      <c r="Z2328" s="174"/>
      <c r="AA2328" s="174"/>
      <c r="AB2328" s="335"/>
      <c r="AC2328" s="174"/>
      <c r="AD2328" s="174"/>
    </row>
    <row r="2329" spans="26:30" x14ac:dyDescent="0.35">
      <c r="Z2329" s="174"/>
      <c r="AA2329" s="174"/>
      <c r="AB2329" s="335"/>
      <c r="AC2329" s="174"/>
      <c r="AD2329" s="174"/>
    </row>
    <row r="2330" spans="26:30" x14ac:dyDescent="0.35">
      <c r="Z2330" s="174"/>
      <c r="AA2330" s="174"/>
      <c r="AB2330" s="335"/>
      <c r="AC2330" s="174"/>
      <c r="AD2330" s="174"/>
    </row>
    <row r="2331" spans="26:30" x14ac:dyDescent="0.35">
      <c r="Z2331" s="174"/>
      <c r="AA2331" s="174"/>
      <c r="AB2331" s="335"/>
      <c r="AC2331" s="174"/>
      <c r="AD2331" s="174"/>
    </row>
    <row r="2332" spans="26:30" x14ac:dyDescent="0.35">
      <c r="Z2332" s="174"/>
      <c r="AA2332" s="174"/>
      <c r="AB2332" s="335"/>
      <c r="AC2332" s="174"/>
      <c r="AD2332" s="174"/>
    </row>
    <row r="2333" spans="26:30" x14ac:dyDescent="0.35">
      <c r="Z2333" s="174"/>
      <c r="AA2333" s="174"/>
      <c r="AB2333" s="335"/>
      <c r="AC2333" s="174"/>
      <c r="AD2333" s="174"/>
    </row>
    <row r="2334" spans="26:30" x14ac:dyDescent="0.35">
      <c r="Z2334" s="174"/>
      <c r="AA2334" s="174"/>
      <c r="AB2334" s="335"/>
      <c r="AC2334" s="174"/>
      <c r="AD2334" s="174"/>
    </row>
    <row r="2335" spans="26:30" x14ac:dyDescent="0.35">
      <c r="Z2335" s="174"/>
      <c r="AA2335" s="174"/>
      <c r="AB2335" s="335"/>
      <c r="AC2335" s="174"/>
      <c r="AD2335" s="174"/>
    </row>
    <row r="2336" spans="26:30" x14ac:dyDescent="0.35">
      <c r="Z2336" s="174"/>
      <c r="AA2336" s="174"/>
      <c r="AB2336" s="335"/>
      <c r="AC2336" s="174"/>
      <c r="AD2336" s="174"/>
    </row>
    <row r="2337" spans="26:30" x14ac:dyDescent="0.35">
      <c r="Z2337" s="174"/>
      <c r="AA2337" s="174"/>
      <c r="AB2337" s="335"/>
      <c r="AC2337" s="174"/>
      <c r="AD2337" s="174"/>
    </row>
    <row r="2338" spans="26:30" x14ac:dyDescent="0.35">
      <c r="Z2338" s="174"/>
      <c r="AA2338" s="174"/>
      <c r="AB2338" s="335"/>
      <c r="AC2338" s="174"/>
      <c r="AD2338" s="174"/>
    </row>
    <row r="2339" spans="26:30" x14ac:dyDescent="0.35">
      <c r="Z2339" s="174"/>
      <c r="AA2339" s="174"/>
      <c r="AB2339" s="335"/>
      <c r="AC2339" s="174"/>
      <c r="AD2339" s="174"/>
    </row>
    <row r="2340" spans="26:30" x14ac:dyDescent="0.35">
      <c r="Z2340" s="174"/>
      <c r="AA2340" s="174"/>
      <c r="AB2340" s="335"/>
      <c r="AC2340" s="174"/>
      <c r="AD2340" s="174"/>
    </row>
    <row r="2341" spans="26:30" x14ac:dyDescent="0.35">
      <c r="Z2341" s="174"/>
      <c r="AA2341" s="174"/>
      <c r="AB2341" s="335"/>
      <c r="AC2341" s="174"/>
      <c r="AD2341" s="174"/>
    </row>
    <row r="2342" spans="26:30" x14ac:dyDescent="0.35">
      <c r="Z2342" s="174"/>
      <c r="AA2342" s="174"/>
      <c r="AB2342" s="335"/>
      <c r="AC2342" s="174"/>
      <c r="AD2342" s="174"/>
    </row>
    <row r="2343" spans="26:30" x14ac:dyDescent="0.35">
      <c r="Z2343" s="174"/>
      <c r="AA2343" s="174"/>
      <c r="AB2343" s="335"/>
      <c r="AC2343" s="174"/>
      <c r="AD2343" s="174"/>
    </row>
    <row r="2344" spans="26:30" x14ac:dyDescent="0.35">
      <c r="Z2344" s="174"/>
      <c r="AA2344" s="174"/>
      <c r="AB2344" s="335"/>
      <c r="AC2344" s="174"/>
      <c r="AD2344" s="174"/>
    </row>
    <row r="2345" spans="26:30" x14ac:dyDescent="0.35">
      <c r="Z2345" s="174"/>
      <c r="AA2345" s="174"/>
      <c r="AB2345" s="335"/>
      <c r="AC2345" s="174"/>
      <c r="AD2345" s="174"/>
    </row>
    <row r="2346" spans="26:30" x14ac:dyDescent="0.35">
      <c r="Z2346" s="174"/>
      <c r="AA2346" s="174"/>
      <c r="AB2346" s="335"/>
      <c r="AC2346" s="174"/>
      <c r="AD2346" s="174"/>
    </row>
    <row r="2347" spans="26:30" x14ac:dyDescent="0.35">
      <c r="Z2347" s="174"/>
      <c r="AA2347" s="174"/>
      <c r="AB2347" s="335"/>
      <c r="AC2347" s="174"/>
      <c r="AD2347" s="174"/>
    </row>
    <row r="2348" spans="26:30" x14ac:dyDescent="0.35">
      <c r="Z2348" s="174"/>
      <c r="AA2348" s="174"/>
      <c r="AB2348" s="335"/>
      <c r="AC2348" s="174"/>
      <c r="AD2348" s="174"/>
    </row>
    <row r="2349" spans="26:30" x14ac:dyDescent="0.35">
      <c r="Z2349" s="174"/>
      <c r="AA2349" s="174"/>
      <c r="AB2349" s="335"/>
      <c r="AC2349" s="174"/>
      <c r="AD2349" s="174"/>
    </row>
    <row r="2350" spans="26:30" x14ac:dyDescent="0.35">
      <c r="Z2350" s="174"/>
      <c r="AA2350" s="174"/>
      <c r="AB2350" s="335"/>
      <c r="AC2350" s="174"/>
      <c r="AD2350" s="174"/>
    </row>
    <row r="2351" spans="26:30" x14ac:dyDescent="0.35">
      <c r="Z2351" s="174"/>
      <c r="AA2351" s="174"/>
      <c r="AB2351" s="335"/>
      <c r="AC2351" s="174"/>
      <c r="AD2351" s="174"/>
    </row>
    <row r="2352" spans="26:30" x14ac:dyDescent="0.35">
      <c r="Z2352" s="174"/>
      <c r="AA2352" s="174"/>
      <c r="AB2352" s="335"/>
      <c r="AC2352" s="174"/>
      <c r="AD2352" s="174"/>
    </row>
    <row r="2353" spans="26:30" x14ac:dyDescent="0.35">
      <c r="Z2353" s="174"/>
      <c r="AA2353" s="174"/>
      <c r="AB2353" s="335"/>
      <c r="AC2353" s="174"/>
      <c r="AD2353" s="174"/>
    </row>
    <row r="2354" spans="26:30" x14ac:dyDescent="0.35">
      <c r="Z2354" s="174"/>
      <c r="AA2354" s="174"/>
      <c r="AB2354" s="335"/>
      <c r="AC2354" s="174"/>
      <c r="AD2354" s="174"/>
    </row>
    <row r="2355" spans="26:30" x14ac:dyDescent="0.35">
      <c r="Z2355" s="174"/>
      <c r="AA2355" s="174"/>
      <c r="AB2355" s="335"/>
      <c r="AC2355" s="174"/>
      <c r="AD2355" s="174"/>
    </row>
    <row r="2356" spans="26:30" x14ac:dyDescent="0.35">
      <c r="Z2356" s="174"/>
      <c r="AA2356" s="174"/>
      <c r="AB2356" s="335"/>
      <c r="AC2356" s="174"/>
      <c r="AD2356" s="174"/>
    </row>
    <row r="2357" spans="26:30" x14ac:dyDescent="0.35">
      <c r="Z2357" s="174"/>
      <c r="AA2357" s="174"/>
      <c r="AB2357" s="335"/>
      <c r="AC2357" s="174"/>
      <c r="AD2357" s="174"/>
    </row>
    <row r="2358" spans="26:30" x14ac:dyDescent="0.35">
      <c r="Z2358" s="174"/>
      <c r="AA2358" s="174"/>
      <c r="AB2358" s="335"/>
      <c r="AC2358" s="174"/>
      <c r="AD2358" s="174"/>
    </row>
    <row r="2359" spans="26:30" x14ac:dyDescent="0.35">
      <c r="Z2359" s="174"/>
      <c r="AA2359" s="174"/>
      <c r="AB2359" s="335"/>
      <c r="AC2359" s="174"/>
      <c r="AD2359" s="174"/>
    </row>
    <row r="2360" spans="26:30" x14ac:dyDescent="0.35">
      <c r="Z2360" s="174"/>
      <c r="AA2360" s="174"/>
      <c r="AB2360" s="335"/>
      <c r="AC2360" s="174"/>
      <c r="AD2360" s="174"/>
    </row>
    <row r="2361" spans="26:30" x14ac:dyDescent="0.35">
      <c r="Z2361" s="174"/>
      <c r="AA2361" s="174"/>
      <c r="AB2361" s="335"/>
      <c r="AC2361" s="174"/>
      <c r="AD2361" s="174"/>
    </row>
    <row r="2362" spans="26:30" x14ac:dyDescent="0.35">
      <c r="Z2362" s="174"/>
      <c r="AA2362" s="174"/>
      <c r="AB2362" s="335"/>
      <c r="AC2362" s="174"/>
      <c r="AD2362" s="174"/>
    </row>
    <row r="2363" spans="26:30" x14ac:dyDescent="0.35">
      <c r="Z2363" s="174"/>
      <c r="AA2363" s="174"/>
      <c r="AB2363" s="335"/>
      <c r="AC2363" s="174"/>
      <c r="AD2363" s="174"/>
    </row>
    <row r="2364" spans="26:30" x14ac:dyDescent="0.35">
      <c r="Z2364" s="174"/>
      <c r="AA2364" s="174"/>
      <c r="AB2364" s="335"/>
      <c r="AC2364" s="174"/>
      <c r="AD2364" s="174"/>
    </row>
    <row r="2365" spans="26:30" x14ac:dyDescent="0.35">
      <c r="Z2365" s="174"/>
      <c r="AA2365" s="174"/>
      <c r="AB2365" s="335"/>
      <c r="AC2365" s="174"/>
      <c r="AD2365" s="174"/>
    </row>
    <row r="2366" spans="26:30" x14ac:dyDescent="0.35">
      <c r="Z2366" s="174"/>
      <c r="AA2366" s="174"/>
      <c r="AB2366" s="335"/>
      <c r="AC2366" s="174"/>
      <c r="AD2366" s="174"/>
    </row>
    <row r="2367" spans="26:30" x14ac:dyDescent="0.35">
      <c r="Z2367" s="174"/>
      <c r="AA2367" s="174"/>
      <c r="AB2367" s="335"/>
      <c r="AC2367" s="174"/>
      <c r="AD2367" s="174"/>
    </row>
    <row r="2368" spans="26:30" x14ac:dyDescent="0.35">
      <c r="Z2368" s="174"/>
      <c r="AA2368" s="174"/>
      <c r="AB2368" s="335"/>
      <c r="AC2368" s="174"/>
      <c r="AD2368" s="174"/>
    </row>
    <row r="2369" spans="26:30" x14ac:dyDescent="0.35">
      <c r="Z2369" s="174"/>
      <c r="AA2369" s="174"/>
      <c r="AB2369" s="335"/>
      <c r="AC2369" s="174"/>
      <c r="AD2369" s="174"/>
    </row>
    <row r="2370" spans="26:30" x14ac:dyDescent="0.35">
      <c r="Z2370" s="174"/>
      <c r="AA2370" s="174"/>
      <c r="AB2370" s="335"/>
      <c r="AC2370" s="174"/>
      <c r="AD2370" s="174"/>
    </row>
    <row r="2371" spans="26:30" x14ac:dyDescent="0.35">
      <c r="Z2371" s="174"/>
      <c r="AA2371" s="174"/>
      <c r="AB2371" s="335"/>
      <c r="AC2371" s="174"/>
      <c r="AD2371" s="174"/>
    </row>
    <row r="2372" spans="26:30" x14ac:dyDescent="0.35">
      <c r="Z2372" s="174"/>
      <c r="AA2372" s="174"/>
      <c r="AB2372" s="335"/>
      <c r="AC2372" s="174"/>
      <c r="AD2372" s="174"/>
    </row>
    <row r="2373" spans="26:30" x14ac:dyDescent="0.35">
      <c r="Z2373" s="174"/>
      <c r="AA2373" s="174"/>
      <c r="AB2373" s="335"/>
      <c r="AC2373" s="174"/>
      <c r="AD2373" s="174"/>
    </row>
    <row r="2374" spans="26:30" x14ac:dyDescent="0.35">
      <c r="Z2374" s="174"/>
      <c r="AA2374" s="174"/>
      <c r="AB2374" s="335"/>
      <c r="AC2374" s="174"/>
      <c r="AD2374" s="174"/>
    </row>
    <row r="2375" spans="26:30" x14ac:dyDescent="0.35">
      <c r="Z2375" s="174"/>
      <c r="AA2375" s="174"/>
      <c r="AB2375" s="335"/>
      <c r="AC2375" s="174"/>
      <c r="AD2375" s="174"/>
    </row>
    <row r="2376" spans="26:30" x14ac:dyDescent="0.35">
      <c r="Z2376" s="174"/>
      <c r="AA2376" s="174"/>
      <c r="AB2376" s="335"/>
      <c r="AC2376" s="174"/>
      <c r="AD2376" s="174"/>
    </row>
    <row r="2377" spans="26:30" x14ac:dyDescent="0.35">
      <c r="Z2377" s="174"/>
      <c r="AA2377" s="174"/>
      <c r="AB2377" s="335"/>
      <c r="AC2377" s="174"/>
      <c r="AD2377" s="174"/>
    </row>
    <row r="2378" spans="26:30" x14ac:dyDescent="0.35">
      <c r="Z2378" s="174"/>
      <c r="AA2378" s="174"/>
      <c r="AB2378" s="335"/>
      <c r="AC2378" s="174"/>
      <c r="AD2378" s="174"/>
    </row>
    <row r="2379" spans="26:30" x14ac:dyDescent="0.35">
      <c r="Z2379" s="174"/>
      <c r="AA2379" s="174"/>
      <c r="AB2379" s="335"/>
      <c r="AC2379" s="174"/>
      <c r="AD2379" s="174"/>
    </row>
    <row r="2380" spans="26:30" x14ac:dyDescent="0.35">
      <c r="Z2380" s="174"/>
      <c r="AA2380" s="174"/>
      <c r="AB2380" s="335"/>
      <c r="AC2380" s="174"/>
      <c r="AD2380" s="174"/>
    </row>
    <row r="2381" spans="26:30" x14ac:dyDescent="0.35">
      <c r="Z2381" s="174"/>
      <c r="AA2381" s="174"/>
      <c r="AB2381" s="335"/>
      <c r="AC2381" s="174"/>
      <c r="AD2381" s="174"/>
    </row>
    <row r="2382" spans="26:30" x14ac:dyDescent="0.35">
      <c r="Z2382" s="174"/>
      <c r="AA2382" s="174"/>
      <c r="AB2382" s="335"/>
      <c r="AC2382" s="174"/>
      <c r="AD2382" s="174"/>
    </row>
    <row r="2383" spans="26:30" x14ac:dyDescent="0.35">
      <c r="Z2383" s="174"/>
      <c r="AA2383" s="174"/>
      <c r="AB2383" s="335"/>
      <c r="AC2383" s="174"/>
      <c r="AD2383" s="174"/>
    </row>
    <row r="2384" spans="26:30" x14ac:dyDescent="0.35">
      <c r="Z2384" s="174"/>
      <c r="AA2384" s="174"/>
      <c r="AB2384" s="335"/>
      <c r="AC2384" s="174"/>
      <c r="AD2384" s="174"/>
    </row>
    <row r="2385" spans="26:30" x14ac:dyDescent="0.35">
      <c r="Z2385" s="174"/>
      <c r="AA2385" s="174"/>
      <c r="AB2385" s="335"/>
      <c r="AC2385" s="174"/>
      <c r="AD2385" s="174"/>
    </row>
    <row r="2386" spans="26:30" x14ac:dyDescent="0.35">
      <c r="Z2386" s="174"/>
      <c r="AA2386" s="174"/>
      <c r="AB2386" s="335"/>
      <c r="AC2386" s="174"/>
      <c r="AD2386" s="174"/>
    </row>
    <row r="2387" spans="26:30" x14ac:dyDescent="0.35">
      <c r="Z2387" s="174"/>
      <c r="AA2387" s="174"/>
      <c r="AB2387" s="335"/>
      <c r="AC2387" s="174"/>
      <c r="AD2387" s="174"/>
    </row>
    <row r="2388" spans="26:30" x14ac:dyDescent="0.35">
      <c r="Z2388" s="174"/>
      <c r="AA2388" s="174"/>
      <c r="AB2388" s="335"/>
      <c r="AC2388" s="174"/>
      <c r="AD2388" s="174"/>
    </row>
    <row r="2389" spans="26:30" x14ac:dyDescent="0.35">
      <c r="Z2389" s="174"/>
      <c r="AA2389" s="174"/>
      <c r="AB2389" s="335"/>
      <c r="AC2389" s="174"/>
      <c r="AD2389" s="174"/>
    </row>
    <row r="2390" spans="26:30" x14ac:dyDescent="0.35">
      <c r="Z2390" s="174"/>
      <c r="AA2390" s="174"/>
      <c r="AB2390" s="335"/>
      <c r="AC2390" s="174"/>
      <c r="AD2390" s="174"/>
    </row>
    <row r="2391" spans="26:30" x14ac:dyDescent="0.35">
      <c r="Z2391" s="174"/>
      <c r="AA2391" s="174"/>
      <c r="AB2391" s="335"/>
      <c r="AC2391" s="174"/>
      <c r="AD2391" s="174"/>
    </row>
    <row r="2392" spans="26:30" x14ac:dyDescent="0.35">
      <c r="Z2392" s="174"/>
      <c r="AA2392" s="174"/>
      <c r="AB2392" s="335"/>
      <c r="AC2392" s="174"/>
      <c r="AD2392" s="174"/>
    </row>
    <row r="2393" spans="26:30" x14ac:dyDescent="0.35">
      <c r="Z2393" s="174"/>
      <c r="AA2393" s="174"/>
      <c r="AB2393" s="335"/>
      <c r="AC2393" s="174"/>
      <c r="AD2393" s="174"/>
    </row>
    <row r="2394" spans="26:30" x14ac:dyDescent="0.35">
      <c r="Z2394" s="174"/>
      <c r="AA2394" s="174"/>
      <c r="AB2394" s="335"/>
      <c r="AC2394" s="174"/>
      <c r="AD2394" s="174"/>
    </row>
    <row r="2395" spans="26:30" x14ac:dyDescent="0.35">
      <c r="Z2395" s="174"/>
      <c r="AA2395" s="174"/>
      <c r="AB2395" s="335"/>
      <c r="AC2395" s="174"/>
      <c r="AD2395" s="174"/>
    </row>
    <row r="2396" spans="26:30" x14ac:dyDescent="0.35">
      <c r="Z2396" s="174"/>
      <c r="AA2396" s="174"/>
      <c r="AB2396" s="335"/>
      <c r="AC2396" s="174"/>
      <c r="AD2396" s="174"/>
    </row>
    <row r="2397" spans="26:30" x14ac:dyDescent="0.35">
      <c r="Z2397" s="174"/>
      <c r="AA2397" s="174"/>
      <c r="AB2397" s="335"/>
      <c r="AC2397" s="174"/>
      <c r="AD2397" s="174"/>
    </row>
    <row r="2398" spans="26:30" x14ac:dyDescent="0.35">
      <c r="Z2398" s="174"/>
      <c r="AA2398" s="174"/>
      <c r="AB2398" s="335"/>
      <c r="AC2398" s="174"/>
      <c r="AD2398" s="174"/>
    </row>
    <row r="2399" spans="26:30" x14ac:dyDescent="0.35">
      <c r="Z2399" s="174"/>
      <c r="AA2399" s="174"/>
      <c r="AB2399" s="335"/>
      <c r="AC2399" s="174"/>
      <c r="AD2399" s="174"/>
    </row>
    <row r="2400" spans="26:30" x14ac:dyDescent="0.35">
      <c r="Z2400" s="174"/>
      <c r="AA2400" s="174"/>
      <c r="AB2400" s="335"/>
      <c r="AC2400" s="174"/>
      <c r="AD2400" s="174"/>
    </row>
    <row r="2401" spans="26:30" x14ac:dyDescent="0.35">
      <c r="Z2401" s="174"/>
      <c r="AA2401" s="174"/>
      <c r="AB2401" s="335"/>
      <c r="AC2401" s="174"/>
      <c r="AD2401" s="174"/>
    </row>
    <row r="2402" spans="26:30" x14ac:dyDescent="0.35">
      <c r="Z2402" s="174"/>
      <c r="AA2402" s="174"/>
      <c r="AB2402" s="335"/>
      <c r="AC2402" s="174"/>
      <c r="AD2402" s="174"/>
    </row>
    <row r="2403" spans="26:30" x14ac:dyDescent="0.35">
      <c r="Z2403" s="174"/>
      <c r="AA2403" s="174"/>
      <c r="AB2403" s="335"/>
      <c r="AC2403" s="174"/>
      <c r="AD2403" s="174"/>
    </row>
    <row r="2404" spans="26:30" x14ac:dyDescent="0.35">
      <c r="Z2404" s="174"/>
      <c r="AA2404" s="174"/>
      <c r="AB2404" s="335"/>
      <c r="AC2404" s="174"/>
      <c r="AD2404" s="174"/>
    </row>
    <row r="2405" spans="26:30" x14ac:dyDescent="0.35">
      <c r="Z2405" s="174"/>
      <c r="AA2405" s="174"/>
      <c r="AB2405" s="335"/>
      <c r="AC2405" s="174"/>
      <c r="AD2405" s="174"/>
    </row>
    <row r="2406" spans="26:30" x14ac:dyDescent="0.35">
      <c r="Z2406" s="174"/>
      <c r="AA2406" s="174"/>
      <c r="AB2406" s="335"/>
      <c r="AC2406" s="174"/>
      <c r="AD2406" s="174"/>
    </row>
    <row r="2407" spans="26:30" x14ac:dyDescent="0.35">
      <c r="Z2407" s="174"/>
      <c r="AA2407" s="174"/>
      <c r="AB2407" s="335"/>
      <c r="AC2407" s="174"/>
      <c r="AD2407" s="174"/>
    </row>
    <row r="2408" spans="26:30" x14ac:dyDescent="0.35">
      <c r="Z2408" s="174"/>
      <c r="AA2408" s="174"/>
      <c r="AB2408" s="335"/>
      <c r="AC2408" s="174"/>
      <c r="AD2408" s="174"/>
    </row>
    <row r="2409" spans="26:30" x14ac:dyDescent="0.35">
      <c r="Z2409" s="174"/>
      <c r="AA2409" s="174"/>
      <c r="AB2409" s="335"/>
      <c r="AC2409" s="174"/>
      <c r="AD2409" s="174"/>
    </row>
    <row r="2410" spans="26:30" x14ac:dyDescent="0.35">
      <c r="Z2410" s="174"/>
      <c r="AA2410" s="174"/>
      <c r="AB2410" s="335"/>
      <c r="AC2410" s="174"/>
      <c r="AD2410" s="174"/>
    </row>
    <row r="2411" spans="26:30" x14ac:dyDescent="0.35">
      <c r="Z2411" s="174"/>
      <c r="AA2411" s="174"/>
      <c r="AB2411" s="335"/>
      <c r="AC2411" s="174"/>
      <c r="AD2411" s="174"/>
    </row>
    <row r="2412" spans="26:30" x14ac:dyDescent="0.35">
      <c r="Z2412" s="174"/>
      <c r="AA2412" s="174"/>
      <c r="AB2412" s="335"/>
      <c r="AC2412" s="174"/>
      <c r="AD2412" s="174"/>
    </row>
    <row r="2413" spans="26:30" x14ac:dyDescent="0.35">
      <c r="Z2413" s="174"/>
      <c r="AA2413" s="174"/>
      <c r="AB2413" s="335"/>
      <c r="AC2413" s="174"/>
      <c r="AD2413" s="174"/>
    </row>
    <row r="2414" spans="26:30" x14ac:dyDescent="0.35">
      <c r="Z2414" s="174"/>
      <c r="AA2414" s="174"/>
      <c r="AB2414" s="335"/>
      <c r="AC2414" s="174"/>
      <c r="AD2414" s="174"/>
    </row>
    <row r="2415" spans="26:30" x14ac:dyDescent="0.35">
      <c r="Z2415" s="174"/>
      <c r="AA2415" s="174"/>
      <c r="AB2415" s="335"/>
      <c r="AC2415" s="174"/>
      <c r="AD2415" s="174"/>
    </row>
    <row r="2416" spans="26:30" x14ac:dyDescent="0.35">
      <c r="Z2416" s="174"/>
      <c r="AA2416" s="174"/>
      <c r="AB2416" s="335"/>
      <c r="AC2416" s="174"/>
      <c r="AD2416" s="174"/>
    </row>
    <row r="2417" spans="26:30" x14ac:dyDescent="0.35">
      <c r="Z2417" s="174"/>
      <c r="AA2417" s="174"/>
      <c r="AB2417" s="335"/>
      <c r="AC2417" s="174"/>
      <c r="AD2417" s="174"/>
    </row>
    <row r="2418" spans="26:30" x14ac:dyDescent="0.35">
      <c r="Z2418" s="174"/>
      <c r="AA2418" s="174"/>
      <c r="AB2418" s="335"/>
      <c r="AC2418" s="174"/>
      <c r="AD2418" s="174"/>
    </row>
    <row r="2419" spans="26:30" x14ac:dyDescent="0.35">
      <c r="Z2419" s="174"/>
      <c r="AA2419" s="174"/>
      <c r="AB2419" s="335"/>
      <c r="AC2419" s="174"/>
      <c r="AD2419" s="174"/>
    </row>
    <row r="2420" spans="26:30" x14ac:dyDescent="0.35">
      <c r="Z2420" s="174"/>
      <c r="AA2420" s="174"/>
      <c r="AB2420" s="335"/>
      <c r="AC2420" s="174"/>
      <c r="AD2420" s="174"/>
    </row>
    <row r="2421" spans="26:30" x14ac:dyDescent="0.35">
      <c r="Z2421" s="174"/>
      <c r="AA2421" s="174"/>
      <c r="AB2421" s="335"/>
      <c r="AC2421" s="174"/>
      <c r="AD2421" s="174"/>
    </row>
    <row r="2422" spans="26:30" x14ac:dyDescent="0.35">
      <c r="Z2422" s="174"/>
      <c r="AA2422" s="174"/>
      <c r="AB2422" s="335"/>
      <c r="AC2422" s="174"/>
      <c r="AD2422" s="174"/>
    </row>
    <row r="2423" spans="26:30" x14ac:dyDescent="0.35">
      <c r="Z2423" s="174"/>
      <c r="AA2423" s="174"/>
      <c r="AB2423" s="335"/>
      <c r="AC2423" s="174"/>
      <c r="AD2423" s="174"/>
    </row>
    <row r="2424" spans="26:30" x14ac:dyDescent="0.35">
      <c r="Z2424" s="174"/>
      <c r="AA2424" s="174"/>
      <c r="AB2424" s="335"/>
      <c r="AC2424" s="174"/>
      <c r="AD2424" s="174"/>
    </row>
    <row r="2425" spans="26:30" x14ac:dyDescent="0.35">
      <c r="Z2425" s="174"/>
      <c r="AA2425" s="174"/>
      <c r="AB2425" s="335"/>
      <c r="AC2425" s="174"/>
      <c r="AD2425" s="174"/>
    </row>
    <row r="2426" spans="26:30" x14ac:dyDescent="0.35">
      <c r="Z2426" s="174"/>
      <c r="AA2426" s="174"/>
      <c r="AB2426" s="335"/>
      <c r="AC2426" s="174"/>
      <c r="AD2426" s="174"/>
    </row>
    <row r="2427" spans="26:30" x14ac:dyDescent="0.35">
      <c r="Z2427" s="174"/>
      <c r="AA2427" s="174"/>
      <c r="AB2427" s="335"/>
      <c r="AC2427" s="174"/>
      <c r="AD2427" s="174"/>
    </row>
    <row r="2428" spans="26:30" x14ac:dyDescent="0.35">
      <c r="Z2428" s="174"/>
      <c r="AA2428" s="174"/>
      <c r="AB2428" s="335"/>
      <c r="AC2428" s="174"/>
      <c r="AD2428" s="174"/>
    </row>
    <row r="2429" spans="26:30" x14ac:dyDescent="0.35">
      <c r="Z2429" s="174"/>
      <c r="AA2429" s="174"/>
      <c r="AB2429" s="335"/>
      <c r="AC2429" s="174"/>
      <c r="AD2429" s="174"/>
    </row>
    <row r="2430" spans="26:30" x14ac:dyDescent="0.35">
      <c r="Z2430" s="174"/>
      <c r="AA2430" s="174"/>
      <c r="AB2430" s="335"/>
      <c r="AC2430" s="174"/>
      <c r="AD2430" s="174"/>
    </row>
    <row r="2431" spans="26:30" x14ac:dyDescent="0.35">
      <c r="Z2431" s="174"/>
      <c r="AA2431" s="174"/>
      <c r="AB2431" s="335"/>
      <c r="AC2431" s="174"/>
      <c r="AD2431" s="174"/>
    </row>
    <row r="2432" spans="26:30" x14ac:dyDescent="0.35">
      <c r="Z2432" s="174"/>
      <c r="AA2432" s="174"/>
      <c r="AB2432" s="335"/>
      <c r="AC2432" s="174"/>
      <c r="AD2432" s="174"/>
    </row>
    <row r="2433" spans="26:30" x14ac:dyDescent="0.35">
      <c r="Z2433" s="174"/>
      <c r="AA2433" s="174"/>
      <c r="AB2433" s="335"/>
      <c r="AC2433" s="174"/>
      <c r="AD2433" s="174"/>
    </row>
    <row r="2434" spans="26:30" x14ac:dyDescent="0.35">
      <c r="Z2434" s="174"/>
      <c r="AA2434" s="174"/>
      <c r="AB2434" s="335"/>
      <c r="AC2434" s="174"/>
      <c r="AD2434" s="174"/>
    </row>
    <row r="2435" spans="26:30" x14ac:dyDescent="0.35">
      <c r="Z2435" s="174"/>
      <c r="AA2435" s="174"/>
      <c r="AB2435" s="335"/>
      <c r="AC2435" s="174"/>
      <c r="AD2435" s="174"/>
    </row>
    <row r="2436" spans="26:30" x14ac:dyDescent="0.35">
      <c r="Z2436" s="174"/>
      <c r="AA2436" s="174"/>
      <c r="AB2436" s="335"/>
      <c r="AC2436" s="174"/>
      <c r="AD2436" s="174"/>
    </row>
    <row r="2437" spans="26:30" x14ac:dyDescent="0.35">
      <c r="Z2437" s="174"/>
      <c r="AA2437" s="174"/>
      <c r="AB2437" s="335"/>
      <c r="AC2437" s="174"/>
      <c r="AD2437" s="174"/>
    </row>
    <row r="2438" spans="26:30" x14ac:dyDescent="0.35">
      <c r="Z2438" s="174"/>
      <c r="AA2438" s="174"/>
      <c r="AB2438" s="335"/>
      <c r="AC2438" s="174"/>
      <c r="AD2438" s="174"/>
    </row>
    <row r="2439" spans="26:30" x14ac:dyDescent="0.35">
      <c r="Z2439" s="174"/>
      <c r="AA2439" s="174"/>
      <c r="AB2439" s="335"/>
      <c r="AC2439" s="174"/>
      <c r="AD2439" s="174"/>
    </row>
    <row r="2440" spans="26:30" x14ac:dyDescent="0.35">
      <c r="Z2440" s="174"/>
      <c r="AA2440" s="174"/>
      <c r="AB2440" s="335"/>
      <c r="AC2440" s="174"/>
      <c r="AD2440" s="174"/>
    </row>
    <row r="2441" spans="26:30" x14ac:dyDescent="0.35">
      <c r="Z2441" s="174"/>
      <c r="AA2441" s="174"/>
      <c r="AB2441" s="335"/>
      <c r="AC2441" s="174"/>
      <c r="AD2441" s="174"/>
    </row>
    <row r="2442" spans="26:30" x14ac:dyDescent="0.35">
      <c r="Z2442" s="174"/>
      <c r="AA2442" s="174"/>
      <c r="AB2442" s="335"/>
      <c r="AC2442" s="174"/>
      <c r="AD2442" s="174"/>
    </row>
    <row r="2443" spans="26:30" x14ac:dyDescent="0.35">
      <c r="Z2443" s="174"/>
      <c r="AA2443" s="174"/>
      <c r="AB2443" s="335"/>
      <c r="AC2443" s="174"/>
      <c r="AD2443" s="174"/>
    </row>
    <row r="2444" spans="26:30" x14ac:dyDescent="0.35">
      <c r="Z2444" s="174"/>
      <c r="AA2444" s="174"/>
      <c r="AB2444" s="335"/>
      <c r="AC2444" s="174"/>
      <c r="AD2444" s="174"/>
    </row>
    <row r="2445" spans="26:30" x14ac:dyDescent="0.35">
      <c r="Z2445" s="174"/>
      <c r="AA2445" s="174"/>
      <c r="AB2445" s="335"/>
      <c r="AC2445" s="174"/>
      <c r="AD2445" s="174"/>
    </row>
    <row r="2446" spans="26:30" x14ac:dyDescent="0.35">
      <c r="Z2446" s="174"/>
      <c r="AA2446" s="174"/>
      <c r="AB2446" s="335"/>
      <c r="AC2446" s="174"/>
      <c r="AD2446" s="174"/>
    </row>
    <row r="2447" spans="26:30" x14ac:dyDescent="0.35">
      <c r="Z2447" s="174"/>
      <c r="AA2447" s="174"/>
      <c r="AB2447" s="335"/>
      <c r="AC2447" s="174"/>
      <c r="AD2447" s="174"/>
    </row>
    <row r="2448" spans="26:30" x14ac:dyDescent="0.35">
      <c r="Z2448" s="174"/>
      <c r="AA2448" s="174"/>
      <c r="AB2448" s="335"/>
      <c r="AC2448" s="174"/>
      <c r="AD2448" s="174"/>
    </row>
    <row r="2449" spans="26:30" x14ac:dyDescent="0.35">
      <c r="Z2449" s="174"/>
      <c r="AA2449" s="174"/>
      <c r="AB2449" s="335"/>
      <c r="AC2449" s="174"/>
      <c r="AD2449" s="174"/>
    </row>
    <row r="2450" spans="26:30" x14ac:dyDescent="0.35">
      <c r="Z2450" s="174"/>
      <c r="AA2450" s="174"/>
      <c r="AB2450" s="335"/>
      <c r="AC2450" s="174"/>
      <c r="AD2450" s="174"/>
    </row>
    <row r="2451" spans="26:30" x14ac:dyDescent="0.35">
      <c r="Z2451" s="174"/>
      <c r="AA2451" s="174"/>
      <c r="AB2451" s="335"/>
      <c r="AC2451" s="174"/>
      <c r="AD2451" s="174"/>
    </row>
    <row r="2452" spans="26:30" x14ac:dyDescent="0.35">
      <c r="Z2452" s="174"/>
      <c r="AA2452" s="174"/>
      <c r="AB2452" s="335"/>
      <c r="AC2452" s="174"/>
      <c r="AD2452" s="174"/>
    </row>
    <row r="2453" spans="26:30" x14ac:dyDescent="0.35">
      <c r="Z2453" s="174"/>
      <c r="AA2453" s="174"/>
      <c r="AB2453" s="335"/>
      <c r="AC2453" s="174"/>
      <c r="AD2453" s="174"/>
    </row>
    <row r="2454" spans="26:30" x14ac:dyDescent="0.35">
      <c r="Z2454" s="174"/>
      <c r="AA2454" s="174"/>
      <c r="AB2454" s="335"/>
      <c r="AC2454" s="174"/>
      <c r="AD2454" s="174"/>
    </row>
    <row r="2455" spans="26:30" x14ac:dyDescent="0.35">
      <c r="Z2455" s="174"/>
      <c r="AA2455" s="174"/>
      <c r="AB2455" s="335"/>
      <c r="AC2455" s="174"/>
      <c r="AD2455" s="174"/>
    </row>
    <row r="2456" spans="26:30" x14ac:dyDescent="0.35">
      <c r="Z2456" s="174"/>
      <c r="AA2456" s="174"/>
      <c r="AB2456" s="335"/>
      <c r="AC2456" s="174"/>
      <c r="AD2456" s="174"/>
    </row>
    <row r="2457" spans="26:30" x14ac:dyDescent="0.35">
      <c r="Z2457" s="174"/>
      <c r="AA2457" s="174"/>
      <c r="AB2457" s="335"/>
      <c r="AC2457" s="174"/>
      <c r="AD2457" s="174"/>
    </row>
    <row r="2458" spans="26:30" x14ac:dyDescent="0.35">
      <c r="Z2458" s="174"/>
      <c r="AA2458" s="174"/>
      <c r="AB2458" s="335"/>
      <c r="AC2458" s="174"/>
      <c r="AD2458" s="174"/>
    </row>
    <row r="2459" spans="26:30" x14ac:dyDescent="0.35">
      <c r="Z2459" s="174"/>
      <c r="AA2459" s="174"/>
      <c r="AB2459" s="335"/>
      <c r="AC2459" s="174"/>
      <c r="AD2459" s="174"/>
    </row>
    <row r="2460" spans="26:30" x14ac:dyDescent="0.35">
      <c r="Z2460" s="174"/>
      <c r="AA2460" s="174"/>
      <c r="AB2460" s="335"/>
      <c r="AC2460" s="174"/>
      <c r="AD2460" s="174"/>
    </row>
    <row r="2461" spans="26:30" x14ac:dyDescent="0.35">
      <c r="Z2461" s="174"/>
      <c r="AA2461" s="174"/>
      <c r="AB2461" s="335"/>
      <c r="AC2461" s="174"/>
      <c r="AD2461" s="174"/>
    </row>
    <row r="2462" spans="26:30" x14ac:dyDescent="0.35">
      <c r="Z2462" s="174"/>
      <c r="AA2462" s="174"/>
      <c r="AB2462" s="335"/>
      <c r="AC2462" s="174"/>
      <c r="AD2462" s="174"/>
    </row>
    <row r="2463" spans="26:30" x14ac:dyDescent="0.35">
      <c r="Z2463" s="174"/>
      <c r="AA2463" s="174"/>
      <c r="AB2463" s="335"/>
      <c r="AC2463" s="174"/>
      <c r="AD2463" s="174"/>
    </row>
    <row r="2464" spans="26:30" x14ac:dyDescent="0.35">
      <c r="Z2464" s="174"/>
      <c r="AA2464" s="174"/>
      <c r="AB2464" s="335"/>
      <c r="AC2464" s="174"/>
      <c r="AD2464" s="174"/>
    </row>
    <row r="2465" spans="26:30" x14ac:dyDescent="0.35">
      <c r="Z2465" s="174"/>
      <c r="AA2465" s="174"/>
      <c r="AB2465" s="335"/>
      <c r="AC2465" s="174"/>
      <c r="AD2465" s="174"/>
    </row>
    <row r="2466" spans="26:30" x14ac:dyDescent="0.35">
      <c r="Z2466" s="174"/>
      <c r="AA2466" s="174"/>
      <c r="AB2466" s="335"/>
      <c r="AC2466" s="174"/>
      <c r="AD2466" s="174"/>
    </row>
    <row r="2467" spans="26:30" x14ac:dyDescent="0.35">
      <c r="Z2467" s="174"/>
      <c r="AA2467" s="174"/>
      <c r="AB2467" s="335"/>
      <c r="AC2467" s="174"/>
      <c r="AD2467" s="174"/>
    </row>
    <row r="2468" spans="26:30" x14ac:dyDescent="0.35">
      <c r="Z2468" s="174"/>
      <c r="AA2468" s="174"/>
      <c r="AB2468" s="335"/>
      <c r="AC2468" s="174"/>
      <c r="AD2468" s="174"/>
    </row>
    <row r="2469" spans="26:30" x14ac:dyDescent="0.35">
      <c r="Z2469" s="174"/>
      <c r="AA2469" s="174"/>
      <c r="AB2469" s="335"/>
      <c r="AC2469" s="174"/>
      <c r="AD2469" s="174"/>
    </row>
    <row r="2470" spans="26:30" x14ac:dyDescent="0.35">
      <c r="Z2470" s="174"/>
      <c r="AA2470" s="174"/>
      <c r="AB2470" s="335"/>
      <c r="AC2470" s="174"/>
      <c r="AD2470" s="174"/>
    </row>
    <row r="2471" spans="26:30" x14ac:dyDescent="0.35">
      <c r="Z2471" s="174"/>
      <c r="AA2471" s="174"/>
      <c r="AB2471" s="335"/>
      <c r="AC2471" s="174"/>
      <c r="AD2471" s="174"/>
    </row>
    <row r="2472" spans="26:30" x14ac:dyDescent="0.35">
      <c r="Z2472" s="174"/>
      <c r="AA2472" s="174"/>
      <c r="AB2472" s="335"/>
      <c r="AC2472" s="174"/>
      <c r="AD2472" s="174"/>
    </row>
    <row r="2473" spans="26:30" x14ac:dyDescent="0.35">
      <c r="Z2473" s="174"/>
      <c r="AA2473" s="174"/>
      <c r="AB2473" s="335"/>
      <c r="AC2473" s="174"/>
      <c r="AD2473" s="174"/>
    </row>
    <row r="2474" spans="26:30" x14ac:dyDescent="0.35">
      <c r="Z2474" s="174"/>
      <c r="AA2474" s="174"/>
      <c r="AB2474" s="335"/>
      <c r="AC2474" s="174"/>
      <c r="AD2474" s="174"/>
    </row>
    <row r="2475" spans="26:30" x14ac:dyDescent="0.35">
      <c r="Z2475" s="174"/>
      <c r="AA2475" s="174"/>
      <c r="AB2475" s="335"/>
      <c r="AC2475" s="174"/>
      <c r="AD2475" s="174"/>
    </row>
    <row r="2476" spans="26:30" x14ac:dyDescent="0.35">
      <c r="Z2476" s="174"/>
      <c r="AA2476" s="174"/>
      <c r="AB2476" s="335"/>
      <c r="AC2476" s="174"/>
      <c r="AD2476" s="174"/>
    </row>
    <row r="2477" spans="26:30" x14ac:dyDescent="0.35">
      <c r="Z2477" s="174"/>
      <c r="AA2477" s="174"/>
      <c r="AB2477" s="335"/>
      <c r="AC2477" s="174"/>
      <c r="AD2477" s="174"/>
    </row>
    <row r="2478" spans="26:30" x14ac:dyDescent="0.35">
      <c r="Z2478" s="174"/>
      <c r="AA2478" s="174"/>
      <c r="AB2478" s="335"/>
      <c r="AC2478" s="174"/>
      <c r="AD2478" s="174"/>
    </row>
    <row r="2479" spans="26:30" x14ac:dyDescent="0.35">
      <c r="Z2479" s="174"/>
      <c r="AA2479" s="174"/>
      <c r="AB2479" s="335"/>
      <c r="AC2479" s="174"/>
      <c r="AD2479" s="174"/>
    </row>
    <row r="2480" spans="26:30" x14ac:dyDescent="0.35">
      <c r="Z2480" s="174"/>
      <c r="AA2480" s="174"/>
      <c r="AB2480" s="335"/>
      <c r="AC2480" s="174"/>
      <c r="AD2480" s="174"/>
    </row>
    <row r="2481" spans="26:30" x14ac:dyDescent="0.35">
      <c r="Z2481" s="174"/>
      <c r="AA2481" s="174"/>
      <c r="AB2481" s="335"/>
      <c r="AC2481" s="174"/>
      <c r="AD2481" s="174"/>
    </row>
    <row r="2482" spans="26:30" x14ac:dyDescent="0.35">
      <c r="Z2482" s="174"/>
      <c r="AA2482" s="174"/>
      <c r="AB2482" s="335"/>
      <c r="AC2482" s="174"/>
      <c r="AD2482" s="174"/>
    </row>
    <row r="2483" spans="26:30" x14ac:dyDescent="0.35">
      <c r="Z2483" s="174"/>
      <c r="AA2483" s="174"/>
      <c r="AB2483" s="335"/>
      <c r="AC2483" s="174"/>
      <c r="AD2483" s="174"/>
    </row>
    <row r="2484" spans="26:30" x14ac:dyDescent="0.35">
      <c r="Z2484" s="174"/>
      <c r="AA2484" s="174"/>
      <c r="AB2484" s="335"/>
      <c r="AC2484" s="174"/>
      <c r="AD2484" s="174"/>
    </row>
    <row r="2485" spans="26:30" x14ac:dyDescent="0.35">
      <c r="Z2485" s="174"/>
      <c r="AA2485" s="174"/>
      <c r="AB2485" s="335"/>
      <c r="AC2485" s="174"/>
      <c r="AD2485" s="174"/>
    </row>
    <row r="2486" spans="26:30" x14ac:dyDescent="0.35">
      <c r="Z2486" s="174"/>
      <c r="AA2486" s="174"/>
      <c r="AB2486" s="335"/>
      <c r="AC2486" s="174"/>
      <c r="AD2486" s="174"/>
    </row>
    <row r="2487" spans="26:30" x14ac:dyDescent="0.35">
      <c r="Z2487" s="174"/>
      <c r="AA2487" s="174"/>
      <c r="AB2487" s="335"/>
      <c r="AC2487" s="174"/>
      <c r="AD2487" s="174"/>
    </row>
    <row r="2488" spans="26:30" x14ac:dyDescent="0.35">
      <c r="Z2488" s="174"/>
      <c r="AA2488" s="174"/>
      <c r="AB2488" s="335"/>
      <c r="AC2488" s="174"/>
      <c r="AD2488" s="174"/>
    </row>
    <row r="2489" spans="26:30" x14ac:dyDescent="0.35">
      <c r="Z2489" s="174"/>
      <c r="AA2489" s="174"/>
      <c r="AB2489" s="335"/>
      <c r="AC2489" s="174"/>
      <c r="AD2489" s="174"/>
    </row>
    <row r="2490" spans="26:30" x14ac:dyDescent="0.35">
      <c r="Z2490" s="174"/>
      <c r="AA2490" s="174"/>
      <c r="AB2490" s="335"/>
      <c r="AC2490" s="174"/>
      <c r="AD2490" s="174"/>
    </row>
    <row r="2491" spans="26:30" x14ac:dyDescent="0.35">
      <c r="Z2491" s="174"/>
      <c r="AA2491" s="174"/>
      <c r="AB2491" s="335"/>
      <c r="AC2491" s="174"/>
      <c r="AD2491" s="174"/>
    </row>
    <row r="2492" spans="26:30" x14ac:dyDescent="0.35">
      <c r="Z2492" s="174"/>
      <c r="AA2492" s="174"/>
      <c r="AB2492" s="335"/>
      <c r="AC2492" s="174"/>
      <c r="AD2492" s="174"/>
    </row>
    <row r="2493" spans="26:30" x14ac:dyDescent="0.35">
      <c r="Z2493" s="174"/>
      <c r="AA2493" s="174"/>
      <c r="AB2493" s="335"/>
      <c r="AC2493" s="174"/>
      <c r="AD2493" s="174"/>
    </row>
    <row r="2494" spans="26:30" x14ac:dyDescent="0.35">
      <c r="Z2494" s="174"/>
      <c r="AA2494" s="174"/>
      <c r="AB2494" s="335"/>
      <c r="AC2494" s="174"/>
      <c r="AD2494" s="174"/>
    </row>
    <row r="2495" spans="26:30" x14ac:dyDescent="0.35">
      <c r="Z2495" s="174"/>
      <c r="AA2495" s="174"/>
      <c r="AB2495" s="335"/>
      <c r="AC2495" s="174"/>
      <c r="AD2495" s="174"/>
    </row>
    <row r="2496" spans="26:30" x14ac:dyDescent="0.35">
      <c r="Z2496" s="174"/>
      <c r="AA2496" s="174"/>
      <c r="AB2496" s="335"/>
      <c r="AC2496" s="174"/>
      <c r="AD2496" s="174"/>
    </row>
    <row r="2497" spans="26:30" x14ac:dyDescent="0.35">
      <c r="Z2497" s="174"/>
      <c r="AA2497" s="174"/>
      <c r="AB2497" s="335"/>
      <c r="AC2497" s="174"/>
      <c r="AD2497" s="174"/>
    </row>
    <row r="2498" spans="26:30" x14ac:dyDescent="0.35">
      <c r="Z2498" s="174"/>
      <c r="AA2498" s="174"/>
      <c r="AB2498" s="335"/>
      <c r="AC2498" s="174"/>
      <c r="AD2498" s="174"/>
    </row>
    <row r="2499" spans="26:30" x14ac:dyDescent="0.35">
      <c r="Z2499" s="174"/>
      <c r="AA2499" s="174"/>
      <c r="AB2499" s="335"/>
      <c r="AC2499" s="174"/>
      <c r="AD2499" s="174"/>
    </row>
    <row r="2500" spans="26:30" x14ac:dyDescent="0.35">
      <c r="Z2500" s="174"/>
      <c r="AA2500" s="174"/>
      <c r="AB2500" s="335"/>
      <c r="AC2500" s="174"/>
      <c r="AD2500" s="174"/>
    </row>
    <row r="2501" spans="26:30" x14ac:dyDescent="0.35">
      <c r="Z2501" s="174"/>
      <c r="AA2501" s="174"/>
      <c r="AB2501" s="335"/>
      <c r="AC2501" s="174"/>
      <c r="AD2501" s="174"/>
    </row>
    <row r="2502" spans="26:30" x14ac:dyDescent="0.35">
      <c r="Z2502" s="174"/>
      <c r="AA2502" s="174"/>
      <c r="AB2502" s="335"/>
      <c r="AC2502" s="174"/>
      <c r="AD2502" s="174"/>
    </row>
    <row r="2503" spans="26:30" x14ac:dyDescent="0.35">
      <c r="Z2503" s="174"/>
      <c r="AA2503" s="174"/>
      <c r="AB2503" s="335"/>
      <c r="AC2503" s="174"/>
      <c r="AD2503" s="174"/>
    </row>
    <row r="2504" spans="26:30" x14ac:dyDescent="0.35">
      <c r="Z2504" s="174"/>
      <c r="AA2504" s="174"/>
      <c r="AB2504" s="335"/>
      <c r="AC2504" s="174"/>
      <c r="AD2504" s="174"/>
    </row>
    <row r="2505" spans="26:30" x14ac:dyDescent="0.35">
      <c r="Z2505" s="174"/>
      <c r="AA2505" s="174"/>
      <c r="AB2505" s="335"/>
      <c r="AC2505" s="174"/>
      <c r="AD2505" s="174"/>
    </row>
    <row r="2506" spans="26:30" x14ac:dyDescent="0.35">
      <c r="Z2506" s="174"/>
      <c r="AA2506" s="174"/>
      <c r="AB2506" s="335"/>
      <c r="AC2506" s="174"/>
      <c r="AD2506" s="174"/>
    </row>
    <row r="2507" spans="26:30" x14ac:dyDescent="0.35">
      <c r="Z2507" s="174"/>
      <c r="AA2507" s="174"/>
      <c r="AB2507" s="335"/>
      <c r="AC2507" s="174"/>
      <c r="AD2507" s="174"/>
    </row>
    <row r="2508" spans="26:30" x14ac:dyDescent="0.35">
      <c r="Z2508" s="174"/>
      <c r="AA2508" s="174"/>
      <c r="AB2508" s="335"/>
      <c r="AC2508" s="174"/>
      <c r="AD2508" s="174"/>
    </row>
    <row r="2509" spans="26:30" x14ac:dyDescent="0.35">
      <c r="Z2509" s="174"/>
      <c r="AA2509" s="174"/>
      <c r="AB2509" s="335"/>
      <c r="AC2509" s="174"/>
      <c r="AD2509" s="174"/>
    </row>
    <row r="2510" spans="26:30" x14ac:dyDescent="0.35">
      <c r="Z2510" s="174"/>
      <c r="AA2510" s="174"/>
      <c r="AB2510" s="335"/>
      <c r="AC2510" s="174"/>
      <c r="AD2510" s="174"/>
    </row>
    <row r="2511" spans="26:30" x14ac:dyDescent="0.35">
      <c r="Z2511" s="174"/>
      <c r="AA2511" s="174"/>
      <c r="AB2511" s="335"/>
      <c r="AC2511" s="174"/>
      <c r="AD2511" s="174"/>
    </row>
    <row r="2512" spans="26:30" x14ac:dyDescent="0.35">
      <c r="Z2512" s="174"/>
      <c r="AA2512" s="174"/>
      <c r="AB2512" s="335"/>
      <c r="AC2512" s="174"/>
      <c r="AD2512" s="174"/>
    </row>
    <row r="2513" spans="26:30" x14ac:dyDescent="0.35">
      <c r="Z2513" s="174"/>
      <c r="AA2513" s="174"/>
      <c r="AB2513" s="335"/>
      <c r="AC2513" s="174"/>
      <c r="AD2513" s="174"/>
    </row>
    <row r="2514" spans="26:30" x14ac:dyDescent="0.35">
      <c r="Z2514" s="174"/>
      <c r="AA2514" s="174"/>
      <c r="AB2514" s="335"/>
      <c r="AC2514" s="174"/>
      <c r="AD2514" s="174"/>
    </row>
    <row r="2515" spans="26:30" x14ac:dyDescent="0.35">
      <c r="Z2515" s="174"/>
      <c r="AA2515" s="174"/>
      <c r="AB2515" s="335"/>
      <c r="AC2515" s="174"/>
      <c r="AD2515" s="174"/>
    </row>
    <row r="2516" spans="26:30" x14ac:dyDescent="0.35">
      <c r="Z2516" s="174"/>
      <c r="AA2516" s="174"/>
      <c r="AB2516" s="335"/>
      <c r="AC2516" s="174"/>
      <c r="AD2516" s="174"/>
    </row>
    <row r="2517" spans="26:30" x14ac:dyDescent="0.35">
      <c r="Z2517" s="174"/>
      <c r="AA2517" s="174"/>
      <c r="AB2517" s="335"/>
      <c r="AC2517" s="174"/>
      <c r="AD2517" s="174"/>
    </row>
    <row r="2518" spans="26:30" x14ac:dyDescent="0.35">
      <c r="Z2518" s="174"/>
      <c r="AA2518" s="174"/>
      <c r="AB2518" s="335"/>
      <c r="AC2518" s="174"/>
      <c r="AD2518" s="174"/>
    </row>
    <row r="2519" spans="26:30" x14ac:dyDescent="0.35">
      <c r="Z2519" s="174"/>
      <c r="AA2519" s="174"/>
      <c r="AB2519" s="335"/>
      <c r="AC2519" s="174"/>
      <c r="AD2519" s="174"/>
    </row>
    <row r="2520" spans="26:30" x14ac:dyDescent="0.35">
      <c r="Z2520" s="174"/>
      <c r="AA2520" s="174"/>
      <c r="AB2520" s="335"/>
      <c r="AC2520" s="174"/>
      <c r="AD2520" s="174"/>
    </row>
    <row r="2521" spans="26:30" x14ac:dyDescent="0.35">
      <c r="Z2521" s="174"/>
      <c r="AA2521" s="174"/>
      <c r="AB2521" s="335"/>
      <c r="AC2521" s="174"/>
      <c r="AD2521" s="174"/>
    </row>
    <row r="2522" spans="26:30" x14ac:dyDescent="0.35">
      <c r="Z2522" s="174"/>
      <c r="AA2522" s="174"/>
      <c r="AB2522" s="335"/>
      <c r="AC2522" s="174"/>
      <c r="AD2522" s="174"/>
    </row>
    <row r="2523" spans="26:30" x14ac:dyDescent="0.35">
      <c r="Z2523" s="174"/>
      <c r="AA2523" s="174"/>
      <c r="AB2523" s="335"/>
      <c r="AC2523" s="174"/>
      <c r="AD2523" s="174"/>
    </row>
    <row r="2524" spans="26:30" x14ac:dyDescent="0.35">
      <c r="Z2524" s="174"/>
      <c r="AA2524" s="174"/>
      <c r="AB2524" s="335"/>
      <c r="AC2524" s="174"/>
      <c r="AD2524" s="174"/>
    </row>
    <row r="2525" spans="26:30" x14ac:dyDescent="0.35">
      <c r="Z2525" s="174"/>
      <c r="AA2525" s="174"/>
      <c r="AB2525" s="335"/>
      <c r="AC2525" s="174"/>
      <c r="AD2525" s="174"/>
    </row>
    <row r="2526" spans="26:30" x14ac:dyDescent="0.35">
      <c r="Z2526" s="174"/>
      <c r="AA2526" s="174"/>
      <c r="AB2526" s="335"/>
      <c r="AC2526" s="174"/>
      <c r="AD2526" s="174"/>
    </row>
    <row r="2527" spans="26:30" x14ac:dyDescent="0.35">
      <c r="Z2527" s="174"/>
      <c r="AA2527" s="174"/>
      <c r="AB2527" s="335"/>
      <c r="AC2527" s="174"/>
      <c r="AD2527" s="174"/>
    </row>
    <row r="2528" spans="26:30" x14ac:dyDescent="0.35">
      <c r="Z2528" s="174"/>
      <c r="AA2528" s="174"/>
      <c r="AB2528" s="335"/>
      <c r="AC2528" s="174"/>
      <c r="AD2528" s="174"/>
    </row>
    <row r="2529" spans="26:30" x14ac:dyDescent="0.35">
      <c r="Z2529" s="174"/>
      <c r="AA2529" s="174"/>
      <c r="AB2529" s="335"/>
      <c r="AC2529" s="174"/>
      <c r="AD2529" s="174"/>
    </row>
    <row r="2530" spans="26:30" x14ac:dyDescent="0.35">
      <c r="Z2530" s="174"/>
      <c r="AA2530" s="174"/>
      <c r="AB2530" s="335"/>
      <c r="AC2530" s="174"/>
      <c r="AD2530" s="174"/>
    </row>
    <row r="2531" spans="26:30" x14ac:dyDescent="0.35">
      <c r="Z2531" s="174"/>
      <c r="AA2531" s="174"/>
      <c r="AB2531" s="335"/>
      <c r="AC2531" s="174"/>
      <c r="AD2531" s="174"/>
    </row>
    <row r="2532" spans="26:30" x14ac:dyDescent="0.35">
      <c r="Z2532" s="174"/>
      <c r="AA2532" s="174"/>
      <c r="AB2532" s="335"/>
      <c r="AC2532" s="174"/>
      <c r="AD2532" s="174"/>
    </row>
    <row r="2533" spans="26:30" x14ac:dyDescent="0.35">
      <c r="Z2533" s="174"/>
      <c r="AA2533" s="174"/>
      <c r="AB2533" s="335"/>
      <c r="AC2533" s="174"/>
      <c r="AD2533" s="174"/>
    </row>
    <row r="2534" spans="26:30" x14ac:dyDescent="0.35">
      <c r="Z2534" s="174"/>
      <c r="AA2534" s="174"/>
      <c r="AB2534" s="335"/>
      <c r="AC2534" s="174"/>
      <c r="AD2534" s="174"/>
    </row>
    <row r="2535" spans="26:30" x14ac:dyDescent="0.35">
      <c r="Z2535" s="174"/>
      <c r="AA2535" s="174"/>
      <c r="AB2535" s="335"/>
      <c r="AC2535" s="174"/>
      <c r="AD2535" s="174"/>
    </row>
    <row r="2536" spans="26:30" x14ac:dyDescent="0.35">
      <c r="Z2536" s="174"/>
      <c r="AA2536" s="174"/>
      <c r="AB2536" s="335"/>
      <c r="AC2536" s="174"/>
      <c r="AD2536" s="174"/>
    </row>
    <row r="2537" spans="26:30" x14ac:dyDescent="0.35">
      <c r="Z2537" s="174"/>
      <c r="AA2537" s="174"/>
      <c r="AB2537" s="335"/>
      <c r="AC2537" s="174"/>
      <c r="AD2537" s="174"/>
    </row>
    <row r="2538" spans="26:30" x14ac:dyDescent="0.35">
      <c r="Z2538" s="174"/>
      <c r="AA2538" s="174"/>
      <c r="AB2538" s="335"/>
      <c r="AC2538" s="174"/>
      <c r="AD2538" s="174"/>
    </row>
    <row r="2539" spans="26:30" x14ac:dyDescent="0.35">
      <c r="Z2539" s="174"/>
      <c r="AA2539" s="174"/>
      <c r="AB2539" s="335"/>
      <c r="AC2539" s="174"/>
      <c r="AD2539" s="174"/>
    </row>
    <row r="2540" spans="26:30" x14ac:dyDescent="0.35">
      <c r="Z2540" s="174"/>
      <c r="AA2540" s="174"/>
      <c r="AB2540" s="335"/>
      <c r="AC2540" s="174"/>
      <c r="AD2540" s="174"/>
    </row>
    <row r="2541" spans="26:30" x14ac:dyDescent="0.35">
      <c r="Z2541" s="174"/>
      <c r="AA2541" s="174"/>
      <c r="AB2541" s="335"/>
      <c r="AC2541" s="174"/>
      <c r="AD2541" s="174"/>
    </row>
    <row r="2542" spans="26:30" x14ac:dyDescent="0.35">
      <c r="Z2542" s="174"/>
      <c r="AA2542" s="174"/>
      <c r="AB2542" s="335"/>
      <c r="AC2542" s="174"/>
      <c r="AD2542" s="174"/>
    </row>
    <row r="2543" spans="26:30" x14ac:dyDescent="0.35">
      <c r="Z2543" s="174"/>
      <c r="AA2543" s="174"/>
      <c r="AB2543" s="335"/>
      <c r="AC2543" s="174"/>
      <c r="AD2543" s="174"/>
    </row>
    <row r="2544" spans="26:30" x14ac:dyDescent="0.35">
      <c r="Z2544" s="174"/>
      <c r="AA2544" s="174"/>
      <c r="AB2544" s="335"/>
      <c r="AC2544" s="174"/>
      <c r="AD2544" s="174"/>
    </row>
    <row r="2545" spans="26:30" x14ac:dyDescent="0.35">
      <c r="Z2545" s="174"/>
      <c r="AA2545" s="174"/>
      <c r="AB2545" s="335"/>
      <c r="AC2545" s="174"/>
      <c r="AD2545" s="174"/>
    </row>
    <row r="2546" spans="26:30" x14ac:dyDescent="0.35">
      <c r="Z2546" s="174"/>
      <c r="AA2546" s="174"/>
      <c r="AB2546" s="335"/>
      <c r="AC2546" s="174"/>
      <c r="AD2546" s="174"/>
    </row>
    <row r="2547" spans="26:30" x14ac:dyDescent="0.35">
      <c r="Z2547" s="174"/>
      <c r="AA2547" s="174"/>
      <c r="AB2547" s="335"/>
      <c r="AC2547" s="174"/>
      <c r="AD2547" s="174"/>
    </row>
    <row r="2548" spans="26:30" x14ac:dyDescent="0.35">
      <c r="Z2548" s="174"/>
      <c r="AA2548" s="174"/>
      <c r="AB2548" s="335"/>
      <c r="AC2548" s="174"/>
      <c r="AD2548" s="174"/>
    </row>
    <row r="2549" spans="26:30" x14ac:dyDescent="0.35">
      <c r="Z2549" s="174"/>
      <c r="AA2549" s="174"/>
      <c r="AB2549" s="335"/>
      <c r="AC2549" s="174"/>
      <c r="AD2549" s="174"/>
    </row>
    <row r="2550" spans="26:30" x14ac:dyDescent="0.35">
      <c r="Z2550" s="174"/>
      <c r="AA2550" s="174"/>
      <c r="AB2550" s="335"/>
      <c r="AC2550" s="174"/>
      <c r="AD2550" s="174"/>
    </row>
    <row r="2551" spans="26:30" x14ac:dyDescent="0.35">
      <c r="Z2551" s="174"/>
      <c r="AA2551" s="174"/>
      <c r="AB2551" s="335"/>
      <c r="AC2551" s="174"/>
      <c r="AD2551" s="174"/>
    </row>
    <row r="2552" spans="26:30" x14ac:dyDescent="0.35">
      <c r="Z2552" s="174"/>
      <c r="AA2552" s="174"/>
      <c r="AB2552" s="335"/>
      <c r="AC2552" s="174"/>
      <c r="AD2552" s="174"/>
    </row>
    <row r="2553" spans="26:30" x14ac:dyDescent="0.35">
      <c r="Z2553" s="174"/>
      <c r="AA2553" s="174"/>
      <c r="AB2553" s="335"/>
      <c r="AC2553" s="174"/>
      <c r="AD2553" s="174"/>
    </row>
    <row r="2554" spans="26:30" x14ac:dyDescent="0.35">
      <c r="Z2554" s="174"/>
      <c r="AA2554" s="174"/>
      <c r="AB2554" s="335"/>
      <c r="AC2554" s="174"/>
      <c r="AD2554" s="174"/>
    </row>
    <row r="2555" spans="26:30" x14ac:dyDescent="0.35">
      <c r="Z2555" s="174"/>
      <c r="AA2555" s="174"/>
      <c r="AB2555" s="335"/>
      <c r="AC2555" s="174"/>
      <c r="AD2555" s="174"/>
    </row>
    <row r="2556" spans="26:30" x14ac:dyDescent="0.35">
      <c r="Z2556" s="174"/>
      <c r="AA2556" s="174"/>
      <c r="AB2556" s="335"/>
      <c r="AC2556" s="174"/>
      <c r="AD2556" s="174"/>
    </row>
    <row r="2557" spans="26:30" x14ac:dyDescent="0.35">
      <c r="Z2557" s="174"/>
      <c r="AA2557" s="174"/>
      <c r="AB2557" s="335"/>
      <c r="AC2557" s="174"/>
      <c r="AD2557" s="174"/>
    </row>
    <row r="2558" spans="26:30" x14ac:dyDescent="0.35">
      <c r="Z2558" s="174"/>
      <c r="AA2558" s="174"/>
      <c r="AB2558" s="335"/>
      <c r="AC2558" s="174"/>
      <c r="AD2558" s="174"/>
    </row>
    <row r="2559" spans="26:30" x14ac:dyDescent="0.35">
      <c r="Z2559" s="174"/>
      <c r="AA2559" s="174"/>
      <c r="AB2559" s="335"/>
      <c r="AC2559" s="174"/>
      <c r="AD2559" s="174"/>
    </row>
    <row r="2560" spans="26:30" x14ac:dyDescent="0.35">
      <c r="Z2560" s="174"/>
      <c r="AA2560" s="174"/>
      <c r="AB2560" s="335"/>
      <c r="AC2560" s="174"/>
      <c r="AD2560" s="174"/>
    </row>
    <row r="2561" spans="26:30" x14ac:dyDescent="0.35">
      <c r="Z2561" s="174"/>
      <c r="AA2561" s="174"/>
      <c r="AB2561" s="335"/>
      <c r="AC2561" s="174"/>
      <c r="AD2561" s="174"/>
    </row>
    <row r="2562" spans="26:30" x14ac:dyDescent="0.35">
      <c r="Z2562" s="174"/>
      <c r="AA2562" s="174"/>
      <c r="AB2562" s="335"/>
      <c r="AC2562" s="174"/>
      <c r="AD2562" s="174"/>
    </row>
    <row r="2563" spans="26:30" x14ac:dyDescent="0.35">
      <c r="Z2563" s="174"/>
      <c r="AA2563" s="174"/>
      <c r="AB2563" s="335"/>
      <c r="AC2563" s="174"/>
      <c r="AD2563" s="174"/>
    </row>
    <row r="2564" spans="26:30" x14ac:dyDescent="0.35">
      <c r="Z2564" s="174"/>
      <c r="AA2564" s="174"/>
      <c r="AB2564" s="335"/>
      <c r="AC2564" s="174"/>
      <c r="AD2564" s="174"/>
    </row>
    <row r="2565" spans="26:30" x14ac:dyDescent="0.35">
      <c r="Z2565" s="174"/>
      <c r="AA2565" s="174"/>
      <c r="AB2565" s="335"/>
      <c r="AC2565" s="174"/>
      <c r="AD2565" s="174"/>
    </row>
    <row r="2566" spans="26:30" x14ac:dyDescent="0.35">
      <c r="Z2566" s="174"/>
      <c r="AA2566" s="174"/>
      <c r="AB2566" s="335"/>
      <c r="AC2566" s="174"/>
      <c r="AD2566" s="174"/>
    </row>
    <row r="2567" spans="26:30" x14ac:dyDescent="0.35">
      <c r="Z2567" s="174"/>
      <c r="AA2567" s="174"/>
      <c r="AB2567" s="335"/>
      <c r="AC2567" s="174"/>
      <c r="AD2567" s="174"/>
    </row>
    <row r="2568" spans="26:30" x14ac:dyDescent="0.35">
      <c r="Z2568" s="174"/>
      <c r="AA2568" s="174"/>
      <c r="AB2568" s="335"/>
      <c r="AC2568" s="174"/>
      <c r="AD2568" s="174"/>
    </row>
    <row r="2569" spans="26:30" x14ac:dyDescent="0.35">
      <c r="Z2569" s="174"/>
      <c r="AA2569" s="174"/>
      <c r="AB2569" s="335"/>
      <c r="AC2569" s="174"/>
      <c r="AD2569" s="174"/>
    </row>
    <row r="2570" spans="26:30" x14ac:dyDescent="0.35">
      <c r="Z2570" s="174"/>
      <c r="AA2570" s="174"/>
      <c r="AB2570" s="335"/>
      <c r="AC2570" s="174"/>
      <c r="AD2570" s="174"/>
    </row>
    <row r="2571" spans="26:30" x14ac:dyDescent="0.35">
      <c r="Z2571" s="174"/>
      <c r="AA2571" s="174"/>
      <c r="AB2571" s="335"/>
      <c r="AC2571" s="174"/>
      <c r="AD2571" s="174"/>
    </row>
    <row r="2572" spans="26:30" x14ac:dyDescent="0.35">
      <c r="Z2572" s="174"/>
      <c r="AA2572" s="174"/>
      <c r="AB2572" s="335"/>
      <c r="AC2572" s="174"/>
      <c r="AD2572" s="174"/>
    </row>
    <row r="2573" spans="26:30" x14ac:dyDescent="0.35">
      <c r="Z2573" s="174"/>
      <c r="AA2573" s="174"/>
      <c r="AB2573" s="335"/>
      <c r="AC2573" s="174"/>
      <c r="AD2573" s="174"/>
    </row>
    <row r="2574" spans="26:30" x14ac:dyDescent="0.35">
      <c r="Z2574" s="174"/>
      <c r="AA2574" s="174"/>
      <c r="AB2574" s="335"/>
      <c r="AC2574" s="174"/>
      <c r="AD2574" s="174"/>
    </row>
    <row r="2575" spans="26:30" x14ac:dyDescent="0.35">
      <c r="Z2575" s="174"/>
      <c r="AA2575" s="174"/>
      <c r="AB2575" s="335"/>
      <c r="AC2575" s="174"/>
      <c r="AD2575" s="174"/>
    </row>
    <row r="2576" spans="26:30" x14ac:dyDescent="0.35">
      <c r="Z2576" s="174"/>
      <c r="AA2576" s="174"/>
      <c r="AB2576" s="335"/>
      <c r="AC2576" s="174"/>
      <c r="AD2576" s="174"/>
    </row>
    <row r="2577" spans="26:30" x14ac:dyDescent="0.35">
      <c r="Z2577" s="174"/>
      <c r="AA2577" s="174"/>
      <c r="AB2577" s="335"/>
      <c r="AC2577" s="174"/>
      <c r="AD2577" s="174"/>
    </row>
    <row r="2578" spans="26:30" x14ac:dyDescent="0.35">
      <c r="Z2578" s="174"/>
      <c r="AA2578" s="174"/>
      <c r="AB2578" s="335"/>
      <c r="AC2578" s="174"/>
      <c r="AD2578" s="174"/>
    </row>
    <row r="2579" spans="26:30" x14ac:dyDescent="0.35">
      <c r="Z2579" s="174"/>
      <c r="AA2579" s="174"/>
      <c r="AB2579" s="335"/>
      <c r="AC2579" s="174"/>
      <c r="AD2579" s="174"/>
    </row>
    <row r="2580" spans="26:30" x14ac:dyDescent="0.35">
      <c r="Z2580" s="174"/>
      <c r="AA2580" s="174"/>
      <c r="AB2580" s="335"/>
      <c r="AC2580" s="174"/>
      <c r="AD2580" s="174"/>
    </row>
    <row r="2581" spans="26:30" x14ac:dyDescent="0.35">
      <c r="Z2581" s="174"/>
      <c r="AA2581" s="174"/>
      <c r="AB2581" s="335"/>
      <c r="AC2581" s="174"/>
      <c r="AD2581" s="174"/>
    </row>
    <row r="2582" spans="26:30" x14ac:dyDescent="0.35">
      <c r="Z2582" s="174"/>
      <c r="AA2582" s="174"/>
      <c r="AB2582" s="335"/>
      <c r="AC2582" s="174"/>
      <c r="AD2582" s="174"/>
    </row>
    <row r="2583" spans="26:30" x14ac:dyDescent="0.35">
      <c r="Z2583" s="174"/>
      <c r="AA2583" s="174"/>
      <c r="AB2583" s="335"/>
      <c r="AC2583" s="174"/>
      <c r="AD2583" s="174"/>
    </row>
    <row r="2584" spans="26:30" x14ac:dyDescent="0.35">
      <c r="Z2584" s="174"/>
      <c r="AA2584" s="174"/>
      <c r="AB2584" s="335"/>
      <c r="AC2584" s="174"/>
      <c r="AD2584" s="174"/>
    </row>
    <row r="2585" spans="26:30" x14ac:dyDescent="0.35">
      <c r="Z2585" s="174"/>
      <c r="AA2585" s="174"/>
      <c r="AB2585" s="335"/>
      <c r="AC2585" s="174"/>
      <c r="AD2585" s="174"/>
    </row>
    <row r="2586" spans="26:30" x14ac:dyDescent="0.35">
      <c r="Z2586" s="174"/>
      <c r="AA2586" s="174"/>
      <c r="AB2586" s="335"/>
      <c r="AC2586" s="174"/>
      <c r="AD2586" s="174"/>
    </row>
    <row r="2587" spans="26:30" x14ac:dyDescent="0.35">
      <c r="Z2587" s="174"/>
      <c r="AA2587" s="174"/>
      <c r="AB2587" s="335"/>
      <c r="AC2587" s="174"/>
      <c r="AD2587" s="174"/>
    </row>
    <row r="2588" spans="26:30" x14ac:dyDescent="0.35">
      <c r="Z2588" s="174"/>
      <c r="AA2588" s="174"/>
      <c r="AB2588" s="335"/>
      <c r="AC2588" s="174"/>
      <c r="AD2588" s="174"/>
    </row>
    <row r="2589" spans="26:30" x14ac:dyDescent="0.35">
      <c r="Z2589" s="174"/>
      <c r="AA2589" s="174"/>
      <c r="AB2589" s="335"/>
      <c r="AC2589" s="174"/>
      <c r="AD2589" s="174"/>
    </row>
    <row r="2590" spans="26:30" x14ac:dyDescent="0.35">
      <c r="Z2590" s="174"/>
      <c r="AA2590" s="174"/>
      <c r="AB2590" s="335"/>
      <c r="AC2590" s="174"/>
      <c r="AD2590" s="174"/>
    </row>
    <row r="2591" spans="26:30" x14ac:dyDescent="0.35">
      <c r="Z2591" s="174"/>
      <c r="AA2591" s="174"/>
      <c r="AB2591" s="335"/>
      <c r="AC2591" s="174"/>
      <c r="AD2591" s="174"/>
    </row>
    <row r="2592" spans="26:30" x14ac:dyDescent="0.35">
      <c r="Z2592" s="174"/>
      <c r="AA2592" s="174"/>
      <c r="AB2592" s="335"/>
      <c r="AC2592" s="174"/>
      <c r="AD2592" s="174"/>
    </row>
    <row r="2593" spans="26:30" x14ac:dyDescent="0.35">
      <c r="Z2593" s="174"/>
      <c r="AA2593" s="174"/>
      <c r="AB2593" s="335"/>
      <c r="AC2593" s="174"/>
      <c r="AD2593" s="174"/>
    </row>
    <row r="2594" spans="26:30" x14ac:dyDescent="0.35">
      <c r="Z2594" s="174"/>
      <c r="AA2594" s="174"/>
      <c r="AB2594" s="335"/>
      <c r="AC2594" s="174"/>
      <c r="AD2594" s="174"/>
    </row>
    <row r="2595" spans="26:30" x14ac:dyDescent="0.35">
      <c r="Z2595" s="174"/>
      <c r="AA2595" s="174"/>
      <c r="AB2595" s="335"/>
      <c r="AC2595" s="174"/>
      <c r="AD2595" s="174"/>
    </row>
    <row r="2596" spans="26:30" x14ac:dyDescent="0.35">
      <c r="Z2596" s="174"/>
      <c r="AA2596" s="174"/>
      <c r="AB2596" s="335"/>
      <c r="AC2596" s="174"/>
      <c r="AD2596" s="174"/>
    </row>
    <row r="2597" spans="26:30" x14ac:dyDescent="0.35">
      <c r="Z2597" s="174"/>
      <c r="AA2597" s="174"/>
      <c r="AB2597" s="335"/>
      <c r="AC2597" s="174"/>
      <c r="AD2597" s="174"/>
    </row>
    <row r="2598" spans="26:30" x14ac:dyDescent="0.35">
      <c r="Z2598" s="174"/>
      <c r="AA2598" s="174"/>
      <c r="AB2598" s="335"/>
      <c r="AC2598" s="174"/>
      <c r="AD2598" s="174"/>
    </row>
    <row r="2599" spans="26:30" x14ac:dyDescent="0.35">
      <c r="Z2599" s="174"/>
      <c r="AA2599" s="174"/>
      <c r="AB2599" s="335"/>
      <c r="AC2599" s="174"/>
      <c r="AD2599" s="174"/>
    </row>
    <row r="2600" spans="26:30" x14ac:dyDescent="0.35">
      <c r="Z2600" s="174"/>
      <c r="AA2600" s="174"/>
      <c r="AB2600" s="335"/>
      <c r="AC2600" s="174"/>
      <c r="AD2600" s="174"/>
    </row>
    <row r="2601" spans="26:30" x14ac:dyDescent="0.35">
      <c r="Z2601" s="174"/>
      <c r="AA2601" s="174"/>
      <c r="AB2601" s="335"/>
      <c r="AC2601" s="174"/>
      <c r="AD2601" s="174"/>
    </row>
    <row r="2602" spans="26:30" x14ac:dyDescent="0.35">
      <c r="Z2602" s="174"/>
      <c r="AA2602" s="174"/>
      <c r="AB2602" s="335"/>
      <c r="AC2602" s="174"/>
      <c r="AD2602" s="174"/>
    </row>
    <row r="2603" spans="26:30" x14ac:dyDescent="0.35">
      <c r="Z2603" s="174"/>
      <c r="AA2603" s="174"/>
      <c r="AB2603" s="335"/>
      <c r="AC2603" s="174"/>
      <c r="AD2603" s="174"/>
    </row>
    <row r="2604" spans="26:30" x14ac:dyDescent="0.35">
      <c r="Z2604" s="174"/>
      <c r="AA2604" s="174"/>
      <c r="AB2604" s="335"/>
      <c r="AC2604" s="174"/>
      <c r="AD2604" s="174"/>
    </row>
    <row r="2605" spans="26:30" x14ac:dyDescent="0.35">
      <c r="Z2605" s="174"/>
      <c r="AA2605" s="174"/>
      <c r="AB2605" s="335"/>
      <c r="AC2605" s="174"/>
      <c r="AD2605" s="174"/>
    </row>
    <row r="2606" spans="26:30" x14ac:dyDescent="0.35">
      <c r="Z2606" s="174"/>
      <c r="AA2606" s="174"/>
      <c r="AB2606" s="335"/>
      <c r="AC2606" s="174"/>
      <c r="AD2606" s="174"/>
    </row>
    <row r="2607" spans="26:30" x14ac:dyDescent="0.35">
      <c r="Z2607" s="174"/>
      <c r="AA2607" s="174"/>
      <c r="AB2607" s="335"/>
      <c r="AC2607" s="174"/>
      <c r="AD2607" s="174"/>
    </row>
    <row r="2608" spans="26:30" x14ac:dyDescent="0.35">
      <c r="Z2608" s="174"/>
      <c r="AA2608" s="174"/>
      <c r="AB2608" s="335"/>
      <c r="AC2608" s="174"/>
      <c r="AD2608" s="174"/>
    </row>
    <row r="2609" spans="26:30" x14ac:dyDescent="0.35">
      <c r="Z2609" s="174"/>
      <c r="AA2609" s="174"/>
      <c r="AB2609" s="335"/>
      <c r="AC2609" s="174"/>
      <c r="AD2609" s="174"/>
    </row>
    <row r="2610" spans="26:30" x14ac:dyDescent="0.35">
      <c r="Z2610" s="174"/>
      <c r="AA2610" s="174"/>
      <c r="AB2610" s="335"/>
      <c r="AC2610" s="174"/>
      <c r="AD2610" s="174"/>
    </row>
    <row r="2611" spans="26:30" x14ac:dyDescent="0.35">
      <c r="Z2611" s="174"/>
      <c r="AA2611" s="174"/>
      <c r="AB2611" s="335"/>
      <c r="AC2611" s="174"/>
      <c r="AD2611" s="174"/>
    </row>
    <row r="2612" spans="26:30" x14ac:dyDescent="0.35">
      <c r="Z2612" s="174"/>
      <c r="AA2612" s="174"/>
      <c r="AB2612" s="335"/>
      <c r="AC2612" s="174"/>
      <c r="AD2612" s="174"/>
    </row>
    <row r="2613" spans="26:30" x14ac:dyDescent="0.35">
      <c r="Z2613" s="174"/>
      <c r="AA2613" s="174"/>
      <c r="AB2613" s="335"/>
      <c r="AC2613" s="174"/>
      <c r="AD2613" s="174"/>
    </row>
    <row r="2614" spans="26:30" x14ac:dyDescent="0.35">
      <c r="Z2614" s="174"/>
      <c r="AA2614" s="174"/>
      <c r="AB2614" s="335"/>
      <c r="AC2614" s="174"/>
      <c r="AD2614" s="174"/>
    </row>
    <row r="2615" spans="26:30" x14ac:dyDescent="0.35">
      <c r="Z2615" s="174"/>
      <c r="AA2615" s="174"/>
      <c r="AB2615" s="335"/>
      <c r="AC2615" s="174"/>
      <c r="AD2615" s="174"/>
    </row>
    <row r="2616" spans="26:30" x14ac:dyDescent="0.35">
      <c r="Z2616" s="174"/>
      <c r="AA2616" s="174"/>
      <c r="AB2616" s="335"/>
      <c r="AC2616" s="174"/>
      <c r="AD2616" s="174"/>
    </row>
    <row r="2617" spans="26:30" x14ac:dyDescent="0.35">
      <c r="Z2617" s="174"/>
      <c r="AA2617" s="174"/>
      <c r="AB2617" s="335"/>
      <c r="AC2617" s="174"/>
      <c r="AD2617" s="174"/>
    </row>
    <row r="2618" spans="26:30" x14ac:dyDescent="0.35">
      <c r="Z2618" s="174"/>
      <c r="AA2618" s="174"/>
      <c r="AB2618" s="335"/>
      <c r="AC2618" s="174"/>
      <c r="AD2618" s="174"/>
    </row>
    <row r="2619" spans="26:30" x14ac:dyDescent="0.35">
      <c r="Z2619" s="174"/>
      <c r="AA2619" s="174"/>
      <c r="AB2619" s="335"/>
      <c r="AC2619" s="174"/>
      <c r="AD2619" s="174"/>
    </row>
    <row r="2620" spans="26:30" x14ac:dyDescent="0.35">
      <c r="Z2620" s="174"/>
      <c r="AA2620" s="174"/>
      <c r="AB2620" s="335"/>
      <c r="AC2620" s="174"/>
      <c r="AD2620" s="174"/>
    </row>
    <row r="2621" spans="26:30" x14ac:dyDescent="0.35">
      <c r="Z2621" s="174"/>
      <c r="AA2621" s="174"/>
      <c r="AB2621" s="335"/>
      <c r="AC2621" s="174"/>
      <c r="AD2621" s="174"/>
    </row>
    <row r="2622" spans="26:30" x14ac:dyDescent="0.35">
      <c r="Z2622" s="174"/>
      <c r="AA2622" s="174"/>
      <c r="AB2622" s="335"/>
      <c r="AC2622" s="174"/>
      <c r="AD2622" s="174"/>
    </row>
    <row r="2623" spans="26:30" x14ac:dyDescent="0.35">
      <c r="Z2623" s="174"/>
      <c r="AA2623" s="174"/>
      <c r="AB2623" s="335"/>
      <c r="AC2623" s="174"/>
      <c r="AD2623" s="174"/>
    </row>
    <row r="2624" spans="26:30" x14ac:dyDescent="0.35">
      <c r="Z2624" s="174"/>
      <c r="AA2624" s="174"/>
      <c r="AB2624" s="335"/>
      <c r="AC2624" s="174"/>
      <c r="AD2624" s="174"/>
    </row>
    <row r="2625" spans="26:30" x14ac:dyDescent="0.35">
      <c r="Z2625" s="174"/>
      <c r="AA2625" s="174"/>
      <c r="AB2625" s="335"/>
      <c r="AC2625" s="174"/>
      <c r="AD2625" s="174"/>
    </row>
    <row r="2626" spans="26:30" x14ac:dyDescent="0.35">
      <c r="Z2626" s="174"/>
      <c r="AA2626" s="174"/>
      <c r="AB2626" s="335"/>
      <c r="AC2626" s="174"/>
      <c r="AD2626" s="174"/>
    </row>
    <row r="2627" spans="26:30" x14ac:dyDescent="0.35">
      <c r="Z2627" s="174"/>
      <c r="AA2627" s="174"/>
      <c r="AB2627" s="335"/>
      <c r="AC2627" s="174"/>
      <c r="AD2627" s="174"/>
    </row>
    <row r="2628" spans="26:30" x14ac:dyDescent="0.35">
      <c r="Z2628" s="174"/>
      <c r="AA2628" s="174"/>
      <c r="AB2628" s="335"/>
      <c r="AC2628" s="174"/>
      <c r="AD2628" s="174"/>
    </row>
    <row r="2629" spans="26:30" x14ac:dyDescent="0.35">
      <c r="Z2629" s="174"/>
      <c r="AA2629" s="174"/>
      <c r="AB2629" s="335"/>
      <c r="AC2629" s="174"/>
      <c r="AD2629" s="174"/>
    </row>
    <row r="2630" spans="26:30" x14ac:dyDescent="0.35">
      <c r="Z2630" s="174"/>
      <c r="AA2630" s="174"/>
      <c r="AB2630" s="335"/>
      <c r="AC2630" s="174"/>
      <c r="AD2630" s="174"/>
    </row>
    <row r="2631" spans="26:30" x14ac:dyDescent="0.35">
      <c r="Z2631" s="174"/>
      <c r="AA2631" s="174"/>
      <c r="AB2631" s="335"/>
      <c r="AC2631" s="174"/>
      <c r="AD2631" s="174"/>
    </row>
    <row r="2632" spans="26:30" x14ac:dyDescent="0.35">
      <c r="Z2632" s="174"/>
      <c r="AA2632" s="174"/>
      <c r="AB2632" s="335"/>
      <c r="AC2632" s="174"/>
      <c r="AD2632" s="174"/>
    </row>
    <row r="2633" spans="26:30" x14ac:dyDescent="0.35">
      <c r="Z2633" s="174"/>
      <c r="AA2633" s="174"/>
      <c r="AB2633" s="335"/>
      <c r="AC2633" s="174"/>
      <c r="AD2633" s="174"/>
    </row>
    <row r="2634" spans="26:30" x14ac:dyDescent="0.35">
      <c r="Z2634" s="174"/>
      <c r="AA2634" s="174"/>
      <c r="AB2634" s="335"/>
      <c r="AC2634" s="174"/>
      <c r="AD2634" s="174"/>
    </row>
    <row r="2635" spans="26:30" x14ac:dyDescent="0.35">
      <c r="Z2635" s="174"/>
      <c r="AA2635" s="174"/>
      <c r="AB2635" s="335"/>
      <c r="AC2635" s="174"/>
      <c r="AD2635" s="174"/>
    </row>
    <row r="2636" spans="26:30" x14ac:dyDescent="0.35">
      <c r="Z2636" s="174"/>
      <c r="AA2636" s="174"/>
      <c r="AB2636" s="335"/>
      <c r="AC2636" s="174"/>
      <c r="AD2636" s="174"/>
    </row>
    <row r="2637" spans="26:30" x14ac:dyDescent="0.35">
      <c r="Z2637" s="174"/>
      <c r="AA2637" s="174"/>
      <c r="AB2637" s="335"/>
      <c r="AC2637" s="174"/>
      <c r="AD2637" s="174"/>
    </row>
    <row r="2638" spans="26:30" x14ac:dyDescent="0.35">
      <c r="Z2638" s="174"/>
      <c r="AA2638" s="174"/>
      <c r="AB2638" s="335"/>
      <c r="AC2638" s="174"/>
      <c r="AD2638" s="174"/>
    </row>
    <row r="2639" spans="26:30" x14ac:dyDescent="0.35">
      <c r="Z2639" s="174"/>
      <c r="AA2639" s="174"/>
      <c r="AB2639" s="335"/>
      <c r="AC2639" s="174"/>
      <c r="AD2639" s="174"/>
    </row>
    <row r="2640" spans="26:30" x14ac:dyDescent="0.35">
      <c r="Z2640" s="174"/>
      <c r="AA2640" s="174"/>
      <c r="AB2640" s="335"/>
      <c r="AC2640" s="174"/>
      <c r="AD2640" s="174"/>
    </row>
    <row r="2641" spans="26:30" x14ac:dyDescent="0.35">
      <c r="Z2641" s="174"/>
      <c r="AA2641" s="174"/>
      <c r="AB2641" s="335"/>
      <c r="AC2641" s="174"/>
      <c r="AD2641" s="174"/>
    </row>
    <row r="2642" spans="26:30" x14ac:dyDescent="0.35">
      <c r="Z2642" s="174"/>
      <c r="AA2642" s="174"/>
      <c r="AB2642" s="335"/>
      <c r="AC2642" s="174"/>
      <c r="AD2642" s="174"/>
    </row>
    <row r="2643" spans="26:30" x14ac:dyDescent="0.35">
      <c r="Z2643" s="174"/>
      <c r="AA2643" s="174"/>
      <c r="AB2643" s="335"/>
      <c r="AC2643" s="174"/>
      <c r="AD2643" s="174"/>
    </row>
    <row r="2644" spans="26:30" x14ac:dyDescent="0.35">
      <c r="Z2644" s="174"/>
      <c r="AA2644" s="174"/>
      <c r="AB2644" s="335"/>
      <c r="AC2644" s="174"/>
      <c r="AD2644" s="174"/>
    </row>
    <row r="2645" spans="26:30" x14ac:dyDescent="0.35">
      <c r="Z2645" s="174"/>
      <c r="AA2645" s="174"/>
      <c r="AB2645" s="335"/>
      <c r="AC2645" s="174"/>
      <c r="AD2645" s="174"/>
    </row>
    <row r="2646" spans="26:30" x14ac:dyDescent="0.35">
      <c r="Z2646" s="174"/>
      <c r="AA2646" s="174"/>
      <c r="AB2646" s="335"/>
      <c r="AC2646" s="174"/>
      <c r="AD2646" s="174"/>
    </row>
    <row r="2647" spans="26:30" x14ac:dyDescent="0.35">
      <c r="Z2647" s="174"/>
      <c r="AA2647" s="174"/>
      <c r="AB2647" s="335"/>
      <c r="AC2647" s="174"/>
      <c r="AD2647" s="174"/>
    </row>
    <row r="2648" spans="26:30" x14ac:dyDescent="0.35">
      <c r="Z2648" s="174"/>
      <c r="AA2648" s="174"/>
      <c r="AB2648" s="335"/>
      <c r="AC2648" s="174"/>
      <c r="AD2648" s="174"/>
    </row>
    <row r="2649" spans="26:30" x14ac:dyDescent="0.35">
      <c r="Z2649" s="174"/>
      <c r="AA2649" s="174"/>
      <c r="AB2649" s="335"/>
      <c r="AC2649" s="174"/>
      <c r="AD2649" s="174"/>
    </row>
    <row r="2650" spans="26:30" x14ac:dyDescent="0.35">
      <c r="Z2650" s="174"/>
      <c r="AA2650" s="174"/>
      <c r="AB2650" s="335"/>
      <c r="AC2650" s="174"/>
      <c r="AD2650" s="174"/>
    </row>
    <row r="2651" spans="26:30" x14ac:dyDescent="0.35">
      <c r="Z2651" s="174"/>
      <c r="AA2651" s="174"/>
      <c r="AB2651" s="335"/>
      <c r="AC2651" s="174"/>
      <c r="AD2651" s="174"/>
    </row>
    <row r="2652" spans="26:30" x14ac:dyDescent="0.35">
      <c r="Z2652" s="174"/>
      <c r="AA2652" s="174"/>
      <c r="AB2652" s="335"/>
      <c r="AC2652" s="174"/>
      <c r="AD2652" s="174"/>
    </row>
    <row r="2653" spans="26:30" x14ac:dyDescent="0.35">
      <c r="Z2653" s="174"/>
      <c r="AA2653" s="174"/>
      <c r="AB2653" s="335"/>
      <c r="AC2653" s="174"/>
      <c r="AD2653" s="174"/>
    </row>
    <row r="2654" spans="26:30" x14ac:dyDescent="0.35">
      <c r="Z2654" s="174"/>
      <c r="AA2654" s="174"/>
      <c r="AB2654" s="335"/>
      <c r="AC2654" s="174"/>
      <c r="AD2654" s="174"/>
    </row>
    <row r="2655" spans="26:30" x14ac:dyDescent="0.35">
      <c r="Z2655" s="174"/>
      <c r="AA2655" s="174"/>
      <c r="AB2655" s="335"/>
      <c r="AC2655" s="174"/>
      <c r="AD2655" s="174"/>
    </row>
    <row r="2656" spans="26:30" x14ac:dyDescent="0.35">
      <c r="Z2656" s="174"/>
      <c r="AA2656" s="174"/>
      <c r="AB2656" s="335"/>
      <c r="AC2656" s="174"/>
      <c r="AD2656" s="174"/>
    </row>
    <row r="2657" spans="26:30" x14ac:dyDescent="0.35">
      <c r="Z2657" s="174"/>
      <c r="AA2657" s="174"/>
      <c r="AB2657" s="335"/>
      <c r="AC2657" s="174"/>
      <c r="AD2657" s="174"/>
    </row>
    <row r="2658" spans="26:30" x14ac:dyDescent="0.35">
      <c r="Z2658" s="174"/>
      <c r="AA2658" s="174"/>
      <c r="AB2658" s="335"/>
      <c r="AC2658" s="174"/>
      <c r="AD2658" s="174"/>
    </row>
    <row r="2659" spans="26:30" x14ac:dyDescent="0.35">
      <c r="Z2659" s="174"/>
      <c r="AA2659" s="174"/>
      <c r="AB2659" s="335"/>
      <c r="AC2659" s="174"/>
      <c r="AD2659" s="174"/>
    </row>
    <row r="2660" spans="26:30" x14ac:dyDescent="0.35">
      <c r="Z2660" s="174"/>
      <c r="AA2660" s="174"/>
      <c r="AB2660" s="335"/>
      <c r="AC2660" s="174"/>
      <c r="AD2660" s="174"/>
    </row>
    <row r="2661" spans="26:30" x14ac:dyDescent="0.35">
      <c r="Z2661" s="174"/>
      <c r="AA2661" s="174"/>
      <c r="AB2661" s="335"/>
      <c r="AC2661" s="174"/>
      <c r="AD2661" s="174"/>
    </row>
    <row r="2662" spans="26:30" x14ac:dyDescent="0.35">
      <c r="Z2662" s="174"/>
      <c r="AA2662" s="174"/>
      <c r="AB2662" s="335"/>
      <c r="AC2662" s="174"/>
      <c r="AD2662" s="174"/>
    </row>
    <row r="2663" spans="26:30" x14ac:dyDescent="0.35">
      <c r="Z2663" s="174"/>
      <c r="AA2663" s="174"/>
      <c r="AB2663" s="335"/>
      <c r="AC2663" s="174"/>
      <c r="AD2663" s="174"/>
    </row>
    <row r="2664" spans="26:30" x14ac:dyDescent="0.35">
      <c r="Z2664" s="174"/>
      <c r="AA2664" s="174"/>
      <c r="AB2664" s="335"/>
      <c r="AC2664" s="174"/>
      <c r="AD2664" s="174"/>
    </row>
    <row r="2665" spans="26:30" x14ac:dyDescent="0.35">
      <c r="Z2665" s="174"/>
      <c r="AA2665" s="174"/>
      <c r="AB2665" s="335"/>
      <c r="AC2665" s="174"/>
      <c r="AD2665" s="174"/>
    </row>
    <row r="2666" spans="26:30" x14ac:dyDescent="0.35">
      <c r="Z2666" s="174"/>
      <c r="AA2666" s="174"/>
      <c r="AB2666" s="335"/>
      <c r="AC2666" s="174"/>
      <c r="AD2666" s="174"/>
    </row>
    <row r="2667" spans="26:30" x14ac:dyDescent="0.35">
      <c r="Z2667" s="174"/>
      <c r="AA2667" s="174"/>
      <c r="AB2667" s="335"/>
      <c r="AC2667" s="174"/>
      <c r="AD2667" s="174"/>
    </row>
    <row r="2668" spans="26:30" x14ac:dyDescent="0.35">
      <c r="Z2668" s="174"/>
      <c r="AA2668" s="174"/>
      <c r="AB2668" s="335"/>
      <c r="AC2668" s="174"/>
      <c r="AD2668" s="174"/>
    </row>
    <row r="2669" spans="26:30" x14ac:dyDescent="0.35">
      <c r="Z2669" s="174"/>
      <c r="AA2669" s="174"/>
      <c r="AB2669" s="335"/>
      <c r="AC2669" s="174"/>
      <c r="AD2669" s="174"/>
    </row>
    <row r="2670" spans="26:30" x14ac:dyDescent="0.35">
      <c r="Z2670" s="174"/>
      <c r="AA2670" s="174"/>
      <c r="AB2670" s="335"/>
      <c r="AC2670" s="174"/>
      <c r="AD2670" s="174"/>
    </row>
    <row r="2671" spans="26:30" x14ac:dyDescent="0.35">
      <c r="Z2671" s="174"/>
      <c r="AA2671" s="174"/>
      <c r="AB2671" s="335"/>
      <c r="AC2671" s="174"/>
      <c r="AD2671" s="174"/>
    </row>
    <row r="2672" spans="26:30" x14ac:dyDescent="0.35">
      <c r="Z2672" s="174"/>
      <c r="AA2672" s="174"/>
      <c r="AB2672" s="335"/>
      <c r="AC2672" s="174"/>
      <c r="AD2672" s="174"/>
    </row>
    <row r="2673" spans="26:30" x14ac:dyDescent="0.35">
      <c r="Z2673" s="174"/>
      <c r="AA2673" s="174"/>
      <c r="AB2673" s="335"/>
      <c r="AC2673" s="174"/>
      <c r="AD2673" s="174"/>
    </row>
    <row r="2674" spans="26:30" x14ac:dyDescent="0.35">
      <c r="Z2674" s="174"/>
      <c r="AA2674" s="174"/>
      <c r="AB2674" s="335"/>
      <c r="AC2674" s="174"/>
      <c r="AD2674" s="174"/>
    </row>
    <row r="2675" spans="26:30" x14ac:dyDescent="0.35">
      <c r="Z2675" s="174"/>
      <c r="AA2675" s="174"/>
      <c r="AB2675" s="335"/>
      <c r="AC2675" s="174"/>
      <c r="AD2675" s="174"/>
    </row>
    <row r="2676" spans="26:30" x14ac:dyDescent="0.35">
      <c r="Z2676" s="174"/>
      <c r="AA2676" s="174"/>
      <c r="AB2676" s="335"/>
      <c r="AC2676" s="174"/>
      <c r="AD2676" s="174"/>
    </row>
    <row r="2677" spans="26:30" x14ac:dyDescent="0.35">
      <c r="Z2677" s="174"/>
      <c r="AA2677" s="174"/>
      <c r="AB2677" s="335"/>
      <c r="AC2677" s="174"/>
      <c r="AD2677" s="174"/>
    </row>
    <row r="2678" spans="26:30" x14ac:dyDescent="0.35">
      <c r="Z2678" s="174"/>
      <c r="AA2678" s="174"/>
      <c r="AB2678" s="335"/>
      <c r="AC2678" s="174"/>
      <c r="AD2678" s="174"/>
    </row>
    <row r="2679" spans="26:30" x14ac:dyDescent="0.35">
      <c r="Z2679" s="174"/>
      <c r="AA2679" s="174"/>
      <c r="AB2679" s="335"/>
      <c r="AC2679" s="174"/>
      <c r="AD2679" s="174"/>
    </row>
    <row r="2680" spans="26:30" x14ac:dyDescent="0.35">
      <c r="Z2680" s="174"/>
      <c r="AA2680" s="174"/>
      <c r="AB2680" s="335"/>
      <c r="AC2680" s="174"/>
      <c r="AD2680" s="174"/>
    </row>
    <row r="2681" spans="26:30" x14ac:dyDescent="0.35">
      <c r="Z2681" s="174"/>
      <c r="AA2681" s="174"/>
      <c r="AB2681" s="335"/>
      <c r="AC2681" s="174"/>
      <c r="AD2681" s="174"/>
    </row>
    <row r="2682" spans="26:30" x14ac:dyDescent="0.35">
      <c r="Z2682" s="174"/>
      <c r="AA2682" s="174"/>
      <c r="AB2682" s="335"/>
      <c r="AC2682" s="174"/>
      <c r="AD2682" s="174"/>
    </row>
    <row r="2683" spans="26:30" x14ac:dyDescent="0.35">
      <c r="Z2683" s="174"/>
      <c r="AA2683" s="174"/>
      <c r="AB2683" s="335"/>
      <c r="AC2683" s="174"/>
      <c r="AD2683" s="174"/>
    </row>
    <row r="2684" spans="26:30" x14ac:dyDescent="0.35">
      <c r="Z2684" s="174"/>
      <c r="AA2684" s="174"/>
      <c r="AB2684" s="335"/>
      <c r="AC2684" s="174"/>
      <c r="AD2684" s="174"/>
    </row>
    <row r="2685" spans="26:30" x14ac:dyDescent="0.35">
      <c r="Z2685" s="174"/>
      <c r="AA2685" s="174"/>
      <c r="AB2685" s="335"/>
      <c r="AC2685" s="174"/>
      <c r="AD2685" s="174"/>
    </row>
    <row r="2686" spans="26:30" x14ac:dyDescent="0.35">
      <c r="Z2686" s="174"/>
      <c r="AA2686" s="174"/>
      <c r="AB2686" s="335"/>
      <c r="AC2686" s="174"/>
      <c r="AD2686" s="174"/>
    </row>
    <row r="2687" spans="26:30" x14ac:dyDescent="0.35">
      <c r="Z2687" s="174"/>
      <c r="AA2687" s="174"/>
      <c r="AB2687" s="335"/>
      <c r="AC2687" s="174"/>
      <c r="AD2687" s="174"/>
    </row>
    <row r="2688" spans="26:30" x14ac:dyDescent="0.35">
      <c r="Z2688" s="174"/>
      <c r="AA2688" s="174"/>
      <c r="AB2688" s="335"/>
      <c r="AC2688" s="174"/>
      <c r="AD2688" s="174"/>
    </row>
    <row r="2689" spans="26:30" x14ac:dyDescent="0.35">
      <c r="Z2689" s="174"/>
      <c r="AA2689" s="174"/>
      <c r="AB2689" s="335"/>
      <c r="AC2689" s="174"/>
      <c r="AD2689" s="174"/>
    </row>
    <row r="2690" spans="26:30" x14ac:dyDescent="0.35">
      <c r="Z2690" s="174"/>
      <c r="AA2690" s="174"/>
      <c r="AB2690" s="335"/>
      <c r="AC2690" s="174"/>
      <c r="AD2690" s="174"/>
    </row>
    <row r="2691" spans="26:30" x14ac:dyDescent="0.35">
      <c r="Z2691" s="174"/>
      <c r="AA2691" s="174"/>
      <c r="AB2691" s="335"/>
      <c r="AC2691" s="174"/>
      <c r="AD2691" s="174"/>
    </row>
    <row r="2692" spans="26:30" x14ac:dyDescent="0.35">
      <c r="Z2692" s="174"/>
      <c r="AA2692" s="174"/>
      <c r="AB2692" s="335"/>
      <c r="AC2692" s="174"/>
      <c r="AD2692" s="174"/>
    </row>
    <row r="2693" spans="26:30" x14ac:dyDescent="0.35">
      <c r="Z2693" s="174"/>
      <c r="AA2693" s="174"/>
      <c r="AB2693" s="335"/>
      <c r="AC2693" s="174"/>
      <c r="AD2693" s="174"/>
    </row>
    <row r="2694" spans="26:30" x14ac:dyDescent="0.35">
      <c r="Z2694" s="174"/>
      <c r="AA2694" s="174"/>
      <c r="AB2694" s="335"/>
      <c r="AC2694" s="174"/>
      <c r="AD2694" s="174"/>
    </row>
    <row r="2695" spans="26:30" x14ac:dyDescent="0.35">
      <c r="Z2695" s="174"/>
      <c r="AA2695" s="174"/>
      <c r="AB2695" s="335"/>
      <c r="AC2695" s="174"/>
      <c r="AD2695" s="174"/>
    </row>
    <row r="2696" spans="26:30" x14ac:dyDescent="0.35">
      <c r="Z2696" s="174"/>
      <c r="AA2696" s="174"/>
      <c r="AB2696" s="335"/>
      <c r="AC2696" s="174"/>
      <c r="AD2696" s="174"/>
    </row>
    <row r="2697" spans="26:30" x14ac:dyDescent="0.35">
      <c r="Z2697" s="174"/>
      <c r="AA2697" s="174"/>
      <c r="AB2697" s="335"/>
      <c r="AC2697" s="174"/>
      <c r="AD2697" s="174"/>
    </row>
    <row r="2698" spans="26:30" x14ac:dyDescent="0.35">
      <c r="Z2698" s="174"/>
      <c r="AA2698" s="174"/>
      <c r="AB2698" s="335"/>
      <c r="AC2698" s="174"/>
      <c r="AD2698" s="174"/>
    </row>
    <row r="2699" spans="26:30" x14ac:dyDescent="0.35">
      <c r="Z2699" s="174"/>
      <c r="AA2699" s="174"/>
      <c r="AB2699" s="335"/>
      <c r="AC2699" s="174"/>
      <c r="AD2699" s="174"/>
    </row>
    <row r="2700" spans="26:30" x14ac:dyDescent="0.35">
      <c r="Z2700" s="174"/>
      <c r="AA2700" s="174"/>
      <c r="AB2700" s="335"/>
      <c r="AC2700" s="174"/>
      <c r="AD2700" s="174"/>
    </row>
    <row r="2701" spans="26:30" x14ac:dyDescent="0.35">
      <c r="Z2701" s="174"/>
      <c r="AA2701" s="174"/>
      <c r="AB2701" s="335"/>
      <c r="AC2701" s="174"/>
      <c r="AD2701" s="174"/>
    </row>
    <row r="2702" spans="26:30" x14ac:dyDescent="0.35">
      <c r="Z2702" s="174"/>
      <c r="AA2702" s="174"/>
      <c r="AB2702" s="335"/>
      <c r="AC2702" s="174"/>
      <c r="AD2702" s="174"/>
    </row>
    <row r="2703" spans="26:30" x14ac:dyDescent="0.35">
      <c r="Z2703" s="174"/>
      <c r="AA2703" s="174"/>
      <c r="AB2703" s="335"/>
      <c r="AC2703" s="174"/>
      <c r="AD2703" s="174"/>
    </row>
    <row r="2704" spans="26:30" x14ac:dyDescent="0.35">
      <c r="Z2704" s="174"/>
      <c r="AA2704" s="174"/>
      <c r="AB2704" s="335"/>
      <c r="AC2704" s="174"/>
      <c r="AD2704" s="174"/>
    </row>
    <row r="2705" spans="26:30" x14ac:dyDescent="0.35">
      <c r="Z2705" s="174"/>
      <c r="AA2705" s="174"/>
      <c r="AB2705" s="335"/>
      <c r="AC2705" s="174"/>
      <c r="AD2705" s="174"/>
    </row>
    <row r="2706" spans="26:30" x14ac:dyDescent="0.35">
      <c r="Z2706" s="174"/>
      <c r="AA2706" s="174"/>
      <c r="AB2706" s="335"/>
      <c r="AC2706" s="174"/>
      <c r="AD2706" s="174"/>
    </row>
    <row r="2707" spans="26:30" x14ac:dyDescent="0.35">
      <c r="Z2707" s="174"/>
      <c r="AA2707" s="174"/>
      <c r="AB2707" s="335"/>
      <c r="AC2707" s="174"/>
      <c r="AD2707" s="174"/>
    </row>
    <row r="2708" spans="26:30" x14ac:dyDescent="0.35">
      <c r="Z2708" s="174"/>
      <c r="AA2708" s="174"/>
      <c r="AB2708" s="335"/>
      <c r="AC2708" s="174"/>
      <c r="AD2708" s="174"/>
    </row>
    <row r="2709" spans="26:30" x14ac:dyDescent="0.35">
      <c r="Z2709" s="174"/>
      <c r="AA2709" s="174"/>
      <c r="AB2709" s="335"/>
      <c r="AC2709" s="174"/>
      <c r="AD2709" s="174"/>
    </row>
    <row r="2710" spans="26:30" x14ac:dyDescent="0.35">
      <c r="Z2710" s="174"/>
      <c r="AA2710" s="174"/>
      <c r="AB2710" s="335"/>
      <c r="AC2710" s="174"/>
      <c r="AD2710" s="174"/>
    </row>
    <row r="2711" spans="26:30" x14ac:dyDescent="0.35">
      <c r="Z2711" s="174"/>
      <c r="AA2711" s="174"/>
      <c r="AB2711" s="335"/>
      <c r="AC2711" s="174"/>
      <c r="AD2711" s="174"/>
    </row>
    <row r="2712" spans="26:30" x14ac:dyDescent="0.35">
      <c r="Z2712" s="174"/>
      <c r="AA2712" s="174"/>
      <c r="AB2712" s="335"/>
      <c r="AC2712" s="174"/>
      <c r="AD2712" s="174"/>
    </row>
    <row r="2713" spans="26:30" x14ac:dyDescent="0.35">
      <c r="Z2713" s="174"/>
      <c r="AA2713" s="174"/>
      <c r="AB2713" s="335"/>
      <c r="AC2713" s="174"/>
      <c r="AD2713" s="174"/>
    </row>
    <row r="2714" spans="26:30" x14ac:dyDescent="0.35">
      <c r="Z2714" s="174"/>
      <c r="AA2714" s="174"/>
      <c r="AB2714" s="335"/>
      <c r="AC2714" s="174"/>
      <c r="AD2714" s="174"/>
    </row>
    <row r="2715" spans="26:30" x14ac:dyDescent="0.35">
      <c r="Z2715" s="174"/>
      <c r="AA2715" s="174"/>
      <c r="AB2715" s="335"/>
      <c r="AC2715" s="174"/>
      <c r="AD2715" s="174"/>
    </row>
    <row r="2716" spans="26:30" x14ac:dyDescent="0.35">
      <c r="Z2716" s="174"/>
      <c r="AA2716" s="174"/>
      <c r="AB2716" s="335"/>
      <c r="AC2716" s="174"/>
      <c r="AD2716" s="174"/>
    </row>
    <row r="2717" spans="26:30" x14ac:dyDescent="0.35">
      <c r="Z2717" s="174"/>
      <c r="AA2717" s="174"/>
      <c r="AB2717" s="335"/>
      <c r="AC2717" s="174"/>
      <c r="AD2717" s="174"/>
    </row>
    <row r="2718" spans="26:30" x14ac:dyDescent="0.35">
      <c r="Z2718" s="174"/>
      <c r="AA2718" s="174"/>
      <c r="AB2718" s="335"/>
      <c r="AC2718" s="174"/>
      <c r="AD2718" s="174"/>
    </row>
    <row r="2719" spans="26:30" x14ac:dyDescent="0.35">
      <c r="Z2719" s="174"/>
      <c r="AA2719" s="174"/>
      <c r="AB2719" s="335"/>
      <c r="AC2719" s="174"/>
      <c r="AD2719" s="174"/>
    </row>
    <row r="2720" spans="26:30" x14ac:dyDescent="0.35">
      <c r="Z2720" s="174"/>
      <c r="AA2720" s="174"/>
      <c r="AB2720" s="335"/>
      <c r="AC2720" s="174"/>
      <c r="AD2720" s="174"/>
    </row>
    <row r="2721" spans="26:30" x14ac:dyDescent="0.35">
      <c r="Z2721" s="174"/>
      <c r="AA2721" s="174"/>
      <c r="AB2721" s="335"/>
      <c r="AC2721" s="174"/>
      <c r="AD2721" s="174"/>
    </row>
    <row r="2722" spans="26:30" x14ac:dyDescent="0.35">
      <c r="Z2722" s="174"/>
      <c r="AA2722" s="174"/>
      <c r="AB2722" s="335"/>
      <c r="AC2722" s="174"/>
      <c r="AD2722" s="174"/>
    </row>
    <row r="2723" spans="26:30" x14ac:dyDescent="0.35">
      <c r="Z2723" s="174"/>
      <c r="AA2723" s="174"/>
      <c r="AB2723" s="335"/>
      <c r="AC2723" s="174"/>
      <c r="AD2723" s="174"/>
    </row>
    <row r="2724" spans="26:30" x14ac:dyDescent="0.35">
      <c r="Z2724" s="174"/>
      <c r="AA2724" s="174"/>
      <c r="AB2724" s="335"/>
      <c r="AC2724" s="174"/>
      <c r="AD2724" s="174"/>
    </row>
    <row r="2725" spans="26:30" x14ac:dyDescent="0.35">
      <c r="Z2725" s="174"/>
      <c r="AA2725" s="174"/>
      <c r="AB2725" s="335"/>
      <c r="AC2725" s="174"/>
      <c r="AD2725" s="174"/>
    </row>
    <row r="2726" spans="26:30" x14ac:dyDescent="0.35">
      <c r="Z2726" s="174"/>
      <c r="AA2726" s="174"/>
      <c r="AB2726" s="335"/>
      <c r="AC2726" s="174"/>
      <c r="AD2726" s="174"/>
    </row>
    <row r="2727" spans="26:30" x14ac:dyDescent="0.35">
      <c r="Z2727" s="174"/>
      <c r="AA2727" s="174"/>
      <c r="AB2727" s="335"/>
      <c r="AC2727" s="174"/>
      <c r="AD2727" s="174"/>
    </row>
    <row r="2728" spans="26:30" x14ac:dyDescent="0.35">
      <c r="Z2728" s="174"/>
      <c r="AA2728" s="174"/>
      <c r="AB2728" s="335"/>
      <c r="AC2728" s="174"/>
      <c r="AD2728" s="174"/>
    </row>
    <row r="2729" spans="26:30" x14ac:dyDescent="0.35">
      <c r="Z2729" s="174"/>
      <c r="AA2729" s="174"/>
      <c r="AB2729" s="335"/>
      <c r="AC2729" s="174"/>
      <c r="AD2729" s="174"/>
    </row>
    <row r="2730" spans="26:30" x14ac:dyDescent="0.35">
      <c r="Z2730" s="174"/>
      <c r="AA2730" s="174"/>
      <c r="AB2730" s="335"/>
      <c r="AC2730" s="174"/>
      <c r="AD2730" s="174"/>
    </row>
    <row r="2731" spans="26:30" x14ac:dyDescent="0.35">
      <c r="Z2731" s="174"/>
      <c r="AA2731" s="174"/>
      <c r="AB2731" s="335"/>
      <c r="AC2731" s="174"/>
      <c r="AD2731" s="174"/>
    </row>
    <row r="2732" spans="26:30" x14ac:dyDescent="0.35">
      <c r="Z2732" s="174"/>
      <c r="AA2732" s="174"/>
      <c r="AB2732" s="335"/>
      <c r="AC2732" s="174"/>
      <c r="AD2732" s="174"/>
    </row>
    <row r="2733" spans="26:30" x14ac:dyDescent="0.35">
      <c r="Z2733" s="174"/>
      <c r="AA2733" s="174"/>
      <c r="AB2733" s="335"/>
      <c r="AC2733" s="174"/>
      <c r="AD2733" s="174"/>
    </row>
    <row r="2734" spans="26:30" x14ac:dyDescent="0.35">
      <c r="Z2734" s="174"/>
      <c r="AA2734" s="174"/>
      <c r="AB2734" s="335"/>
      <c r="AC2734" s="174"/>
      <c r="AD2734" s="174"/>
    </row>
    <row r="2735" spans="26:30" x14ac:dyDescent="0.35">
      <c r="Z2735" s="174"/>
      <c r="AA2735" s="174"/>
      <c r="AB2735" s="335"/>
      <c r="AC2735" s="174"/>
      <c r="AD2735" s="174"/>
    </row>
    <row r="2736" spans="26:30" x14ac:dyDescent="0.35">
      <c r="Z2736" s="174"/>
      <c r="AA2736" s="174"/>
      <c r="AB2736" s="335"/>
      <c r="AC2736" s="174"/>
      <c r="AD2736" s="174"/>
    </row>
    <row r="2737" spans="26:30" x14ac:dyDescent="0.35">
      <c r="Z2737" s="174"/>
      <c r="AA2737" s="174"/>
      <c r="AB2737" s="335"/>
      <c r="AC2737" s="174"/>
      <c r="AD2737" s="174"/>
    </row>
    <row r="2738" spans="26:30" x14ac:dyDescent="0.35">
      <c r="Z2738" s="174"/>
      <c r="AA2738" s="174"/>
      <c r="AB2738" s="335"/>
      <c r="AC2738" s="174"/>
      <c r="AD2738" s="174"/>
    </row>
    <row r="2739" spans="26:30" x14ac:dyDescent="0.35">
      <c r="Z2739" s="174"/>
      <c r="AA2739" s="174"/>
      <c r="AB2739" s="335"/>
      <c r="AC2739" s="174"/>
      <c r="AD2739" s="174"/>
    </row>
    <row r="2740" spans="26:30" x14ac:dyDescent="0.35">
      <c r="Z2740" s="174"/>
      <c r="AA2740" s="174"/>
      <c r="AB2740" s="335"/>
      <c r="AC2740" s="174"/>
      <c r="AD2740" s="174"/>
    </row>
    <row r="2741" spans="26:30" x14ac:dyDescent="0.35">
      <c r="Z2741" s="174"/>
      <c r="AA2741" s="174"/>
      <c r="AB2741" s="335"/>
      <c r="AC2741" s="174"/>
      <c r="AD2741" s="174"/>
    </row>
    <row r="2742" spans="26:30" x14ac:dyDescent="0.35">
      <c r="Z2742" s="174"/>
      <c r="AA2742" s="174"/>
      <c r="AB2742" s="335"/>
      <c r="AC2742" s="174"/>
      <c r="AD2742" s="174"/>
    </row>
    <row r="2743" spans="26:30" x14ac:dyDescent="0.35">
      <c r="Z2743" s="174"/>
      <c r="AA2743" s="174"/>
      <c r="AB2743" s="335"/>
      <c r="AC2743" s="174"/>
      <c r="AD2743" s="174"/>
    </row>
    <row r="2744" spans="26:30" x14ac:dyDescent="0.35">
      <c r="Z2744" s="174"/>
      <c r="AA2744" s="174"/>
      <c r="AB2744" s="335"/>
      <c r="AC2744" s="174"/>
      <c r="AD2744" s="174"/>
    </row>
    <row r="2745" spans="26:30" x14ac:dyDescent="0.35">
      <c r="Z2745" s="174"/>
      <c r="AA2745" s="174"/>
      <c r="AB2745" s="335"/>
      <c r="AC2745" s="174"/>
      <c r="AD2745" s="174"/>
    </row>
    <row r="2746" spans="26:30" x14ac:dyDescent="0.35">
      <c r="Z2746" s="174"/>
      <c r="AA2746" s="174"/>
      <c r="AB2746" s="335"/>
      <c r="AC2746" s="174"/>
      <c r="AD2746" s="174"/>
    </row>
    <row r="2747" spans="26:30" x14ac:dyDescent="0.35">
      <c r="Z2747" s="174"/>
      <c r="AA2747" s="174"/>
      <c r="AB2747" s="335"/>
      <c r="AC2747" s="174"/>
      <c r="AD2747" s="174"/>
    </row>
    <row r="2748" spans="26:30" x14ac:dyDescent="0.35">
      <c r="Z2748" s="174"/>
      <c r="AA2748" s="174"/>
      <c r="AB2748" s="335"/>
      <c r="AC2748" s="174"/>
      <c r="AD2748" s="174"/>
    </row>
    <row r="2749" spans="26:30" x14ac:dyDescent="0.35">
      <c r="Z2749" s="174"/>
      <c r="AA2749" s="174"/>
      <c r="AB2749" s="335"/>
      <c r="AC2749" s="174"/>
      <c r="AD2749" s="174"/>
    </row>
    <row r="2750" spans="26:30" x14ac:dyDescent="0.35">
      <c r="Z2750" s="174"/>
      <c r="AA2750" s="174"/>
      <c r="AB2750" s="335"/>
      <c r="AC2750" s="174"/>
      <c r="AD2750" s="174"/>
    </row>
    <row r="2751" spans="26:30" x14ac:dyDescent="0.35">
      <c r="Z2751" s="174"/>
      <c r="AA2751" s="174"/>
      <c r="AB2751" s="335"/>
      <c r="AC2751" s="174"/>
      <c r="AD2751" s="174"/>
    </row>
    <row r="2752" spans="26:30" x14ac:dyDescent="0.35">
      <c r="Z2752" s="174"/>
      <c r="AA2752" s="174"/>
      <c r="AB2752" s="335"/>
      <c r="AC2752" s="174"/>
      <c r="AD2752" s="174"/>
    </row>
    <row r="2753" spans="26:30" x14ac:dyDescent="0.35">
      <c r="Z2753" s="174"/>
      <c r="AA2753" s="174"/>
      <c r="AB2753" s="335"/>
      <c r="AC2753" s="174"/>
      <c r="AD2753" s="174"/>
    </row>
    <row r="2754" spans="26:30" x14ac:dyDescent="0.35">
      <c r="Z2754" s="174"/>
      <c r="AA2754" s="174"/>
      <c r="AB2754" s="335"/>
      <c r="AC2754" s="174"/>
      <c r="AD2754" s="174"/>
    </row>
    <row r="2755" spans="26:30" x14ac:dyDescent="0.35">
      <c r="Z2755" s="174"/>
      <c r="AA2755" s="174"/>
      <c r="AB2755" s="335"/>
      <c r="AC2755" s="174"/>
      <c r="AD2755" s="174"/>
    </row>
    <row r="2756" spans="26:30" x14ac:dyDescent="0.35">
      <c r="Z2756" s="174"/>
      <c r="AA2756" s="174"/>
      <c r="AB2756" s="335"/>
      <c r="AC2756" s="174"/>
      <c r="AD2756" s="174"/>
    </row>
    <row r="2757" spans="26:30" x14ac:dyDescent="0.35">
      <c r="Z2757" s="174"/>
      <c r="AA2757" s="174"/>
      <c r="AB2757" s="335"/>
      <c r="AC2757" s="174"/>
      <c r="AD2757" s="174"/>
    </row>
    <row r="2758" spans="26:30" x14ac:dyDescent="0.35">
      <c r="Z2758" s="174"/>
      <c r="AA2758" s="174"/>
      <c r="AB2758" s="335"/>
      <c r="AC2758" s="174"/>
      <c r="AD2758" s="174"/>
    </row>
    <row r="2759" spans="26:30" x14ac:dyDescent="0.35">
      <c r="Z2759" s="174"/>
      <c r="AA2759" s="174"/>
      <c r="AB2759" s="335"/>
      <c r="AC2759" s="174"/>
      <c r="AD2759" s="174"/>
    </row>
    <row r="2760" spans="26:30" x14ac:dyDescent="0.35">
      <c r="Z2760" s="174"/>
      <c r="AA2760" s="174"/>
      <c r="AB2760" s="335"/>
      <c r="AC2760" s="174"/>
      <c r="AD2760" s="174"/>
    </row>
    <row r="2761" spans="26:30" x14ac:dyDescent="0.35">
      <c r="Z2761" s="174"/>
      <c r="AA2761" s="174"/>
      <c r="AB2761" s="335"/>
      <c r="AC2761" s="174"/>
      <c r="AD2761" s="174"/>
    </row>
    <row r="2762" spans="26:30" x14ac:dyDescent="0.35">
      <c r="Z2762" s="174"/>
      <c r="AA2762" s="174"/>
      <c r="AB2762" s="335"/>
      <c r="AC2762" s="174"/>
      <c r="AD2762" s="174"/>
    </row>
    <row r="2763" spans="26:30" x14ac:dyDescent="0.35">
      <c r="Z2763" s="174"/>
      <c r="AA2763" s="174"/>
      <c r="AB2763" s="335"/>
      <c r="AC2763" s="174"/>
      <c r="AD2763" s="174"/>
    </row>
    <row r="2764" spans="26:30" x14ac:dyDescent="0.35">
      <c r="Z2764" s="174"/>
      <c r="AA2764" s="174"/>
      <c r="AB2764" s="335"/>
      <c r="AC2764" s="174"/>
      <c r="AD2764" s="174"/>
    </row>
    <row r="2765" spans="26:30" x14ac:dyDescent="0.35">
      <c r="Z2765" s="174"/>
      <c r="AA2765" s="174"/>
      <c r="AB2765" s="335"/>
      <c r="AC2765" s="174"/>
      <c r="AD2765" s="174"/>
    </row>
    <row r="2766" spans="26:30" x14ac:dyDescent="0.35">
      <c r="Z2766" s="174"/>
      <c r="AA2766" s="174"/>
      <c r="AB2766" s="335"/>
      <c r="AC2766" s="174"/>
      <c r="AD2766" s="174"/>
    </row>
    <row r="2767" spans="26:30" x14ac:dyDescent="0.35">
      <c r="Z2767" s="174"/>
      <c r="AA2767" s="174"/>
      <c r="AB2767" s="335"/>
      <c r="AC2767" s="174"/>
      <c r="AD2767" s="174"/>
    </row>
    <row r="2768" spans="26:30" x14ac:dyDescent="0.35">
      <c r="Z2768" s="174"/>
      <c r="AA2768" s="174"/>
      <c r="AB2768" s="335"/>
      <c r="AC2768" s="174"/>
      <c r="AD2768" s="174"/>
    </row>
    <row r="2769" spans="26:30" x14ac:dyDescent="0.35">
      <c r="Z2769" s="174"/>
      <c r="AA2769" s="174"/>
      <c r="AB2769" s="335"/>
      <c r="AC2769" s="174"/>
      <c r="AD2769" s="174"/>
    </row>
    <row r="2770" spans="26:30" x14ac:dyDescent="0.35">
      <c r="Z2770" s="174"/>
      <c r="AA2770" s="174"/>
      <c r="AB2770" s="335"/>
      <c r="AC2770" s="174"/>
      <c r="AD2770" s="174"/>
    </row>
    <row r="2771" spans="26:30" x14ac:dyDescent="0.35">
      <c r="Z2771" s="174"/>
      <c r="AA2771" s="174"/>
      <c r="AB2771" s="335"/>
      <c r="AC2771" s="174"/>
      <c r="AD2771" s="174"/>
    </row>
    <row r="2772" spans="26:30" x14ac:dyDescent="0.35">
      <c r="Z2772" s="174"/>
      <c r="AA2772" s="174"/>
      <c r="AB2772" s="335"/>
      <c r="AC2772" s="174"/>
      <c r="AD2772" s="174"/>
    </row>
    <row r="2773" spans="26:30" x14ac:dyDescent="0.35">
      <c r="Z2773" s="174"/>
      <c r="AA2773" s="174"/>
      <c r="AB2773" s="335"/>
      <c r="AC2773" s="174"/>
      <c r="AD2773" s="174"/>
    </row>
    <row r="2774" spans="26:30" x14ac:dyDescent="0.35">
      <c r="Z2774" s="174"/>
      <c r="AA2774" s="174"/>
      <c r="AB2774" s="335"/>
      <c r="AC2774" s="174"/>
      <c r="AD2774" s="174"/>
    </row>
    <row r="2775" spans="26:30" x14ac:dyDescent="0.35">
      <c r="Z2775" s="174"/>
      <c r="AA2775" s="174"/>
      <c r="AB2775" s="335"/>
      <c r="AC2775" s="174"/>
      <c r="AD2775" s="174"/>
    </row>
    <row r="2776" spans="26:30" x14ac:dyDescent="0.35">
      <c r="Z2776" s="174"/>
      <c r="AA2776" s="174"/>
      <c r="AB2776" s="335"/>
      <c r="AC2776" s="174"/>
      <c r="AD2776" s="174"/>
    </row>
    <row r="2777" spans="26:30" x14ac:dyDescent="0.35">
      <c r="Z2777" s="174"/>
      <c r="AA2777" s="174"/>
      <c r="AB2777" s="335"/>
      <c r="AC2777" s="174"/>
      <c r="AD2777" s="174"/>
    </row>
    <row r="2778" spans="26:30" x14ac:dyDescent="0.35">
      <c r="Z2778" s="174"/>
      <c r="AA2778" s="174"/>
      <c r="AB2778" s="335"/>
      <c r="AC2778" s="174"/>
      <c r="AD2778" s="174"/>
    </row>
    <row r="2779" spans="26:30" x14ac:dyDescent="0.35">
      <c r="Z2779" s="174"/>
      <c r="AA2779" s="174"/>
      <c r="AB2779" s="335"/>
      <c r="AC2779" s="174"/>
      <c r="AD2779" s="174"/>
    </row>
    <row r="2780" spans="26:30" x14ac:dyDescent="0.35">
      <c r="Z2780" s="174"/>
      <c r="AA2780" s="174"/>
      <c r="AB2780" s="335"/>
      <c r="AC2780" s="174"/>
      <c r="AD2780" s="174"/>
    </row>
    <row r="2781" spans="26:30" x14ac:dyDescent="0.35">
      <c r="Z2781" s="174"/>
      <c r="AA2781" s="174"/>
      <c r="AB2781" s="335"/>
      <c r="AC2781" s="174"/>
      <c r="AD2781" s="174"/>
    </row>
    <row r="2782" spans="26:30" x14ac:dyDescent="0.35">
      <c r="Z2782" s="174"/>
      <c r="AA2782" s="174"/>
      <c r="AB2782" s="335"/>
      <c r="AC2782" s="174"/>
      <c r="AD2782" s="174"/>
    </row>
    <row r="2783" spans="26:30" x14ac:dyDescent="0.35">
      <c r="Z2783" s="174"/>
      <c r="AA2783" s="174"/>
      <c r="AB2783" s="335"/>
      <c r="AC2783" s="174"/>
      <c r="AD2783" s="174"/>
    </row>
    <row r="2784" spans="26:30" x14ac:dyDescent="0.35">
      <c r="Z2784" s="174"/>
      <c r="AA2784" s="174"/>
      <c r="AB2784" s="335"/>
      <c r="AC2784" s="174"/>
      <c r="AD2784" s="174"/>
    </row>
    <row r="2785" spans="26:30" x14ac:dyDescent="0.35">
      <c r="Z2785" s="174"/>
      <c r="AA2785" s="174"/>
      <c r="AB2785" s="335"/>
      <c r="AC2785" s="174"/>
      <c r="AD2785" s="174"/>
    </row>
    <row r="2786" spans="26:30" x14ac:dyDescent="0.35">
      <c r="Z2786" s="174"/>
      <c r="AA2786" s="174"/>
      <c r="AB2786" s="335"/>
      <c r="AC2786" s="174"/>
      <c r="AD2786" s="174"/>
    </row>
    <row r="2787" spans="26:30" x14ac:dyDescent="0.35">
      <c r="Z2787" s="174"/>
      <c r="AA2787" s="174"/>
      <c r="AB2787" s="335"/>
      <c r="AC2787" s="174"/>
      <c r="AD2787" s="174"/>
    </row>
    <row r="2788" spans="26:30" x14ac:dyDescent="0.35">
      <c r="Z2788" s="174"/>
      <c r="AA2788" s="174"/>
      <c r="AB2788" s="335"/>
      <c r="AC2788" s="174"/>
      <c r="AD2788" s="174"/>
    </row>
    <row r="2789" spans="26:30" x14ac:dyDescent="0.35">
      <c r="Z2789" s="174"/>
      <c r="AA2789" s="174"/>
      <c r="AB2789" s="335"/>
      <c r="AC2789" s="174"/>
      <c r="AD2789" s="174"/>
    </row>
    <row r="2790" spans="26:30" x14ac:dyDescent="0.35">
      <c r="Z2790" s="174"/>
      <c r="AA2790" s="174"/>
      <c r="AB2790" s="335"/>
      <c r="AC2790" s="174"/>
      <c r="AD2790" s="174"/>
    </row>
    <row r="2791" spans="26:30" x14ac:dyDescent="0.35">
      <c r="Z2791" s="174"/>
      <c r="AA2791" s="174"/>
      <c r="AB2791" s="335"/>
      <c r="AC2791" s="174"/>
      <c r="AD2791" s="174"/>
    </row>
    <row r="2792" spans="26:30" x14ac:dyDescent="0.35">
      <c r="Z2792" s="174"/>
      <c r="AA2792" s="174"/>
      <c r="AB2792" s="335"/>
      <c r="AC2792" s="174"/>
      <c r="AD2792" s="174"/>
    </row>
    <row r="2793" spans="26:30" x14ac:dyDescent="0.35">
      <c r="Z2793" s="174"/>
      <c r="AA2793" s="174"/>
      <c r="AB2793" s="335"/>
      <c r="AC2793" s="174"/>
      <c r="AD2793" s="174"/>
    </row>
    <row r="2794" spans="26:30" x14ac:dyDescent="0.35">
      <c r="Z2794" s="174"/>
      <c r="AA2794" s="174"/>
      <c r="AB2794" s="335"/>
      <c r="AC2794" s="174"/>
      <c r="AD2794" s="174"/>
    </row>
    <row r="2795" spans="26:30" x14ac:dyDescent="0.35">
      <c r="Z2795" s="174"/>
      <c r="AA2795" s="174"/>
      <c r="AB2795" s="335"/>
      <c r="AC2795" s="174"/>
      <c r="AD2795" s="174"/>
    </row>
    <row r="2796" spans="26:30" x14ac:dyDescent="0.35">
      <c r="Z2796" s="174"/>
      <c r="AA2796" s="174"/>
      <c r="AB2796" s="335"/>
      <c r="AC2796" s="174"/>
      <c r="AD2796" s="174"/>
    </row>
    <row r="2797" spans="26:30" x14ac:dyDescent="0.35">
      <c r="Z2797" s="174"/>
      <c r="AA2797" s="174"/>
      <c r="AB2797" s="335"/>
      <c r="AC2797" s="174"/>
      <c r="AD2797" s="174"/>
    </row>
    <row r="2798" spans="26:30" x14ac:dyDescent="0.35">
      <c r="Z2798" s="174"/>
      <c r="AA2798" s="174"/>
      <c r="AB2798" s="335"/>
      <c r="AC2798" s="174"/>
      <c r="AD2798" s="174"/>
    </row>
    <row r="2799" spans="26:30" x14ac:dyDescent="0.35">
      <c r="Z2799" s="174"/>
      <c r="AA2799" s="174"/>
      <c r="AB2799" s="335"/>
      <c r="AC2799" s="174"/>
      <c r="AD2799" s="174"/>
    </row>
    <row r="2800" spans="26:30" x14ac:dyDescent="0.35">
      <c r="Z2800" s="174"/>
      <c r="AA2800" s="174"/>
      <c r="AB2800" s="335"/>
      <c r="AC2800" s="174"/>
      <c r="AD2800" s="174"/>
    </row>
    <row r="2801" spans="26:30" x14ac:dyDescent="0.35">
      <c r="Z2801" s="174"/>
      <c r="AA2801" s="174"/>
      <c r="AB2801" s="335"/>
      <c r="AC2801" s="174"/>
      <c r="AD2801" s="174"/>
    </row>
    <row r="2802" spans="26:30" x14ac:dyDescent="0.35">
      <c r="Z2802" s="174"/>
      <c r="AA2802" s="174"/>
      <c r="AB2802" s="335"/>
      <c r="AC2802" s="174"/>
      <c r="AD2802" s="174"/>
    </row>
    <row r="2803" spans="26:30" x14ac:dyDescent="0.35">
      <c r="Z2803" s="174"/>
      <c r="AA2803" s="174"/>
      <c r="AB2803" s="335"/>
      <c r="AC2803" s="174"/>
      <c r="AD2803" s="174"/>
    </row>
    <row r="2804" spans="26:30" x14ac:dyDescent="0.35">
      <c r="Z2804" s="174"/>
      <c r="AA2804" s="174"/>
      <c r="AB2804" s="335"/>
      <c r="AC2804" s="174"/>
      <c r="AD2804" s="174"/>
    </row>
    <row r="2805" spans="26:30" x14ac:dyDescent="0.35">
      <c r="Z2805" s="174"/>
      <c r="AA2805" s="174"/>
      <c r="AB2805" s="335"/>
      <c r="AC2805" s="174"/>
      <c r="AD2805" s="174"/>
    </row>
    <row r="2806" spans="26:30" x14ac:dyDescent="0.35">
      <c r="Z2806" s="174"/>
      <c r="AA2806" s="174"/>
      <c r="AB2806" s="335"/>
      <c r="AC2806" s="174"/>
      <c r="AD2806" s="174"/>
    </row>
    <row r="2807" spans="26:30" x14ac:dyDescent="0.35">
      <c r="Z2807" s="174"/>
      <c r="AA2807" s="174"/>
      <c r="AB2807" s="335"/>
      <c r="AC2807" s="174"/>
      <c r="AD2807" s="174"/>
    </row>
    <row r="2808" spans="26:30" x14ac:dyDescent="0.35">
      <c r="Z2808" s="174"/>
      <c r="AA2808" s="174"/>
      <c r="AB2808" s="335"/>
      <c r="AC2808" s="174"/>
      <c r="AD2808" s="174"/>
    </row>
    <row r="2809" spans="26:30" x14ac:dyDescent="0.35">
      <c r="Z2809" s="174"/>
      <c r="AA2809" s="174"/>
      <c r="AB2809" s="335"/>
      <c r="AC2809" s="174"/>
      <c r="AD2809" s="174"/>
    </row>
    <row r="2810" spans="26:30" x14ac:dyDescent="0.35">
      <c r="Z2810" s="174"/>
      <c r="AA2810" s="174"/>
      <c r="AB2810" s="335"/>
      <c r="AC2810" s="174"/>
      <c r="AD2810" s="174"/>
    </row>
    <row r="2811" spans="26:30" x14ac:dyDescent="0.35">
      <c r="Z2811" s="174"/>
      <c r="AA2811" s="174"/>
      <c r="AB2811" s="335"/>
      <c r="AC2811" s="174"/>
      <c r="AD2811" s="174"/>
    </row>
    <row r="2812" spans="26:30" x14ac:dyDescent="0.35">
      <c r="Z2812" s="174"/>
      <c r="AA2812" s="174"/>
      <c r="AB2812" s="335"/>
      <c r="AC2812" s="174"/>
      <c r="AD2812" s="174"/>
    </row>
    <row r="2813" spans="26:30" x14ac:dyDescent="0.35">
      <c r="Z2813" s="174"/>
      <c r="AA2813" s="174"/>
      <c r="AB2813" s="335"/>
      <c r="AC2813" s="174"/>
      <c r="AD2813" s="174"/>
    </row>
    <row r="2814" spans="26:30" x14ac:dyDescent="0.35">
      <c r="Z2814" s="174"/>
      <c r="AA2814" s="174"/>
      <c r="AB2814" s="335"/>
      <c r="AC2814" s="174"/>
      <c r="AD2814" s="174"/>
    </row>
    <row r="2815" spans="26:30" x14ac:dyDescent="0.35">
      <c r="Z2815" s="174"/>
      <c r="AA2815" s="174"/>
      <c r="AB2815" s="335"/>
      <c r="AC2815" s="174"/>
      <c r="AD2815" s="174"/>
    </row>
    <row r="2816" spans="26:30" x14ac:dyDescent="0.35">
      <c r="Z2816" s="174"/>
      <c r="AA2816" s="174"/>
      <c r="AB2816" s="335"/>
      <c r="AC2816" s="174"/>
      <c r="AD2816" s="174"/>
    </row>
    <row r="2817" spans="26:30" x14ac:dyDescent="0.35">
      <c r="Z2817" s="174"/>
      <c r="AA2817" s="174"/>
      <c r="AB2817" s="335"/>
      <c r="AC2817" s="174"/>
      <c r="AD2817" s="174"/>
    </row>
    <row r="2818" spans="26:30" x14ac:dyDescent="0.35">
      <c r="Z2818" s="174"/>
      <c r="AA2818" s="174"/>
      <c r="AB2818" s="335"/>
      <c r="AC2818" s="174"/>
      <c r="AD2818" s="174"/>
    </row>
    <row r="2819" spans="26:30" x14ac:dyDescent="0.35">
      <c r="Z2819" s="174"/>
      <c r="AA2819" s="174"/>
      <c r="AB2819" s="335"/>
      <c r="AC2819" s="174"/>
      <c r="AD2819" s="174"/>
    </row>
    <row r="2820" spans="26:30" x14ac:dyDescent="0.35">
      <c r="Z2820" s="174"/>
      <c r="AA2820" s="174"/>
      <c r="AB2820" s="335"/>
      <c r="AC2820" s="174"/>
      <c r="AD2820" s="174"/>
    </row>
    <row r="2821" spans="26:30" x14ac:dyDescent="0.35">
      <c r="Z2821" s="174"/>
      <c r="AA2821" s="174"/>
      <c r="AB2821" s="335"/>
      <c r="AC2821" s="174"/>
      <c r="AD2821" s="174"/>
    </row>
    <row r="2822" spans="26:30" x14ac:dyDescent="0.35">
      <c r="Z2822" s="174"/>
      <c r="AA2822" s="174"/>
      <c r="AB2822" s="335"/>
      <c r="AC2822" s="174"/>
      <c r="AD2822" s="174"/>
    </row>
    <row r="2823" spans="26:30" x14ac:dyDescent="0.35">
      <c r="Z2823" s="174"/>
      <c r="AA2823" s="174"/>
      <c r="AB2823" s="335"/>
      <c r="AC2823" s="174"/>
      <c r="AD2823" s="174"/>
    </row>
    <row r="2824" spans="26:30" x14ac:dyDescent="0.35">
      <c r="Z2824" s="174"/>
      <c r="AA2824" s="174"/>
      <c r="AB2824" s="335"/>
      <c r="AC2824" s="174"/>
      <c r="AD2824" s="174"/>
    </row>
    <row r="2825" spans="26:30" x14ac:dyDescent="0.35">
      <c r="Z2825" s="174"/>
      <c r="AA2825" s="174"/>
      <c r="AB2825" s="335"/>
      <c r="AC2825" s="174"/>
      <c r="AD2825" s="174"/>
    </row>
    <row r="2826" spans="26:30" x14ac:dyDescent="0.35">
      <c r="Z2826" s="174"/>
      <c r="AA2826" s="174"/>
      <c r="AB2826" s="335"/>
      <c r="AC2826" s="174"/>
      <c r="AD2826" s="174"/>
    </row>
    <row r="2827" spans="26:30" x14ac:dyDescent="0.35">
      <c r="Z2827" s="174"/>
      <c r="AA2827" s="174"/>
      <c r="AB2827" s="335"/>
      <c r="AC2827" s="174"/>
      <c r="AD2827" s="174"/>
    </row>
    <row r="2828" spans="26:30" x14ac:dyDescent="0.35">
      <c r="Z2828" s="174"/>
      <c r="AA2828" s="174"/>
      <c r="AB2828" s="335"/>
      <c r="AC2828" s="174"/>
      <c r="AD2828" s="174"/>
    </row>
    <row r="2829" spans="26:30" x14ac:dyDescent="0.35">
      <c r="Z2829" s="174"/>
      <c r="AA2829" s="174"/>
      <c r="AB2829" s="335"/>
      <c r="AC2829" s="174"/>
      <c r="AD2829" s="174"/>
    </row>
    <row r="2830" spans="26:30" x14ac:dyDescent="0.35">
      <c r="Z2830" s="174"/>
      <c r="AA2830" s="174"/>
      <c r="AB2830" s="335"/>
      <c r="AC2830" s="174"/>
      <c r="AD2830" s="174"/>
    </row>
    <row r="2831" spans="26:30" x14ac:dyDescent="0.35">
      <c r="Z2831" s="174"/>
      <c r="AA2831" s="174"/>
      <c r="AB2831" s="335"/>
      <c r="AC2831" s="174"/>
      <c r="AD2831" s="174"/>
    </row>
    <row r="2832" spans="26:30" x14ac:dyDescent="0.35">
      <c r="Z2832" s="174"/>
      <c r="AA2832" s="174"/>
      <c r="AB2832" s="335"/>
      <c r="AC2832" s="174"/>
      <c r="AD2832" s="174"/>
    </row>
    <row r="2833" spans="26:30" x14ac:dyDescent="0.35">
      <c r="Z2833" s="174"/>
      <c r="AA2833" s="174"/>
      <c r="AB2833" s="335"/>
      <c r="AC2833" s="174"/>
      <c r="AD2833" s="174"/>
    </row>
    <row r="2834" spans="26:30" x14ac:dyDescent="0.35">
      <c r="Z2834" s="174"/>
      <c r="AA2834" s="174"/>
      <c r="AB2834" s="335"/>
      <c r="AC2834" s="174"/>
      <c r="AD2834" s="174"/>
    </row>
    <row r="2835" spans="26:30" x14ac:dyDescent="0.35">
      <c r="Z2835" s="174"/>
      <c r="AA2835" s="174"/>
      <c r="AB2835" s="335"/>
      <c r="AC2835" s="174"/>
      <c r="AD2835" s="174"/>
    </row>
    <row r="2836" spans="26:30" x14ac:dyDescent="0.35">
      <c r="Z2836" s="174"/>
      <c r="AA2836" s="174"/>
      <c r="AB2836" s="335"/>
      <c r="AC2836" s="174"/>
      <c r="AD2836" s="174"/>
    </row>
    <row r="2837" spans="26:30" x14ac:dyDescent="0.35">
      <c r="Z2837" s="174"/>
      <c r="AA2837" s="174"/>
      <c r="AB2837" s="335"/>
      <c r="AC2837" s="174"/>
      <c r="AD2837" s="174"/>
    </row>
    <row r="2838" spans="26:30" x14ac:dyDescent="0.35">
      <c r="Z2838" s="174"/>
      <c r="AA2838" s="174"/>
      <c r="AB2838" s="335"/>
      <c r="AC2838" s="174"/>
      <c r="AD2838" s="174"/>
    </row>
    <row r="2839" spans="26:30" x14ac:dyDescent="0.35">
      <c r="Z2839" s="174"/>
      <c r="AA2839" s="174"/>
      <c r="AB2839" s="335"/>
      <c r="AC2839" s="174"/>
      <c r="AD2839" s="174"/>
    </row>
    <row r="2840" spans="26:30" x14ac:dyDescent="0.35">
      <c r="Z2840" s="174"/>
      <c r="AA2840" s="174"/>
      <c r="AB2840" s="335"/>
      <c r="AC2840" s="174"/>
      <c r="AD2840" s="174"/>
    </row>
    <row r="2841" spans="26:30" x14ac:dyDescent="0.35">
      <c r="Z2841" s="174"/>
      <c r="AA2841" s="174"/>
      <c r="AB2841" s="335"/>
      <c r="AC2841" s="174"/>
      <c r="AD2841" s="174"/>
    </row>
    <row r="2842" spans="26:30" x14ac:dyDescent="0.35">
      <c r="Z2842" s="174"/>
      <c r="AA2842" s="174"/>
      <c r="AB2842" s="335"/>
      <c r="AC2842" s="174"/>
      <c r="AD2842" s="174"/>
    </row>
    <row r="2843" spans="26:30" x14ac:dyDescent="0.35">
      <c r="Z2843" s="174"/>
      <c r="AA2843" s="174"/>
      <c r="AB2843" s="335"/>
      <c r="AC2843" s="174"/>
      <c r="AD2843" s="174"/>
    </row>
    <row r="2844" spans="26:30" x14ac:dyDescent="0.35">
      <c r="Z2844" s="174"/>
      <c r="AA2844" s="174"/>
      <c r="AB2844" s="335"/>
      <c r="AC2844" s="174"/>
      <c r="AD2844" s="174"/>
    </row>
    <row r="2845" spans="26:30" x14ac:dyDescent="0.35">
      <c r="Z2845" s="174"/>
      <c r="AA2845" s="174"/>
      <c r="AB2845" s="335"/>
      <c r="AC2845" s="174"/>
      <c r="AD2845" s="174"/>
    </row>
    <row r="2846" spans="26:30" x14ac:dyDescent="0.35">
      <c r="Z2846" s="174"/>
      <c r="AA2846" s="174"/>
      <c r="AB2846" s="335"/>
      <c r="AC2846" s="174"/>
      <c r="AD2846" s="174"/>
    </row>
    <row r="2847" spans="26:30" x14ac:dyDescent="0.35">
      <c r="Z2847" s="174"/>
      <c r="AA2847" s="174"/>
      <c r="AB2847" s="335"/>
      <c r="AC2847" s="174"/>
      <c r="AD2847" s="174"/>
    </row>
    <row r="2848" spans="26:30" x14ac:dyDescent="0.35">
      <c r="Z2848" s="174"/>
      <c r="AA2848" s="174"/>
      <c r="AB2848" s="335"/>
      <c r="AC2848" s="174"/>
      <c r="AD2848" s="174"/>
    </row>
    <row r="2849" spans="26:30" x14ac:dyDescent="0.35">
      <c r="Z2849" s="174"/>
      <c r="AA2849" s="174"/>
      <c r="AB2849" s="335"/>
      <c r="AC2849" s="174"/>
      <c r="AD2849" s="174"/>
    </row>
    <row r="2850" spans="26:30" x14ac:dyDescent="0.35">
      <c r="Z2850" s="174"/>
      <c r="AA2850" s="174"/>
      <c r="AB2850" s="335"/>
      <c r="AC2850" s="174"/>
      <c r="AD2850" s="174"/>
    </row>
    <row r="2851" spans="26:30" x14ac:dyDescent="0.35">
      <c r="Z2851" s="174"/>
      <c r="AA2851" s="174"/>
      <c r="AB2851" s="335"/>
      <c r="AC2851" s="174"/>
      <c r="AD2851" s="174"/>
    </row>
    <row r="2852" spans="26:30" x14ac:dyDescent="0.35">
      <c r="Z2852" s="174"/>
      <c r="AA2852" s="174"/>
      <c r="AB2852" s="335"/>
      <c r="AC2852" s="174"/>
      <c r="AD2852" s="174"/>
    </row>
    <row r="2853" spans="26:30" x14ac:dyDescent="0.35">
      <c r="Z2853" s="174"/>
      <c r="AA2853" s="174"/>
      <c r="AB2853" s="335"/>
      <c r="AC2853" s="174"/>
      <c r="AD2853" s="174"/>
    </row>
    <row r="2854" spans="26:30" x14ac:dyDescent="0.35">
      <c r="Z2854" s="174"/>
      <c r="AA2854" s="174"/>
      <c r="AB2854" s="335"/>
      <c r="AC2854" s="174"/>
      <c r="AD2854" s="174"/>
    </row>
    <row r="2855" spans="26:30" x14ac:dyDescent="0.35">
      <c r="Z2855" s="174"/>
      <c r="AA2855" s="174"/>
      <c r="AB2855" s="335"/>
      <c r="AC2855" s="174"/>
      <c r="AD2855" s="174"/>
    </row>
    <row r="2856" spans="26:30" x14ac:dyDescent="0.35">
      <c r="Z2856" s="174"/>
      <c r="AA2856" s="174"/>
      <c r="AB2856" s="335"/>
      <c r="AC2856" s="174"/>
      <c r="AD2856" s="174"/>
    </row>
    <row r="2857" spans="26:30" x14ac:dyDescent="0.35">
      <c r="Z2857" s="174"/>
      <c r="AA2857" s="174"/>
      <c r="AB2857" s="335"/>
      <c r="AC2857" s="174"/>
      <c r="AD2857" s="174"/>
    </row>
    <row r="2858" spans="26:30" x14ac:dyDescent="0.35">
      <c r="Z2858" s="174"/>
      <c r="AA2858" s="174"/>
      <c r="AB2858" s="335"/>
      <c r="AC2858" s="174"/>
      <c r="AD2858" s="174"/>
    </row>
    <row r="2859" spans="26:30" x14ac:dyDescent="0.35">
      <c r="Z2859" s="174"/>
      <c r="AA2859" s="174"/>
      <c r="AB2859" s="335"/>
      <c r="AC2859" s="174"/>
      <c r="AD2859" s="174"/>
    </row>
    <row r="2860" spans="26:30" x14ac:dyDescent="0.35">
      <c r="Z2860" s="174"/>
      <c r="AA2860" s="174"/>
      <c r="AB2860" s="335"/>
      <c r="AC2860" s="174"/>
      <c r="AD2860" s="174"/>
    </row>
    <row r="2861" spans="26:30" x14ac:dyDescent="0.35">
      <c r="Z2861" s="174"/>
      <c r="AA2861" s="174"/>
      <c r="AB2861" s="335"/>
      <c r="AC2861" s="174"/>
      <c r="AD2861" s="174"/>
    </row>
    <row r="2862" spans="26:30" x14ac:dyDescent="0.35">
      <c r="Z2862" s="174"/>
      <c r="AA2862" s="174"/>
      <c r="AB2862" s="335"/>
      <c r="AC2862" s="174"/>
      <c r="AD2862" s="174"/>
    </row>
    <row r="2863" spans="26:30" x14ac:dyDescent="0.35">
      <c r="Z2863" s="174"/>
      <c r="AA2863" s="174"/>
      <c r="AB2863" s="335"/>
      <c r="AC2863" s="174"/>
      <c r="AD2863" s="174"/>
    </row>
    <row r="2864" spans="26:30" x14ac:dyDescent="0.35">
      <c r="Z2864" s="174"/>
      <c r="AA2864" s="174"/>
      <c r="AB2864" s="335"/>
      <c r="AC2864" s="174"/>
      <c r="AD2864" s="174"/>
    </row>
    <row r="2865" spans="26:30" x14ac:dyDescent="0.35">
      <c r="Z2865" s="174"/>
      <c r="AA2865" s="174"/>
      <c r="AB2865" s="335"/>
      <c r="AC2865" s="174"/>
      <c r="AD2865" s="174"/>
    </row>
    <row r="2866" spans="26:30" x14ac:dyDescent="0.35">
      <c r="Z2866" s="174"/>
      <c r="AA2866" s="174"/>
      <c r="AB2866" s="335"/>
      <c r="AC2866" s="174"/>
      <c r="AD2866" s="174"/>
    </row>
    <row r="2867" spans="26:30" x14ac:dyDescent="0.35">
      <c r="Z2867" s="174"/>
      <c r="AA2867" s="174"/>
      <c r="AB2867" s="335"/>
      <c r="AC2867" s="174"/>
      <c r="AD2867" s="174"/>
    </row>
    <row r="2868" spans="26:30" x14ac:dyDescent="0.35">
      <c r="Z2868" s="174"/>
      <c r="AA2868" s="174"/>
      <c r="AB2868" s="335"/>
      <c r="AC2868" s="174"/>
      <c r="AD2868" s="174"/>
    </row>
    <row r="2869" spans="26:30" x14ac:dyDescent="0.35">
      <c r="Z2869" s="174"/>
      <c r="AA2869" s="174"/>
      <c r="AB2869" s="335"/>
      <c r="AC2869" s="174"/>
      <c r="AD2869" s="174"/>
    </row>
    <row r="2870" spans="26:30" x14ac:dyDescent="0.35">
      <c r="Z2870" s="174"/>
      <c r="AA2870" s="174"/>
      <c r="AB2870" s="335"/>
      <c r="AC2870" s="174"/>
      <c r="AD2870" s="174"/>
    </row>
    <row r="2871" spans="26:30" x14ac:dyDescent="0.35">
      <c r="Z2871" s="174"/>
      <c r="AA2871" s="174"/>
      <c r="AB2871" s="335"/>
      <c r="AC2871" s="174"/>
      <c r="AD2871" s="174"/>
    </row>
    <row r="2872" spans="26:30" x14ac:dyDescent="0.35">
      <c r="Z2872" s="174"/>
      <c r="AA2872" s="174"/>
      <c r="AB2872" s="335"/>
      <c r="AC2872" s="174"/>
      <c r="AD2872" s="174"/>
    </row>
    <row r="2873" spans="26:30" x14ac:dyDescent="0.35">
      <c r="Z2873" s="174"/>
      <c r="AA2873" s="174"/>
      <c r="AB2873" s="335"/>
      <c r="AC2873" s="174"/>
      <c r="AD2873" s="174"/>
    </row>
    <row r="2874" spans="26:30" x14ac:dyDescent="0.35">
      <c r="Z2874" s="174"/>
      <c r="AA2874" s="174"/>
      <c r="AB2874" s="335"/>
      <c r="AC2874" s="174"/>
      <c r="AD2874" s="174"/>
    </row>
    <row r="2875" spans="26:30" x14ac:dyDescent="0.35">
      <c r="Z2875" s="174"/>
      <c r="AA2875" s="174"/>
      <c r="AB2875" s="335"/>
      <c r="AC2875" s="174"/>
      <c r="AD2875" s="174"/>
    </row>
    <row r="2876" spans="26:30" x14ac:dyDescent="0.35">
      <c r="Z2876" s="174"/>
      <c r="AA2876" s="174"/>
      <c r="AB2876" s="335"/>
      <c r="AC2876" s="174"/>
      <c r="AD2876" s="174"/>
    </row>
    <row r="2877" spans="26:30" x14ac:dyDescent="0.35">
      <c r="Z2877" s="174"/>
      <c r="AA2877" s="174"/>
      <c r="AB2877" s="335"/>
      <c r="AC2877" s="174"/>
      <c r="AD2877" s="174"/>
    </row>
    <row r="2878" spans="26:30" x14ac:dyDescent="0.35">
      <c r="Z2878" s="174"/>
      <c r="AA2878" s="174"/>
      <c r="AB2878" s="335"/>
      <c r="AC2878" s="174"/>
      <c r="AD2878" s="174"/>
    </row>
    <row r="2879" spans="26:30" x14ac:dyDescent="0.35">
      <c r="Z2879" s="174"/>
      <c r="AA2879" s="174"/>
      <c r="AB2879" s="335"/>
      <c r="AC2879" s="174"/>
      <c r="AD2879" s="174"/>
    </row>
    <row r="2880" spans="26:30" x14ac:dyDescent="0.35">
      <c r="Z2880" s="174"/>
      <c r="AA2880" s="174"/>
      <c r="AB2880" s="335"/>
      <c r="AC2880" s="174"/>
      <c r="AD2880" s="174"/>
    </row>
    <row r="2881" spans="26:30" x14ac:dyDescent="0.35">
      <c r="Z2881" s="174"/>
      <c r="AA2881" s="174"/>
      <c r="AB2881" s="335"/>
      <c r="AC2881" s="174"/>
      <c r="AD2881" s="174"/>
    </row>
    <row r="2882" spans="26:30" x14ac:dyDescent="0.35">
      <c r="Z2882" s="174"/>
      <c r="AA2882" s="174"/>
      <c r="AB2882" s="335"/>
      <c r="AC2882" s="174"/>
      <c r="AD2882" s="174"/>
    </row>
    <row r="2883" spans="26:30" x14ac:dyDescent="0.35">
      <c r="Z2883" s="174"/>
      <c r="AA2883" s="174"/>
      <c r="AB2883" s="335"/>
      <c r="AC2883" s="174"/>
      <c r="AD2883" s="174"/>
    </row>
    <row r="2884" spans="26:30" x14ac:dyDescent="0.35">
      <c r="Z2884" s="174"/>
      <c r="AA2884" s="174"/>
      <c r="AB2884" s="335"/>
      <c r="AC2884" s="174"/>
      <c r="AD2884" s="174"/>
    </row>
    <row r="2885" spans="26:30" x14ac:dyDescent="0.35">
      <c r="Z2885" s="174"/>
      <c r="AA2885" s="174"/>
      <c r="AB2885" s="335"/>
      <c r="AC2885" s="174"/>
      <c r="AD2885" s="174"/>
    </row>
    <row r="2886" spans="26:30" x14ac:dyDescent="0.35">
      <c r="Z2886" s="174"/>
      <c r="AA2886" s="174"/>
      <c r="AB2886" s="335"/>
      <c r="AC2886" s="174"/>
      <c r="AD2886" s="174"/>
    </row>
    <row r="2887" spans="26:30" x14ac:dyDescent="0.35">
      <c r="Z2887" s="174"/>
      <c r="AA2887" s="174"/>
      <c r="AB2887" s="335"/>
      <c r="AC2887" s="174"/>
      <c r="AD2887" s="174"/>
    </row>
    <row r="2888" spans="26:30" x14ac:dyDescent="0.35">
      <c r="Z2888" s="174"/>
      <c r="AA2888" s="174"/>
      <c r="AB2888" s="335"/>
      <c r="AC2888" s="174"/>
      <c r="AD2888" s="174"/>
    </row>
    <row r="2889" spans="26:30" x14ac:dyDescent="0.35">
      <c r="Z2889" s="174"/>
      <c r="AA2889" s="174"/>
      <c r="AB2889" s="335"/>
      <c r="AC2889" s="174"/>
      <c r="AD2889" s="174"/>
    </row>
    <row r="2890" spans="26:30" x14ac:dyDescent="0.35">
      <c r="Z2890" s="174"/>
      <c r="AA2890" s="174"/>
      <c r="AB2890" s="335"/>
      <c r="AC2890" s="174"/>
      <c r="AD2890" s="174"/>
    </row>
    <row r="2891" spans="26:30" x14ac:dyDescent="0.35">
      <c r="Z2891" s="174"/>
      <c r="AA2891" s="174"/>
      <c r="AB2891" s="335"/>
      <c r="AC2891" s="174"/>
      <c r="AD2891" s="174"/>
    </row>
    <row r="2892" spans="26:30" x14ac:dyDescent="0.35">
      <c r="Z2892" s="174"/>
      <c r="AA2892" s="174"/>
      <c r="AB2892" s="335"/>
      <c r="AC2892" s="174"/>
      <c r="AD2892" s="174"/>
    </row>
    <row r="2893" spans="26:30" x14ac:dyDescent="0.35">
      <c r="Z2893" s="174"/>
      <c r="AA2893" s="174"/>
      <c r="AB2893" s="335"/>
      <c r="AC2893" s="174"/>
      <c r="AD2893" s="174"/>
    </row>
    <row r="2894" spans="26:30" x14ac:dyDescent="0.35">
      <c r="Z2894" s="174"/>
      <c r="AA2894" s="174"/>
      <c r="AB2894" s="335"/>
      <c r="AC2894" s="174"/>
      <c r="AD2894" s="174"/>
    </row>
    <row r="2895" spans="26:30" x14ac:dyDescent="0.35">
      <c r="Z2895" s="174"/>
      <c r="AA2895" s="174"/>
      <c r="AB2895" s="335"/>
      <c r="AC2895" s="174"/>
      <c r="AD2895" s="174"/>
    </row>
    <row r="2896" spans="26:30" x14ac:dyDescent="0.35">
      <c r="Z2896" s="174"/>
      <c r="AA2896" s="174"/>
      <c r="AB2896" s="335"/>
      <c r="AC2896" s="174"/>
      <c r="AD2896" s="174"/>
    </row>
    <row r="2897" spans="26:30" x14ac:dyDescent="0.35">
      <c r="Z2897" s="174"/>
      <c r="AA2897" s="174"/>
      <c r="AB2897" s="335"/>
      <c r="AC2897" s="174"/>
      <c r="AD2897" s="174"/>
    </row>
    <row r="2898" spans="26:30" x14ac:dyDescent="0.35">
      <c r="Z2898" s="174"/>
      <c r="AA2898" s="174"/>
      <c r="AB2898" s="335"/>
      <c r="AC2898" s="174"/>
      <c r="AD2898" s="174"/>
    </row>
    <row r="2899" spans="26:30" x14ac:dyDescent="0.35">
      <c r="Z2899" s="174"/>
      <c r="AA2899" s="174"/>
      <c r="AB2899" s="335"/>
      <c r="AC2899" s="174"/>
      <c r="AD2899" s="174"/>
    </row>
    <row r="2900" spans="26:30" x14ac:dyDescent="0.35">
      <c r="Z2900" s="174"/>
      <c r="AA2900" s="174"/>
      <c r="AB2900" s="335"/>
      <c r="AC2900" s="174"/>
      <c r="AD2900" s="174"/>
    </row>
    <row r="2901" spans="26:30" x14ac:dyDescent="0.35">
      <c r="Z2901" s="174"/>
      <c r="AA2901" s="174"/>
      <c r="AB2901" s="335"/>
      <c r="AC2901" s="174"/>
      <c r="AD2901" s="174"/>
    </row>
    <row r="2902" spans="26:30" x14ac:dyDescent="0.35">
      <c r="Z2902" s="174"/>
      <c r="AA2902" s="174"/>
      <c r="AB2902" s="335"/>
      <c r="AC2902" s="174"/>
      <c r="AD2902" s="174"/>
    </row>
    <row r="2903" spans="26:30" x14ac:dyDescent="0.35">
      <c r="Z2903" s="174"/>
      <c r="AA2903" s="174"/>
      <c r="AB2903" s="335"/>
      <c r="AC2903" s="174"/>
      <c r="AD2903" s="174"/>
    </row>
    <row r="2904" spans="26:30" x14ac:dyDescent="0.35">
      <c r="Z2904" s="174"/>
      <c r="AA2904" s="174"/>
      <c r="AB2904" s="335"/>
      <c r="AC2904" s="174"/>
      <c r="AD2904" s="174"/>
    </row>
    <row r="2905" spans="26:30" x14ac:dyDescent="0.35">
      <c r="Z2905" s="174"/>
      <c r="AA2905" s="174"/>
      <c r="AB2905" s="335"/>
      <c r="AC2905" s="174"/>
      <c r="AD2905" s="174"/>
    </row>
    <row r="2906" spans="26:30" x14ac:dyDescent="0.35">
      <c r="Z2906" s="174"/>
      <c r="AA2906" s="174"/>
      <c r="AB2906" s="335"/>
      <c r="AC2906" s="174"/>
      <c r="AD2906" s="174"/>
    </row>
    <row r="2907" spans="26:30" x14ac:dyDescent="0.35">
      <c r="Z2907" s="174"/>
      <c r="AA2907" s="174"/>
      <c r="AB2907" s="335"/>
      <c r="AC2907" s="174"/>
      <c r="AD2907" s="174"/>
    </row>
    <row r="2908" spans="26:30" x14ac:dyDescent="0.35">
      <c r="Z2908" s="174"/>
      <c r="AA2908" s="174"/>
      <c r="AB2908" s="335"/>
      <c r="AC2908" s="174"/>
      <c r="AD2908" s="174"/>
    </row>
    <row r="2909" spans="26:30" x14ac:dyDescent="0.35">
      <c r="Z2909" s="174"/>
      <c r="AA2909" s="174"/>
      <c r="AB2909" s="335"/>
      <c r="AC2909" s="174"/>
      <c r="AD2909" s="174"/>
    </row>
    <row r="2910" spans="26:30" x14ac:dyDescent="0.35">
      <c r="Z2910" s="174"/>
      <c r="AA2910" s="174"/>
      <c r="AB2910" s="335"/>
      <c r="AC2910" s="174"/>
      <c r="AD2910" s="174"/>
    </row>
    <row r="2911" spans="26:30" x14ac:dyDescent="0.35">
      <c r="Z2911" s="174"/>
      <c r="AA2911" s="174"/>
      <c r="AB2911" s="335"/>
      <c r="AC2911" s="174"/>
      <c r="AD2911" s="174"/>
    </row>
    <row r="2912" spans="26:30" x14ac:dyDescent="0.35">
      <c r="Z2912" s="174"/>
      <c r="AA2912" s="174"/>
      <c r="AB2912" s="335"/>
      <c r="AC2912" s="174"/>
      <c r="AD2912" s="174"/>
    </row>
    <row r="2913" spans="26:30" x14ac:dyDescent="0.35">
      <c r="Z2913" s="174"/>
      <c r="AA2913" s="174"/>
      <c r="AB2913" s="335"/>
      <c r="AC2913" s="174"/>
      <c r="AD2913" s="174"/>
    </row>
    <row r="2914" spans="26:30" x14ac:dyDescent="0.35">
      <c r="Z2914" s="174"/>
      <c r="AA2914" s="174"/>
      <c r="AB2914" s="335"/>
      <c r="AC2914" s="174"/>
      <c r="AD2914" s="174"/>
    </row>
    <row r="2915" spans="26:30" x14ac:dyDescent="0.35">
      <c r="Z2915" s="174"/>
      <c r="AA2915" s="174"/>
      <c r="AB2915" s="335"/>
      <c r="AC2915" s="174"/>
      <c r="AD2915" s="174"/>
    </row>
    <row r="2916" spans="26:30" x14ac:dyDescent="0.35">
      <c r="Z2916" s="174"/>
      <c r="AA2916" s="174"/>
      <c r="AB2916" s="335"/>
      <c r="AC2916" s="174"/>
      <c r="AD2916" s="174"/>
    </row>
    <row r="2917" spans="26:30" x14ac:dyDescent="0.35">
      <c r="Z2917" s="174"/>
      <c r="AA2917" s="174"/>
      <c r="AB2917" s="335"/>
      <c r="AC2917" s="174"/>
      <c r="AD2917" s="174"/>
    </row>
    <row r="2918" spans="26:30" x14ac:dyDescent="0.35">
      <c r="Z2918" s="174"/>
      <c r="AA2918" s="174"/>
      <c r="AB2918" s="335"/>
      <c r="AC2918" s="174"/>
      <c r="AD2918" s="174"/>
    </row>
    <row r="2919" spans="26:30" x14ac:dyDescent="0.35">
      <c r="Z2919" s="174"/>
      <c r="AA2919" s="174"/>
      <c r="AB2919" s="335"/>
      <c r="AC2919" s="174"/>
      <c r="AD2919" s="174"/>
    </row>
    <row r="2920" spans="26:30" x14ac:dyDescent="0.35">
      <c r="Z2920" s="174"/>
      <c r="AA2920" s="174"/>
      <c r="AB2920" s="335"/>
      <c r="AC2920" s="174"/>
      <c r="AD2920" s="174"/>
    </row>
    <row r="2921" spans="26:30" x14ac:dyDescent="0.35">
      <c r="Z2921" s="174"/>
      <c r="AA2921" s="174"/>
      <c r="AB2921" s="335"/>
      <c r="AC2921" s="174"/>
      <c r="AD2921" s="174"/>
    </row>
    <row r="2922" spans="26:30" x14ac:dyDescent="0.35">
      <c r="Z2922" s="174"/>
      <c r="AA2922" s="174"/>
      <c r="AB2922" s="335"/>
      <c r="AC2922" s="174"/>
      <c r="AD2922" s="174"/>
    </row>
    <row r="2923" spans="26:30" x14ac:dyDescent="0.35">
      <c r="Z2923" s="174"/>
      <c r="AA2923" s="174"/>
      <c r="AB2923" s="335"/>
      <c r="AC2923" s="174"/>
      <c r="AD2923" s="174"/>
    </row>
    <row r="2924" spans="26:30" x14ac:dyDescent="0.35">
      <c r="Z2924" s="174"/>
      <c r="AA2924" s="174"/>
      <c r="AB2924" s="335"/>
      <c r="AC2924" s="174"/>
      <c r="AD2924" s="174"/>
    </row>
    <row r="2925" spans="26:30" x14ac:dyDescent="0.35">
      <c r="Z2925" s="174"/>
      <c r="AA2925" s="174"/>
      <c r="AB2925" s="335"/>
      <c r="AC2925" s="174"/>
      <c r="AD2925" s="174"/>
    </row>
    <row r="2926" spans="26:30" x14ac:dyDescent="0.35">
      <c r="Z2926" s="174"/>
      <c r="AA2926" s="174"/>
      <c r="AB2926" s="335"/>
      <c r="AC2926" s="174"/>
      <c r="AD2926" s="174"/>
    </row>
    <row r="2927" spans="26:30" x14ac:dyDescent="0.35">
      <c r="Z2927" s="174"/>
      <c r="AA2927" s="174"/>
      <c r="AB2927" s="335"/>
      <c r="AC2927" s="174"/>
      <c r="AD2927" s="174"/>
    </row>
    <row r="2928" spans="26:30" x14ac:dyDescent="0.35">
      <c r="Z2928" s="174"/>
      <c r="AA2928" s="174"/>
      <c r="AB2928" s="335"/>
      <c r="AC2928" s="174"/>
      <c r="AD2928" s="174"/>
    </row>
    <row r="2929" spans="26:30" x14ac:dyDescent="0.35">
      <c r="Z2929" s="174"/>
      <c r="AA2929" s="174"/>
      <c r="AB2929" s="335"/>
      <c r="AC2929" s="174"/>
      <c r="AD2929" s="174"/>
    </row>
    <row r="2930" spans="26:30" x14ac:dyDescent="0.35">
      <c r="Z2930" s="174"/>
      <c r="AA2930" s="174"/>
      <c r="AB2930" s="335"/>
      <c r="AC2930" s="174"/>
      <c r="AD2930" s="174"/>
    </row>
    <row r="2931" spans="26:30" x14ac:dyDescent="0.35">
      <c r="Z2931" s="174"/>
      <c r="AA2931" s="174"/>
      <c r="AB2931" s="335"/>
      <c r="AC2931" s="174"/>
      <c r="AD2931" s="174"/>
    </row>
    <row r="2932" spans="26:30" x14ac:dyDescent="0.35">
      <c r="Z2932" s="174"/>
      <c r="AA2932" s="174"/>
      <c r="AB2932" s="335"/>
      <c r="AC2932" s="174"/>
      <c r="AD2932" s="174"/>
    </row>
    <row r="2933" spans="26:30" x14ac:dyDescent="0.35">
      <c r="Z2933" s="174"/>
      <c r="AA2933" s="174"/>
      <c r="AB2933" s="335"/>
      <c r="AC2933" s="174"/>
      <c r="AD2933" s="174"/>
    </row>
    <row r="2934" spans="26:30" x14ac:dyDescent="0.35">
      <c r="Z2934" s="174"/>
      <c r="AA2934" s="174"/>
      <c r="AB2934" s="335"/>
      <c r="AC2934" s="174"/>
      <c r="AD2934" s="174"/>
    </row>
    <row r="2935" spans="26:30" x14ac:dyDescent="0.35">
      <c r="Z2935" s="174"/>
      <c r="AA2935" s="174"/>
      <c r="AB2935" s="335"/>
      <c r="AC2935" s="174"/>
      <c r="AD2935" s="174"/>
    </row>
    <row r="2936" spans="26:30" x14ac:dyDescent="0.35">
      <c r="Z2936" s="174"/>
      <c r="AA2936" s="174"/>
      <c r="AB2936" s="335"/>
      <c r="AC2936" s="174"/>
      <c r="AD2936" s="174"/>
    </row>
    <row r="2937" spans="26:30" x14ac:dyDescent="0.35">
      <c r="Z2937" s="174"/>
      <c r="AA2937" s="174"/>
      <c r="AB2937" s="335"/>
      <c r="AC2937" s="174"/>
      <c r="AD2937" s="174"/>
    </row>
    <row r="2938" spans="26:30" x14ac:dyDescent="0.35">
      <c r="Z2938" s="174"/>
      <c r="AA2938" s="174"/>
      <c r="AB2938" s="335"/>
      <c r="AC2938" s="174"/>
      <c r="AD2938" s="174"/>
    </row>
    <row r="2939" spans="26:30" x14ac:dyDescent="0.35">
      <c r="Z2939" s="174"/>
      <c r="AA2939" s="174"/>
      <c r="AB2939" s="335"/>
      <c r="AC2939" s="174"/>
      <c r="AD2939" s="174"/>
    </row>
    <row r="2940" spans="26:30" x14ac:dyDescent="0.35">
      <c r="Z2940" s="174"/>
      <c r="AA2940" s="174"/>
      <c r="AB2940" s="335"/>
      <c r="AC2940" s="174"/>
      <c r="AD2940" s="174"/>
    </row>
    <row r="2941" spans="26:30" x14ac:dyDescent="0.35">
      <c r="Z2941" s="174"/>
      <c r="AA2941" s="174"/>
      <c r="AB2941" s="335"/>
      <c r="AC2941" s="174"/>
      <c r="AD2941" s="174"/>
    </row>
    <row r="2942" spans="26:30" x14ac:dyDescent="0.35">
      <c r="Z2942" s="174"/>
      <c r="AA2942" s="174"/>
      <c r="AB2942" s="335"/>
      <c r="AC2942" s="174"/>
      <c r="AD2942" s="174"/>
    </row>
    <row r="2943" spans="26:30" x14ac:dyDescent="0.35">
      <c r="Z2943" s="174"/>
      <c r="AA2943" s="174"/>
      <c r="AB2943" s="335"/>
      <c r="AC2943" s="174"/>
      <c r="AD2943" s="174"/>
    </row>
    <row r="2944" spans="26:30" x14ac:dyDescent="0.35">
      <c r="Z2944" s="174"/>
      <c r="AA2944" s="174"/>
      <c r="AB2944" s="335"/>
      <c r="AC2944" s="174"/>
      <c r="AD2944" s="174"/>
    </row>
    <row r="2945" spans="26:30" x14ac:dyDescent="0.35">
      <c r="Z2945" s="174"/>
      <c r="AA2945" s="174"/>
      <c r="AB2945" s="335"/>
      <c r="AC2945" s="174"/>
      <c r="AD2945" s="174"/>
    </row>
    <row r="2946" spans="26:30" x14ac:dyDescent="0.35">
      <c r="Z2946" s="174"/>
      <c r="AA2946" s="174"/>
      <c r="AB2946" s="335"/>
      <c r="AC2946" s="174"/>
      <c r="AD2946" s="174"/>
    </row>
    <row r="2947" spans="26:30" x14ac:dyDescent="0.35">
      <c r="Z2947" s="174"/>
      <c r="AA2947" s="174"/>
      <c r="AB2947" s="335"/>
      <c r="AC2947" s="174"/>
      <c r="AD2947" s="174"/>
    </row>
    <row r="2948" spans="26:30" x14ac:dyDescent="0.35">
      <c r="Z2948" s="174"/>
      <c r="AA2948" s="174"/>
      <c r="AB2948" s="335"/>
      <c r="AC2948" s="174"/>
      <c r="AD2948" s="174"/>
    </row>
    <row r="2949" spans="26:30" x14ac:dyDescent="0.35">
      <c r="Z2949" s="174"/>
      <c r="AA2949" s="174"/>
      <c r="AB2949" s="335"/>
      <c r="AC2949" s="174"/>
      <c r="AD2949" s="174"/>
    </row>
    <row r="2950" spans="26:30" x14ac:dyDescent="0.35">
      <c r="Z2950" s="174"/>
      <c r="AA2950" s="174"/>
      <c r="AB2950" s="335"/>
      <c r="AC2950" s="174"/>
      <c r="AD2950" s="174"/>
    </row>
    <row r="2951" spans="26:30" x14ac:dyDescent="0.35">
      <c r="Z2951" s="174"/>
      <c r="AA2951" s="174"/>
      <c r="AB2951" s="335"/>
      <c r="AC2951" s="174"/>
      <c r="AD2951" s="174"/>
    </row>
    <row r="2952" spans="26:30" x14ac:dyDescent="0.35">
      <c r="Z2952" s="174"/>
      <c r="AA2952" s="174"/>
      <c r="AB2952" s="335"/>
      <c r="AC2952" s="174"/>
      <c r="AD2952" s="174"/>
    </row>
    <row r="2953" spans="26:30" x14ac:dyDescent="0.35">
      <c r="Z2953" s="174"/>
      <c r="AA2953" s="174"/>
      <c r="AB2953" s="335"/>
      <c r="AC2953" s="174"/>
      <c r="AD2953" s="174"/>
    </row>
    <row r="2954" spans="26:30" x14ac:dyDescent="0.35">
      <c r="Z2954" s="174"/>
      <c r="AA2954" s="174"/>
      <c r="AB2954" s="335"/>
      <c r="AC2954" s="174"/>
      <c r="AD2954" s="174"/>
    </row>
    <row r="2955" spans="26:30" x14ac:dyDescent="0.35">
      <c r="Z2955" s="174"/>
      <c r="AA2955" s="174"/>
      <c r="AB2955" s="335"/>
      <c r="AC2955" s="174"/>
      <c r="AD2955" s="174"/>
    </row>
    <row r="2956" spans="26:30" x14ac:dyDescent="0.35">
      <c r="Z2956" s="174"/>
      <c r="AA2956" s="174"/>
      <c r="AB2956" s="335"/>
      <c r="AC2956" s="174"/>
      <c r="AD2956" s="174"/>
    </row>
    <row r="2957" spans="26:30" x14ac:dyDescent="0.35">
      <c r="Z2957" s="174"/>
      <c r="AA2957" s="174"/>
      <c r="AB2957" s="335"/>
      <c r="AC2957" s="174"/>
      <c r="AD2957" s="174"/>
    </row>
    <row r="2958" spans="26:30" x14ac:dyDescent="0.35">
      <c r="Z2958" s="174"/>
      <c r="AA2958" s="174"/>
      <c r="AB2958" s="335"/>
      <c r="AC2958" s="174"/>
      <c r="AD2958" s="174"/>
    </row>
    <row r="2959" spans="26:30" x14ac:dyDescent="0.35">
      <c r="Z2959" s="174"/>
      <c r="AA2959" s="174"/>
      <c r="AB2959" s="335"/>
      <c r="AC2959" s="174"/>
      <c r="AD2959" s="174"/>
    </row>
    <row r="2960" spans="26:30" x14ac:dyDescent="0.35">
      <c r="Z2960" s="174"/>
      <c r="AA2960" s="174"/>
      <c r="AB2960" s="335"/>
      <c r="AC2960" s="174"/>
      <c r="AD2960" s="174"/>
    </row>
    <row r="2961" spans="26:30" x14ac:dyDescent="0.35">
      <c r="Z2961" s="174"/>
      <c r="AA2961" s="174"/>
      <c r="AB2961" s="335"/>
      <c r="AC2961" s="174"/>
      <c r="AD2961" s="174"/>
    </row>
    <row r="2962" spans="26:30" x14ac:dyDescent="0.35">
      <c r="Z2962" s="174"/>
      <c r="AA2962" s="174"/>
      <c r="AB2962" s="335"/>
      <c r="AC2962" s="174"/>
      <c r="AD2962" s="174"/>
    </row>
    <row r="2963" spans="26:30" x14ac:dyDescent="0.35">
      <c r="Z2963" s="174"/>
      <c r="AA2963" s="174"/>
      <c r="AB2963" s="335"/>
      <c r="AC2963" s="174"/>
      <c r="AD2963" s="174"/>
    </row>
    <row r="2964" spans="26:30" x14ac:dyDescent="0.35">
      <c r="Z2964" s="174"/>
      <c r="AA2964" s="174"/>
      <c r="AB2964" s="335"/>
      <c r="AC2964" s="174"/>
      <c r="AD2964" s="174"/>
    </row>
    <row r="2965" spans="26:30" x14ac:dyDescent="0.35">
      <c r="Z2965" s="174"/>
      <c r="AA2965" s="174"/>
      <c r="AB2965" s="335"/>
      <c r="AC2965" s="174"/>
      <c r="AD2965" s="174"/>
    </row>
    <row r="2966" spans="26:30" x14ac:dyDescent="0.35">
      <c r="Z2966" s="174"/>
      <c r="AA2966" s="174"/>
      <c r="AB2966" s="335"/>
      <c r="AC2966" s="174"/>
      <c r="AD2966" s="174"/>
    </row>
    <row r="2967" spans="26:30" x14ac:dyDescent="0.35">
      <c r="Z2967" s="174"/>
      <c r="AA2967" s="174"/>
      <c r="AB2967" s="335"/>
      <c r="AC2967" s="174"/>
      <c r="AD2967" s="174"/>
    </row>
    <row r="2968" spans="26:30" x14ac:dyDescent="0.35">
      <c r="Z2968" s="174"/>
      <c r="AA2968" s="174"/>
      <c r="AB2968" s="335"/>
      <c r="AC2968" s="174"/>
      <c r="AD2968" s="174"/>
    </row>
    <row r="2969" spans="26:30" x14ac:dyDescent="0.35">
      <c r="Z2969" s="174"/>
      <c r="AA2969" s="174"/>
      <c r="AB2969" s="335"/>
      <c r="AC2969" s="174"/>
      <c r="AD2969" s="174"/>
    </row>
    <row r="2970" spans="26:30" x14ac:dyDescent="0.35">
      <c r="Z2970" s="174"/>
      <c r="AA2970" s="174"/>
      <c r="AB2970" s="335"/>
      <c r="AC2970" s="174"/>
      <c r="AD2970" s="174"/>
    </row>
    <row r="2971" spans="26:30" x14ac:dyDescent="0.35">
      <c r="Z2971" s="174"/>
      <c r="AA2971" s="174"/>
      <c r="AB2971" s="335"/>
      <c r="AC2971" s="174"/>
      <c r="AD2971" s="174"/>
    </row>
    <row r="2972" spans="26:30" x14ac:dyDescent="0.35">
      <c r="Z2972" s="174"/>
      <c r="AA2972" s="174"/>
      <c r="AB2972" s="335"/>
      <c r="AC2972" s="174"/>
      <c r="AD2972" s="174"/>
    </row>
    <row r="2973" spans="26:30" x14ac:dyDescent="0.35">
      <c r="Z2973" s="174"/>
      <c r="AA2973" s="174"/>
      <c r="AB2973" s="335"/>
      <c r="AC2973" s="174"/>
      <c r="AD2973" s="174"/>
    </row>
    <row r="2974" spans="26:30" x14ac:dyDescent="0.35">
      <c r="Z2974" s="174"/>
      <c r="AA2974" s="174"/>
      <c r="AB2974" s="335"/>
      <c r="AC2974" s="174"/>
      <c r="AD2974" s="174"/>
    </row>
    <row r="2975" spans="26:30" x14ac:dyDescent="0.35">
      <c r="Z2975" s="174"/>
      <c r="AA2975" s="174"/>
      <c r="AB2975" s="335"/>
      <c r="AC2975" s="174"/>
      <c r="AD2975" s="174"/>
    </row>
    <row r="2976" spans="26:30" x14ac:dyDescent="0.35">
      <c r="Z2976" s="174"/>
      <c r="AA2976" s="174"/>
      <c r="AB2976" s="335"/>
      <c r="AC2976" s="174"/>
      <c r="AD2976" s="174"/>
    </row>
    <row r="2977" spans="26:30" x14ac:dyDescent="0.35">
      <c r="Z2977" s="174"/>
      <c r="AA2977" s="174"/>
      <c r="AB2977" s="335"/>
      <c r="AC2977" s="174"/>
      <c r="AD2977" s="174"/>
    </row>
    <row r="2978" spans="26:30" x14ac:dyDescent="0.35">
      <c r="Z2978" s="174"/>
      <c r="AA2978" s="174"/>
      <c r="AB2978" s="335"/>
      <c r="AC2978" s="174"/>
      <c r="AD2978" s="174"/>
    </row>
    <row r="2979" spans="26:30" x14ac:dyDescent="0.35">
      <c r="Z2979" s="174"/>
      <c r="AA2979" s="174"/>
      <c r="AB2979" s="335"/>
      <c r="AC2979" s="174"/>
      <c r="AD2979" s="174"/>
    </row>
    <row r="2980" spans="26:30" x14ac:dyDescent="0.35">
      <c r="Z2980" s="174"/>
      <c r="AA2980" s="174"/>
      <c r="AB2980" s="335"/>
      <c r="AC2980" s="174"/>
      <c r="AD2980" s="174"/>
    </row>
    <row r="2981" spans="26:30" x14ac:dyDescent="0.35">
      <c r="Z2981" s="174"/>
      <c r="AA2981" s="174"/>
      <c r="AB2981" s="335"/>
      <c r="AC2981" s="174"/>
      <c r="AD2981" s="174"/>
    </row>
    <row r="2982" spans="26:30" x14ac:dyDescent="0.35">
      <c r="Z2982" s="174"/>
      <c r="AA2982" s="174"/>
      <c r="AB2982" s="335"/>
      <c r="AC2982" s="174"/>
      <c r="AD2982" s="174"/>
    </row>
    <row r="2983" spans="26:30" x14ac:dyDescent="0.35">
      <c r="Z2983" s="174"/>
      <c r="AA2983" s="174"/>
      <c r="AB2983" s="335"/>
      <c r="AC2983" s="174"/>
      <c r="AD2983" s="174"/>
    </row>
    <row r="2984" spans="26:30" x14ac:dyDescent="0.35">
      <c r="Z2984" s="174"/>
      <c r="AA2984" s="174"/>
      <c r="AB2984" s="335"/>
      <c r="AC2984" s="174"/>
      <c r="AD2984" s="174"/>
    </row>
    <row r="2985" spans="26:30" x14ac:dyDescent="0.35">
      <c r="Z2985" s="174"/>
      <c r="AA2985" s="174"/>
      <c r="AB2985" s="335"/>
      <c r="AC2985" s="174"/>
      <c r="AD2985" s="174"/>
    </row>
    <row r="2986" spans="26:30" x14ac:dyDescent="0.35">
      <c r="Z2986" s="174"/>
      <c r="AA2986" s="174"/>
      <c r="AB2986" s="335"/>
      <c r="AC2986" s="174"/>
      <c r="AD2986" s="174"/>
    </row>
    <row r="2987" spans="26:30" x14ac:dyDescent="0.35">
      <c r="Z2987" s="174"/>
      <c r="AA2987" s="174"/>
      <c r="AB2987" s="335"/>
      <c r="AC2987" s="174"/>
      <c r="AD2987" s="174"/>
    </row>
    <row r="2988" spans="26:30" x14ac:dyDescent="0.35">
      <c r="Z2988" s="174"/>
      <c r="AA2988" s="174"/>
      <c r="AB2988" s="335"/>
      <c r="AC2988" s="174"/>
      <c r="AD2988" s="174"/>
    </row>
    <row r="2989" spans="26:30" x14ac:dyDescent="0.35">
      <c r="Z2989" s="174"/>
      <c r="AA2989" s="174"/>
      <c r="AB2989" s="335"/>
      <c r="AC2989" s="174"/>
      <c r="AD2989" s="174"/>
    </row>
    <row r="2990" spans="26:30" x14ac:dyDescent="0.35">
      <c r="Z2990" s="174"/>
      <c r="AA2990" s="174"/>
      <c r="AB2990" s="335"/>
      <c r="AC2990" s="174"/>
      <c r="AD2990" s="174"/>
    </row>
    <row r="2991" spans="26:30" x14ac:dyDescent="0.35">
      <c r="Z2991" s="174"/>
      <c r="AA2991" s="174"/>
      <c r="AB2991" s="335"/>
      <c r="AC2991" s="174"/>
      <c r="AD2991" s="174"/>
    </row>
    <row r="2992" spans="26:30" x14ac:dyDescent="0.35">
      <c r="Z2992" s="174"/>
      <c r="AA2992" s="174"/>
      <c r="AB2992" s="335"/>
      <c r="AC2992" s="174"/>
      <c r="AD2992" s="174"/>
    </row>
    <row r="2993" spans="26:30" x14ac:dyDescent="0.35">
      <c r="Z2993" s="174"/>
      <c r="AA2993" s="174"/>
      <c r="AB2993" s="335"/>
      <c r="AC2993" s="174"/>
      <c r="AD2993" s="174"/>
    </row>
    <row r="2994" spans="26:30" x14ac:dyDescent="0.35">
      <c r="Z2994" s="174"/>
      <c r="AA2994" s="174"/>
      <c r="AB2994" s="335"/>
      <c r="AC2994" s="174"/>
      <c r="AD2994" s="174"/>
    </row>
    <row r="2995" spans="26:30" x14ac:dyDescent="0.35">
      <c r="Z2995" s="174"/>
      <c r="AA2995" s="174"/>
      <c r="AB2995" s="335"/>
      <c r="AC2995" s="174"/>
      <c r="AD2995" s="174"/>
    </row>
    <row r="2996" spans="26:30" x14ac:dyDescent="0.35">
      <c r="Z2996" s="174"/>
      <c r="AA2996" s="174"/>
      <c r="AB2996" s="335"/>
      <c r="AC2996" s="174"/>
      <c r="AD2996" s="174"/>
    </row>
    <row r="2997" spans="26:30" x14ac:dyDescent="0.35">
      <c r="Z2997" s="174"/>
      <c r="AA2997" s="174"/>
      <c r="AB2997" s="335"/>
      <c r="AC2997" s="174"/>
      <c r="AD2997" s="174"/>
    </row>
    <row r="2998" spans="26:30" x14ac:dyDescent="0.35">
      <c r="Z2998" s="174"/>
      <c r="AA2998" s="174"/>
      <c r="AB2998" s="335"/>
      <c r="AC2998" s="174"/>
      <c r="AD2998" s="174"/>
    </row>
    <row r="2999" spans="26:30" x14ac:dyDescent="0.35">
      <c r="Z2999" s="174"/>
      <c r="AA2999" s="174"/>
      <c r="AB2999" s="335"/>
      <c r="AC2999" s="174"/>
      <c r="AD2999" s="174"/>
    </row>
    <row r="3000" spans="26:30" x14ac:dyDescent="0.35">
      <c r="Z3000" s="174"/>
      <c r="AA3000" s="174"/>
      <c r="AB3000" s="335"/>
      <c r="AC3000" s="174"/>
      <c r="AD3000" s="174"/>
    </row>
    <row r="3001" spans="26:30" x14ac:dyDescent="0.35">
      <c r="Z3001" s="174"/>
      <c r="AA3001" s="174"/>
      <c r="AB3001" s="335"/>
      <c r="AC3001" s="174"/>
      <c r="AD3001" s="174"/>
    </row>
    <row r="3002" spans="26:30" x14ac:dyDescent="0.35">
      <c r="Z3002" s="174"/>
      <c r="AA3002" s="174"/>
      <c r="AB3002" s="335"/>
      <c r="AC3002" s="174"/>
      <c r="AD3002" s="174"/>
    </row>
    <row r="3003" spans="26:30" x14ac:dyDescent="0.35">
      <c r="Z3003" s="174"/>
      <c r="AA3003" s="174"/>
      <c r="AB3003" s="335"/>
      <c r="AC3003" s="174"/>
      <c r="AD3003" s="174"/>
    </row>
    <row r="3004" spans="26:30" x14ac:dyDescent="0.35">
      <c r="Z3004" s="174"/>
      <c r="AA3004" s="174"/>
      <c r="AB3004" s="335"/>
      <c r="AC3004" s="174"/>
      <c r="AD3004" s="174"/>
    </row>
    <row r="3005" spans="26:30" x14ac:dyDescent="0.35">
      <c r="Z3005" s="174"/>
      <c r="AA3005" s="174"/>
      <c r="AB3005" s="335"/>
      <c r="AC3005" s="174"/>
      <c r="AD3005" s="174"/>
    </row>
    <row r="3006" spans="26:30" x14ac:dyDescent="0.35">
      <c r="Z3006" s="174"/>
      <c r="AA3006" s="174"/>
      <c r="AB3006" s="335"/>
      <c r="AC3006" s="174"/>
      <c r="AD3006" s="174"/>
    </row>
    <row r="3007" spans="26:30" x14ac:dyDescent="0.35">
      <c r="Z3007" s="174"/>
      <c r="AA3007" s="174"/>
      <c r="AB3007" s="335"/>
      <c r="AC3007" s="174"/>
      <c r="AD3007" s="174"/>
    </row>
    <row r="3008" spans="26:30" x14ac:dyDescent="0.35">
      <c r="Z3008" s="174"/>
      <c r="AA3008" s="174"/>
      <c r="AB3008" s="335"/>
      <c r="AC3008" s="174"/>
      <c r="AD3008" s="174"/>
    </row>
    <row r="3009" spans="26:30" x14ac:dyDescent="0.35">
      <c r="Z3009" s="174"/>
      <c r="AA3009" s="174"/>
      <c r="AB3009" s="335"/>
      <c r="AC3009" s="174"/>
      <c r="AD3009" s="174"/>
    </row>
    <row r="3010" spans="26:30" x14ac:dyDescent="0.35">
      <c r="Z3010" s="174"/>
      <c r="AA3010" s="174"/>
      <c r="AB3010" s="335"/>
      <c r="AC3010" s="174"/>
      <c r="AD3010" s="174"/>
    </row>
    <row r="3011" spans="26:30" x14ac:dyDescent="0.35">
      <c r="Z3011" s="174"/>
      <c r="AA3011" s="174"/>
      <c r="AB3011" s="335"/>
      <c r="AC3011" s="174"/>
      <c r="AD3011" s="174"/>
    </row>
    <row r="3012" spans="26:30" x14ac:dyDescent="0.35">
      <c r="Z3012" s="174"/>
      <c r="AA3012" s="174"/>
      <c r="AB3012" s="335"/>
      <c r="AC3012" s="174"/>
      <c r="AD3012" s="174"/>
    </row>
    <row r="3013" spans="26:30" x14ac:dyDescent="0.35">
      <c r="Z3013" s="174"/>
      <c r="AA3013" s="174"/>
      <c r="AB3013" s="335"/>
      <c r="AC3013" s="174"/>
      <c r="AD3013" s="174"/>
    </row>
    <row r="3014" spans="26:30" x14ac:dyDescent="0.35">
      <c r="Z3014" s="174"/>
      <c r="AA3014" s="174"/>
      <c r="AB3014" s="335"/>
      <c r="AC3014" s="174"/>
      <c r="AD3014" s="174"/>
    </row>
    <row r="3015" spans="26:30" x14ac:dyDescent="0.35">
      <c r="Z3015" s="174"/>
      <c r="AA3015" s="174"/>
      <c r="AB3015" s="335"/>
      <c r="AC3015" s="174"/>
      <c r="AD3015" s="174"/>
    </row>
    <row r="3016" spans="26:30" x14ac:dyDescent="0.35">
      <c r="Z3016" s="174"/>
      <c r="AA3016" s="174"/>
      <c r="AB3016" s="335"/>
      <c r="AC3016" s="174"/>
      <c r="AD3016" s="174"/>
    </row>
    <row r="3017" spans="26:30" x14ac:dyDescent="0.35">
      <c r="Z3017" s="174"/>
      <c r="AA3017" s="174"/>
      <c r="AB3017" s="335"/>
      <c r="AC3017" s="174"/>
      <c r="AD3017" s="174"/>
    </row>
    <row r="3018" spans="26:30" x14ac:dyDescent="0.35">
      <c r="Z3018" s="174"/>
      <c r="AA3018" s="174"/>
      <c r="AB3018" s="335"/>
      <c r="AC3018" s="174"/>
      <c r="AD3018" s="174"/>
    </row>
    <row r="3019" spans="26:30" x14ac:dyDescent="0.35">
      <c r="Z3019" s="174"/>
      <c r="AA3019" s="174"/>
      <c r="AB3019" s="335"/>
      <c r="AC3019" s="174"/>
      <c r="AD3019" s="174"/>
    </row>
    <row r="3020" spans="26:30" x14ac:dyDescent="0.35">
      <c r="Z3020" s="174"/>
      <c r="AA3020" s="174"/>
      <c r="AB3020" s="335"/>
      <c r="AC3020" s="174"/>
      <c r="AD3020" s="174"/>
    </row>
    <row r="3021" spans="26:30" x14ac:dyDescent="0.35">
      <c r="Z3021" s="174"/>
      <c r="AA3021" s="174"/>
      <c r="AB3021" s="335"/>
      <c r="AC3021" s="174"/>
      <c r="AD3021" s="174"/>
    </row>
    <row r="3022" spans="26:30" x14ac:dyDescent="0.35">
      <c r="Z3022" s="174"/>
      <c r="AA3022" s="174"/>
      <c r="AB3022" s="335"/>
      <c r="AC3022" s="174"/>
      <c r="AD3022" s="174"/>
    </row>
    <row r="3023" spans="26:30" x14ac:dyDescent="0.35">
      <c r="Z3023" s="174"/>
      <c r="AA3023" s="174"/>
      <c r="AB3023" s="335"/>
      <c r="AC3023" s="174"/>
      <c r="AD3023" s="174"/>
    </row>
    <row r="3024" spans="26:30" x14ac:dyDescent="0.35">
      <c r="Z3024" s="174"/>
      <c r="AA3024" s="174"/>
      <c r="AB3024" s="335"/>
      <c r="AC3024" s="174"/>
      <c r="AD3024" s="174"/>
    </row>
    <row r="3025" spans="26:30" x14ac:dyDescent="0.35">
      <c r="Z3025" s="174"/>
      <c r="AA3025" s="174"/>
      <c r="AB3025" s="335"/>
      <c r="AC3025" s="174"/>
      <c r="AD3025" s="174"/>
    </row>
    <row r="3026" spans="26:30" x14ac:dyDescent="0.35">
      <c r="Z3026" s="174"/>
      <c r="AA3026" s="174"/>
      <c r="AB3026" s="335"/>
      <c r="AC3026" s="174"/>
      <c r="AD3026" s="174"/>
    </row>
    <row r="3027" spans="26:30" x14ac:dyDescent="0.35">
      <c r="Z3027" s="174"/>
      <c r="AA3027" s="174"/>
      <c r="AB3027" s="335"/>
      <c r="AC3027" s="174"/>
      <c r="AD3027" s="174"/>
    </row>
    <row r="3028" spans="26:30" x14ac:dyDescent="0.35">
      <c r="Z3028" s="174"/>
      <c r="AA3028" s="174"/>
      <c r="AB3028" s="335"/>
      <c r="AC3028" s="174"/>
      <c r="AD3028" s="174"/>
    </row>
    <row r="3029" spans="26:30" x14ac:dyDescent="0.35">
      <c r="Z3029" s="174"/>
      <c r="AA3029" s="174"/>
      <c r="AB3029" s="335"/>
      <c r="AC3029" s="174"/>
      <c r="AD3029" s="174"/>
    </row>
    <row r="3030" spans="26:30" x14ac:dyDescent="0.35">
      <c r="Z3030" s="174"/>
      <c r="AA3030" s="174"/>
      <c r="AB3030" s="335"/>
      <c r="AC3030" s="174"/>
      <c r="AD3030" s="174"/>
    </row>
    <row r="3031" spans="26:30" x14ac:dyDescent="0.35">
      <c r="Z3031" s="174"/>
      <c r="AA3031" s="174"/>
      <c r="AB3031" s="335"/>
      <c r="AC3031" s="174"/>
      <c r="AD3031" s="174"/>
    </row>
    <row r="3032" spans="26:30" x14ac:dyDescent="0.35">
      <c r="Z3032" s="174"/>
      <c r="AA3032" s="174"/>
      <c r="AB3032" s="335"/>
      <c r="AC3032" s="174"/>
      <c r="AD3032" s="174"/>
    </row>
    <row r="3033" spans="26:30" x14ac:dyDescent="0.35">
      <c r="Z3033" s="174"/>
      <c r="AA3033" s="174"/>
      <c r="AB3033" s="335"/>
      <c r="AC3033" s="174"/>
      <c r="AD3033" s="174"/>
    </row>
    <row r="3034" spans="26:30" x14ac:dyDescent="0.35">
      <c r="Z3034" s="174"/>
      <c r="AA3034" s="174"/>
      <c r="AB3034" s="335"/>
      <c r="AC3034" s="174"/>
      <c r="AD3034" s="174"/>
    </row>
    <row r="3035" spans="26:30" x14ac:dyDescent="0.35">
      <c r="Z3035" s="174"/>
      <c r="AA3035" s="174"/>
      <c r="AB3035" s="335"/>
      <c r="AC3035" s="174"/>
      <c r="AD3035" s="174"/>
    </row>
    <row r="3036" spans="26:30" x14ac:dyDescent="0.35">
      <c r="Z3036" s="174"/>
      <c r="AA3036" s="174"/>
      <c r="AB3036" s="335"/>
      <c r="AC3036" s="174"/>
      <c r="AD3036" s="174"/>
    </row>
    <row r="3037" spans="26:30" x14ac:dyDescent="0.35">
      <c r="Z3037" s="174"/>
      <c r="AA3037" s="174"/>
      <c r="AB3037" s="335"/>
      <c r="AC3037" s="174"/>
      <c r="AD3037" s="174"/>
    </row>
    <row r="3038" spans="26:30" x14ac:dyDescent="0.35">
      <c r="Z3038" s="174"/>
      <c r="AA3038" s="174"/>
      <c r="AB3038" s="335"/>
      <c r="AC3038" s="174"/>
      <c r="AD3038" s="174"/>
    </row>
    <row r="3039" spans="26:30" x14ac:dyDescent="0.35">
      <c r="Z3039" s="174"/>
      <c r="AA3039" s="174"/>
      <c r="AB3039" s="335"/>
      <c r="AC3039" s="174"/>
      <c r="AD3039" s="174"/>
    </row>
    <row r="3040" spans="26:30" x14ac:dyDescent="0.35">
      <c r="Z3040" s="174"/>
      <c r="AA3040" s="174"/>
      <c r="AB3040" s="335"/>
      <c r="AC3040" s="174"/>
      <c r="AD3040" s="174"/>
    </row>
    <row r="3041" spans="26:30" x14ac:dyDescent="0.35">
      <c r="Z3041" s="174"/>
      <c r="AA3041" s="174"/>
      <c r="AB3041" s="335"/>
      <c r="AC3041" s="174"/>
      <c r="AD3041" s="174"/>
    </row>
    <row r="3042" spans="26:30" x14ac:dyDescent="0.35">
      <c r="Z3042" s="174"/>
      <c r="AA3042" s="174"/>
      <c r="AB3042" s="335"/>
      <c r="AC3042" s="174"/>
      <c r="AD3042" s="174"/>
    </row>
    <row r="3043" spans="26:30" x14ac:dyDescent="0.35">
      <c r="Z3043" s="174"/>
      <c r="AA3043" s="174"/>
      <c r="AB3043" s="335"/>
      <c r="AC3043" s="174"/>
      <c r="AD3043" s="174"/>
    </row>
    <row r="3044" spans="26:30" x14ac:dyDescent="0.35">
      <c r="Z3044" s="174"/>
      <c r="AA3044" s="174"/>
      <c r="AB3044" s="335"/>
      <c r="AC3044" s="174"/>
      <c r="AD3044" s="174"/>
    </row>
    <row r="3045" spans="26:30" x14ac:dyDescent="0.35">
      <c r="Z3045" s="174"/>
      <c r="AA3045" s="174"/>
      <c r="AB3045" s="335"/>
      <c r="AC3045" s="174"/>
      <c r="AD3045" s="174"/>
    </row>
    <row r="3046" spans="26:30" x14ac:dyDescent="0.35">
      <c r="Z3046" s="174"/>
      <c r="AA3046" s="174"/>
      <c r="AB3046" s="335"/>
      <c r="AC3046" s="174"/>
      <c r="AD3046" s="174"/>
    </row>
    <row r="3047" spans="26:30" x14ac:dyDescent="0.35">
      <c r="Z3047" s="174"/>
      <c r="AA3047" s="174"/>
      <c r="AB3047" s="335"/>
      <c r="AC3047" s="174"/>
      <c r="AD3047" s="174"/>
    </row>
    <row r="3048" spans="26:30" x14ac:dyDescent="0.35">
      <c r="Z3048" s="174"/>
      <c r="AA3048" s="174"/>
      <c r="AB3048" s="335"/>
      <c r="AC3048" s="174"/>
      <c r="AD3048" s="174"/>
    </row>
    <row r="3049" spans="26:30" x14ac:dyDescent="0.35">
      <c r="Z3049" s="174"/>
      <c r="AA3049" s="174"/>
      <c r="AB3049" s="335"/>
      <c r="AC3049" s="174"/>
      <c r="AD3049" s="174"/>
    </row>
    <row r="3050" spans="26:30" x14ac:dyDescent="0.35">
      <c r="Z3050" s="174"/>
      <c r="AA3050" s="174"/>
      <c r="AB3050" s="335"/>
      <c r="AC3050" s="174"/>
      <c r="AD3050" s="174"/>
    </row>
    <row r="3051" spans="26:30" x14ac:dyDescent="0.35">
      <c r="Z3051" s="174"/>
      <c r="AA3051" s="174"/>
      <c r="AB3051" s="335"/>
      <c r="AC3051" s="174"/>
      <c r="AD3051" s="174"/>
    </row>
    <row r="3052" spans="26:30" x14ac:dyDescent="0.35">
      <c r="Z3052" s="174"/>
      <c r="AA3052" s="174"/>
      <c r="AB3052" s="335"/>
      <c r="AC3052" s="174"/>
      <c r="AD3052" s="174"/>
    </row>
    <row r="3053" spans="26:30" x14ac:dyDescent="0.35">
      <c r="Z3053" s="174"/>
      <c r="AA3053" s="174"/>
      <c r="AB3053" s="335"/>
      <c r="AC3053" s="174"/>
      <c r="AD3053" s="174"/>
    </row>
    <row r="3054" spans="26:30" x14ac:dyDescent="0.35">
      <c r="Z3054" s="174"/>
      <c r="AA3054" s="174"/>
      <c r="AB3054" s="335"/>
      <c r="AC3054" s="174"/>
      <c r="AD3054" s="174"/>
    </row>
    <row r="3055" spans="26:30" x14ac:dyDescent="0.35">
      <c r="Z3055" s="174"/>
      <c r="AA3055" s="174"/>
      <c r="AB3055" s="335"/>
      <c r="AC3055" s="174"/>
      <c r="AD3055" s="174"/>
    </row>
    <row r="3056" spans="26:30" x14ac:dyDescent="0.35">
      <c r="Z3056" s="174"/>
      <c r="AA3056" s="174"/>
      <c r="AB3056" s="335"/>
      <c r="AC3056" s="174"/>
      <c r="AD3056" s="174"/>
    </row>
    <row r="3057" spans="26:30" x14ac:dyDescent="0.35">
      <c r="Z3057" s="174"/>
      <c r="AA3057" s="174"/>
      <c r="AB3057" s="335"/>
      <c r="AC3057" s="174"/>
      <c r="AD3057" s="174"/>
    </row>
    <row r="3058" spans="26:30" x14ac:dyDescent="0.35">
      <c r="Z3058" s="174"/>
      <c r="AA3058" s="174"/>
      <c r="AB3058" s="335"/>
      <c r="AC3058" s="174"/>
      <c r="AD3058" s="174"/>
    </row>
    <row r="3059" spans="26:30" x14ac:dyDescent="0.35">
      <c r="Z3059" s="174"/>
      <c r="AA3059" s="174"/>
      <c r="AB3059" s="335"/>
      <c r="AC3059" s="174"/>
      <c r="AD3059" s="174"/>
    </row>
    <row r="3060" spans="26:30" x14ac:dyDescent="0.35">
      <c r="Z3060" s="174"/>
      <c r="AA3060" s="174"/>
      <c r="AB3060" s="335"/>
      <c r="AC3060" s="174"/>
      <c r="AD3060" s="174"/>
    </row>
    <row r="3061" spans="26:30" x14ac:dyDescent="0.35">
      <c r="Z3061" s="174"/>
      <c r="AA3061" s="174"/>
      <c r="AB3061" s="335"/>
      <c r="AC3061" s="174"/>
      <c r="AD3061" s="174"/>
    </row>
    <row r="3062" spans="26:30" x14ac:dyDescent="0.35">
      <c r="Z3062" s="174"/>
      <c r="AA3062" s="174"/>
      <c r="AB3062" s="335"/>
      <c r="AC3062" s="174"/>
      <c r="AD3062" s="174"/>
    </row>
    <row r="3063" spans="26:30" x14ac:dyDescent="0.35">
      <c r="Z3063" s="174"/>
      <c r="AA3063" s="174"/>
      <c r="AB3063" s="335"/>
      <c r="AC3063" s="174"/>
      <c r="AD3063" s="174"/>
    </row>
    <row r="3064" spans="26:30" x14ac:dyDescent="0.35">
      <c r="Z3064" s="174"/>
      <c r="AA3064" s="174"/>
      <c r="AB3064" s="335"/>
      <c r="AC3064" s="174"/>
      <c r="AD3064" s="174"/>
    </row>
    <row r="3065" spans="26:30" x14ac:dyDescent="0.35">
      <c r="Z3065" s="174"/>
      <c r="AA3065" s="174"/>
      <c r="AB3065" s="335"/>
      <c r="AC3065" s="174"/>
      <c r="AD3065" s="174"/>
    </row>
    <row r="3066" spans="26:30" x14ac:dyDescent="0.35">
      <c r="Z3066" s="174"/>
      <c r="AA3066" s="174"/>
      <c r="AB3066" s="335"/>
      <c r="AC3066" s="174"/>
      <c r="AD3066" s="174"/>
    </row>
    <row r="3067" spans="26:30" x14ac:dyDescent="0.35">
      <c r="Z3067" s="174"/>
      <c r="AA3067" s="174"/>
      <c r="AB3067" s="335"/>
      <c r="AC3067" s="174"/>
      <c r="AD3067" s="174"/>
    </row>
    <row r="3068" spans="26:30" x14ac:dyDescent="0.35">
      <c r="Z3068" s="174"/>
      <c r="AA3068" s="174"/>
      <c r="AB3068" s="335"/>
      <c r="AC3068" s="174"/>
      <c r="AD3068" s="174"/>
    </row>
    <row r="3069" spans="26:30" x14ac:dyDescent="0.35">
      <c r="Z3069" s="174"/>
      <c r="AA3069" s="174"/>
      <c r="AB3069" s="335"/>
      <c r="AC3069" s="174"/>
      <c r="AD3069" s="174"/>
    </row>
    <row r="3070" spans="26:30" x14ac:dyDescent="0.35">
      <c r="Z3070" s="174"/>
      <c r="AA3070" s="174"/>
      <c r="AB3070" s="335"/>
      <c r="AC3070" s="174"/>
      <c r="AD3070" s="174"/>
    </row>
    <row r="3071" spans="26:30" x14ac:dyDescent="0.35">
      <c r="Z3071" s="174"/>
      <c r="AA3071" s="174"/>
      <c r="AB3071" s="335"/>
      <c r="AC3071" s="174"/>
      <c r="AD3071" s="174"/>
    </row>
    <row r="3072" spans="26:30" x14ac:dyDescent="0.35">
      <c r="Z3072" s="174"/>
      <c r="AA3072" s="174"/>
      <c r="AB3072" s="335"/>
      <c r="AC3072" s="174"/>
      <c r="AD3072" s="174"/>
    </row>
    <row r="3073" spans="26:30" x14ac:dyDescent="0.35">
      <c r="Z3073" s="174"/>
      <c r="AA3073" s="174"/>
      <c r="AB3073" s="335"/>
      <c r="AC3073" s="174"/>
      <c r="AD3073" s="174"/>
    </row>
    <row r="3074" spans="26:30" x14ac:dyDescent="0.35">
      <c r="Z3074" s="174"/>
      <c r="AA3074" s="174"/>
      <c r="AB3074" s="335"/>
      <c r="AC3074" s="174"/>
      <c r="AD3074" s="174"/>
    </row>
    <row r="3075" spans="26:30" x14ac:dyDescent="0.35">
      <c r="Z3075" s="174"/>
      <c r="AA3075" s="174"/>
      <c r="AB3075" s="335"/>
      <c r="AC3075" s="174"/>
      <c r="AD3075" s="174"/>
    </row>
    <row r="3076" spans="26:30" x14ac:dyDescent="0.35">
      <c r="Z3076" s="174"/>
      <c r="AA3076" s="174"/>
      <c r="AB3076" s="335"/>
      <c r="AC3076" s="174"/>
      <c r="AD3076" s="174"/>
    </row>
    <row r="3077" spans="26:30" x14ac:dyDescent="0.35">
      <c r="Z3077" s="174"/>
      <c r="AA3077" s="174"/>
      <c r="AB3077" s="335"/>
      <c r="AC3077" s="174"/>
      <c r="AD3077" s="174"/>
    </row>
    <row r="3078" spans="26:30" x14ac:dyDescent="0.35">
      <c r="Z3078" s="174"/>
      <c r="AA3078" s="174"/>
      <c r="AB3078" s="335"/>
      <c r="AC3078" s="174"/>
      <c r="AD3078" s="174"/>
    </row>
    <row r="3079" spans="26:30" x14ac:dyDescent="0.35">
      <c r="Z3079" s="174"/>
      <c r="AA3079" s="174"/>
      <c r="AB3079" s="335"/>
      <c r="AC3079" s="174"/>
      <c r="AD3079" s="174"/>
    </row>
    <row r="3080" spans="26:30" x14ac:dyDescent="0.35">
      <c r="Z3080" s="174"/>
      <c r="AA3080" s="174"/>
      <c r="AB3080" s="335"/>
      <c r="AC3080" s="174"/>
      <c r="AD3080" s="174"/>
    </row>
    <row r="3081" spans="26:30" x14ac:dyDescent="0.35">
      <c r="Z3081" s="174"/>
      <c r="AA3081" s="174"/>
      <c r="AB3081" s="335"/>
      <c r="AC3081" s="174"/>
      <c r="AD3081" s="174"/>
    </row>
    <row r="3082" spans="26:30" x14ac:dyDescent="0.35">
      <c r="Z3082" s="174"/>
      <c r="AA3082" s="174"/>
      <c r="AB3082" s="335"/>
      <c r="AC3082" s="174"/>
      <c r="AD3082" s="174"/>
    </row>
    <row r="3083" spans="26:30" x14ac:dyDescent="0.35">
      <c r="Z3083" s="174"/>
      <c r="AA3083" s="174"/>
      <c r="AB3083" s="335"/>
      <c r="AC3083" s="174"/>
      <c r="AD3083" s="174"/>
    </row>
    <row r="3084" spans="26:30" x14ac:dyDescent="0.35">
      <c r="Z3084" s="174"/>
      <c r="AA3084" s="174"/>
      <c r="AB3084" s="335"/>
      <c r="AC3084" s="174"/>
      <c r="AD3084" s="174"/>
    </row>
    <row r="3085" spans="26:30" x14ac:dyDescent="0.35">
      <c r="Z3085" s="174"/>
      <c r="AA3085" s="174"/>
      <c r="AB3085" s="335"/>
      <c r="AC3085" s="174"/>
      <c r="AD3085" s="174"/>
    </row>
    <row r="3086" spans="26:30" x14ac:dyDescent="0.35">
      <c r="Z3086" s="174"/>
      <c r="AA3086" s="174"/>
      <c r="AB3086" s="335"/>
      <c r="AC3086" s="174"/>
      <c r="AD3086" s="174"/>
    </row>
    <row r="3087" spans="26:30" x14ac:dyDescent="0.35">
      <c r="Z3087" s="174"/>
      <c r="AA3087" s="174"/>
      <c r="AB3087" s="335"/>
      <c r="AC3087" s="174"/>
      <c r="AD3087" s="174"/>
    </row>
    <row r="3088" spans="26:30" x14ac:dyDescent="0.35">
      <c r="Z3088" s="174"/>
      <c r="AA3088" s="174"/>
      <c r="AB3088" s="335"/>
      <c r="AC3088" s="174"/>
      <c r="AD3088" s="174"/>
    </row>
    <row r="3089" spans="26:30" x14ac:dyDescent="0.35">
      <c r="Z3089" s="174"/>
      <c r="AA3089" s="174"/>
      <c r="AB3089" s="335"/>
      <c r="AC3089" s="174"/>
      <c r="AD3089" s="174"/>
    </row>
    <row r="3090" spans="26:30" x14ac:dyDescent="0.35">
      <c r="Z3090" s="174"/>
      <c r="AA3090" s="174"/>
      <c r="AB3090" s="335"/>
      <c r="AC3090" s="174"/>
      <c r="AD3090" s="174"/>
    </row>
    <row r="3091" spans="26:30" x14ac:dyDescent="0.35">
      <c r="Z3091" s="174"/>
      <c r="AA3091" s="174"/>
      <c r="AB3091" s="335"/>
      <c r="AC3091" s="174"/>
      <c r="AD3091" s="174"/>
    </row>
    <row r="3092" spans="26:30" x14ac:dyDescent="0.35">
      <c r="Z3092" s="174"/>
      <c r="AA3092" s="174"/>
      <c r="AB3092" s="335"/>
      <c r="AC3092" s="174"/>
      <c r="AD3092" s="174"/>
    </row>
    <row r="3093" spans="26:30" x14ac:dyDescent="0.35">
      <c r="Z3093" s="174"/>
      <c r="AA3093" s="174"/>
      <c r="AB3093" s="335"/>
      <c r="AC3093" s="174"/>
      <c r="AD3093" s="174"/>
    </row>
    <row r="3094" spans="26:30" x14ac:dyDescent="0.35">
      <c r="Z3094" s="174"/>
      <c r="AA3094" s="174"/>
      <c r="AB3094" s="335"/>
      <c r="AC3094" s="174"/>
      <c r="AD3094" s="174"/>
    </row>
    <row r="3095" spans="26:30" x14ac:dyDescent="0.35">
      <c r="Z3095" s="174"/>
      <c r="AA3095" s="174"/>
      <c r="AB3095" s="335"/>
      <c r="AC3095" s="174"/>
      <c r="AD3095" s="174"/>
    </row>
    <row r="3096" spans="26:30" x14ac:dyDescent="0.35">
      <c r="Z3096" s="174"/>
      <c r="AA3096" s="174"/>
      <c r="AB3096" s="335"/>
      <c r="AC3096" s="174"/>
      <c r="AD3096" s="174"/>
    </row>
    <row r="3097" spans="26:30" x14ac:dyDescent="0.35">
      <c r="Z3097" s="174"/>
      <c r="AA3097" s="174"/>
      <c r="AB3097" s="335"/>
      <c r="AC3097" s="174"/>
      <c r="AD3097" s="174"/>
    </row>
    <row r="3098" spans="26:30" x14ac:dyDescent="0.35">
      <c r="Z3098" s="174"/>
      <c r="AA3098" s="174"/>
      <c r="AB3098" s="335"/>
      <c r="AC3098" s="174"/>
      <c r="AD3098" s="174"/>
    </row>
    <row r="3099" spans="26:30" x14ac:dyDescent="0.35">
      <c r="Z3099" s="174"/>
      <c r="AA3099" s="174"/>
      <c r="AB3099" s="335"/>
      <c r="AC3099" s="174"/>
      <c r="AD3099" s="174"/>
    </row>
    <row r="3100" spans="26:30" x14ac:dyDescent="0.35">
      <c r="Z3100" s="174"/>
      <c r="AA3100" s="174"/>
      <c r="AB3100" s="335"/>
      <c r="AC3100" s="174"/>
      <c r="AD3100" s="174"/>
    </row>
    <row r="3101" spans="26:30" x14ac:dyDescent="0.35">
      <c r="Z3101" s="174"/>
      <c r="AA3101" s="174"/>
      <c r="AB3101" s="335"/>
      <c r="AC3101" s="174"/>
      <c r="AD3101" s="174"/>
    </row>
    <row r="3102" spans="26:30" x14ac:dyDescent="0.35">
      <c r="Z3102" s="174"/>
      <c r="AA3102" s="174"/>
      <c r="AB3102" s="335"/>
      <c r="AC3102" s="174"/>
      <c r="AD3102" s="174"/>
    </row>
    <row r="3103" spans="26:30" x14ac:dyDescent="0.35">
      <c r="Z3103" s="174"/>
      <c r="AA3103" s="174"/>
      <c r="AB3103" s="335"/>
      <c r="AC3103" s="174"/>
      <c r="AD3103" s="174"/>
    </row>
    <row r="3104" spans="26:30" x14ac:dyDescent="0.35">
      <c r="Z3104" s="174"/>
      <c r="AA3104" s="174"/>
      <c r="AB3104" s="335"/>
      <c r="AC3104" s="174"/>
      <c r="AD3104" s="174"/>
    </row>
    <row r="3105" spans="26:30" x14ac:dyDescent="0.35">
      <c r="Z3105" s="174"/>
      <c r="AA3105" s="174"/>
      <c r="AB3105" s="335"/>
      <c r="AC3105" s="174"/>
      <c r="AD3105" s="174"/>
    </row>
    <row r="3106" spans="26:30" x14ac:dyDescent="0.35">
      <c r="Z3106" s="174"/>
      <c r="AA3106" s="174"/>
      <c r="AB3106" s="335"/>
      <c r="AC3106" s="174"/>
      <c r="AD3106" s="174"/>
    </row>
    <row r="3107" spans="26:30" x14ac:dyDescent="0.35">
      <c r="Z3107" s="174"/>
      <c r="AA3107" s="174"/>
      <c r="AB3107" s="335"/>
      <c r="AC3107" s="174"/>
      <c r="AD3107" s="174"/>
    </row>
    <row r="3108" spans="26:30" x14ac:dyDescent="0.35">
      <c r="Z3108" s="174"/>
      <c r="AA3108" s="174"/>
      <c r="AB3108" s="335"/>
      <c r="AC3108" s="174"/>
      <c r="AD3108" s="174"/>
    </row>
    <row r="3109" spans="26:30" x14ac:dyDescent="0.35">
      <c r="Z3109" s="174"/>
      <c r="AA3109" s="174"/>
      <c r="AB3109" s="335"/>
      <c r="AC3109" s="174"/>
      <c r="AD3109" s="174"/>
    </row>
    <row r="3110" spans="26:30" x14ac:dyDescent="0.35">
      <c r="Z3110" s="174"/>
      <c r="AA3110" s="174"/>
      <c r="AB3110" s="335"/>
      <c r="AC3110" s="174"/>
      <c r="AD3110" s="174"/>
    </row>
    <row r="3111" spans="26:30" x14ac:dyDescent="0.35">
      <c r="Z3111" s="174"/>
      <c r="AA3111" s="174"/>
      <c r="AB3111" s="335"/>
      <c r="AC3111" s="174"/>
      <c r="AD3111" s="174"/>
    </row>
    <row r="3112" spans="26:30" x14ac:dyDescent="0.35">
      <c r="Z3112" s="174"/>
      <c r="AA3112" s="174"/>
      <c r="AB3112" s="335"/>
      <c r="AC3112" s="174"/>
      <c r="AD3112" s="174"/>
    </row>
    <row r="3113" spans="26:30" x14ac:dyDescent="0.35">
      <c r="Z3113" s="174"/>
      <c r="AA3113" s="174"/>
      <c r="AB3113" s="335"/>
      <c r="AC3113" s="174"/>
      <c r="AD3113" s="174"/>
    </row>
    <row r="3114" spans="26:30" x14ac:dyDescent="0.35">
      <c r="Z3114" s="174"/>
      <c r="AA3114" s="174"/>
      <c r="AB3114" s="335"/>
      <c r="AC3114" s="174"/>
      <c r="AD3114" s="174"/>
    </row>
    <row r="3115" spans="26:30" x14ac:dyDescent="0.35">
      <c r="Z3115" s="174"/>
      <c r="AA3115" s="174"/>
      <c r="AB3115" s="335"/>
      <c r="AC3115" s="174"/>
      <c r="AD3115" s="174"/>
    </row>
    <row r="3116" spans="26:30" x14ac:dyDescent="0.35">
      <c r="Z3116" s="174"/>
      <c r="AA3116" s="174"/>
      <c r="AB3116" s="335"/>
      <c r="AC3116" s="174"/>
      <c r="AD3116" s="174"/>
    </row>
    <row r="3117" spans="26:30" x14ac:dyDescent="0.35">
      <c r="Z3117" s="174"/>
      <c r="AA3117" s="174"/>
      <c r="AB3117" s="335"/>
      <c r="AC3117" s="174"/>
      <c r="AD3117" s="174"/>
    </row>
    <row r="3118" spans="26:30" x14ac:dyDescent="0.35">
      <c r="Z3118" s="174"/>
      <c r="AA3118" s="174"/>
      <c r="AB3118" s="335"/>
      <c r="AC3118" s="174"/>
      <c r="AD3118" s="174"/>
    </row>
    <row r="3119" spans="26:30" x14ac:dyDescent="0.35">
      <c r="Z3119" s="174"/>
      <c r="AA3119" s="174"/>
      <c r="AB3119" s="335"/>
      <c r="AC3119" s="174"/>
      <c r="AD3119" s="174"/>
    </row>
    <row r="3120" spans="26:30" x14ac:dyDescent="0.35">
      <c r="Z3120" s="174"/>
      <c r="AA3120" s="174"/>
      <c r="AB3120" s="335"/>
      <c r="AC3120" s="174"/>
      <c r="AD3120" s="174"/>
    </row>
    <row r="3121" spans="26:30" x14ac:dyDescent="0.35">
      <c r="Z3121" s="174"/>
      <c r="AA3121" s="174"/>
      <c r="AB3121" s="335"/>
      <c r="AC3121" s="174"/>
      <c r="AD3121" s="174"/>
    </row>
    <row r="3122" spans="26:30" x14ac:dyDescent="0.35">
      <c r="Z3122" s="174"/>
      <c r="AA3122" s="174"/>
      <c r="AB3122" s="335"/>
      <c r="AC3122" s="174"/>
      <c r="AD3122" s="174"/>
    </row>
    <row r="3123" spans="26:30" x14ac:dyDescent="0.35">
      <c r="Z3123" s="174"/>
      <c r="AA3123" s="174"/>
      <c r="AB3123" s="335"/>
      <c r="AC3123" s="174"/>
      <c r="AD3123" s="174"/>
    </row>
    <row r="3124" spans="26:30" x14ac:dyDescent="0.35">
      <c r="Z3124" s="174"/>
      <c r="AA3124" s="174"/>
      <c r="AB3124" s="335"/>
      <c r="AC3124" s="174"/>
      <c r="AD3124" s="174"/>
    </row>
    <row r="3125" spans="26:30" x14ac:dyDescent="0.35">
      <c r="Z3125" s="174"/>
      <c r="AA3125" s="174"/>
      <c r="AB3125" s="335"/>
      <c r="AC3125" s="174"/>
      <c r="AD3125" s="174"/>
    </row>
    <row r="3126" spans="26:30" x14ac:dyDescent="0.35">
      <c r="Z3126" s="174"/>
      <c r="AA3126" s="174"/>
      <c r="AB3126" s="335"/>
      <c r="AC3126" s="174"/>
      <c r="AD3126" s="174"/>
    </row>
    <row r="3127" spans="26:30" x14ac:dyDescent="0.35">
      <c r="Z3127" s="174"/>
      <c r="AA3127" s="174"/>
      <c r="AB3127" s="335"/>
      <c r="AC3127" s="174"/>
      <c r="AD3127" s="174"/>
    </row>
    <row r="3128" spans="26:30" x14ac:dyDescent="0.35">
      <c r="Z3128" s="174"/>
      <c r="AA3128" s="174"/>
      <c r="AB3128" s="335"/>
      <c r="AC3128" s="174"/>
      <c r="AD3128" s="174"/>
    </row>
    <row r="3129" spans="26:30" x14ac:dyDescent="0.35">
      <c r="Z3129" s="174"/>
      <c r="AA3129" s="174"/>
      <c r="AB3129" s="335"/>
      <c r="AC3129" s="174"/>
      <c r="AD3129" s="174"/>
    </row>
    <row r="3130" spans="26:30" x14ac:dyDescent="0.35">
      <c r="Z3130" s="174"/>
      <c r="AA3130" s="174"/>
      <c r="AB3130" s="335"/>
      <c r="AC3130" s="174"/>
      <c r="AD3130" s="174"/>
    </row>
    <row r="3131" spans="26:30" x14ac:dyDescent="0.35">
      <c r="Z3131" s="174"/>
      <c r="AA3131" s="174"/>
      <c r="AB3131" s="335"/>
      <c r="AC3131" s="174"/>
      <c r="AD3131" s="174"/>
    </row>
    <row r="3132" spans="26:30" x14ac:dyDescent="0.35">
      <c r="Z3132" s="174"/>
      <c r="AA3132" s="174"/>
      <c r="AB3132" s="335"/>
      <c r="AC3132" s="174"/>
      <c r="AD3132" s="174"/>
    </row>
    <row r="3133" spans="26:30" x14ac:dyDescent="0.35">
      <c r="Z3133" s="174"/>
      <c r="AA3133" s="174"/>
      <c r="AB3133" s="335"/>
      <c r="AC3133" s="174"/>
      <c r="AD3133" s="174"/>
    </row>
    <row r="3134" spans="26:30" x14ac:dyDescent="0.35">
      <c r="Z3134" s="174"/>
      <c r="AA3134" s="174"/>
      <c r="AB3134" s="335"/>
      <c r="AC3134" s="174"/>
      <c r="AD3134" s="174"/>
    </row>
    <row r="3135" spans="26:30" x14ac:dyDescent="0.35">
      <c r="Z3135" s="174"/>
      <c r="AA3135" s="174"/>
      <c r="AB3135" s="335"/>
      <c r="AC3135" s="174"/>
      <c r="AD3135" s="174"/>
    </row>
    <row r="3136" spans="26:30" x14ac:dyDescent="0.35">
      <c r="Z3136" s="174"/>
      <c r="AA3136" s="174"/>
      <c r="AB3136" s="335"/>
      <c r="AC3136" s="174"/>
      <c r="AD3136" s="174"/>
    </row>
    <row r="3137" spans="26:30" x14ac:dyDescent="0.35">
      <c r="Z3137" s="174"/>
      <c r="AA3137" s="174"/>
      <c r="AB3137" s="335"/>
      <c r="AC3137" s="174"/>
      <c r="AD3137" s="174"/>
    </row>
    <row r="3138" spans="26:30" x14ac:dyDescent="0.35">
      <c r="Z3138" s="174"/>
      <c r="AA3138" s="174"/>
      <c r="AB3138" s="335"/>
      <c r="AC3138" s="174"/>
      <c r="AD3138" s="174"/>
    </row>
    <row r="3139" spans="26:30" x14ac:dyDescent="0.35">
      <c r="Z3139" s="174"/>
      <c r="AA3139" s="174"/>
      <c r="AB3139" s="335"/>
      <c r="AC3139" s="174"/>
      <c r="AD3139" s="174"/>
    </row>
    <row r="3140" spans="26:30" x14ac:dyDescent="0.35">
      <c r="Z3140" s="174"/>
      <c r="AA3140" s="174"/>
      <c r="AB3140" s="335"/>
      <c r="AC3140" s="174"/>
      <c r="AD3140" s="174"/>
    </row>
    <row r="3141" spans="26:30" x14ac:dyDescent="0.35">
      <c r="Z3141" s="174"/>
      <c r="AA3141" s="174"/>
      <c r="AB3141" s="335"/>
      <c r="AC3141" s="174"/>
      <c r="AD3141" s="174"/>
    </row>
    <row r="3142" spans="26:30" x14ac:dyDescent="0.35">
      <c r="Z3142" s="174"/>
      <c r="AA3142" s="174"/>
      <c r="AB3142" s="335"/>
      <c r="AC3142" s="174"/>
      <c r="AD3142" s="174"/>
    </row>
    <row r="3143" spans="26:30" x14ac:dyDescent="0.35">
      <c r="Z3143" s="174"/>
      <c r="AA3143" s="174"/>
      <c r="AB3143" s="335"/>
      <c r="AC3143" s="174"/>
      <c r="AD3143" s="174"/>
    </row>
    <row r="3144" spans="26:30" x14ac:dyDescent="0.35">
      <c r="Z3144" s="174"/>
      <c r="AA3144" s="174"/>
      <c r="AB3144" s="335"/>
      <c r="AC3144" s="174"/>
      <c r="AD3144" s="174"/>
    </row>
    <row r="3145" spans="26:30" x14ac:dyDescent="0.35">
      <c r="Z3145" s="174"/>
      <c r="AA3145" s="174"/>
      <c r="AB3145" s="335"/>
      <c r="AC3145" s="174"/>
      <c r="AD3145" s="174"/>
    </row>
    <row r="3146" spans="26:30" x14ac:dyDescent="0.35">
      <c r="Z3146" s="174"/>
      <c r="AA3146" s="174"/>
      <c r="AB3146" s="335"/>
      <c r="AC3146" s="174"/>
      <c r="AD3146" s="174"/>
    </row>
    <row r="3147" spans="26:30" x14ac:dyDescent="0.35">
      <c r="Z3147" s="174"/>
      <c r="AA3147" s="174"/>
      <c r="AB3147" s="335"/>
      <c r="AC3147" s="174"/>
      <c r="AD3147" s="174"/>
    </row>
    <row r="3148" spans="26:30" x14ac:dyDescent="0.35">
      <c r="Z3148" s="174"/>
      <c r="AA3148" s="174"/>
      <c r="AB3148" s="335"/>
      <c r="AC3148" s="174"/>
      <c r="AD3148" s="174"/>
    </row>
    <row r="3149" spans="26:30" x14ac:dyDescent="0.35">
      <c r="Z3149" s="174"/>
      <c r="AA3149" s="174"/>
      <c r="AB3149" s="335"/>
      <c r="AC3149" s="174"/>
      <c r="AD3149" s="174"/>
    </row>
    <row r="3150" spans="26:30" x14ac:dyDescent="0.35">
      <c r="Z3150" s="174"/>
      <c r="AA3150" s="174"/>
      <c r="AB3150" s="335"/>
      <c r="AC3150" s="174"/>
      <c r="AD3150" s="174"/>
    </row>
    <row r="3151" spans="26:30" x14ac:dyDescent="0.35">
      <c r="Z3151" s="174"/>
      <c r="AA3151" s="174"/>
      <c r="AB3151" s="335"/>
      <c r="AC3151" s="174"/>
      <c r="AD3151" s="174"/>
    </row>
    <row r="3152" spans="26:30" x14ac:dyDescent="0.35">
      <c r="Z3152" s="174"/>
      <c r="AA3152" s="174"/>
      <c r="AB3152" s="335"/>
      <c r="AC3152" s="174"/>
      <c r="AD3152" s="174"/>
    </row>
    <row r="3153" spans="26:30" x14ac:dyDescent="0.35">
      <c r="Z3153" s="174"/>
      <c r="AA3153" s="174"/>
      <c r="AB3153" s="335"/>
      <c r="AC3153" s="174"/>
      <c r="AD3153" s="174"/>
    </row>
    <row r="3154" spans="26:30" x14ac:dyDescent="0.35">
      <c r="Z3154" s="174"/>
      <c r="AA3154" s="174"/>
      <c r="AB3154" s="335"/>
      <c r="AC3154" s="174"/>
      <c r="AD3154" s="174"/>
    </row>
    <row r="3155" spans="26:30" x14ac:dyDescent="0.35">
      <c r="Z3155" s="174"/>
      <c r="AA3155" s="174"/>
      <c r="AB3155" s="335"/>
      <c r="AC3155" s="174"/>
      <c r="AD3155" s="174"/>
    </row>
    <row r="3156" spans="26:30" x14ac:dyDescent="0.35">
      <c r="Z3156" s="174"/>
      <c r="AA3156" s="174"/>
      <c r="AB3156" s="335"/>
      <c r="AC3156" s="174"/>
      <c r="AD3156" s="174"/>
    </row>
    <row r="3157" spans="26:30" x14ac:dyDescent="0.35">
      <c r="Z3157" s="174"/>
      <c r="AA3157" s="174"/>
      <c r="AB3157" s="335"/>
      <c r="AC3157" s="174"/>
      <c r="AD3157" s="174"/>
    </row>
    <row r="3158" spans="26:30" x14ac:dyDescent="0.35">
      <c r="Z3158" s="174"/>
      <c r="AA3158" s="174"/>
      <c r="AB3158" s="335"/>
      <c r="AC3158" s="174"/>
      <c r="AD3158" s="174"/>
    </row>
    <row r="3159" spans="26:30" x14ac:dyDescent="0.35">
      <c r="Z3159" s="174"/>
      <c r="AA3159" s="174"/>
      <c r="AB3159" s="335"/>
      <c r="AC3159" s="174"/>
      <c r="AD3159" s="174"/>
    </row>
    <row r="3160" spans="26:30" x14ac:dyDescent="0.35">
      <c r="Z3160" s="174"/>
      <c r="AA3160" s="174"/>
      <c r="AB3160" s="335"/>
      <c r="AC3160" s="174"/>
      <c r="AD3160" s="174"/>
    </row>
    <row r="3161" spans="26:30" x14ac:dyDescent="0.35">
      <c r="Z3161" s="174"/>
      <c r="AA3161" s="174"/>
      <c r="AB3161" s="335"/>
      <c r="AC3161" s="174"/>
      <c r="AD3161" s="174"/>
    </row>
    <row r="3162" spans="26:30" x14ac:dyDescent="0.35">
      <c r="Z3162" s="174"/>
      <c r="AA3162" s="174"/>
      <c r="AB3162" s="335"/>
      <c r="AC3162" s="174"/>
      <c r="AD3162" s="174"/>
    </row>
    <row r="3163" spans="26:30" x14ac:dyDescent="0.35">
      <c r="Z3163" s="174"/>
      <c r="AA3163" s="174"/>
      <c r="AB3163" s="335"/>
      <c r="AC3163" s="174"/>
      <c r="AD3163" s="174"/>
    </row>
    <row r="3164" spans="26:30" x14ac:dyDescent="0.35">
      <c r="Z3164" s="174"/>
      <c r="AA3164" s="174"/>
      <c r="AB3164" s="335"/>
      <c r="AC3164" s="174"/>
      <c r="AD3164" s="174"/>
    </row>
    <row r="3165" spans="26:30" x14ac:dyDescent="0.35">
      <c r="Z3165" s="174"/>
      <c r="AA3165" s="174"/>
      <c r="AB3165" s="335"/>
      <c r="AC3165" s="174"/>
      <c r="AD3165" s="174"/>
    </row>
    <row r="3166" spans="26:30" x14ac:dyDescent="0.35">
      <c r="Z3166" s="174"/>
      <c r="AA3166" s="174"/>
      <c r="AB3166" s="335"/>
      <c r="AC3166" s="174"/>
      <c r="AD3166" s="174"/>
    </row>
    <row r="3167" spans="26:30" x14ac:dyDescent="0.35">
      <c r="Z3167" s="174"/>
      <c r="AA3167" s="174"/>
      <c r="AB3167" s="335"/>
      <c r="AC3167" s="174"/>
      <c r="AD3167" s="174"/>
    </row>
    <row r="3168" spans="26:30" x14ac:dyDescent="0.35">
      <c r="Z3168" s="174"/>
      <c r="AA3168" s="174"/>
      <c r="AB3168" s="335"/>
      <c r="AC3168" s="174"/>
      <c r="AD3168" s="174"/>
    </row>
    <row r="3169" spans="26:30" x14ac:dyDescent="0.35">
      <c r="Z3169" s="174"/>
      <c r="AA3169" s="174"/>
      <c r="AB3169" s="335"/>
      <c r="AC3169" s="174"/>
      <c r="AD3169" s="174"/>
    </row>
    <row r="3170" spans="26:30" x14ac:dyDescent="0.35">
      <c r="Z3170" s="174"/>
      <c r="AA3170" s="174"/>
      <c r="AB3170" s="335"/>
      <c r="AC3170" s="174"/>
      <c r="AD3170" s="174"/>
    </row>
    <row r="3171" spans="26:30" x14ac:dyDescent="0.35">
      <c r="Z3171" s="174"/>
      <c r="AA3171" s="174"/>
      <c r="AB3171" s="335"/>
      <c r="AC3171" s="174"/>
      <c r="AD3171" s="174"/>
    </row>
    <row r="3172" spans="26:30" x14ac:dyDescent="0.35">
      <c r="Z3172" s="174"/>
      <c r="AA3172" s="174"/>
      <c r="AB3172" s="335"/>
      <c r="AC3172" s="174"/>
      <c r="AD3172" s="174"/>
    </row>
    <row r="3173" spans="26:30" x14ac:dyDescent="0.35">
      <c r="Z3173" s="174"/>
      <c r="AA3173" s="174"/>
      <c r="AB3173" s="335"/>
      <c r="AC3173" s="174"/>
      <c r="AD3173" s="174"/>
    </row>
    <row r="3174" spans="26:30" x14ac:dyDescent="0.35">
      <c r="Z3174" s="174"/>
      <c r="AA3174" s="174"/>
      <c r="AB3174" s="335"/>
      <c r="AC3174" s="174"/>
      <c r="AD3174" s="174"/>
    </row>
    <row r="3175" spans="26:30" x14ac:dyDescent="0.35">
      <c r="Z3175" s="174"/>
      <c r="AA3175" s="174"/>
      <c r="AB3175" s="335"/>
      <c r="AC3175" s="174"/>
      <c r="AD3175" s="174"/>
    </row>
    <row r="3176" spans="26:30" x14ac:dyDescent="0.35">
      <c r="Z3176" s="174"/>
      <c r="AA3176" s="174"/>
      <c r="AB3176" s="335"/>
      <c r="AC3176" s="174"/>
      <c r="AD3176" s="174"/>
    </row>
    <row r="3177" spans="26:30" x14ac:dyDescent="0.35">
      <c r="Z3177" s="174"/>
      <c r="AA3177" s="174"/>
      <c r="AB3177" s="335"/>
      <c r="AC3177" s="174"/>
      <c r="AD3177" s="174"/>
    </row>
    <row r="3178" spans="26:30" x14ac:dyDescent="0.35">
      <c r="Z3178" s="174"/>
      <c r="AA3178" s="174"/>
      <c r="AB3178" s="335"/>
      <c r="AC3178" s="174"/>
      <c r="AD3178" s="174"/>
    </row>
    <row r="3179" spans="26:30" x14ac:dyDescent="0.35">
      <c r="Z3179" s="174"/>
      <c r="AA3179" s="174"/>
      <c r="AB3179" s="335"/>
      <c r="AC3179" s="174"/>
      <c r="AD3179" s="174"/>
    </row>
    <row r="3180" spans="26:30" x14ac:dyDescent="0.35">
      <c r="Z3180" s="174"/>
      <c r="AA3180" s="174"/>
      <c r="AB3180" s="335"/>
      <c r="AC3180" s="174"/>
      <c r="AD3180" s="174"/>
    </row>
    <row r="3181" spans="26:30" x14ac:dyDescent="0.35">
      <c r="Z3181" s="174"/>
      <c r="AA3181" s="174"/>
      <c r="AB3181" s="335"/>
      <c r="AC3181" s="174"/>
      <c r="AD3181" s="174"/>
    </row>
    <row r="3182" spans="26:30" x14ac:dyDescent="0.35">
      <c r="Z3182" s="174"/>
      <c r="AA3182" s="174"/>
      <c r="AB3182" s="335"/>
      <c r="AC3182" s="174"/>
      <c r="AD3182" s="174"/>
    </row>
    <row r="3183" spans="26:30" x14ac:dyDescent="0.35">
      <c r="Z3183" s="174"/>
      <c r="AA3183" s="174"/>
      <c r="AB3183" s="335"/>
      <c r="AC3183" s="174"/>
      <c r="AD3183" s="174"/>
    </row>
    <row r="3184" spans="26:30" x14ac:dyDescent="0.35">
      <c r="Z3184" s="174"/>
      <c r="AA3184" s="174"/>
      <c r="AB3184" s="335"/>
      <c r="AC3184" s="174"/>
      <c r="AD3184" s="174"/>
    </row>
    <row r="3185" spans="26:30" x14ac:dyDescent="0.35">
      <c r="Z3185" s="174"/>
      <c r="AA3185" s="174"/>
      <c r="AB3185" s="335"/>
      <c r="AC3185" s="174"/>
      <c r="AD3185" s="174"/>
    </row>
    <row r="3186" spans="26:30" x14ac:dyDescent="0.35">
      <c r="Z3186" s="174"/>
      <c r="AA3186" s="174"/>
      <c r="AB3186" s="335"/>
      <c r="AC3186" s="174"/>
      <c r="AD3186" s="174"/>
    </row>
    <row r="3187" spans="26:30" x14ac:dyDescent="0.35">
      <c r="Z3187" s="174"/>
      <c r="AA3187" s="174"/>
      <c r="AB3187" s="335"/>
      <c r="AC3187" s="174"/>
      <c r="AD3187" s="174"/>
    </row>
    <row r="3188" spans="26:30" x14ac:dyDescent="0.35">
      <c r="Z3188" s="174"/>
      <c r="AA3188" s="174"/>
      <c r="AB3188" s="335"/>
      <c r="AC3188" s="174"/>
      <c r="AD3188" s="174"/>
    </row>
    <row r="3189" spans="26:30" x14ac:dyDescent="0.35">
      <c r="Z3189" s="174"/>
      <c r="AA3189" s="174"/>
      <c r="AB3189" s="335"/>
      <c r="AC3189" s="174"/>
      <c r="AD3189" s="174"/>
    </row>
    <row r="3190" spans="26:30" x14ac:dyDescent="0.35">
      <c r="Z3190" s="174"/>
      <c r="AA3190" s="174"/>
      <c r="AB3190" s="335"/>
      <c r="AC3190" s="174"/>
      <c r="AD3190" s="174"/>
    </row>
    <row r="3191" spans="26:30" x14ac:dyDescent="0.35">
      <c r="Z3191" s="174"/>
      <c r="AA3191" s="174"/>
      <c r="AB3191" s="335"/>
      <c r="AC3191" s="174"/>
      <c r="AD3191" s="174"/>
    </row>
    <row r="3192" spans="26:30" x14ac:dyDescent="0.35">
      <c r="Z3192" s="174"/>
      <c r="AA3192" s="174"/>
      <c r="AB3192" s="335"/>
      <c r="AC3192" s="174"/>
      <c r="AD3192" s="174"/>
    </row>
    <row r="3193" spans="26:30" x14ac:dyDescent="0.35">
      <c r="Z3193" s="174"/>
      <c r="AA3193" s="174"/>
      <c r="AB3193" s="335"/>
      <c r="AC3193" s="174"/>
      <c r="AD3193" s="174"/>
    </row>
    <row r="3194" spans="26:30" x14ac:dyDescent="0.35">
      <c r="Z3194" s="174"/>
      <c r="AA3194" s="174"/>
      <c r="AB3194" s="335"/>
      <c r="AC3194" s="174"/>
      <c r="AD3194" s="174"/>
    </row>
    <row r="3195" spans="26:30" x14ac:dyDescent="0.35">
      <c r="Z3195" s="174"/>
      <c r="AA3195" s="174"/>
      <c r="AB3195" s="335"/>
      <c r="AC3195" s="174"/>
      <c r="AD3195" s="174"/>
    </row>
    <row r="3196" spans="26:30" x14ac:dyDescent="0.35">
      <c r="Z3196" s="174"/>
      <c r="AA3196" s="174"/>
      <c r="AB3196" s="335"/>
      <c r="AC3196" s="174"/>
      <c r="AD3196" s="174"/>
    </row>
    <row r="3197" spans="26:30" x14ac:dyDescent="0.35">
      <c r="Z3197" s="174"/>
      <c r="AA3197" s="174"/>
      <c r="AB3197" s="335"/>
      <c r="AC3197" s="174"/>
      <c r="AD3197" s="174"/>
    </row>
    <row r="3198" spans="26:30" x14ac:dyDescent="0.35">
      <c r="Z3198" s="174"/>
      <c r="AA3198" s="174"/>
      <c r="AB3198" s="335"/>
      <c r="AC3198" s="174"/>
      <c r="AD3198" s="174"/>
    </row>
    <row r="3199" spans="26:30" x14ac:dyDescent="0.35">
      <c r="Z3199" s="174"/>
      <c r="AA3199" s="174"/>
      <c r="AB3199" s="335"/>
      <c r="AC3199" s="174"/>
      <c r="AD3199" s="174"/>
    </row>
    <row r="3200" spans="26:30" x14ac:dyDescent="0.35">
      <c r="Z3200" s="174"/>
      <c r="AA3200" s="174"/>
      <c r="AB3200" s="335"/>
      <c r="AC3200" s="174"/>
      <c r="AD3200" s="174"/>
    </row>
    <row r="3201" spans="26:30" x14ac:dyDescent="0.35">
      <c r="Z3201" s="174"/>
      <c r="AA3201" s="174"/>
      <c r="AB3201" s="335"/>
      <c r="AC3201" s="174"/>
      <c r="AD3201" s="174"/>
    </row>
    <row r="3202" spans="26:30" x14ac:dyDescent="0.35">
      <c r="Z3202" s="174"/>
      <c r="AA3202" s="174"/>
      <c r="AB3202" s="335"/>
      <c r="AC3202" s="174"/>
      <c r="AD3202" s="174"/>
    </row>
    <row r="3203" spans="26:30" x14ac:dyDescent="0.35">
      <c r="Z3203" s="174"/>
      <c r="AA3203" s="174"/>
      <c r="AB3203" s="335"/>
      <c r="AC3203" s="174"/>
      <c r="AD3203" s="174"/>
    </row>
    <row r="3204" spans="26:30" x14ac:dyDescent="0.35">
      <c r="Z3204" s="174"/>
      <c r="AA3204" s="174"/>
      <c r="AB3204" s="335"/>
      <c r="AC3204" s="174"/>
      <c r="AD3204" s="174"/>
    </row>
    <row r="3205" spans="26:30" x14ac:dyDescent="0.35">
      <c r="Z3205" s="174"/>
      <c r="AA3205" s="174"/>
      <c r="AB3205" s="335"/>
      <c r="AC3205" s="174"/>
      <c r="AD3205" s="174"/>
    </row>
    <row r="3206" spans="26:30" x14ac:dyDescent="0.35">
      <c r="Z3206" s="174"/>
      <c r="AA3206" s="174"/>
      <c r="AB3206" s="335"/>
      <c r="AC3206" s="174"/>
      <c r="AD3206" s="174"/>
    </row>
    <row r="3207" spans="26:30" x14ac:dyDescent="0.35">
      <c r="Z3207" s="174"/>
      <c r="AA3207" s="174"/>
      <c r="AB3207" s="335"/>
      <c r="AC3207" s="174"/>
      <c r="AD3207" s="174"/>
    </row>
    <row r="3208" spans="26:30" x14ac:dyDescent="0.35">
      <c r="Z3208" s="174"/>
      <c r="AA3208" s="174"/>
      <c r="AB3208" s="335"/>
      <c r="AC3208" s="174"/>
      <c r="AD3208" s="174"/>
    </row>
    <row r="3209" spans="26:30" x14ac:dyDescent="0.35">
      <c r="Z3209" s="174"/>
      <c r="AA3209" s="174"/>
      <c r="AB3209" s="335"/>
      <c r="AC3209" s="174"/>
      <c r="AD3209" s="174"/>
    </row>
    <row r="3210" spans="26:30" x14ac:dyDescent="0.35">
      <c r="Z3210" s="174"/>
      <c r="AA3210" s="174"/>
      <c r="AB3210" s="335"/>
      <c r="AC3210" s="174"/>
      <c r="AD3210" s="174"/>
    </row>
    <row r="3211" spans="26:30" x14ac:dyDescent="0.35">
      <c r="Z3211" s="174"/>
      <c r="AA3211" s="174"/>
      <c r="AB3211" s="335"/>
      <c r="AC3211" s="174"/>
      <c r="AD3211" s="174"/>
    </row>
    <row r="3212" spans="26:30" x14ac:dyDescent="0.35">
      <c r="Z3212" s="174"/>
      <c r="AA3212" s="174"/>
      <c r="AB3212" s="335"/>
      <c r="AC3212" s="174"/>
      <c r="AD3212" s="174"/>
    </row>
    <row r="3213" spans="26:30" x14ac:dyDescent="0.35">
      <c r="Z3213" s="174"/>
      <c r="AA3213" s="174"/>
      <c r="AB3213" s="335"/>
      <c r="AC3213" s="174"/>
      <c r="AD3213" s="174"/>
    </row>
    <row r="3214" spans="26:30" x14ac:dyDescent="0.35">
      <c r="Z3214" s="174"/>
      <c r="AA3214" s="174"/>
      <c r="AB3214" s="335"/>
      <c r="AC3214" s="174"/>
      <c r="AD3214" s="174"/>
    </row>
    <row r="3215" spans="26:30" x14ac:dyDescent="0.35">
      <c r="Z3215" s="174"/>
      <c r="AA3215" s="174"/>
      <c r="AB3215" s="335"/>
      <c r="AC3215" s="174"/>
      <c r="AD3215" s="174"/>
    </row>
    <row r="3216" spans="26:30" x14ac:dyDescent="0.35">
      <c r="Z3216" s="174"/>
      <c r="AA3216" s="174"/>
      <c r="AB3216" s="335"/>
      <c r="AC3216" s="174"/>
      <c r="AD3216" s="174"/>
    </row>
    <row r="3217" spans="26:30" x14ac:dyDescent="0.35">
      <c r="Z3217" s="174"/>
      <c r="AA3217" s="174"/>
      <c r="AB3217" s="335"/>
      <c r="AC3217" s="174"/>
      <c r="AD3217" s="174"/>
    </row>
    <row r="3218" spans="26:30" x14ac:dyDescent="0.35">
      <c r="Z3218" s="174"/>
      <c r="AA3218" s="174"/>
      <c r="AB3218" s="335"/>
      <c r="AC3218" s="174"/>
      <c r="AD3218" s="174"/>
    </row>
    <row r="3219" spans="26:30" x14ac:dyDescent="0.35">
      <c r="Z3219" s="174"/>
      <c r="AA3219" s="174"/>
      <c r="AB3219" s="335"/>
      <c r="AC3219" s="174"/>
      <c r="AD3219" s="174"/>
    </row>
    <row r="3220" spans="26:30" x14ac:dyDescent="0.35">
      <c r="Z3220" s="174"/>
      <c r="AA3220" s="174"/>
      <c r="AB3220" s="335"/>
      <c r="AC3220" s="174"/>
      <c r="AD3220" s="174"/>
    </row>
    <row r="3221" spans="26:30" x14ac:dyDescent="0.35">
      <c r="Z3221" s="174"/>
      <c r="AA3221" s="174"/>
      <c r="AB3221" s="335"/>
      <c r="AC3221" s="174"/>
      <c r="AD3221" s="174"/>
    </row>
    <row r="3222" spans="26:30" x14ac:dyDescent="0.35">
      <c r="Z3222" s="174"/>
      <c r="AA3222" s="174"/>
      <c r="AB3222" s="335"/>
      <c r="AC3222" s="174"/>
      <c r="AD3222" s="174"/>
    </row>
    <row r="3223" spans="26:30" x14ac:dyDescent="0.35">
      <c r="Z3223" s="174"/>
      <c r="AA3223" s="174"/>
      <c r="AB3223" s="335"/>
      <c r="AC3223" s="174"/>
      <c r="AD3223" s="174"/>
    </row>
    <row r="3224" spans="26:30" x14ac:dyDescent="0.35">
      <c r="Z3224" s="174"/>
      <c r="AA3224" s="174"/>
      <c r="AB3224" s="335"/>
      <c r="AC3224" s="174"/>
      <c r="AD3224" s="174"/>
    </row>
    <row r="3225" spans="26:30" x14ac:dyDescent="0.35">
      <c r="Z3225" s="174"/>
      <c r="AA3225" s="174"/>
      <c r="AB3225" s="335"/>
      <c r="AC3225" s="174"/>
      <c r="AD3225" s="174"/>
    </row>
    <row r="3226" spans="26:30" x14ac:dyDescent="0.35">
      <c r="Z3226" s="174"/>
      <c r="AA3226" s="174"/>
      <c r="AB3226" s="335"/>
      <c r="AC3226" s="174"/>
      <c r="AD3226" s="174"/>
    </row>
    <row r="3227" spans="26:30" x14ac:dyDescent="0.35">
      <c r="Z3227" s="174"/>
      <c r="AA3227" s="174"/>
      <c r="AB3227" s="335"/>
      <c r="AC3227" s="174"/>
      <c r="AD3227" s="174"/>
    </row>
    <row r="3228" spans="26:30" x14ac:dyDescent="0.35">
      <c r="Z3228" s="174"/>
      <c r="AA3228" s="174"/>
      <c r="AB3228" s="335"/>
      <c r="AC3228" s="174"/>
      <c r="AD3228" s="174"/>
    </row>
    <row r="3229" spans="26:30" x14ac:dyDescent="0.35">
      <c r="Z3229" s="174"/>
      <c r="AA3229" s="174"/>
      <c r="AB3229" s="335"/>
      <c r="AC3229" s="174"/>
      <c r="AD3229" s="174"/>
    </row>
    <row r="3230" spans="26:30" x14ac:dyDescent="0.35">
      <c r="Z3230" s="174"/>
      <c r="AA3230" s="174"/>
      <c r="AB3230" s="335"/>
      <c r="AC3230" s="174"/>
      <c r="AD3230" s="174"/>
    </row>
    <row r="3231" spans="26:30" x14ac:dyDescent="0.35">
      <c r="Z3231" s="174"/>
      <c r="AA3231" s="174"/>
      <c r="AB3231" s="335"/>
      <c r="AC3231" s="174"/>
      <c r="AD3231" s="174"/>
    </row>
    <row r="3232" spans="26:30" x14ac:dyDescent="0.35">
      <c r="Z3232" s="174"/>
      <c r="AA3232" s="174"/>
      <c r="AB3232" s="335"/>
      <c r="AC3232" s="174"/>
      <c r="AD3232" s="174"/>
    </row>
    <row r="3233" spans="26:30" x14ac:dyDescent="0.35">
      <c r="Z3233" s="174"/>
      <c r="AA3233" s="174"/>
      <c r="AB3233" s="335"/>
      <c r="AC3233" s="174"/>
      <c r="AD3233" s="174"/>
    </row>
    <row r="3234" spans="26:30" x14ac:dyDescent="0.35">
      <c r="Z3234" s="174"/>
      <c r="AA3234" s="174"/>
      <c r="AB3234" s="335"/>
      <c r="AC3234" s="174"/>
      <c r="AD3234" s="174"/>
    </row>
    <row r="3235" spans="26:30" x14ac:dyDescent="0.35">
      <c r="Z3235" s="174"/>
      <c r="AA3235" s="174"/>
      <c r="AB3235" s="335"/>
      <c r="AC3235" s="174"/>
      <c r="AD3235" s="174"/>
    </row>
    <row r="3236" spans="26:30" x14ac:dyDescent="0.35">
      <c r="Z3236" s="174"/>
      <c r="AA3236" s="174"/>
      <c r="AB3236" s="335"/>
      <c r="AC3236" s="174"/>
      <c r="AD3236" s="174"/>
    </row>
    <row r="3237" spans="26:30" x14ac:dyDescent="0.35">
      <c r="Z3237" s="174"/>
      <c r="AA3237" s="174"/>
      <c r="AB3237" s="335"/>
      <c r="AC3237" s="174"/>
      <c r="AD3237" s="174"/>
    </row>
    <row r="3238" spans="26:30" x14ac:dyDescent="0.35">
      <c r="Z3238" s="174"/>
      <c r="AA3238" s="174"/>
      <c r="AB3238" s="335"/>
      <c r="AC3238" s="174"/>
      <c r="AD3238" s="174"/>
    </row>
    <row r="3239" spans="26:30" x14ac:dyDescent="0.35">
      <c r="Z3239" s="174"/>
      <c r="AA3239" s="174"/>
      <c r="AB3239" s="335"/>
      <c r="AC3239" s="174"/>
      <c r="AD3239" s="174"/>
    </row>
    <row r="3240" spans="26:30" x14ac:dyDescent="0.35">
      <c r="Z3240" s="174"/>
      <c r="AA3240" s="174"/>
      <c r="AB3240" s="335"/>
      <c r="AC3240" s="174"/>
      <c r="AD3240" s="174"/>
    </row>
    <row r="3241" spans="26:30" x14ac:dyDescent="0.35">
      <c r="Z3241" s="174"/>
      <c r="AA3241" s="174"/>
      <c r="AB3241" s="335"/>
      <c r="AC3241" s="174"/>
      <c r="AD3241" s="174"/>
    </row>
    <row r="3242" spans="26:30" x14ac:dyDescent="0.35">
      <c r="Z3242" s="174"/>
      <c r="AA3242" s="174"/>
      <c r="AB3242" s="335"/>
      <c r="AC3242" s="174"/>
      <c r="AD3242" s="174"/>
    </row>
    <row r="3243" spans="26:30" x14ac:dyDescent="0.35">
      <c r="Z3243" s="174"/>
      <c r="AA3243" s="174"/>
      <c r="AB3243" s="335"/>
      <c r="AC3243" s="174"/>
      <c r="AD3243" s="174"/>
    </row>
    <row r="3244" spans="26:30" x14ac:dyDescent="0.35">
      <c r="Z3244" s="174"/>
      <c r="AA3244" s="174"/>
      <c r="AB3244" s="335"/>
      <c r="AC3244" s="174"/>
      <c r="AD3244" s="174"/>
    </row>
    <row r="3245" spans="26:30" x14ac:dyDescent="0.35">
      <c r="Z3245" s="174"/>
      <c r="AA3245" s="174"/>
      <c r="AB3245" s="335"/>
      <c r="AC3245" s="174"/>
      <c r="AD3245" s="174"/>
    </row>
    <row r="3246" spans="26:30" x14ac:dyDescent="0.35">
      <c r="Z3246" s="174"/>
      <c r="AA3246" s="174"/>
      <c r="AB3246" s="335"/>
      <c r="AC3246" s="174"/>
      <c r="AD3246" s="174"/>
    </row>
    <row r="3247" spans="26:30" x14ac:dyDescent="0.35">
      <c r="Z3247" s="174"/>
      <c r="AA3247" s="174"/>
      <c r="AB3247" s="335"/>
      <c r="AC3247" s="174"/>
      <c r="AD3247" s="174"/>
    </row>
    <row r="3248" spans="26:30" x14ac:dyDescent="0.35">
      <c r="Z3248" s="174"/>
      <c r="AA3248" s="174"/>
      <c r="AB3248" s="335"/>
      <c r="AC3248" s="174"/>
      <c r="AD3248" s="174"/>
    </row>
    <row r="3249" spans="26:30" x14ac:dyDescent="0.35">
      <c r="Z3249" s="174"/>
      <c r="AA3249" s="174"/>
      <c r="AB3249" s="335"/>
      <c r="AC3249" s="174"/>
      <c r="AD3249" s="174"/>
    </row>
    <row r="3250" spans="26:30" x14ac:dyDescent="0.35">
      <c r="Z3250" s="174"/>
      <c r="AA3250" s="174"/>
      <c r="AB3250" s="335"/>
      <c r="AC3250" s="174"/>
      <c r="AD3250" s="174"/>
    </row>
    <row r="3251" spans="26:30" x14ac:dyDescent="0.35">
      <c r="Z3251" s="174"/>
      <c r="AA3251" s="174"/>
      <c r="AB3251" s="335"/>
      <c r="AC3251" s="174"/>
      <c r="AD3251" s="174"/>
    </row>
    <row r="3252" spans="26:30" x14ac:dyDescent="0.35">
      <c r="Z3252" s="174"/>
      <c r="AA3252" s="174"/>
      <c r="AB3252" s="335"/>
      <c r="AC3252" s="174"/>
      <c r="AD3252" s="174"/>
    </row>
    <row r="3253" spans="26:30" x14ac:dyDescent="0.35">
      <c r="Z3253" s="174"/>
      <c r="AA3253" s="174"/>
      <c r="AB3253" s="335"/>
      <c r="AC3253" s="174"/>
      <c r="AD3253" s="174"/>
    </row>
    <row r="3254" spans="26:30" x14ac:dyDescent="0.35">
      <c r="Z3254" s="174"/>
      <c r="AA3254" s="174"/>
      <c r="AB3254" s="335"/>
      <c r="AC3254" s="174"/>
      <c r="AD3254" s="174"/>
    </row>
    <row r="3255" spans="26:30" x14ac:dyDescent="0.35">
      <c r="Z3255" s="174"/>
      <c r="AA3255" s="174"/>
      <c r="AB3255" s="335"/>
      <c r="AC3255" s="174"/>
      <c r="AD3255" s="174"/>
    </row>
    <row r="3256" spans="26:30" x14ac:dyDescent="0.35">
      <c r="Z3256" s="174"/>
      <c r="AA3256" s="174"/>
      <c r="AB3256" s="335"/>
      <c r="AC3256" s="174"/>
      <c r="AD3256" s="174"/>
    </row>
    <row r="3257" spans="26:30" x14ac:dyDescent="0.35">
      <c r="Z3257" s="174"/>
      <c r="AA3257" s="174"/>
      <c r="AB3257" s="335"/>
      <c r="AC3257" s="174"/>
      <c r="AD3257" s="174"/>
    </row>
    <row r="3258" spans="26:30" x14ac:dyDescent="0.35">
      <c r="Z3258" s="174"/>
      <c r="AA3258" s="174"/>
      <c r="AB3258" s="335"/>
      <c r="AC3258" s="174"/>
      <c r="AD3258" s="174"/>
    </row>
    <row r="3259" spans="26:30" x14ac:dyDescent="0.35">
      <c r="Z3259" s="174"/>
      <c r="AA3259" s="174"/>
      <c r="AB3259" s="335"/>
      <c r="AC3259" s="174"/>
      <c r="AD3259" s="174"/>
    </row>
    <row r="3260" spans="26:30" x14ac:dyDescent="0.35">
      <c r="Z3260" s="174"/>
      <c r="AA3260" s="174"/>
      <c r="AB3260" s="335"/>
      <c r="AC3260" s="174"/>
      <c r="AD3260" s="174"/>
    </row>
    <row r="3261" spans="26:30" x14ac:dyDescent="0.35">
      <c r="Z3261" s="174"/>
      <c r="AA3261" s="174"/>
      <c r="AB3261" s="335"/>
      <c r="AC3261" s="174"/>
      <c r="AD3261" s="174"/>
    </row>
    <row r="3262" spans="26:30" x14ac:dyDescent="0.35">
      <c r="Z3262" s="174"/>
      <c r="AA3262" s="174"/>
      <c r="AB3262" s="335"/>
      <c r="AC3262" s="174"/>
      <c r="AD3262" s="174"/>
    </row>
    <row r="3263" spans="26:30" x14ac:dyDescent="0.35">
      <c r="Z3263" s="174"/>
      <c r="AA3263" s="174"/>
      <c r="AB3263" s="335"/>
      <c r="AC3263" s="174"/>
      <c r="AD3263" s="174"/>
    </row>
    <row r="3264" spans="26:30" x14ac:dyDescent="0.35">
      <c r="Z3264" s="174"/>
      <c r="AA3264" s="174"/>
      <c r="AB3264" s="335"/>
      <c r="AC3264" s="174"/>
      <c r="AD3264" s="174"/>
    </row>
    <row r="3265" spans="26:30" x14ac:dyDescent="0.35">
      <c r="Z3265" s="174"/>
      <c r="AA3265" s="174"/>
      <c r="AB3265" s="335"/>
      <c r="AC3265" s="174"/>
      <c r="AD3265" s="174"/>
    </row>
    <row r="3266" spans="26:30" x14ac:dyDescent="0.35">
      <c r="Z3266" s="174"/>
      <c r="AA3266" s="174"/>
      <c r="AB3266" s="335"/>
      <c r="AC3266" s="174"/>
      <c r="AD3266" s="174"/>
    </row>
    <row r="3267" spans="26:30" x14ac:dyDescent="0.35">
      <c r="Z3267" s="174"/>
      <c r="AA3267" s="174"/>
      <c r="AB3267" s="335"/>
      <c r="AC3267" s="174"/>
      <c r="AD3267" s="174"/>
    </row>
    <row r="3268" spans="26:30" x14ac:dyDescent="0.35">
      <c r="Z3268" s="174"/>
      <c r="AA3268" s="174"/>
      <c r="AB3268" s="335"/>
      <c r="AC3268" s="174"/>
      <c r="AD3268" s="174"/>
    </row>
    <row r="3269" spans="26:30" x14ac:dyDescent="0.35">
      <c r="Z3269" s="174"/>
      <c r="AA3269" s="174"/>
      <c r="AB3269" s="335"/>
      <c r="AC3269" s="174"/>
      <c r="AD3269" s="174"/>
    </row>
    <row r="3270" spans="26:30" x14ac:dyDescent="0.35">
      <c r="Z3270" s="174"/>
      <c r="AA3270" s="174"/>
      <c r="AB3270" s="335"/>
      <c r="AC3270" s="174"/>
      <c r="AD3270" s="174"/>
    </row>
    <row r="3271" spans="26:30" x14ac:dyDescent="0.35">
      <c r="Z3271" s="174"/>
      <c r="AA3271" s="174"/>
      <c r="AB3271" s="335"/>
      <c r="AC3271" s="174"/>
      <c r="AD3271" s="174"/>
    </row>
    <row r="3272" spans="26:30" x14ac:dyDescent="0.35">
      <c r="Z3272" s="174"/>
      <c r="AA3272" s="174"/>
      <c r="AB3272" s="335"/>
      <c r="AC3272" s="174"/>
      <c r="AD3272" s="174"/>
    </row>
    <row r="3273" spans="26:30" x14ac:dyDescent="0.35">
      <c r="Z3273" s="174"/>
      <c r="AA3273" s="174"/>
      <c r="AB3273" s="335"/>
      <c r="AC3273" s="174"/>
      <c r="AD3273" s="174"/>
    </row>
    <row r="3274" spans="26:30" x14ac:dyDescent="0.35">
      <c r="Z3274" s="174"/>
      <c r="AA3274" s="174"/>
      <c r="AB3274" s="335"/>
      <c r="AC3274" s="174"/>
      <c r="AD3274" s="174"/>
    </row>
    <row r="3275" spans="26:30" x14ac:dyDescent="0.35">
      <c r="Z3275" s="174"/>
      <c r="AA3275" s="174"/>
      <c r="AB3275" s="335"/>
      <c r="AC3275" s="174"/>
      <c r="AD3275" s="174"/>
    </row>
    <row r="3276" spans="26:30" x14ac:dyDescent="0.35">
      <c r="Z3276" s="174"/>
      <c r="AA3276" s="174"/>
      <c r="AB3276" s="335"/>
      <c r="AC3276" s="174"/>
      <c r="AD3276" s="174"/>
    </row>
    <row r="3277" spans="26:30" x14ac:dyDescent="0.35">
      <c r="Z3277" s="174"/>
      <c r="AA3277" s="174"/>
      <c r="AB3277" s="335"/>
      <c r="AC3277" s="174"/>
      <c r="AD3277" s="174"/>
    </row>
    <row r="3278" spans="26:30" x14ac:dyDescent="0.35">
      <c r="Z3278" s="174"/>
      <c r="AA3278" s="174"/>
      <c r="AB3278" s="335"/>
      <c r="AC3278" s="174"/>
      <c r="AD3278" s="174"/>
    </row>
    <row r="3279" spans="26:30" x14ac:dyDescent="0.35">
      <c r="Z3279" s="174"/>
      <c r="AA3279" s="174"/>
      <c r="AB3279" s="335"/>
      <c r="AC3279" s="174"/>
      <c r="AD3279" s="174"/>
    </row>
    <row r="3280" spans="26:30" x14ac:dyDescent="0.35">
      <c r="Z3280" s="174"/>
      <c r="AA3280" s="174"/>
      <c r="AB3280" s="335"/>
      <c r="AC3280" s="174"/>
      <c r="AD3280" s="174"/>
    </row>
    <row r="3281" spans="26:30" x14ac:dyDescent="0.35">
      <c r="Z3281" s="174"/>
      <c r="AA3281" s="174"/>
      <c r="AB3281" s="335"/>
      <c r="AC3281" s="174"/>
      <c r="AD3281" s="174"/>
    </row>
    <row r="3282" spans="26:30" x14ac:dyDescent="0.35">
      <c r="Z3282" s="174"/>
      <c r="AA3282" s="174"/>
      <c r="AB3282" s="335"/>
      <c r="AC3282" s="174"/>
      <c r="AD3282" s="174"/>
    </row>
    <row r="3283" spans="26:30" x14ac:dyDescent="0.35">
      <c r="Z3283" s="174"/>
      <c r="AA3283" s="174"/>
      <c r="AB3283" s="335"/>
      <c r="AC3283" s="174"/>
      <c r="AD3283" s="174"/>
    </row>
    <row r="3284" spans="26:30" x14ac:dyDescent="0.35">
      <c r="Z3284" s="174"/>
      <c r="AA3284" s="174"/>
      <c r="AB3284" s="335"/>
      <c r="AC3284" s="174"/>
      <c r="AD3284" s="174"/>
    </row>
    <row r="3285" spans="26:30" x14ac:dyDescent="0.35">
      <c r="Z3285" s="174"/>
      <c r="AA3285" s="174"/>
      <c r="AB3285" s="335"/>
      <c r="AC3285" s="174"/>
      <c r="AD3285" s="174"/>
    </row>
    <row r="3286" spans="26:30" x14ac:dyDescent="0.35">
      <c r="Z3286" s="174"/>
      <c r="AA3286" s="174"/>
      <c r="AB3286" s="335"/>
      <c r="AC3286" s="174"/>
      <c r="AD3286" s="174"/>
    </row>
    <row r="3287" spans="26:30" x14ac:dyDescent="0.35">
      <c r="Z3287" s="174"/>
      <c r="AA3287" s="174"/>
      <c r="AB3287" s="335"/>
      <c r="AC3287" s="174"/>
      <c r="AD3287" s="174"/>
    </row>
    <row r="3288" spans="26:30" x14ac:dyDescent="0.35">
      <c r="Z3288" s="174"/>
      <c r="AA3288" s="174"/>
      <c r="AB3288" s="335"/>
      <c r="AC3288" s="174"/>
      <c r="AD3288" s="174"/>
    </row>
    <row r="3289" spans="26:30" x14ac:dyDescent="0.35">
      <c r="Z3289" s="174"/>
      <c r="AA3289" s="174"/>
      <c r="AB3289" s="335"/>
      <c r="AC3289" s="174"/>
      <c r="AD3289" s="174"/>
    </row>
    <row r="3290" spans="26:30" x14ac:dyDescent="0.35">
      <c r="Z3290" s="174"/>
      <c r="AA3290" s="174"/>
      <c r="AB3290" s="335"/>
      <c r="AC3290" s="174"/>
      <c r="AD3290" s="174"/>
    </row>
    <row r="3291" spans="26:30" x14ac:dyDescent="0.35">
      <c r="Z3291" s="174"/>
      <c r="AA3291" s="174"/>
      <c r="AB3291" s="335"/>
      <c r="AC3291" s="174"/>
      <c r="AD3291" s="174"/>
    </row>
    <row r="3292" spans="26:30" x14ac:dyDescent="0.35">
      <c r="Z3292" s="174"/>
      <c r="AA3292" s="174"/>
      <c r="AB3292" s="335"/>
      <c r="AC3292" s="174"/>
      <c r="AD3292" s="174"/>
    </row>
    <row r="3293" spans="26:30" x14ac:dyDescent="0.35">
      <c r="Z3293" s="174"/>
      <c r="AA3293" s="174"/>
      <c r="AB3293" s="335"/>
      <c r="AC3293" s="174"/>
      <c r="AD3293" s="174"/>
    </row>
    <row r="3294" spans="26:30" x14ac:dyDescent="0.35">
      <c r="Z3294" s="174"/>
      <c r="AA3294" s="174"/>
      <c r="AB3294" s="335"/>
      <c r="AC3294" s="174"/>
      <c r="AD3294" s="174"/>
    </row>
    <row r="3295" spans="26:30" x14ac:dyDescent="0.35">
      <c r="Z3295" s="174"/>
      <c r="AA3295" s="174"/>
      <c r="AB3295" s="335"/>
      <c r="AC3295" s="174"/>
      <c r="AD3295" s="174"/>
    </row>
    <row r="3296" spans="26:30" x14ac:dyDescent="0.35">
      <c r="Z3296" s="174"/>
      <c r="AA3296" s="174"/>
      <c r="AB3296" s="335"/>
      <c r="AC3296" s="174"/>
      <c r="AD3296" s="174"/>
    </row>
    <row r="3297" spans="26:30" x14ac:dyDescent="0.35">
      <c r="Z3297" s="174"/>
      <c r="AA3297" s="174"/>
      <c r="AB3297" s="335"/>
      <c r="AC3297" s="174"/>
      <c r="AD3297" s="174"/>
    </row>
    <row r="3298" spans="26:30" x14ac:dyDescent="0.35">
      <c r="Z3298" s="174"/>
      <c r="AA3298" s="174"/>
      <c r="AB3298" s="335"/>
      <c r="AC3298" s="174"/>
      <c r="AD3298" s="174"/>
    </row>
    <row r="3299" spans="26:30" x14ac:dyDescent="0.35">
      <c r="Z3299" s="174"/>
      <c r="AA3299" s="174"/>
      <c r="AB3299" s="335"/>
      <c r="AC3299" s="174"/>
      <c r="AD3299" s="174"/>
    </row>
    <row r="3300" spans="26:30" x14ac:dyDescent="0.35">
      <c r="Z3300" s="174"/>
      <c r="AA3300" s="174"/>
      <c r="AB3300" s="335"/>
      <c r="AC3300" s="174"/>
      <c r="AD3300" s="174"/>
    </row>
    <row r="3301" spans="26:30" x14ac:dyDescent="0.35">
      <c r="Z3301" s="174"/>
      <c r="AA3301" s="174"/>
      <c r="AB3301" s="335"/>
      <c r="AC3301" s="174"/>
      <c r="AD3301" s="174"/>
    </row>
    <row r="3302" spans="26:30" x14ac:dyDescent="0.35">
      <c r="Z3302" s="174"/>
      <c r="AA3302" s="174"/>
      <c r="AB3302" s="335"/>
      <c r="AC3302" s="174"/>
      <c r="AD3302" s="174"/>
    </row>
    <row r="3303" spans="26:30" x14ac:dyDescent="0.35">
      <c r="Z3303" s="174"/>
      <c r="AA3303" s="174"/>
      <c r="AB3303" s="335"/>
      <c r="AC3303" s="174"/>
      <c r="AD3303" s="174"/>
    </row>
    <row r="3304" spans="26:30" x14ac:dyDescent="0.35">
      <c r="Z3304" s="174"/>
      <c r="AA3304" s="174"/>
      <c r="AB3304" s="335"/>
      <c r="AC3304" s="174"/>
      <c r="AD3304" s="174"/>
    </row>
    <row r="3305" spans="26:30" x14ac:dyDescent="0.35">
      <c r="Z3305" s="174"/>
      <c r="AA3305" s="174"/>
      <c r="AB3305" s="335"/>
      <c r="AC3305" s="174"/>
      <c r="AD3305" s="174"/>
    </row>
    <row r="3306" spans="26:30" x14ac:dyDescent="0.35">
      <c r="Z3306" s="174"/>
      <c r="AA3306" s="174"/>
      <c r="AB3306" s="335"/>
      <c r="AC3306" s="174"/>
      <c r="AD3306" s="174"/>
    </row>
    <row r="3307" spans="26:30" x14ac:dyDescent="0.35">
      <c r="Z3307" s="174"/>
      <c r="AA3307" s="174"/>
      <c r="AB3307" s="335"/>
      <c r="AC3307" s="174"/>
      <c r="AD3307" s="174"/>
    </row>
    <row r="3308" spans="26:30" x14ac:dyDescent="0.35">
      <c r="Z3308" s="174"/>
      <c r="AA3308" s="174"/>
      <c r="AB3308" s="335"/>
      <c r="AC3308" s="174"/>
      <c r="AD3308" s="174"/>
    </row>
    <row r="3309" spans="26:30" x14ac:dyDescent="0.35">
      <c r="Z3309" s="174"/>
      <c r="AA3309" s="174"/>
      <c r="AB3309" s="335"/>
      <c r="AC3309" s="174"/>
      <c r="AD3309" s="174"/>
    </row>
    <row r="3310" spans="26:30" x14ac:dyDescent="0.35">
      <c r="Z3310" s="174"/>
      <c r="AA3310" s="174"/>
      <c r="AB3310" s="335"/>
      <c r="AC3310" s="174"/>
      <c r="AD3310" s="174"/>
    </row>
    <row r="3311" spans="26:30" x14ac:dyDescent="0.35">
      <c r="Z3311" s="174"/>
      <c r="AA3311" s="174"/>
      <c r="AB3311" s="335"/>
      <c r="AC3311" s="174"/>
      <c r="AD3311" s="174"/>
    </row>
    <row r="3312" spans="26:30" x14ac:dyDescent="0.35">
      <c r="Z3312" s="174"/>
      <c r="AA3312" s="174"/>
      <c r="AB3312" s="335"/>
      <c r="AC3312" s="174"/>
      <c r="AD3312" s="174"/>
    </row>
    <row r="3313" spans="26:30" x14ac:dyDescent="0.35">
      <c r="Z3313" s="174"/>
      <c r="AA3313" s="174"/>
      <c r="AB3313" s="335"/>
      <c r="AC3313" s="174"/>
      <c r="AD3313" s="174"/>
    </row>
    <row r="3314" spans="26:30" x14ac:dyDescent="0.35">
      <c r="Z3314" s="174"/>
      <c r="AA3314" s="174"/>
      <c r="AB3314" s="335"/>
      <c r="AC3314" s="174"/>
      <c r="AD3314" s="174"/>
    </row>
    <row r="3315" spans="26:30" x14ac:dyDescent="0.35">
      <c r="Z3315" s="174"/>
      <c r="AA3315" s="174"/>
      <c r="AB3315" s="335"/>
      <c r="AC3315" s="174"/>
      <c r="AD3315" s="174"/>
    </row>
    <row r="3316" spans="26:30" x14ac:dyDescent="0.35">
      <c r="Z3316" s="174"/>
      <c r="AA3316" s="174"/>
      <c r="AB3316" s="335"/>
      <c r="AC3316" s="174"/>
      <c r="AD3316" s="174"/>
    </row>
    <row r="3317" spans="26:30" x14ac:dyDescent="0.35">
      <c r="Z3317" s="174"/>
      <c r="AA3317" s="174"/>
      <c r="AB3317" s="335"/>
      <c r="AC3317" s="174"/>
      <c r="AD3317" s="174"/>
    </row>
    <row r="3318" spans="26:30" x14ac:dyDescent="0.35">
      <c r="Z3318" s="174"/>
      <c r="AA3318" s="174"/>
      <c r="AB3318" s="335"/>
      <c r="AC3318" s="174"/>
      <c r="AD3318" s="174"/>
    </row>
    <row r="3319" spans="26:30" x14ac:dyDescent="0.35">
      <c r="Z3319" s="174"/>
      <c r="AA3319" s="174"/>
      <c r="AB3319" s="335"/>
      <c r="AC3319" s="174"/>
      <c r="AD3319" s="174"/>
    </row>
    <row r="3320" spans="26:30" x14ac:dyDescent="0.35">
      <c r="Z3320" s="174"/>
      <c r="AA3320" s="174"/>
      <c r="AB3320" s="335"/>
      <c r="AC3320" s="174"/>
      <c r="AD3320" s="174"/>
    </row>
    <row r="3321" spans="26:30" x14ac:dyDescent="0.35">
      <c r="Z3321" s="174"/>
      <c r="AA3321" s="174"/>
      <c r="AB3321" s="335"/>
      <c r="AC3321" s="174"/>
      <c r="AD3321" s="174"/>
    </row>
    <row r="3322" spans="26:30" x14ac:dyDescent="0.35">
      <c r="Z3322" s="174"/>
      <c r="AA3322" s="174"/>
      <c r="AB3322" s="335"/>
      <c r="AC3322" s="174"/>
      <c r="AD3322" s="174"/>
    </row>
    <row r="3323" spans="26:30" x14ac:dyDescent="0.35">
      <c r="Z3323" s="174"/>
      <c r="AA3323" s="174"/>
      <c r="AB3323" s="335"/>
      <c r="AC3323" s="174"/>
      <c r="AD3323" s="174"/>
    </row>
    <row r="3324" spans="26:30" x14ac:dyDescent="0.35">
      <c r="Z3324" s="174"/>
      <c r="AA3324" s="174"/>
      <c r="AB3324" s="335"/>
      <c r="AC3324" s="174"/>
      <c r="AD3324" s="174"/>
    </row>
    <row r="3325" spans="26:30" x14ac:dyDescent="0.35">
      <c r="Z3325" s="174"/>
      <c r="AA3325" s="174"/>
      <c r="AB3325" s="335"/>
      <c r="AC3325" s="174"/>
      <c r="AD3325" s="174"/>
    </row>
    <row r="3326" spans="26:30" x14ac:dyDescent="0.35">
      <c r="Z3326" s="174"/>
      <c r="AA3326" s="174"/>
      <c r="AB3326" s="335"/>
      <c r="AC3326" s="174"/>
      <c r="AD3326" s="174"/>
    </row>
    <row r="3327" spans="26:30" x14ac:dyDescent="0.35">
      <c r="Z3327" s="174"/>
      <c r="AA3327" s="174"/>
      <c r="AB3327" s="335"/>
      <c r="AC3327" s="174"/>
      <c r="AD3327" s="174"/>
    </row>
    <row r="3328" spans="26:30" x14ac:dyDescent="0.35">
      <c r="Z3328" s="174"/>
      <c r="AA3328" s="174"/>
      <c r="AB3328" s="335"/>
      <c r="AC3328" s="174"/>
      <c r="AD3328" s="174"/>
    </row>
    <row r="3329" spans="26:30" x14ac:dyDescent="0.35">
      <c r="Z3329" s="174"/>
      <c r="AA3329" s="174"/>
      <c r="AB3329" s="335"/>
      <c r="AC3329" s="174"/>
      <c r="AD3329" s="174"/>
    </row>
    <row r="3330" spans="26:30" x14ac:dyDescent="0.35">
      <c r="Z3330" s="174"/>
      <c r="AA3330" s="174"/>
      <c r="AB3330" s="335"/>
      <c r="AC3330" s="174"/>
      <c r="AD3330" s="174"/>
    </row>
    <row r="3331" spans="26:30" x14ac:dyDescent="0.35">
      <c r="Z3331" s="174"/>
      <c r="AA3331" s="174"/>
      <c r="AB3331" s="335"/>
      <c r="AC3331" s="174"/>
      <c r="AD3331" s="174"/>
    </row>
    <row r="3332" spans="26:30" x14ac:dyDescent="0.35">
      <c r="Z3332" s="174"/>
      <c r="AA3332" s="174"/>
      <c r="AB3332" s="335"/>
      <c r="AC3332" s="174"/>
      <c r="AD3332" s="174"/>
    </row>
    <row r="3333" spans="26:30" x14ac:dyDescent="0.35">
      <c r="Z3333" s="174"/>
      <c r="AA3333" s="174"/>
      <c r="AB3333" s="335"/>
      <c r="AC3333" s="174"/>
      <c r="AD3333" s="174"/>
    </row>
    <row r="3334" spans="26:30" x14ac:dyDescent="0.35">
      <c r="Z3334" s="174"/>
      <c r="AA3334" s="174"/>
      <c r="AB3334" s="335"/>
      <c r="AC3334" s="174"/>
      <c r="AD3334" s="174"/>
    </row>
    <row r="3335" spans="26:30" x14ac:dyDescent="0.35">
      <c r="Z3335" s="174"/>
      <c r="AA3335" s="174"/>
      <c r="AB3335" s="335"/>
      <c r="AC3335" s="174"/>
      <c r="AD3335" s="174"/>
    </row>
    <row r="3336" spans="26:30" x14ac:dyDescent="0.35">
      <c r="Z3336" s="174"/>
      <c r="AA3336" s="174"/>
      <c r="AB3336" s="335"/>
      <c r="AC3336" s="174"/>
      <c r="AD3336" s="174"/>
    </row>
    <row r="3337" spans="26:30" x14ac:dyDescent="0.35">
      <c r="Z3337" s="174"/>
      <c r="AA3337" s="174"/>
      <c r="AB3337" s="335"/>
      <c r="AC3337" s="174"/>
      <c r="AD3337" s="174"/>
    </row>
    <row r="3338" spans="26:30" x14ac:dyDescent="0.35">
      <c r="Z3338" s="174"/>
      <c r="AA3338" s="174"/>
      <c r="AB3338" s="335"/>
      <c r="AC3338" s="174"/>
      <c r="AD3338" s="174"/>
    </row>
    <row r="3339" spans="26:30" x14ac:dyDescent="0.35">
      <c r="Z3339" s="174"/>
      <c r="AA3339" s="174"/>
      <c r="AB3339" s="335"/>
      <c r="AC3339" s="174"/>
      <c r="AD3339" s="174"/>
    </row>
    <row r="3340" spans="26:30" x14ac:dyDescent="0.35">
      <c r="Z3340" s="174"/>
      <c r="AA3340" s="174"/>
      <c r="AB3340" s="335"/>
      <c r="AC3340" s="174"/>
      <c r="AD3340" s="174"/>
    </row>
    <row r="3341" spans="26:30" x14ac:dyDescent="0.35">
      <c r="Z3341" s="174"/>
      <c r="AA3341" s="174"/>
      <c r="AB3341" s="335"/>
      <c r="AC3341" s="174"/>
      <c r="AD3341" s="174"/>
    </row>
    <row r="3342" spans="26:30" x14ac:dyDescent="0.35">
      <c r="Z3342" s="174"/>
      <c r="AA3342" s="174"/>
      <c r="AB3342" s="335"/>
      <c r="AC3342" s="174"/>
      <c r="AD3342" s="174"/>
    </row>
    <row r="3343" spans="26:30" x14ac:dyDescent="0.35">
      <c r="Z3343" s="174"/>
      <c r="AA3343" s="174"/>
      <c r="AB3343" s="335"/>
      <c r="AC3343" s="174"/>
      <c r="AD3343" s="174"/>
    </row>
    <row r="3344" spans="26:30" x14ac:dyDescent="0.35">
      <c r="Z3344" s="174"/>
      <c r="AA3344" s="174"/>
      <c r="AB3344" s="335"/>
      <c r="AC3344" s="174"/>
      <c r="AD3344" s="174"/>
    </row>
    <row r="3345" spans="26:30" x14ac:dyDescent="0.35">
      <c r="Z3345" s="174"/>
      <c r="AA3345" s="174"/>
      <c r="AB3345" s="335"/>
      <c r="AC3345" s="174"/>
      <c r="AD3345" s="174"/>
    </row>
    <row r="3346" spans="26:30" x14ac:dyDescent="0.35">
      <c r="Z3346" s="174"/>
      <c r="AA3346" s="174"/>
      <c r="AB3346" s="335"/>
      <c r="AC3346" s="174"/>
      <c r="AD3346" s="174"/>
    </row>
    <row r="3347" spans="26:30" x14ac:dyDescent="0.35">
      <c r="Z3347" s="174"/>
      <c r="AA3347" s="174"/>
      <c r="AB3347" s="335"/>
      <c r="AC3347" s="174"/>
      <c r="AD3347" s="174"/>
    </row>
    <row r="3348" spans="26:30" x14ac:dyDescent="0.35">
      <c r="Z3348" s="174"/>
      <c r="AA3348" s="174"/>
      <c r="AB3348" s="335"/>
      <c r="AC3348" s="174"/>
      <c r="AD3348" s="174"/>
    </row>
    <row r="3349" spans="26:30" x14ac:dyDescent="0.35">
      <c r="Z3349" s="174"/>
      <c r="AA3349" s="174"/>
      <c r="AB3349" s="335"/>
      <c r="AC3349" s="174"/>
      <c r="AD3349" s="174"/>
    </row>
    <row r="3350" spans="26:30" x14ac:dyDescent="0.35">
      <c r="Z3350" s="174"/>
      <c r="AA3350" s="174"/>
      <c r="AB3350" s="335"/>
      <c r="AC3350" s="174"/>
      <c r="AD3350" s="174"/>
    </row>
    <row r="3351" spans="26:30" x14ac:dyDescent="0.35">
      <c r="Z3351" s="174"/>
      <c r="AA3351" s="174"/>
      <c r="AB3351" s="335"/>
      <c r="AC3351" s="174"/>
      <c r="AD3351" s="174"/>
    </row>
    <row r="3352" spans="26:30" x14ac:dyDescent="0.35">
      <c r="Z3352" s="174"/>
      <c r="AA3352" s="174"/>
      <c r="AB3352" s="335"/>
      <c r="AC3352" s="174"/>
      <c r="AD3352" s="174"/>
    </row>
    <row r="3353" spans="26:30" x14ac:dyDescent="0.35">
      <c r="Z3353" s="174"/>
      <c r="AA3353" s="174"/>
      <c r="AB3353" s="335"/>
      <c r="AC3353" s="174"/>
      <c r="AD3353" s="174"/>
    </row>
    <row r="3354" spans="26:30" x14ac:dyDescent="0.35">
      <c r="Z3354" s="174"/>
      <c r="AA3354" s="174"/>
      <c r="AB3354" s="335"/>
      <c r="AC3354" s="174"/>
      <c r="AD3354" s="174"/>
    </row>
    <row r="3355" spans="26:30" x14ac:dyDescent="0.35">
      <c r="Z3355" s="174"/>
      <c r="AA3355" s="174"/>
      <c r="AB3355" s="335"/>
      <c r="AC3355" s="174"/>
      <c r="AD3355" s="174"/>
    </row>
    <row r="3356" spans="26:30" x14ac:dyDescent="0.35">
      <c r="Z3356" s="174"/>
      <c r="AA3356" s="174"/>
      <c r="AB3356" s="335"/>
      <c r="AC3356" s="174"/>
      <c r="AD3356" s="174"/>
    </row>
    <row r="3357" spans="26:30" x14ac:dyDescent="0.35">
      <c r="Z3357" s="174"/>
      <c r="AA3357" s="174"/>
      <c r="AB3357" s="335"/>
      <c r="AC3357" s="174"/>
      <c r="AD3357" s="174"/>
    </row>
    <row r="3358" spans="26:30" x14ac:dyDescent="0.35">
      <c r="Z3358" s="174"/>
      <c r="AA3358" s="174"/>
      <c r="AB3358" s="335"/>
      <c r="AC3358" s="174"/>
      <c r="AD3358" s="174"/>
    </row>
    <row r="3359" spans="26:30" x14ac:dyDescent="0.35">
      <c r="Z3359" s="174"/>
      <c r="AA3359" s="174"/>
      <c r="AB3359" s="335"/>
      <c r="AC3359" s="174"/>
      <c r="AD3359" s="174"/>
    </row>
    <row r="3360" spans="26:30" x14ac:dyDescent="0.35">
      <c r="Z3360" s="174"/>
      <c r="AA3360" s="174"/>
      <c r="AB3360" s="335"/>
      <c r="AC3360" s="174"/>
      <c r="AD3360" s="174"/>
    </row>
    <row r="3361" spans="26:30" x14ac:dyDescent="0.35">
      <c r="Z3361" s="174"/>
      <c r="AA3361" s="174"/>
      <c r="AB3361" s="335"/>
      <c r="AC3361" s="174"/>
      <c r="AD3361" s="174"/>
    </row>
    <row r="3362" spans="26:30" x14ac:dyDescent="0.35">
      <c r="Z3362" s="174"/>
      <c r="AA3362" s="174"/>
      <c r="AB3362" s="335"/>
      <c r="AC3362" s="174"/>
      <c r="AD3362" s="174"/>
    </row>
    <row r="3363" spans="26:30" x14ac:dyDescent="0.35">
      <c r="Z3363" s="174"/>
      <c r="AA3363" s="174"/>
      <c r="AB3363" s="335"/>
      <c r="AC3363" s="174"/>
      <c r="AD3363" s="174"/>
    </row>
    <row r="3364" spans="26:30" x14ac:dyDescent="0.35">
      <c r="Z3364" s="174"/>
      <c r="AA3364" s="174"/>
      <c r="AB3364" s="335"/>
      <c r="AC3364" s="174"/>
      <c r="AD3364" s="174"/>
    </row>
    <row r="3365" spans="26:30" x14ac:dyDescent="0.35">
      <c r="Z3365" s="174"/>
      <c r="AA3365" s="174"/>
      <c r="AB3365" s="335"/>
      <c r="AC3365" s="174"/>
      <c r="AD3365" s="174"/>
    </row>
    <row r="3366" spans="26:30" x14ac:dyDescent="0.35">
      <c r="Z3366" s="174"/>
      <c r="AA3366" s="174"/>
      <c r="AB3366" s="335"/>
      <c r="AC3366" s="174"/>
      <c r="AD3366" s="174"/>
    </row>
    <row r="3367" spans="26:30" x14ac:dyDescent="0.35">
      <c r="Z3367" s="174"/>
      <c r="AA3367" s="174"/>
      <c r="AB3367" s="335"/>
      <c r="AC3367" s="174"/>
      <c r="AD3367" s="174"/>
    </row>
    <row r="3368" spans="26:30" x14ac:dyDescent="0.35">
      <c r="Z3368" s="174"/>
      <c r="AA3368" s="174"/>
      <c r="AB3368" s="335"/>
      <c r="AC3368" s="174"/>
      <c r="AD3368" s="174"/>
    </row>
    <row r="3369" spans="26:30" x14ac:dyDescent="0.35">
      <c r="Z3369" s="174"/>
      <c r="AA3369" s="174"/>
      <c r="AB3369" s="335"/>
      <c r="AC3369" s="174"/>
      <c r="AD3369" s="174"/>
    </row>
    <row r="3370" spans="26:30" x14ac:dyDescent="0.35">
      <c r="Z3370" s="174"/>
      <c r="AA3370" s="174"/>
      <c r="AB3370" s="335"/>
      <c r="AC3370" s="174"/>
      <c r="AD3370" s="174"/>
    </row>
    <row r="3371" spans="26:30" x14ac:dyDescent="0.35">
      <c r="Z3371" s="174"/>
      <c r="AA3371" s="174"/>
      <c r="AB3371" s="335"/>
      <c r="AC3371" s="174"/>
      <c r="AD3371" s="174"/>
    </row>
    <row r="3372" spans="26:30" x14ac:dyDescent="0.35">
      <c r="Z3372" s="174"/>
      <c r="AA3372" s="174"/>
      <c r="AB3372" s="335"/>
      <c r="AC3372" s="174"/>
      <c r="AD3372" s="174"/>
    </row>
    <row r="3373" spans="26:30" x14ac:dyDescent="0.35">
      <c r="Z3373" s="174"/>
      <c r="AA3373" s="174"/>
      <c r="AB3373" s="335"/>
      <c r="AC3373" s="174"/>
      <c r="AD3373" s="174"/>
    </row>
    <row r="3374" spans="26:30" x14ac:dyDescent="0.35">
      <c r="Z3374" s="174"/>
      <c r="AA3374" s="174"/>
      <c r="AB3374" s="335"/>
      <c r="AC3374" s="174"/>
      <c r="AD3374" s="174"/>
    </row>
    <row r="3375" spans="26:30" x14ac:dyDescent="0.35">
      <c r="Z3375" s="174"/>
      <c r="AA3375" s="174"/>
      <c r="AB3375" s="335"/>
      <c r="AC3375" s="174"/>
      <c r="AD3375" s="174"/>
    </row>
    <row r="3376" spans="26:30" x14ac:dyDescent="0.35">
      <c r="Z3376" s="174"/>
      <c r="AA3376" s="174"/>
      <c r="AB3376" s="335"/>
      <c r="AC3376" s="174"/>
      <c r="AD3376" s="174"/>
    </row>
    <row r="3377" spans="26:30" x14ac:dyDescent="0.35">
      <c r="Z3377" s="174"/>
      <c r="AA3377" s="174"/>
      <c r="AB3377" s="335"/>
      <c r="AC3377" s="174"/>
      <c r="AD3377" s="174"/>
    </row>
    <row r="3378" spans="26:30" x14ac:dyDescent="0.35">
      <c r="Z3378" s="174"/>
      <c r="AA3378" s="174"/>
      <c r="AB3378" s="335"/>
      <c r="AC3378" s="174"/>
      <c r="AD3378" s="174"/>
    </row>
    <row r="3379" spans="26:30" x14ac:dyDescent="0.35">
      <c r="Z3379" s="174"/>
      <c r="AA3379" s="174"/>
      <c r="AB3379" s="335"/>
      <c r="AC3379" s="174"/>
      <c r="AD3379" s="174"/>
    </row>
    <row r="3380" spans="26:30" x14ac:dyDescent="0.35">
      <c r="Z3380" s="174"/>
      <c r="AA3380" s="174"/>
      <c r="AB3380" s="335"/>
      <c r="AC3380" s="174"/>
      <c r="AD3380" s="174"/>
    </row>
    <row r="3381" spans="26:30" x14ac:dyDescent="0.35">
      <c r="Z3381" s="174"/>
      <c r="AA3381" s="174"/>
      <c r="AB3381" s="335"/>
      <c r="AC3381" s="174"/>
      <c r="AD3381" s="174"/>
    </row>
    <row r="3382" spans="26:30" x14ac:dyDescent="0.35">
      <c r="Z3382" s="174"/>
      <c r="AA3382" s="174"/>
      <c r="AB3382" s="335"/>
      <c r="AC3382" s="174"/>
      <c r="AD3382" s="174"/>
    </row>
    <row r="3383" spans="26:30" x14ac:dyDescent="0.35">
      <c r="Z3383" s="174"/>
      <c r="AA3383" s="174"/>
      <c r="AB3383" s="335"/>
      <c r="AC3383" s="174"/>
      <c r="AD3383" s="174"/>
    </row>
    <row r="3384" spans="26:30" x14ac:dyDescent="0.35">
      <c r="Z3384" s="174"/>
      <c r="AA3384" s="174"/>
      <c r="AB3384" s="335"/>
      <c r="AC3384" s="174"/>
      <c r="AD3384" s="174"/>
    </row>
    <row r="3385" spans="26:30" x14ac:dyDescent="0.35">
      <c r="Z3385" s="174"/>
      <c r="AA3385" s="174"/>
      <c r="AB3385" s="335"/>
      <c r="AC3385" s="174"/>
      <c r="AD3385" s="174"/>
    </row>
    <row r="3386" spans="26:30" x14ac:dyDescent="0.35">
      <c r="Z3386" s="174"/>
      <c r="AA3386" s="174"/>
      <c r="AB3386" s="335"/>
      <c r="AC3386" s="174"/>
      <c r="AD3386" s="174"/>
    </row>
    <row r="3387" spans="26:30" x14ac:dyDescent="0.35">
      <c r="Z3387" s="174"/>
      <c r="AA3387" s="174"/>
      <c r="AB3387" s="335"/>
      <c r="AC3387" s="174"/>
      <c r="AD3387" s="174"/>
    </row>
    <row r="3388" spans="26:30" x14ac:dyDescent="0.35">
      <c r="Z3388" s="174"/>
      <c r="AA3388" s="174"/>
      <c r="AB3388" s="335"/>
      <c r="AC3388" s="174"/>
      <c r="AD3388" s="174"/>
    </row>
    <row r="3389" spans="26:30" x14ac:dyDescent="0.35">
      <c r="Z3389" s="174"/>
      <c r="AA3389" s="174"/>
      <c r="AB3389" s="335"/>
      <c r="AC3389" s="174"/>
      <c r="AD3389" s="174"/>
    </row>
    <row r="3390" spans="26:30" x14ac:dyDescent="0.35">
      <c r="Z3390" s="174"/>
      <c r="AA3390" s="174"/>
      <c r="AB3390" s="335"/>
      <c r="AC3390" s="174"/>
      <c r="AD3390" s="174"/>
    </row>
    <row r="3391" spans="26:30" x14ac:dyDescent="0.35">
      <c r="Z3391" s="174"/>
      <c r="AA3391" s="174"/>
      <c r="AB3391" s="335"/>
      <c r="AC3391" s="174"/>
      <c r="AD3391" s="174"/>
    </row>
    <row r="3392" spans="26:30" x14ac:dyDescent="0.35">
      <c r="Z3392" s="174"/>
      <c r="AA3392" s="174"/>
      <c r="AB3392" s="335"/>
      <c r="AC3392" s="174"/>
      <c r="AD3392" s="174"/>
    </row>
    <row r="3393" spans="26:30" x14ac:dyDescent="0.35">
      <c r="Z3393" s="174"/>
      <c r="AA3393" s="174"/>
      <c r="AB3393" s="335"/>
      <c r="AC3393" s="174"/>
      <c r="AD3393" s="174"/>
    </row>
    <row r="3394" spans="26:30" x14ac:dyDescent="0.35">
      <c r="Z3394" s="174"/>
      <c r="AA3394" s="174"/>
      <c r="AB3394" s="335"/>
      <c r="AC3394" s="174"/>
      <c r="AD3394" s="174"/>
    </row>
    <row r="3395" spans="26:30" x14ac:dyDescent="0.35">
      <c r="Z3395" s="174"/>
      <c r="AA3395" s="174"/>
      <c r="AB3395" s="335"/>
      <c r="AC3395" s="174"/>
      <c r="AD3395" s="174"/>
    </row>
    <row r="3396" spans="26:30" x14ac:dyDescent="0.35">
      <c r="Z3396" s="174"/>
      <c r="AA3396" s="174"/>
      <c r="AB3396" s="335"/>
      <c r="AC3396" s="174"/>
      <c r="AD3396" s="174"/>
    </row>
    <row r="3397" spans="26:30" x14ac:dyDescent="0.35">
      <c r="Z3397" s="174"/>
      <c r="AA3397" s="174"/>
      <c r="AB3397" s="335"/>
      <c r="AC3397" s="174"/>
      <c r="AD3397" s="174"/>
    </row>
    <row r="3398" spans="26:30" x14ac:dyDescent="0.35">
      <c r="Z3398" s="174"/>
      <c r="AA3398" s="174"/>
      <c r="AB3398" s="335"/>
      <c r="AC3398" s="174"/>
      <c r="AD3398" s="174"/>
    </row>
    <row r="3399" spans="26:30" x14ac:dyDescent="0.35">
      <c r="Z3399" s="174"/>
      <c r="AA3399" s="174"/>
      <c r="AB3399" s="335"/>
      <c r="AC3399" s="174"/>
      <c r="AD3399" s="174"/>
    </row>
    <row r="3400" spans="26:30" x14ac:dyDescent="0.35">
      <c r="Z3400" s="174"/>
      <c r="AA3400" s="174"/>
      <c r="AB3400" s="335"/>
      <c r="AC3400" s="174"/>
      <c r="AD3400" s="174"/>
    </row>
    <row r="3401" spans="26:30" x14ac:dyDescent="0.35">
      <c r="Z3401" s="174"/>
      <c r="AA3401" s="174"/>
      <c r="AB3401" s="335"/>
      <c r="AC3401" s="174"/>
      <c r="AD3401" s="174"/>
    </row>
    <row r="3402" spans="26:30" x14ac:dyDescent="0.35">
      <c r="Z3402" s="174"/>
      <c r="AA3402" s="174"/>
      <c r="AB3402" s="335"/>
      <c r="AC3402" s="174"/>
      <c r="AD3402" s="174"/>
    </row>
    <row r="3403" spans="26:30" x14ac:dyDescent="0.35">
      <c r="Z3403" s="174"/>
      <c r="AA3403" s="174"/>
      <c r="AB3403" s="335"/>
      <c r="AC3403" s="174"/>
      <c r="AD3403" s="174"/>
    </row>
    <row r="3404" spans="26:30" x14ac:dyDescent="0.35">
      <c r="Z3404" s="174"/>
      <c r="AA3404" s="174"/>
      <c r="AB3404" s="335"/>
      <c r="AC3404" s="174"/>
      <c r="AD3404" s="174"/>
    </row>
    <row r="3405" spans="26:30" x14ac:dyDescent="0.35">
      <c r="Z3405" s="174"/>
      <c r="AA3405" s="174"/>
      <c r="AB3405" s="335"/>
      <c r="AC3405" s="174"/>
      <c r="AD3405" s="174"/>
    </row>
    <row r="3406" spans="26:30" x14ac:dyDescent="0.35">
      <c r="Z3406" s="174"/>
      <c r="AA3406" s="174"/>
      <c r="AB3406" s="335"/>
      <c r="AC3406" s="174"/>
      <c r="AD3406" s="174"/>
    </row>
    <row r="3407" spans="26:30" x14ac:dyDescent="0.35">
      <c r="Z3407" s="174"/>
      <c r="AA3407" s="174"/>
      <c r="AB3407" s="335"/>
      <c r="AC3407" s="174"/>
      <c r="AD3407" s="174"/>
    </row>
    <row r="3408" spans="26:30" x14ac:dyDescent="0.35">
      <c r="Z3408" s="174"/>
      <c r="AA3408" s="174"/>
      <c r="AB3408" s="335"/>
      <c r="AC3408" s="174"/>
      <c r="AD3408" s="174"/>
    </row>
    <row r="3409" spans="26:30" x14ac:dyDescent="0.35">
      <c r="Z3409" s="174"/>
      <c r="AA3409" s="174"/>
      <c r="AB3409" s="335"/>
      <c r="AC3409" s="174"/>
      <c r="AD3409" s="174"/>
    </row>
    <row r="3410" spans="26:30" x14ac:dyDescent="0.35">
      <c r="Z3410" s="174"/>
      <c r="AA3410" s="174"/>
      <c r="AB3410" s="335"/>
      <c r="AC3410" s="174"/>
      <c r="AD3410" s="174"/>
    </row>
    <row r="3411" spans="26:30" x14ac:dyDescent="0.35">
      <c r="Z3411" s="174"/>
      <c r="AA3411" s="174"/>
      <c r="AB3411" s="335"/>
      <c r="AC3411" s="174"/>
      <c r="AD3411" s="174"/>
    </row>
    <row r="3412" spans="26:30" x14ac:dyDescent="0.35">
      <c r="Z3412" s="174"/>
      <c r="AA3412" s="174"/>
      <c r="AB3412" s="335"/>
      <c r="AC3412" s="174"/>
      <c r="AD3412" s="174"/>
    </row>
    <row r="3413" spans="26:30" x14ac:dyDescent="0.35">
      <c r="Z3413" s="174"/>
      <c r="AA3413" s="174"/>
      <c r="AB3413" s="335"/>
      <c r="AC3413" s="174"/>
      <c r="AD3413" s="174"/>
    </row>
    <row r="3414" spans="26:30" x14ac:dyDescent="0.35">
      <c r="Z3414" s="174"/>
      <c r="AA3414" s="174"/>
      <c r="AB3414" s="335"/>
      <c r="AC3414" s="174"/>
      <c r="AD3414" s="174"/>
    </row>
    <row r="3415" spans="26:30" x14ac:dyDescent="0.35">
      <c r="Z3415" s="174"/>
      <c r="AA3415" s="174"/>
      <c r="AB3415" s="335"/>
      <c r="AC3415" s="174"/>
      <c r="AD3415" s="174"/>
    </row>
    <row r="3416" spans="26:30" x14ac:dyDescent="0.35">
      <c r="Z3416" s="174"/>
      <c r="AA3416" s="174"/>
      <c r="AB3416" s="335"/>
      <c r="AC3416" s="174"/>
      <c r="AD3416" s="174"/>
    </row>
    <row r="3417" spans="26:30" x14ac:dyDescent="0.35">
      <c r="Z3417" s="174"/>
      <c r="AA3417" s="174"/>
      <c r="AB3417" s="335"/>
      <c r="AC3417" s="174"/>
      <c r="AD3417" s="174"/>
    </row>
    <row r="3418" spans="26:30" x14ac:dyDescent="0.35">
      <c r="Z3418" s="174"/>
      <c r="AA3418" s="174"/>
      <c r="AB3418" s="335"/>
      <c r="AC3418" s="174"/>
      <c r="AD3418" s="174"/>
    </row>
    <row r="3419" spans="26:30" x14ac:dyDescent="0.35">
      <c r="Z3419" s="174"/>
      <c r="AA3419" s="174"/>
      <c r="AB3419" s="335"/>
      <c r="AC3419" s="174"/>
      <c r="AD3419" s="174"/>
    </row>
    <row r="3420" spans="26:30" x14ac:dyDescent="0.35">
      <c r="Z3420" s="174"/>
      <c r="AA3420" s="174"/>
      <c r="AB3420" s="335"/>
      <c r="AC3420" s="174"/>
      <c r="AD3420" s="174"/>
    </row>
    <row r="3421" spans="26:30" x14ac:dyDescent="0.35">
      <c r="Z3421" s="174"/>
      <c r="AA3421" s="174"/>
      <c r="AB3421" s="335"/>
      <c r="AC3421" s="174"/>
      <c r="AD3421" s="174"/>
    </row>
    <row r="3422" spans="26:30" x14ac:dyDescent="0.35">
      <c r="Z3422" s="174"/>
      <c r="AA3422" s="174"/>
      <c r="AB3422" s="335"/>
      <c r="AC3422" s="174"/>
      <c r="AD3422" s="174"/>
    </row>
    <row r="3423" spans="26:30" x14ac:dyDescent="0.35">
      <c r="Z3423" s="174"/>
      <c r="AA3423" s="174"/>
      <c r="AB3423" s="335"/>
      <c r="AC3423" s="174"/>
      <c r="AD3423" s="174"/>
    </row>
    <row r="3424" spans="26:30" x14ac:dyDescent="0.35">
      <c r="Z3424" s="174"/>
      <c r="AA3424" s="174"/>
      <c r="AB3424" s="335"/>
      <c r="AC3424" s="174"/>
      <c r="AD3424" s="174"/>
    </row>
    <row r="3425" spans="26:30" x14ac:dyDescent="0.35">
      <c r="Z3425" s="174"/>
      <c r="AA3425" s="174"/>
      <c r="AB3425" s="335"/>
      <c r="AC3425" s="174"/>
      <c r="AD3425" s="174"/>
    </row>
    <row r="3426" spans="26:30" x14ac:dyDescent="0.35">
      <c r="Z3426" s="174"/>
      <c r="AA3426" s="174"/>
      <c r="AB3426" s="335"/>
      <c r="AC3426" s="174"/>
      <c r="AD3426" s="174"/>
    </row>
    <row r="3427" spans="26:30" x14ac:dyDescent="0.35">
      <c r="Z3427" s="174"/>
      <c r="AA3427" s="174"/>
      <c r="AB3427" s="335"/>
      <c r="AC3427" s="174"/>
      <c r="AD3427" s="174"/>
    </row>
    <row r="3428" spans="26:30" x14ac:dyDescent="0.35">
      <c r="Z3428" s="174"/>
      <c r="AA3428" s="174"/>
      <c r="AB3428" s="335"/>
      <c r="AC3428" s="174"/>
      <c r="AD3428" s="174"/>
    </row>
    <row r="3429" spans="26:30" x14ac:dyDescent="0.35">
      <c r="Z3429" s="174"/>
      <c r="AA3429" s="174"/>
      <c r="AB3429" s="335"/>
      <c r="AC3429" s="174"/>
      <c r="AD3429" s="174"/>
    </row>
    <row r="3430" spans="26:30" x14ac:dyDescent="0.35">
      <c r="Z3430" s="174"/>
      <c r="AA3430" s="174"/>
      <c r="AB3430" s="335"/>
      <c r="AC3430" s="174"/>
      <c r="AD3430" s="174"/>
    </row>
    <row r="3431" spans="26:30" x14ac:dyDescent="0.35">
      <c r="Z3431" s="174"/>
      <c r="AA3431" s="174"/>
      <c r="AB3431" s="335"/>
      <c r="AC3431" s="174"/>
      <c r="AD3431" s="174"/>
    </row>
    <row r="3432" spans="26:30" x14ac:dyDescent="0.35">
      <c r="Z3432" s="174"/>
      <c r="AA3432" s="174"/>
      <c r="AB3432" s="335"/>
      <c r="AC3432" s="174"/>
      <c r="AD3432" s="174"/>
    </row>
    <row r="3433" spans="26:30" x14ac:dyDescent="0.35">
      <c r="Z3433" s="174"/>
      <c r="AA3433" s="174"/>
      <c r="AB3433" s="335"/>
      <c r="AC3433" s="174"/>
      <c r="AD3433" s="174"/>
    </row>
    <row r="3434" spans="26:30" x14ac:dyDescent="0.35">
      <c r="Z3434" s="174"/>
      <c r="AA3434" s="174"/>
      <c r="AB3434" s="335"/>
      <c r="AC3434" s="174"/>
      <c r="AD3434" s="174"/>
    </row>
    <row r="3435" spans="26:30" x14ac:dyDescent="0.35">
      <c r="Z3435" s="174"/>
      <c r="AA3435" s="174"/>
      <c r="AB3435" s="335"/>
      <c r="AC3435" s="174"/>
      <c r="AD3435" s="174"/>
    </row>
    <row r="3436" spans="26:30" x14ac:dyDescent="0.35">
      <c r="Z3436" s="174"/>
      <c r="AA3436" s="174"/>
      <c r="AB3436" s="335"/>
      <c r="AC3436" s="174"/>
      <c r="AD3436" s="174"/>
    </row>
    <row r="3437" spans="26:30" x14ac:dyDescent="0.35">
      <c r="Z3437" s="174"/>
      <c r="AA3437" s="174"/>
      <c r="AB3437" s="335"/>
      <c r="AC3437" s="174"/>
      <c r="AD3437" s="174"/>
    </row>
    <row r="3438" spans="26:30" x14ac:dyDescent="0.35">
      <c r="Z3438" s="174"/>
      <c r="AA3438" s="174"/>
      <c r="AB3438" s="335"/>
      <c r="AC3438" s="174"/>
      <c r="AD3438" s="174"/>
    </row>
    <row r="3439" spans="26:30" x14ac:dyDescent="0.35">
      <c r="Z3439" s="174"/>
      <c r="AA3439" s="174"/>
      <c r="AB3439" s="335"/>
      <c r="AC3439" s="174"/>
      <c r="AD3439" s="174"/>
    </row>
    <row r="3440" spans="26:30" x14ac:dyDescent="0.35">
      <c r="Z3440" s="174"/>
      <c r="AA3440" s="174"/>
      <c r="AB3440" s="335"/>
      <c r="AC3440" s="174"/>
      <c r="AD3440" s="174"/>
    </row>
    <row r="3441" spans="26:30" x14ac:dyDescent="0.35">
      <c r="Z3441" s="174"/>
      <c r="AA3441" s="174"/>
      <c r="AB3441" s="335"/>
      <c r="AC3441" s="174"/>
      <c r="AD3441" s="174"/>
    </row>
    <row r="3442" spans="26:30" x14ac:dyDescent="0.35">
      <c r="Z3442" s="174"/>
      <c r="AA3442" s="174"/>
      <c r="AB3442" s="335"/>
      <c r="AC3442" s="174"/>
      <c r="AD3442" s="174"/>
    </row>
    <row r="3443" spans="26:30" x14ac:dyDescent="0.35">
      <c r="Z3443" s="174"/>
      <c r="AA3443" s="174"/>
      <c r="AB3443" s="335"/>
      <c r="AC3443" s="174"/>
      <c r="AD3443" s="174"/>
    </row>
    <row r="3444" spans="26:30" x14ac:dyDescent="0.35">
      <c r="Z3444" s="174"/>
      <c r="AA3444" s="174"/>
      <c r="AB3444" s="335"/>
      <c r="AC3444" s="174"/>
      <c r="AD3444" s="174"/>
    </row>
    <row r="3445" spans="26:30" x14ac:dyDescent="0.35">
      <c r="Z3445" s="174"/>
      <c r="AA3445" s="174"/>
      <c r="AB3445" s="335"/>
      <c r="AC3445" s="174"/>
      <c r="AD3445" s="174"/>
    </row>
    <row r="3446" spans="26:30" x14ac:dyDescent="0.35">
      <c r="Z3446" s="174"/>
      <c r="AA3446" s="174"/>
      <c r="AB3446" s="335"/>
      <c r="AC3446" s="174"/>
      <c r="AD3446" s="174"/>
    </row>
    <row r="3447" spans="26:30" x14ac:dyDescent="0.35">
      <c r="Z3447" s="174"/>
      <c r="AA3447" s="174"/>
      <c r="AB3447" s="335"/>
      <c r="AC3447" s="174"/>
      <c r="AD3447" s="174"/>
    </row>
    <row r="3448" spans="26:30" x14ac:dyDescent="0.35">
      <c r="Z3448" s="174"/>
      <c r="AA3448" s="174"/>
      <c r="AB3448" s="335"/>
      <c r="AC3448" s="174"/>
      <c r="AD3448" s="174"/>
    </row>
    <row r="3449" spans="26:30" x14ac:dyDescent="0.35">
      <c r="Z3449" s="174"/>
      <c r="AA3449" s="174"/>
      <c r="AB3449" s="335"/>
      <c r="AC3449" s="174"/>
      <c r="AD3449" s="174"/>
    </row>
    <row r="3450" spans="26:30" x14ac:dyDescent="0.35">
      <c r="Z3450" s="174"/>
      <c r="AA3450" s="174"/>
      <c r="AB3450" s="335"/>
      <c r="AC3450" s="174"/>
      <c r="AD3450" s="174"/>
    </row>
    <row r="3451" spans="26:30" x14ac:dyDescent="0.35">
      <c r="Z3451" s="174"/>
      <c r="AA3451" s="174"/>
      <c r="AB3451" s="335"/>
      <c r="AC3451" s="174"/>
      <c r="AD3451" s="174"/>
    </row>
    <row r="3452" spans="26:30" x14ac:dyDescent="0.35">
      <c r="Z3452" s="174"/>
      <c r="AA3452" s="174"/>
      <c r="AB3452" s="335"/>
      <c r="AC3452" s="174"/>
      <c r="AD3452" s="174"/>
    </row>
    <row r="3453" spans="26:30" x14ac:dyDescent="0.35">
      <c r="Z3453" s="174"/>
      <c r="AA3453" s="174"/>
      <c r="AB3453" s="335"/>
      <c r="AC3453" s="174"/>
      <c r="AD3453" s="174"/>
    </row>
    <row r="3454" spans="26:30" x14ac:dyDescent="0.35">
      <c r="Z3454" s="174"/>
      <c r="AA3454" s="174"/>
      <c r="AB3454" s="335"/>
      <c r="AC3454" s="174"/>
      <c r="AD3454" s="174"/>
    </row>
    <row r="3455" spans="26:30" x14ac:dyDescent="0.35">
      <c r="Z3455" s="174"/>
      <c r="AA3455" s="174"/>
      <c r="AB3455" s="335"/>
      <c r="AC3455" s="174"/>
      <c r="AD3455" s="174"/>
    </row>
    <row r="3456" spans="26:30" x14ac:dyDescent="0.35">
      <c r="Z3456" s="174"/>
      <c r="AA3456" s="174"/>
      <c r="AB3456" s="335"/>
      <c r="AC3456" s="174"/>
      <c r="AD3456" s="174"/>
    </row>
    <row r="3457" spans="26:30" x14ac:dyDescent="0.35">
      <c r="Z3457" s="174"/>
      <c r="AA3457" s="174"/>
      <c r="AB3457" s="335"/>
      <c r="AC3457" s="174"/>
      <c r="AD3457" s="174"/>
    </row>
    <row r="3458" spans="26:30" x14ac:dyDescent="0.35">
      <c r="Z3458" s="174"/>
      <c r="AA3458" s="174"/>
      <c r="AB3458" s="335"/>
      <c r="AC3458" s="174"/>
      <c r="AD3458" s="174"/>
    </row>
    <row r="3459" spans="26:30" x14ac:dyDescent="0.35">
      <c r="Z3459" s="174"/>
      <c r="AA3459" s="174"/>
      <c r="AB3459" s="335"/>
      <c r="AC3459" s="174"/>
      <c r="AD3459" s="174"/>
    </row>
    <row r="3460" spans="26:30" x14ac:dyDescent="0.35">
      <c r="Z3460" s="174"/>
      <c r="AA3460" s="174"/>
      <c r="AB3460" s="335"/>
      <c r="AC3460" s="174"/>
      <c r="AD3460" s="174"/>
    </row>
    <row r="3461" spans="26:30" x14ac:dyDescent="0.35">
      <c r="Z3461" s="174"/>
      <c r="AA3461" s="174"/>
      <c r="AB3461" s="335"/>
      <c r="AC3461" s="174"/>
      <c r="AD3461" s="174"/>
    </row>
    <row r="3462" spans="26:30" x14ac:dyDescent="0.35">
      <c r="Z3462" s="174"/>
      <c r="AA3462" s="174"/>
      <c r="AB3462" s="335"/>
      <c r="AC3462" s="174"/>
      <c r="AD3462" s="174"/>
    </row>
    <row r="3463" spans="26:30" x14ac:dyDescent="0.35">
      <c r="Z3463" s="174"/>
      <c r="AA3463" s="174"/>
      <c r="AB3463" s="335"/>
      <c r="AC3463" s="174"/>
      <c r="AD3463" s="174"/>
    </row>
    <row r="3464" spans="26:30" x14ac:dyDescent="0.35">
      <c r="Z3464" s="174"/>
      <c r="AA3464" s="174"/>
      <c r="AB3464" s="335"/>
      <c r="AC3464" s="174"/>
      <c r="AD3464" s="174"/>
    </row>
    <row r="3465" spans="26:30" x14ac:dyDescent="0.35">
      <c r="Z3465" s="174"/>
      <c r="AA3465" s="174"/>
      <c r="AB3465" s="335"/>
      <c r="AC3465" s="174"/>
      <c r="AD3465" s="174"/>
    </row>
    <row r="3466" spans="26:30" x14ac:dyDescent="0.35">
      <c r="Z3466" s="174"/>
      <c r="AA3466" s="174"/>
      <c r="AB3466" s="335"/>
      <c r="AC3466" s="174"/>
      <c r="AD3466" s="174"/>
    </row>
    <row r="3467" spans="26:30" x14ac:dyDescent="0.35">
      <c r="Z3467" s="174"/>
      <c r="AA3467" s="174"/>
      <c r="AB3467" s="335"/>
      <c r="AC3467" s="174"/>
      <c r="AD3467" s="174"/>
    </row>
    <row r="3468" spans="26:30" x14ac:dyDescent="0.35">
      <c r="Z3468" s="174"/>
      <c r="AA3468" s="174"/>
      <c r="AB3468" s="335"/>
      <c r="AC3468" s="174"/>
      <c r="AD3468" s="174"/>
    </row>
    <row r="3469" spans="26:30" x14ac:dyDescent="0.35">
      <c r="Z3469" s="174"/>
      <c r="AA3469" s="174"/>
      <c r="AB3469" s="335"/>
      <c r="AC3469" s="174"/>
      <c r="AD3469" s="174"/>
    </row>
    <row r="3470" spans="26:30" x14ac:dyDescent="0.35">
      <c r="Z3470" s="174"/>
      <c r="AA3470" s="174"/>
      <c r="AB3470" s="335"/>
      <c r="AC3470" s="174"/>
      <c r="AD3470" s="174"/>
    </row>
    <row r="3471" spans="26:30" x14ac:dyDescent="0.35">
      <c r="Z3471" s="174"/>
      <c r="AA3471" s="174"/>
      <c r="AB3471" s="335"/>
      <c r="AC3471" s="174"/>
      <c r="AD3471" s="174"/>
    </row>
    <row r="3472" spans="26:30" x14ac:dyDescent="0.35">
      <c r="Z3472" s="174"/>
      <c r="AA3472" s="174"/>
      <c r="AB3472" s="335"/>
      <c r="AC3472" s="174"/>
      <c r="AD3472" s="174"/>
    </row>
    <row r="3473" spans="26:30" x14ac:dyDescent="0.35">
      <c r="Z3473" s="174"/>
      <c r="AA3473" s="174"/>
      <c r="AB3473" s="335"/>
      <c r="AC3473" s="174"/>
      <c r="AD3473" s="174"/>
    </row>
    <row r="3474" spans="26:30" x14ac:dyDescent="0.35">
      <c r="Z3474" s="174"/>
      <c r="AA3474" s="174"/>
      <c r="AB3474" s="335"/>
      <c r="AC3474" s="174"/>
      <c r="AD3474" s="174"/>
    </row>
    <row r="3475" spans="26:30" x14ac:dyDescent="0.35">
      <c r="Z3475" s="174"/>
      <c r="AA3475" s="174"/>
      <c r="AB3475" s="335"/>
      <c r="AC3475" s="174"/>
      <c r="AD3475" s="174"/>
    </row>
    <row r="3476" spans="26:30" x14ac:dyDescent="0.35">
      <c r="Z3476" s="174"/>
      <c r="AA3476" s="174"/>
      <c r="AB3476" s="335"/>
      <c r="AC3476" s="174"/>
      <c r="AD3476" s="174"/>
    </row>
    <row r="3477" spans="26:30" x14ac:dyDescent="0.35">
      <c r="Z3477" s="174"/>
      <c r="AA3477" s="174"/>
      <c r="AB3477" s="335"/>
      <c r="AC3477" s="174"/>
      <c r="AD3477" s="174"/>
    </row>
    <row r="3478" spans="26:30" x14ac:dyDescent="0.35">
      <c r="Z3478" s="174"/>
      <c r="AA3478" s="174"/>
      <c r="AB3478" s="335"/>
      <c r="AC3478" s="174"/>
      <c r="AD3478" s="174"/>
    </row>
    <row r="3479" spans="26:30" x14ac:dyDescent="0.35">
      <c r="Z3479" s="174"/>
      <c r="AA3479" s="174"/>
      <c r="AB3479" s="335"/>
      <c r="AC3479" s="174"/>
      <c r="AD3479" s="174"/>
    </row>
    <row r="3480" spans="26:30" x14ac:dyDescent="0.35">
      <c r="Z3480" s="174"/>
      <c r="AA3480" s="174"/>
      <c r="AB3480" s="335"/>
      <c r="AC3480" s="174"/>
      <c r="AD3480" s="174"/>
    </row>
    <row r="3481" spans="26:30" x14ac:dyDescent="0.35">
      <c r="Z3481" s="174"/>
      <c r="AA3481" s="174"/>
      <c r="AB3481" s="335"/>
      <c r="AC3481" s="174"/>
      <c r="AD3481" s="174"/>
    </row>
    <row r="3482" spans="26:30" x14ac:dyDescent="0.35">
      <c r="Z3482" s="174"/>
      <c r="AA3482" s="174"/>
      <c r="AB3482" s="335"/>
      <c r="AC3482" s="174"/>
      <c r="AD3482" s="174"/>
    </row>
    <row r="3483" spans="26:30" x14ac:dyDescent="0.35">
      <c r="Z3483" s="174"/>
      <c r="AA3483" s="174"/>
      <c r="AB3483" s="335"/>
      <c r="AC3483" s="174"/>
      <c r="AD3483" s="174"/>
    </row>
    <row r="3484" spans="26:30" x14ac:dyDescent="0.35">
      <c r="Z3484" s="174"/>
      <c r="AA3484" s="174"/>
      <c r="AB3484" s="335"/>
      <c r="AC3484" s="174"/>
      <c r="AD3484" s="174"/>
    </row>
    <row r="3485" spans="26:30" x14ac:dyDescent="0.35">
      <c r="Z3485" s="174"/>
      <c r="AA3485" s="174"/>
      <c r="AB3485" s="335"/>
      <c r="AC3485" s="174"/>
      <c r="AD3485" s="174"/>
    </row>
    <row r="3486" spans="26:30" x14ac:dyDescent="0.35">
      <c r="Z3486" s="174"/>
      <c r="AA3486" s="174"/>
      <c r="AB3486" s="335"/>
      <c r="AC3486" s="174"/>
      <c r="AD3486" s="174"/>
    </row>
    <row r="3487" spans="26:30" x14ac:dyDescent="0.35">
      <c r="Z3487" s="174"/>
      <c r="AA3487" s="174"/>
      <c r="AB3487" s="335"/>
      <c r="AC3487" s="174"/>
      <c r="AD3487" s="174"/>
    </row>
    <row r="3488" spans="26:30" x14ac:dyDescent="0.35">
      <c r="Z3488" s="174"/>
      <c r="AA3488" s="174"/>
      <c r="AB3488" s="335"/>
      <c r="AC3488" s="174"/>
      <c r="AD3488" s="174"/>
    </row>
    <row r="3489" spans="26:30" x14ac:dyDescent="0.35">
      <c r="Z3489" s="174"/>
      <c r="AA3489" s="174"/>
      <c r="AB3489" s="335"/>
      <c r="AC3489" s="174"/>
      <c r="AD3489" s="174"/>
    </row>
    <row r="3490" spans="26:30" x14ac:dyDescent="0.35">
      <c r="Z3490" s="174"/>
      <c r="AA3490" s="174"/>
      <c r="AB3490" s="335"/>
      <c r="AC3490" s="174"/>
      <c r="AD3490" s="174"/>
    </row>
    <row r="3491" spans="26:30" x14ac:dyDescent="0.35">
      <c r="Z3491" s="174"/>
      <c r="AA3491" s="174"/>
      <c r="AB3491" s="335"/>
      <c r="AC3491" s="174"/>
      <c r="AD3491" s="174"/>
    </row>
    <row r="3492" spans="26:30" x14ac:dyDescent="0.35">
      <c r="Z3492" s="174"/>
      <c r="AA3492" s="174"/>
      <c r="AB3492" s="335"/>
      <c r="AC3492" s="174"/>
      <c r="AD3492" s="174"/>
    </row>
    <row r="3493" spans="26:30" x14ac:dyDescent="0.35">
      <c r="Z3493" s="174"/>
      <c r="AA3493" s="174"/>
      <c r="AB3493" s="335"/>
      <c r="AC3493" s="174"/>
      <c r="AD3493" s="174"/>
    </row>
    <row r="3494" spans="26:30" x14ac:dyDescent="0.35">
      <c r="Z3494" s="174"/>
      <c r="AA3494" s="174"/>
      <c r="AB3494" s="335"/>
      <c r="AC3494" s="174"/>
      <c r="AD3494" s="174"/>
    </row>
    <row r="3495" spans="26:30" x14ac:dyDescent="0.35">
      <c r="Z3495" s="174"/>
      <c r="AA3495" s="174"/>
      <c r="AB3495" s="335"/>
      <c r="AC3495" s="174"/>
      <c r="AD3495" s="174"/>
    </row>
    <row r="3496" spans="26:30" x14ac:dyDescent="0.35">
      <c r="Z3496" s="174"/>
      <c r="AA3496" s="174"/>
      <c r="AB3496" s="335"/>
      <c r="AC3496" s="174"/>
      <c r="AD3496" s="174"/>
    </row>
    <row r="3497" spans="26:30" x14ac:dyDescent="0.35">
      <c r="Z3497" s="174"/>
      <c r="AA3497" s="174"/>
      <c r="AB3497" s="335"/>
      <c r="AC3497" s="174"/>
      <c r="AD3497" s="174"/>
    </row>
    <row r="3498" spans="26:30" x14ac:dyDescent="0.35">
      <c r="Z3498" s="174"/>
      <c r="AA3498" s="174"/>
      <c r="AB3498" s="335"/>
      <c r="AC3498" s="174"/>
      <c r="AD3498" s="174"/>
    </row>
    <row r="3499" spans="26:30" x14ac:dyDescent="0.35">
      <c r="Z3499" s="174"/>
      <c r="AA3499" s="174"/>
      <c r="AB3499" s="335"/>
      <c r="AC3499" s="174"/>
      <c r="AD3499" s="174"/>
    </row>
    <row r="3500" spans="26:30" x14ac:dyDescent="0.35">
      <c r="Z3500" s="174"/>
      <c r="AA3500" s="174"/>
      <c r="AB3500" s="335"/>
      <c r="AC3500" s="174"/>
      <c r="AD3500" s="174"/>
    </row>
    <row r="3501" spans="26:30" x14ac:dyDescent="0.35">
      <c r="Z3501" s="174"/>
      <c r="AA3501" s="174"/>
      <c r="AB3501" s="335"/>
      <c r="AC3501" s="174"/>
      <c r="AD3501" s="174"/>
    </row>
    <row r="3502" spans="26:30" x14ac:dyDescent="0.35">
      <c r="Z3502" s="174"/>
      <c r="AA3502" s="174"/>
      <c r="AB3502" s="335"/>
      <c r="AC3502" s="174"/>
      <c r="AD3502" s="174"/>
    </row>
    <row r="3503" spans="26:30" x14ac:dyDescent="0.35">
      <c r="Z3503" s="174"/>
      <c r="AA3503" s="174"/>
      <c r="AB3503" s="335"/>
      <c r="AC3503" s="174"/>
      <c r="AD3503" s="174"/>
    </row>
    <row r="3504" spans="26:30" x14ac:dyDescent="0.35">
      <c r="Z3504" s="174"/>
      <c r="AA3504" s="174"/>
      <c r="AB3504" s="335"/>
      <c r="AC3504" s="174"/>
      <c r="AD3504" s="174"/>
    </row>
    <row r="3505" spans="26:30" x14ac:dyDescent="0.35">
      <c r="Z3505" s="174"/>
      <c r="AA3505" s="174"/>
      <c r="AB3505" s="335"/>
      <c r="AC3505" s="174"/>
      <c r="AD3505" s="174"/>
    </row>
    <row r="3506" spans="26:30" x14ac:dyDescent="0.35">
      <c r="Z3506" s="174"/>
      <c r="AA3506" s="174"/>
      <c r="AB3506" s="335"/>
      <c r="AC3506" s="174"/>
      <c r="AD3506" s="174"/>
    </row>
    <row r="3507" spans="26:30" x14ac:dyDescent="0.35">
      <c r="Z3507" s="174"/>
      <c r="AA3507" s="174"/>
      <c r="AB3507" s="335"/>
      <c r="AC3507" s="174"/>
      <c r="AD3507" s="174"/>
    </row>
    <row r="3508" spans="26:30" x14ac:dyDescent="0.35">
      <c r="Z3508" s="174"/>
      <c r="AA3508" s="174"/>
      <c r="AB3508" s="335"/>
      <c r="AC3508" s="174"/>
      <c r="AD3508" s="174"/>
    </row>
    <row r="3509" spans="26:30" x14ac:dyDescent="0.35">
      <c r="Z3509" s="174"/>
      <c r="AA3509" s="174"/>
      <c r="AB3509" s="335"/>
      <c r="AC3509" s="174"/>
      <c r="AD3509" s="174"/>
    </row>
    <row r="3510" spans="26:30" x14ac:dyDescent="0.35">
      <c r="Z3510" s="174"/>
      <c r="AA3510" s="174"/>
      <c r="AB3510" s="335"/>
      <c r="AC3510" s="174"/>
      <c r="AD3510" s="174"/>
    </row>
    <row r="3511" spans="26:30" x14ac:dyDescent="0.35">
      <c r="Z3511" s="174"/>
      <c r="AA3511" s="174"/>
      <c r="AB3511" s="335"/>
      <c r="AC3511" s="174"/>
      <c r="AD3511" s="174"/>
    </row>
    <row r="3512" spans="26:30" x14ac:dyDescent="0.35">
      <c r="Z3512" s="174"/>
      <c r="AA3512" s="174"/>
      <c r="AB3512" s="335"/>
      <c r="AC3512" s="174"/>
      <c r="AD3512" s="174"/>
    </row>
    <row r="3513" spans="26:30" x14ac:dyDescent="0.35">
      <c r="Z3513" s="174"/>
      <c r="AA3513" s="174"/>
      <c r="AB3513" s="335"/>
      <c r="AC3513" s="174"/>
      <c r="AD3513" s="174"/>
    </row>
    <row r="3514" spans="26:30" x14ac:dyDescent="0.35">
      <c r="Z3514" s="174"/>
      <c r="AA3514" s="174"/>
      <c r="AB3514" s="335"/>
      <c r="AC3514" s="174"/>
      <c r="AD3514" s="174"/>
    </row>
    <row r="3515" spans="26:30" x14ac:dyDescent="0.35">
      <c r="Z3515" s="174"/>
      <c r="AA3515" s="174"/>
      <c r="AB3515" s="335"/>
      <c r="AC3515" s="174"/>
      <c r="AD3515" s="174"/>
    </row>
    <row r="3516" spans="26:30" x14ac:dyDescent="0.35">
      <c r="Z3516" s="174"/>
      <c r="AA3516" s="174"/>
      <c r="AB3516" s="335"/>
      <c r="AC3516" s="174"/>
      <c r="AD3516" s="174"/>
    </row>
    <row r="3517" spans="26:30" x14ac:dyDescent="0.35">
      <c r="Z3517" s="174"/>
      <c r="AA3517" s="174"/>
      <c r="AB3517" s="335"/>
      <c r="AC3517" s="174"/>
      <c r="AD3517" s="174"/>
    </row>
    <row r="3518" spans="26:30" x14ac:dyDescent="0.35">
      <c r="Z3518" s="174"/>
      <c r="AA3518" s="174"/>
      <c r="AB3518" s="335"/>
      <c r="AC3518" s="174"/>
      <c r="AD3518" s="174"/>
    </row>
    <row r="3519" spans="26:30" x14ac:dyDescent="0.35">
      <c r="Z3519" s="174"/>
      <c r="AA3519" s="174"/>
      <c r="AB3519" s="335"/>
      <c r="AC3519" s="174"/>
      <c r="AD3519" s="174"/>
    </row>
    <row r="3520" spans="26:30" x14ac:dyDescent="0.35">
      <c r="Z3520" s="174"/>
      <c r="AA3520" s="174"/>
      <c r="AB3520" s="335"/>
      <c r="AC3520" s="174"/>
      <c r="AD3520" s="174"/>
    </row>
    <row r="3521" spans="26:30" x14ac:dyDescent="0.35">
      <c r="Z3521" s="174"/>
      <c r="AA3521" s="174"/>
      <c r="AB3521" s="335"/>
      <c r="AC3521" s="174"/>
      <c r="AD3521" s="174"/>
    </row>
    <row r="3522" spans="26:30" x14ac:dyDescent="0.35">
      <c r="Z3522" s="174"/>
      <c r="AA3522" s="174"/>
      <c r="AB3522" s="335"/>
      <c r="AC3522" s="174"/>
      <c r="AD3522" s="174"/>
    </row>
    <row r="3523" spans="26:30" x14ac:dyDescent="0.35">
      <c r="Z3523" s="174"/>
      <c r="AA3523" s="174"/>
      <c r="AB3523" s="335"/>
      <c r="AC3523" s="174"/>
      <c r="AD3523" s="174"/>
    </row>
    <row r="3524" spans="26:30" x14ac:dyDescent="0.35">
      <c r="Z3524" s="174"/>
      <c r="AA3524" s="174"/>
      <c r="AB3524" s="335"/>
      <c r="AC3524" s="174"/>
      <c r="AD3524" s="174"/>
    </row>
    <row r="3525" spans="26:30" x14ac:dyDescent="0.35">
      <c r="Z3525" s="174"/>
      <c r="AA3525" s="174"/>
      <c r="AB3525" s="335"/>
      <c r="AC3525" s="174"/>
      <c r="AD3525" s="174"/>
    </row>
    <row r="3526" spans="26:30" x14ac:dyDescent="0.35">
      <c r="Z3526" s="174"/>
      <c r="AA3526" s="174"/>
      <c r="AB3526" s="335"/>
      <c r="AC3526" s="174"/>
      <c r="AD3526" s="174"/>
    </row>
    <row r="3527" spans="26:30" x14ac:dyDescent="0.35">
      <c r="Z3527" s="174"/>
      <c r="AA3527" s="174"/>
      <c r="AB3527" s="335"/>
      <c r="AC3527" s="174"/>
      <c r="AD3527" s="174"/>
    </row>
    <row r="3528" spans="26:30" x14ac:dyDescent="0.35">
      <c r="Z3528" s="174"/>
      <c r="AA3528" s="174"/>
      <c r="AB3528" s="335"/>
      <c r="AC3528" s="174"/>
      <c r="AD3528" s="174"/>
    </row>
    <row r="3529" spans="26:30" x14ac:dyDescent="0.35">
      <c r="Z3529" s="174"/>
      <c r="AA3529" s="174"/>
      <c r="AB3529" s="335"/>
      <c r="AC3529" s="174"/>
      <c r="AD3529" s="174"/>
    </row>
    <row r="3530" spans="26:30" x14ac:dyDescent="0.35">
      <c r="Z3530" s="174"/>
      <c r="AA3530" s="174"/>
      <c r="AB3530" s="335"/>
      <c r="AC3530" s="174"/>
      <c r="AD3530" s="174"/>
    </row>
    <row r="3531" spans="26:30" x14ac:dyDescent="0.35">
      <c r="Z3531" s="174"/>
      <c r="AA3531" s="174"/>
      <c r="AB3531" s="335"/>
      <c r="AC3531" s="174"/>
      <c r="AD3531" s="174"/>
    </row>
    <row r="3532" spans="26:30" x14ac:dyDescent="0.35">
      <c r="Z3532" s="174"/>
      <c r="AA3532" s="174"/>
      <c r="AB3532" s="335"/>
      <c r="AC3532" s="174"/>
      <c r="AD3532" s="174"/>
    </row>
    <row r="3533" spans="26:30" x14ac:dyDescent="0.35">
      <c r="Z3533" s="174"/>
      <c r="AA3533" s="174"/>
      <c r="AB3533" s="335"/>
      <c r="AC3533" s="174"/>
      <c r="AD3533" s="174"/>
    </row>
    <row r="3534" spans="26:30" x14ac:dyDescent="0.35">
      <c r="Z3534" s="174"/>
      <c r="AA3534" s="174"/>
      <c r="AB3534" s="335"/>
      <c r="AC3534" s="174"/>
      <c r="AD3534" s="174"/>
    </row>
    <row r="3535" spans="26:30" x14ac:dyDescent="0.35">
      <c r="Z3535" s="174"/>
      <c r="AA3535" s="174"/>
      <c r="AB3535" s="335"/>
      <c r="AC3535" s="174"/>
      <c r="AD3535" s="174"/>
    </row>
    <row r="3536" spans="26:30" x14ac:dyDescent="0.35">
      <c r="Z3536" s="174"/>
      <c r="AA3536" s="174"/>
      <c r="AB3536" s="335"/>
      <c r="AC3536" s="174"/>
      <c r="AD3536" s="174"/>
    </row>
    <row r="3537" spans="26:30" x14ac:dyDescent="0.35">
      <c r="Z3537" s="174"/>
      <c r="AA3537" s="174"/>
      <c r="AB3537" s="335"/>
      <c r="AC3537" s="174"/>
      <c r="AD3537" s="174"/>
    </row>
    <row r="3538" spans="26:30" x14ac:dyDescent="0.35">
      <c r="Z3538" s="174"/>
      <c r="AA3538" s="174"/>
      <c r="AB3538" s="335"/>
      <c r="AC3538" s="174"/>
      <c r="AD3538" s="174"/>
    </row>
    <row r="3539" spans="26:30" x14ac:dyDescent="0.35">
      <c r="Z3539" s="174"/>
      <c r="AA3539" s="174"/>
      <c r="AB3539" s="335"/>
      <c r="AC3539" s="174"/>
      <c r="AD3539" s="174"/>
    </row>
    <row r="3540" spans="26:30" x14ac:dyDescent="0.35">
      <c r="Z3540" s="174"/>
      <c r="AA3540" s="174"/>
      <c r="AB3540" s="335"/>
      <c r="AC3540" s="174"/>
      <c r="AD3540" s="174"/>
    </row>
    <row r="3541" spans="26:30" x14ac:dyDescent="0.35">
      <c r="Z3541" s="174"/>
      <c r="AA3541" s="174"/>
      <c r="AB3541" s="335"/>
      <c r="AC3541" s="174"/>
      <c r="AD3541" s="174"/>
    </row>
    <row r="3542" spans="26:30" x14ac:dyDescent="0.35">
      <c r="Z3542" s="174"/>
      <c r="AA3542" s="174"/>
      <c r="AB3542" s="335"/>
      <c r="AC3542" s="174"/>
      <c r="AD3542" s="174"/>
    </row>
    <row r="3543" spans="26:30" x14ac:dyDescent="0.35">
      <c r="Z3543" s="174"/>
      <c r="AA3543" s="174"/>
      <c r="AB3543" s="335"/>
      <c r="AC3543" s="174"/>
      <c r="AD3543" s="174"/>
    </row>
    <row r="3544" spans="26:30" x14ac:dyDescent="0.35">
      <c r="Z3544" s="174"/>
      <c r="AA3544" s="174"/>
      <c r="AB3544" s="335"/>
      <c r="AC3544" s="174"/>
      <c r="AD3544" s="174"/>
    </row>
    <row r="3545" spans="26:30" x14ac:dyDescent="0.35">
      <c r="Z3545" s="174"/>
      <c r="AA3545" s="174"/>
      <c r="AB3545" s="335"/>
      <c r="AC3545" s="174"/>
      <c r="AD3545" s="174"/>
    </row>
    <row r="3546" spans="26:30" x14ac:dyDescent="0.35">
      <c r="Z3546" s="174"/>
      <c r="AA3546" s="174"/>
      <c r="AB3546" s="335"/>
      <c r="AC3546" s="174"/>
      <c r="AD3546" s="174"/>
    </row>
    <row r="3547" spans="26:30" x14ac:dyDescent="0.35">
      <c r="Z3547" s="174"/>
      <c r="AA3547" s="174"/>
      <c r="AB3547" s="335"/>
      <c r="AC3547" s="174"/>
      <c r="AD3547" s="174"/>
    </row>
    <row r="3548" spans="26:30" x14ac:dyDescent="0.35">
      <c r="Z3548" s="174"/>
      <c r="AA3548" s="174"/>
      <c r="AB3548" s="335"/>
      <c r="AC3548" s="174"/>
      <c r="AD3548" s="174"/>
    </row>
    <row r="3549" spans="26:30" x14ac:dyDescent="0.35">
      <c r="Z3549" s="174"/>
      <c r="AA3549" s="174"/>
      <c r="AB3549" s="335"/>
      <c r="AC3549" s="174"/>
      <c r="AD3549" s="174"/>
    </row>
    <row r="3550" spans="26:30" x14ac:dyDescent="0.35">
      <c r="Z3550" s="174"/>
      <c r="AA3550" s="174"/>
      <c r="AB3550" s="335"/>
      <c r="AC3550" s="174"/>
      <c r="AD3550" s="174"/>
    </row>
    <row r="3551" spans="26:30" x14ac:dyDescent="0.35">
      <c r="Z3551" s="174"/>
      <c r="AA3551" s="174"/>
      <c r="AB3551" s="335"/>
      <c r="AC3551" s="174"/>
      <c r="AD3551" s="174"/>
    </row>
    <row r="3552" spans="26:30" x14ac:dyDescent="0.35">
      <c r="Z3552" s="174"/>
      <c r="AA3552" s="174"/>
      <c r="AB3552" s="335"/>
      <c r="AC3552" s="174"/>
      <c r="AD3552" s="174"/>
    </row>
    <row r="3553" spans="26:30" x14ac:dyDescent="0.35">
      <c r="Z3553" s="174"/>
      <c r="AA3553" s="174"/>
      <c r="AB3553" s="335"/>
      <c r="AC3553" s="174"/>
      <c r="AD3553" s="174"/>
    </row>
    <row r="3554" spans="26:30" x14ac:dyDescent="0.35">
      <c r="Z3554" s="174"/>
      <c r="AA3554" s="174"/>
      <c r="AB3554" s="335"/>
      <c r="AC3554" s="174"/>
      <c r="AD3554" s="174"/>
    </row>
    <row r="3555" spans="26:30" x14ac:dyDescent="0.35">
      <c r="Z3555" s="174"/>
      <c r="AA3555" s="174"/>
      <c r="AB3555" s="335"/>
      <c r="AC3555" s="174"/>
      <c r="AD3555" s="174"/>
    </row>
    <row r="3556" spans="26:30" x14ac:dyDescent="0.35">
      <c r="Z3556" s="174"/>
      <c r="AA3556" s="174"/>
      <c r="AB3556" s="335"/>
      <c r="AC3556" s="174"/>
      <c r="AD3556" s="174"/>
    </row>
    <row r="3557" spans="26:30" x14ac:dyDescent="0.35">
      <c r="Z3557" s="174"/>
      <c r="AA3557" s="174"/>
      <c r="AB3557" s="335"/>
      <c r="AC3557" s="174"/>
      <c r="AD3557" s="174"/>
    </row>
    <row r="3558" spans="26:30" x14ac:dyDescent="0.35">
      <c r="Z3558" s="174"/>
      <c r="AA3558" s="174"/>
      <c r="AB3558" s="335"/>
      <c r="AC3558" s="174"/>
      <c r="AD3558" s="174"/>
    </row>
    <row r="3559" spans="26:30" x14ac:dyDescent="0.35">
      <c r="Z3559" s="174"/>
      <c r="AA3559" s="174"/>
      <c r="AB3559" s="335"/>
      <c r="AC3559" s="174"/>
      <c r="AD3559" s="174"/>
    </row>
    <row r="3560" spans="26:30" x14ac:dyDescent="0.35">
      <c r="Z3560" s="174"/>
      <c r="AA3560" s="174"/>
      <c r="AB3560" s="335"/>
      <c r="AC3560" s="174"/>
      <c r="AD3560" s="174"/>
    </row>
    <row r="3561" spans="26:30" x14ac:dyDescent="0.35">
      <c r="Z3561" s="174"/>
      <c r="AA3561" s="174"/>
      <c r="AB3561" s="335"/>
      <c r="AC3561" s="174"/>
      <c r="AD3561" s="174"/>
    </row>
    <row r="3562" spans="26:30" x14ac:dyDescent="0.35">
      <c r="Z3562" s="174"/>
      <c r="AA3562" s="174"/>
      <c r="AB3562" s="335"/>
      <c r="AC3562" s="174"/>
      <c r="AD3562" s="174"/>
    </row>
    <row r="3563" spans="26:30" x14ac:dyDescent="0.35">
      <c r="Z3563" s="174"/>
      <c r="AA3563" s="174"/>
      <c r="AB3563" s="335"/>
      <c r="AC3563" s="174"/>
      <c r="AD3563" s="174"/>
    </row>
    <row r="3564" spans="26:30" x14ac:dyDescent="0.35">
      <c r="Z3564" s="174"/>
      <c r="AA3564" s="174"/>
      <c r="AB3564" s="335"/>
      <c r="AC3564" s="174"/>
      <c r="AD3564" s="174"/>
    </row>
    <row r="3565" spans="26:30" x14ac:dyDescent="0.35">
      <c r="Z3565" s="174"/>
      <c r="AA3565" s="174"/>
      <c r="AB3565" s="335"/>
      <c r="AC3565" s="174"/>
      <c r="AD3565" s="174"/>
    </row>
    <row r="3566" spans="26:30" x14ac:dyDescent="0.35">
      <c r="Z3566" s="174"/>
      <c r="AA3566" s="174"/>
      <c r="AB3566" s="335"/>
      <c r="AC3566" s="174"/>
      <c r="AD3566" s="174"/>
    </row>
    <row r="3567" spans="26:30" x14ac:dyDescent="0.35">
      <c r="Z3567" s="174"/>
      <c r="AA3567" s="174"/>
      <c r="AB3567" s="335"/>
      <c r="AC3567" s="174"/>
      <c r="AD3567" s="174"/>
    </row>
    <row r="3568" spans="26:30" x14ac:dyDescent="0.35">
      <c r="Z3568" s="174"/>
      <c r="AA3568" s="174"/>
      <c r="AB3568" s="335"/>
      <c r="AC3568" s="174"/>
      <c r="AD3568" s="174"/>
    </row>
    <row r="3569" spans="26:30" x14ac:dyDescent="0.35">
      <c r="Z3569" s="174"/>
      <c r="AA3569" s="174"/>
      <c r="AB3569" s="335"/>
      <c r="AC3569" s="174"/>
      <c r="AD3569" s="174"/>
    </row>
    <row r="3570" spans="26:30" x14ac:dyDescent="0.35">
      <c r="Z3570" s="174"/>
      <c r="AA3570" s="174"/>
      <c r="AB3570" s="335"/>
      <c r="AC3570" s="174"/>
      <c r="AD3570" s="174"/>
    </row>
    <row r="3571" spans="26:30" x14ac:dyDescent="0.35">
      <c r="Z3571" s="174"/>
      <c r="AA3571" s="174"/>
      <c r="AB3571" s="335"/>
      <c r="AC3571" s="174"/>
      <c r="AD3571" s="174"/>
    </row>
    <row r="3572" spans="26:30" x14ac:dyDescent="0.35">
      <c r="Z3572" s="174"/>
      <c r="AA3572" s="174"/>
      <c r="AB3572" s="335"/>
      <c r="AC3572" s="174"/>
      <c r="AD3572" s="174"/>
    </row>
    <row r="3573" spans="26:30" x14ac:dyDescent="0.35">
      <c r="Z3573" s="174"/>
      <c r="AA3573" s="174"/>
      <c r="AB3573" s="335"/>
      <c r="AC3573" s="174"/>
      <c r="AD3573" s="174"/>
    </row>
    <row r="3574" spans="26:30" x14ac:dyDescent="0.35">
      <c r="Z3574" s="174"/>
      <c r="AA3574" s="174"/>
      <c r="AB3574" s="335"/>
      <c r="AC3574" s="174"/>
      <c r="AD3574" s="174"/>
    </row>
    <row r="3575" spans="26:30" x14ac:dyDescent="0.35">
      <c r="Z3575" s="174"/>
      <c r="AA3575" s="174"/>
      <c r="AB3575" s="335"/>
      <c r="AC3575" s="174"/>
      <c r="AD3575" s="174"/>
    </row>
    <row r="3576" spans="26:30" x14ac:dyDescent="0.35">
      <c r="Z3576" s="174"/>
      <c r="AA3576" s="174"/>
      <c r="AB3576" s="335"/>
      <c r="AC3576" s="174"/>
      <c r="AD3576" s="174"/>
    </row>
    <row r="3577" spans="26:30" x14ac:dyDescent="0.35">
      <c r="Z3577" s="174"/>
      <c r="AA3577" s="174"/>
      <c r="AB3577" s="335"/>
      <c r="AC3577" s="174"/>
      <c r="AD3577" s="174"/>
    </row>
    <row r="3578" spans="26:30" x14ac:dyDescent="0.35">
      <c r="Z3578" s="174"/>
      <c r="AA3578" s="174"/>
      <c r="AB3578" s="335"/>
      <c r="AC3578" s="174"/>
      <c r="AD3578" s="174"/>
    </row>
    <row r="3579" spans="26:30" x14ac:dyDescent="0.35">
      <c r="Z3579" s="174"/>
      <c r="AA3579" s="174"/>
      <c r="AB3579" s="335"/>
      <c r="AC3579" s="174"/>
      <c r="AD3579" s="174"/>
    </row>
    <row r="3580" spans="26:30" x14ac:dyDescent="0.35">
      <c r="Z3580" s="174"/>
      <c r="AA3580" s="174"/>
      <c r="AB3580" s="335"/>
      <c r="AC3580" s="174"/>
      <c r="AD3580" s="174"/>
    </row>
    <row r="3581" spans="26:30" x14ac:dyDescent="0.35">
      <c r="Z3581" s="174"/>
      <c r="AA3581" s="174"/>
      <c r="AB3581" s="335"/>
      <c r="AC3581" s="174"/>
      <c r="AD3581" s="174"/>
    </row>
    <row r="3582" spans="26:30" x14ac:dyDescent="0.35">
      <c r="Z3582" s="174"/>
      <c r="AA3582" s="174"/>
      <c r="AB3582" s="335"/>
      <c r="AC3582" s="174"/>
      <c r="AD3582" s="174"/>
    </row>
    <row r="3583" spans="26:30" x14ac:dyDescent="0.35">
      <c r="Z3583" s="174"/>
      <c r="AA3583" s="174"/>
      <c r="AB3583" s="335"/>
      <c r="AC3583" s="174"/>
      <c r="AD3583" s="174"/>
    </row>
    <row r="3584" spans="26:30" x14ac:dyDescent="0.35">
      <c r="Z3584" s="174"/>
      <c r="AA3584" s="174"/>
      <c r="AB3584" s="335"/>
      <c r="AC3584" s="174"/>
      <c r="AD3584" s="174"/>
    </row>
    <row r="3585" spans="26:30" x14ac:dyDescent="0.35">
      <c r="Z3585" s="174"/>
      <c r="AA3585" s="174"/>
      <c r="AB3585" s="335"/>
      <c r="AC3585" s="174"/>
      <c r="AD3585" s="174"/>
    </row>
    <row r="3586" spans="26:30" x14ac:dyDescent="0.35">
      <c r="Z3586" s="174"/>
      <c r="AA3586" s="174"/>
      <c r="AB3586" s="335"/>
      <c r="AC3586" s="174"/>
      <c r="AD3586" s="174"/>
    </row>
    <row r="3587" spans="26:30" x14ac:dyDescent="0.35">
      <c r="Z3587" s="174"/>
      <c r="AA3587" s="174"/>
      <c r="AB3587" s="335"/>
      <c r="AC3587" s="174"/>
      <c r="AD3587" s="174"/>
    </row>
    <row r="3588" spans="26:30" x14ac:dyDescent="0.35">
      <c r="Z3588" s="174"/>
      <c r="AA3588" s="174"/>
      <c r="AB3588" s="335"/>
      <c r="AC3588" s="174"/>
      <c r="AD3588" s="174"/>
    </row>
    <row r="3589" spans="26:30" x14ac:dyDescent="0.35">
      <c r="Z3589" s="174"/>
      <c r="AA3589" s="174"/>
      <c r="AB3589" s="335"/>
      <c r="AC3589" s="174"/>
      <c r="AD3589" s="174"/>
    </row>
    <row r="3590" spans="26:30" x14ac:dyDescent="0.35">
      <c r="Z3590" s="174"/>
      <c r="AA3590" s="174"/>
      <c r="AB3590" s="335"/>
      <c r="AC3590" s="174"/>
      <c r="AD3590" s="174"/>
    </row>
    <row r="3591" spans="26:30" x14ac:dyDescent="0.35">
      <c r="Z3591" s="174"/>
      <c r="AA3591" s="174"/>
      <c r="AB3591" s="335"/>
      <c r="AC3591" s="174"/>
      <c r="AD3591" s="174"/>
    </row>
    <row r="3592" spans="26:30" x14ac:dyDescent="0.35">
      <c r="Z3592" s="174"/>
      <c r="AA3592" s="174"/>
      <c r="AB3592" s="335"/>
      <c r="AC3592" s="174"/>
      <c r="AD3592" s="174"/>
    </row>
    <row r="3593" spans="26:30" x14ac:dyDescent="0.35">
      <c r="Z3593" s="174"/>
      <c r="AA3593" s="174"/>
      <c r="AB3593" s="335"/>
      <c r="AC3593" s="174"/>
      <c r="AD3593" s="174"/>
    </row>
    <row r="3594" spans="26:30" x14ac:dyDescent="0.35">
      <c r="Z3594" s="174"/>
      <c r="AA3594" s="174"/>
      <c r="AB3594" s="335"/>
      <c r="AC3594" s="174"/>
      <c r="AD3594" s="174"/>
    </row>
    <row r="3595" spans="26:30" x14ac:dyDescent="0.35">
      <c r="Z3595" s="174"/>
      <c r="AA3595" s="174"/>
      <c r="AB3595" s="335"/>
      <c r="AC3595" s="174"/>
      <c r="AD3595" s="174"/>
    </row>
    <row r="3596" spans="26:30" x14ac:dyDescent="0.35">
      <c r="Z3596" s="174"/>
      <c r="AA3596" s="174"/>
      <c r="AB3596" s="335"/>
      <c r="AC3596" s="174"/>
      <c r="AD3596" s="174"/>
    </row>
    <row r="3597" spans="26:30" x14ac:dyDescent="0.35">
      <c r="Z3597" s="174"/>
      <c r="AA3597" s="174"/>
      <c r="AB3597" s="335"/>
      <c r="AC3597" s="174"/>
      <c r="AD3597" s="174"/>
    </row>
    <row r="3598" spans="26:30" x14ac:dyDescent="0.35">
      <c r="Z3598" s="174"/>
      <c r="AA3598" s="174"/>
      <c r="AB3598" s="335"/>
      <c r="AC3598" s="174"/>
      <c r="AD3598" s="174"/>
    </row>
    <row r="3599" spans="26:30" x14ac:dyDescent="0.35">
      <c r="Z3599" s="174"/>
      <c r="AA3599" s="174"/>
      <c r="AB3599" s="335"/>
      <c r="AC3599" s="174"/>
      <c r="AD3599" s="174"/>
    </row>
    <row r="3600" spans="26:30" x14ac:dyDescent="0.35">
      <c r="Z3600" s="174"/>
      <c r="AA3600" s="174"/>
      <c r="AB3600" s="335"/>
      <c r="AC3600" s="174"/>
      <c r="AD3600" s="174"/>
    </row>
    <row r="3601" spans="26:30" x14ac:dyDescent="0.35">
      <c r="Z3601" s="174"/>
      <c r="AA3601" s="174"/>
      <c r="AB3601" s="335"/>
      <c r="AC3601" s="174"/>
      <c r="AD3601" s="174"/>
    </row>
    <row r="3602" spans="26:30" x14ac:dyDescent="0.35">
      <c r="Z3602" s="174"/>
      <c r="AA3602" s="174"/>
      <c r="AB3602" s="335"/>
      <c r="AC3602" s="174"/>
      <c r="AD3602" s="174"/>
    </row>
    <row r="3603" spans="26:30" x14ac:dyDescent="0.35">
      <c r="Z3603" s="174"/>
      <c r="AA3603" s="174"/>
      <c r="AB3603" s="335"/>
      <c r="AC3603" s="174"/>
      <c r="AD3603" s="174"/>
    </row>
    <row r="3604" spans="26:30" x14ac:dyDescent="0.35">
      <c r="Z3604" s="174"/>
      <c r="AA3604" s="174"/>
      <c r="AB3604" s="335"/>
      <c r="AC3604" s="174"/>
      <c r="AD3604" s="174"/>
    </row>
    <row r="3605" spans="26:30" x14ac:dyDescent="0.35">
      <c r="Z3605" s="174"/>
      <c r="AA3605" s="174"/>
      <c r="AB3605" s="335"/>
      <c r="AC3605" s="174"/>
      <c r="AD3605" s="174"/>
    </row>
    <row r="3606" spans="26:30" x14ac:dyDescent="0.35">
      <c r="Z3606" s="174"/>
      <c r="AA3606" s="174"/>
      <c r="AB3606" s="335"/>
      <c r="AC3606" s="174"/>
      <c r="AD3606" s="174"/>
    </row>
    <row r="3607" spans="26:30" x14ac:dyDescent="0.35">
      <c r="Z3607" s="174"/>
      <c r="AA3607" s="174"/>
      <c r="AB3607" s="335"/>
      <c r="AC3607" s="174"/>
      <c r="AD3607" s="174"/>
    </row>
    <row r="3608" spans="26:30" x14ac:dyDescent="0.35">
      <c r="Z3608" s="174"/>
      <c r="AA3608" s="174"/>
      <c r="AB3608" s="335"/>
      <c r="AC3608" s="174"/>
      <c r="AD3608" s="174"/>
    </row>
    <row r="3609" spans="26:30" x14ac:dyDescent="0.35">
      <c r="Z3609" s="174"/>
      <c r="AA3609" s="174"/>
      <c r="AB3609" s="335"/>
      <c r="AC3609" s="174"/>
      <c r="AD3609" s="174"/>
    </row>
    <row r="3610" spans="26:30" x14ac:dyDescent="0.35">
      <c r="Z3610" s="174"/>
      <c r="AA3610" s="174"/>
      <c r="AB3610" s="335"/>
      <c r="AC3610" s="174"/>
      <c r="AD3610" s="174"/>
    </row>
    <row r="3611" spans="26:30" x14ac:dyDescent="0.35">
      <c r="Z3611" s="174"/>
      <c r="AA3611" s="174"/>
      <c r="AB3611" s="335"/>
      <c r="AC3611" s="174"/>
      <c r="AD3611" s="174"/>
    </row>
    <row r="3612" spans="26:30" x14ac:dyDescent="0.35">
      <c r="Z3612" s="174"/>
      <c r="AA3612" s="174"/>
      <c r="AB3612" s="335"/>
      <c r="AC3612" s="174"/>
      <c r="AD3612" s="174"/>
    </row>
    <row r="3613" spans="26:30" x14ac:dyDescent="0.35">
      <c r="Z3613" s="174"/>
      <c r="AA3613" s="174"/>
      <c r="AB3613" s="335"/>
      <c r="AC3613" s="174"/>
      <c r="AD3613" s="174"/>
    </row>
    <row r="3614" spans="26:30" x14ac:dyDescent="0.35">
      <c r="Z3614" s="174"/>
      <c r="AA3614" s="174"/>
      <c r="AB3614" s="335"/>
      <c r="AC3614" s="174"/>
      <c r="AD3614" s="174"/>
    </row>
    <row r="3615" spans="26:30" x14ac:dyDescent="0.35">
      <c r="Z3615" s="174"/>
      <c r="AA3615" s="174"/>
      <c r="AB3615" s="335"/>
      <c r="AC3615" s="174"/>
      <c r="AD3615" s="174"/>
    </row>
    <row r="3616" spans="26:30" x14ac:dyDescent="0.35">
      <c r="Z3616" s="174"/>
      <c r="AA3616" s="174"/>
      <c r="AB3616" s="335"/>
      <c r="AC3616" s="174"/>
      <c r="AD3616" s="174"/>
    </row>
    <row r="3617" spans="26:30" x14ac:dyDescent="0.35">
      <c r="Z3617" s="174"/>
      <c r="AA3617" s="174"/>
      <c r="AB3617" s="335"/>
      <c r="AC3617" s="174"/>
      <c r="AD3617" s="174"/>
    </row>
    <row r="3618" spans="26:30" x14ac:dyDescent="0.35">
      <c r="Z3618" s="174"/>
      <c r="AA3618" s="174"/>
      <c r="AB3618" s="335"/>
      <c r="AC3618" s="174"/>
      <c r="AD3618" s="174"/>
    </row>
    <row r="3619" spans="26:30" x14ac:dyDescent="0.35">
      <c r="Z3619" s="174"/>
      <c r="AA3619" s="174"/>
      <c r="AB3619" s="335"/>
      <c r="AC3619" s="174"/>
      <c r="AD3619" s="174"/>
    </row>
    <row r="3620" spans="26:30" x14ac:dyDescent="0.35">
      <c r="Z3620" s="174"/>
      <c r="AA3620" s="174"/>
      <c r="AB3620" s="335"/>
      <c r="AC3620" s="174"/>
      <c r="AD3620" s="174"/>
    </row>
    <row r="3621" spans="26:30" x14ac:dyDescent="0.35">
      <c r="Z3621" s="174"/>
      <c r="AA3621" s="174"/>
      <c r="AB3621" s="335"/>
      <c r="AC3621" s="174"/>
      <c r="AD3621" s="174"/>
    </row>
    <row r="3622" spans="26:30" x14ac:dyDescent="0.35">
      <c r="Z3622" s="174"/>
      <c r="AA3622" s="174"/>
      <c r="AB3622" s="335"/>
      <c r="AC3622" s="174"/>
      <c r="AD3622" s="174"/>
    </row>
    <row r="3623" spans="26:30" x14ac:dyDescent="0.35">
      <c r="Z3623" s="174"/>
      <c r="AA3623" s="174"/>
      <c r="AB3623" s="335"/>
      <c r="AC3623" s="174"/>
      <c r="AD3623" s="174"/>
    </row>
    <row r="3624" spans="26:30" x14ac:dyDescent="0.35">
      <c r="Z3624" s="174"/>
      <c r="AA3624" s="174"/>
      <c r="AB3624" s="335"/>
      <c r="AC3624" s="174"/>
      <c r="AD3624" s="174"/>
    </row>
    <row r="3625" spans="26:30" x14ac:dyDescent="0.35">
      <c r="Z3625" s="174"/>
      <c r="AA3625" s="174"/>
      <c r="AB3625" s="335"/>
      <c r="AC3625" s="174"/>
      <c r="AD3625" s="174"/>
    </row>
    <row r="3626" spans="26:30" x14ac:dyDescent="0.35">
      <c r="Z3626" s="174"/>
      <c r="AA3626" s="174"/>
      <c r="AB3626" s="335"/>
      <c r="AC3626" s="174"/>
      <c r="AD3626" s="174"/>
    </row>
    <row r="3627" spans="26:30" x14ac:dyDescent="0.35">
      <c r="Z3627" s="174"/>
      <c r="AA3627" s="174"/>
      <c r="AB3627" s="335"/>
      <c r="AC3627" s="174"/>
      <c r="AD3627" s="174"/>
    </row>
    <row r="3628" spans="26:30" x14ac:dyDescent="0.35">
      <c r="Z3628" s="174"/>
      <c r="AA3628" s="174"/>
      <c r="AB3628" s="335"/>
      <c r="AC3628" s="174"/>
      <c r="AD3628" s="174"/>
    </row>
    <row r="3629" spans="26:30" x14ac:dyDescent="0.35">
      <c r="Z3629" s="174"/>
      <c r="AA3629" s="174"/>
      <c r="AB3629" s="335"/>
      <c r="AC3629" s="174"/>
      <c r="AD3629" s="174"/>
    </row>
    <row r="3630" spans="26:30" x14ac:dyDescent="0.35">
      <c r="Z3630" s="174"/>
      <c r="AA3630" s="174"/>
      <c r="AB3630" s="335"/>
      <c r="AC3630" s="174"/>
      <c r="AD3630" s="174"/>
    </row>
    <row r="3631" spans="26:30" x14ac:dyDescent="0.35">
      <c r="Z3631" s="174"/>
      <c r="AA3631" s="174"/>
      <c r="AB3631" s="335"/>
      <c r="AC3631" s="174"/>
      <c r="AD3631" s="174"/>
    </row>
    <row r="3632" spans="26:30" x14ac:dyDescent="0.35">
      <c r="Z3632" s="174"/>
      <c r="AA3632" s="174"/>
      <c r="AB3632" s="335"/>
      <c r="AC3632" s="174"/>
      <c r="AD3632" s="174"/>
    </row>
    <row r="3633" spans="26:30" x14ac:dyDescent="0.35">
      <c r="Z3633" s="174"/>
      <c r="AA3633" s="174"/>
      <c r="AB3633" s="335"/>
      <c r="AC3633" s="174"/>
      <c r="AD3633" s="174"/>
    </row>
    <row r="3634" spans="26:30" x14ac:dyDescent="0.35">
      <c r="Z3634" s="174"/>
      <c r="AA3634" s="174"/>
      <c r="AB3634" s="335"/>
      <c r="AC3634" s="174"/>
      <c r="AD3634" s="174"/>
    </row>
    <row r="3635" spans="26:30" x14ac:dyDescent="0.35">
      <c r="Z3635" s="174"/>
      <c r="AA3635" s="174"/>
      <c r="AB3635" s="335"/>
      <c r="AC3635" s="174"/>
      <c r="AD3635" s="174"/>
    </row>
    <row r="3636" spans="26:30" x14ac:dyDescent="0.35">
      <c r="Z3636" s="174"/>
      <c r="AA3636" s="174"/>
      <c r="AB3636" s="335"/>
      <c r="AC3636" s="174"/>
      <c r="AD3636" s="174"/>
    </row>
    <row r="3637" spans="26:30" x14ac:dyDescent="0.35">
      <c r="Z3637" s="174"/>
      <c r="AA3637" s="174"/>
      <c r="AB3637" s="335"/>
      <c r="AC3637" s="174"/>
      <c r="AD3637" s="174"/>
    </row>
    <row r="3638" spans="26:30" x14ac:dyDescent="0.35">
      <c r="Z3638" s="174"/>
      <c r="AA3638" s="174"/>
      <c r="AB3638" s="335"/>
      <c r="AC3638" s="174"/>
      <c r="AD3638" s="174"/>
    </row>
    <row r="3639" spans="26:30" x14ac:dyDescent="0.35">
      <c r="Z3639" s="174"/>
      <c r="AA3639" s="174"/>
      <c r="AB3639" s="335"/>
      <c r="AC3639" s="174"/>
      <c r="AD3639" s="174"/>
    </row>
    <row r="3640" spans="26:30" x14ac:dyDescent="0.35">
      <c r="Z3640" s="174"/>
      <c r="AA3640" s="174"/>
      <c r="AB3640" s="335"/>
      <c r="AC3640" s="174"/>
      <c r="AD3640" s="174"/>
    </row>
    <row r="3641" spans="26:30" x14ac:dyDescent="0.35">
      <c r="Z3641" s="174"/>
      <c r="AA3641" s="174"/>
      <c r="AB3641" s="335"/>
      <c r="AC3641" s="174"/>
      <c r="AD3641" s="174"/>
    </row>
    <row r="3642" spans="26:30" x14ac:dyDescent="0.35">
      <c r="Z3642" s="174"/>
      <c r="AA3642" s="174"/>
      <c r="AB3642" s="335"/>
      <c r="AC3642" s="174"/>
      <c r="AD3642" s="174"/>
    </row>
    <row r="3643" spans="26:30" x14ac:dyDescent="0.35">
      <c r="Z3643" s="174"/>
      <c r="AA3643" s="174"/>
      <c r="AB3643" s="335"/>
      <c r="AC3643" s="174"/>
      <c r="AD3643" s="174"/>
    </row>
    <row r="3644" spans="26:30" x14ac:dyDescent="0.35">
      <c r="Z3644" s="174"/>
      <c r="AA3644" s="174"/>
      <c r="AB3644" s="335"/>
      <c r="AC3644" s="174"/>
      <c r="AD3644" s="174"/>
    </row>
    <row r="3645" spans="26:30" x14ac:dyDescent="0.35">
      <c r="Z3645" s="174"/>
      <c r="AA3645" s="174"/>
      <c r="AB3645" s="335"/>
      <c r="AC3645" s="174"/>
      <c r="AD3645" s="174"/>
    </row>
    <row r="3646" spans="26:30" x14ac:dyDescent="0.35">
      <c r="Z3646" s="174"/>
      <c r="AA3646" s="174"/>
      <c r="AB3646" s="335"/>
      <c r="AC3646" s="174"/>
      <c r="AD3646" s="174"/>
    </row>
    <row r="3647" spans="26:30" x14ac:dyDescent="0.35">
      <c r="Z3647" s="174"/>
      <c r="AA3647" s="174"/>
      <c r="AB3647" s="335"/>
      <c r="AC3647" s="174"/>
      <c r="AD3647" s="174"/>
    </row>
    <row r="3648" spans="26:30" x14ac:dyDescent="0.35">
      <c r="Z3648" s="174"/>
      <c r="AA3648" s="174"/>
      <c r="AB3648" s="335"/>
      <c r="AC3648" s="174"/>
      <c r="AD3648" s="174"/>
    </row>
    <row r="3649" spans="26:30" x14ac:dyDescent="0.35">
      <c r="Z3649" s="174"/>
      <c r="AA3649" s="174"/>
      <c r="AB3649" s="335"/>
      <c r="AC3649" s="174"/>
      <c r="AD3649" s="174"/>
    </row>
    <row r="3650" spans="26:30" x14ac:dyDescent="0.35">
      <c r="Z3650" s="174"/>
      <c r="AA3650" s="174"/>
      <c r="AB3650" s="335"/>
      <c r="AC3650" s="174"/>
      <c r="AD3650" s="174"/>
    </row>
    <row r="3651" spans="26:30" x14ac:dyDescent="0.35">
      <c r="Z3651" s="174"/>
      <c r="AA3651" s="174"/>
      <c r="AB3651" s="335"/>
      <c r="AC3651" s="174"/>
      <c r="AD3651" s="174"/>
    </row>
    <row r="3652" spans="26:30" x14ac:dyDescent="0.35">
      <c r="Z3652" s="174"/>
      <c r="AA3652" s="174"/>
      <c r="AB3652" s="335"/>
      <c r="AC3652" s="174"/>
      <c r="AD3652" s="174"/>
    </row>
    <row r="3653" spans="26:30" x14ac:dyDescent="0.35">
      <c r="Z3653" s="174"/>
      <c r="AA3653" s="174"/>
      <c r="AB3653" s="335"/>
      <c r="AC3653" s="174"/>
      <c r="AD3653" s="174"/>
    </row>
    <row r="3654" spans="26:30" x14ac:dyDescent="0.35">
      <c r="Z3654" s="174"/>
      <c r="AA3654" s="174"/>
      <c r="AB3654" s="335"/>
      <c r="AC3654" s="174"/>
      <c r="AD3654" s="174"/>
    </row>
    <row r="3655" spans="26:30" x14ac:dyDescent="0.35">
      <c r="Z3655" s="174"/>
      <c r="AA3655" s="174"/>
      <c r="AB3655" s="335"/>
      <c r="AC3655" s="174"/>
      <c r="AD3655" s="174"/>
    </row>
    <row r="3656" spans="26:30" x14ac:dyDescent="0.35">
      <c r="Z3656" s="174"/>
      <c r="AA3656" s="174"/>
      <c r="AB3656" s="335"/>
      <c r="AC3656" s="174"/>
      <c r="AD3656" s="174"/>
    </row>
    <row r="3657" spans="26:30" x14ac:dyDescent="0.35">
      <c r="Z3657" s="174"/>
      <c r="AA3657" s="174"/>
      <c r="AB3657" s="335"/>
      <c r="AC3657" s="174"/>
      <c r="AD3657" s="174"/>
    </row>
    <row r="3658" spans="26:30" x14ac:dyDescent="0.35">
      <c r="Z3658" s="174"/>
      <c r="AA3658" s="174"/>
      <c r="AB3658" s="335"/>
      <c r="AC3658" s="174"/>
      <c r="AD3658" s="174"/>
    </row>
    <row r="3659" spans="26:30" x14ac:dyDescent="0.35">
      <c r="Z3659" s="174"/>
      <c r="AA3659" s="174"/>
      <c r="AB3659" s="335"/>
      <c r="AC3659" s="174"/>
      <c r="AD3659" s="174"/>
    </row>
    <row r="3660" spans="26:30" x14ac:dyDescent="0.35">
      <c r="Z3660" s="174"/>
      <c r="AA3660" s="174"/>
      <c r="AB3660" s="335"/>
      <c r="AC3660" s="174"/>
      <c r="AD3660" s="174"/>
    </row>
    <row r="3661" spans="26:30" x14ac:dyDescent="0.35">
      <c r="Z3661" s="174"/>
      <c r="AA3661" s="174"/>
      <c r="AB3661" s="335"/>
      <c r="AC3661" s="174"/>
      <c r="AD3661" s="174"/>
    </row>
    <row r="3662" spans="26:30" x14ac:dyDescent="0.35">
      <c r="Z3662" s="174"/>
      <c r="AA3662" s="174"/>
      <c r="AB3662" s="335"/>
      <c r="AC3662" s="174"/>
      <c r="AD3662" s="174"/>
    </row>
    <row r="3663" spans="26:30" x14ac:dyDescent="0.35">
      <c r="Z3663" s="174"/>
      <c r="AA3663" s="174"/>
      <c r="AB3663" s="335"/>
      <c r="AC3663" s="174"/>
      <c r="AD3663" s="174"/>
    </row>
    <row r="3664" spans="26:30" x14ac:dyDescent="0.35">
      <c r="Z3664" s="174"/>
      <c r="AA3664" s="174"/>
      <c r="AB3664" s="335"/>
      <c r="AC3664" s="174"/>
      <c r="AD3664" s="174"/>
    </row>
    <row r="3665" spans="26:30" x14ac:dyDescent="0.35">
      <c r="Z3665" s="174"/>
      <c r="AA3665" s="174"/>
      <c r="AB3665" s="335"/>
      <c r="AC3665" s="174"/>
      <c r="AD3665" s="174"/>
    </row>
    <row r="3666" spans="26:30" x14ac:dyDescent="0.35">
      <c r="Z3666" s="174"/>
      <c r="AA3666" s="174"/>
      <c r="AB3666" s="335"/>
      <c r="AC3666" s="174"/>
      <c r="AD3666" s="174"/>
    </row>
    <row r="3667" spans="26:30" x14ac:dyDescent="0.35">
      <c r="Z3667" s="174"/>
      <c r="AA3667" s="174"/>
      <c r="AB3667" s="335"/>
      <c r="AC3667" s="174"/>
      <c r="AD3667" s="174"/>
    </row>
    <row r="3668" spans="26:30" x14ac:dyDescent="0.35">
      <c r="Z3668" s="174"/>
      <c r="AA3668" s="174"/>
      <c r="AB3668" s="335"/>
      <c r="AC3668" s="174"/>
      <c r="AD3668" s="174"/>
    </row>
    <row r="3669" spans="26:30" x14ac:dyDescent="0.35">
      <c r="Z3669" s="174"/>
      <c r="AA3669" s="174"/>
      <c r="AB3669" s="335"/>
      <c r="AC3669" s="174"/>
      <c r="AD3669" s="174"/>
    </row>
    <row r="3670" spans="26:30" x14ac:dyDescent="0.35">
      <c r="Z3670" s="174"/>
      <c r="AA3670" s="174"/>
      <c r="AB3670" s="335"/>
      <c r="AC3670" s="174"/>
      <c r="AD3670" s="174"/>
    </row>
    <row r="3671" spans="26:30" x14ac:dyDescent="0.35">
      <c r="Z3671" s="174"/>
      <c r="AA3671" s="174"/>
      <c r="AB3671" s="335"/>
      <c r="AC3671" s="174"/>
      <c r="AD3671" s="174"/>
    </row>
    <row r="3672" spans="26:30" x14ac:dyDescent="0.35">
      <c r="Z3672" s="174"/>
      <c r="AA3672" s="174"/>
      <c r="AB3672" s="335"/>
      <c r="AC3672" s="174"/>
      <c r="AD3672" s="174"/>
    </row>
    <row r="3673" spans="26:30" x14ac:dyDescent="0.35">
      <c r="Z3673" s="174"/>
      <c r="AA3673" s="174"/>
      <c r="AB3673" s="335"/>
      <c r="AC3673" s="174"/>
      <c r="AD3673" s="174"/>
    </row>
    <row r="3674" spans="26:30" x14ac:dyDescent="0.35">
      <c r="Z3674" s="174"/>
      <c r="AA3674" s="174"/>
      <c r="AB3674" s="335"/>
      <c r="AC3674" s="174"/>
      <c r="AD3674" s="174"/>
    </row>
    <row r="3675" spans="26:30" x14ac:dyDescent="0.35">
      <c r="Z3675" s="174"/>
      <c r="AA3675" s="174"/>
      <c r="AB3675" s="335"/>
      <c r="AC3675" s="174"/>
      <c r="AD3675" s="174"/>
    </row>
    <row r="3676" spans="26:30" x14ac:dyDescent="0.35">
      <c r="Z3676" s="174"/>
      <c r="AA3676" s="174"/>
      <c r="AB3676" s="335"/>
      <c r="AC3676" s="174"/>
      <c r="AD3676" s="174"/>
    </row>
    <row r="3677" spans="26:30" x14ac:dyDescent="0.35">
      <c r="Z3677" s="174"/>
      <c r="AA3677" s="174"/>
      <c r="AB3677" s="335"/>
      <c r="AC3677" s="174"/>
      <c r="AD3677" s="174"/>
    </row>
    <row r="3678" spans="26:30" x14ac:dyDescent="0.35">
      <c r="Z3678" s="174"/>
      <c r="AA3678" s="174"/>
      <c r="AB3678" s="335"/>
      <c r="AC3678" s="174"/>
      <c r="AD3678" s="174"/>
    </row>
    <row r="3679" spans="26:30" x14ac:dyDescent="0.35">
      <c r="Z3679" s="174"/>
      <c r="AA3679" s="174"/>
      <c r="AB3679" s="335"/>
      <c r="AC3679" s="174"/>
      <c r="AD3679" s="174"/>
    </row>
    <row r="3680" spans="26:30" x14ac:dyDescent="0.35">
      <c r="Z3680" s="174"/>
      <c r="AA3680" s="174"/>
      <c r="AB3680" s="335"/>
      <c r="AC3680" s="174"/>
      <c r="AD3680" s="174"/>
    </row>
    <row r="3681" spans="26:30" x14ac:dyDescent="0.35">
      <c r="Z3681" s="174"/>
      <c r="AA3681" s="174"/>
      <c r="AB3681" s="335"/>
      <c r="AC3681" s="174"/>
      <c r="AD3681" s="174"/>
    </row>
    <row r="3682" spans="26:30" x14ac:dyDescent="0.35">
      <c r="Z3682" s="174"/>
      <c r="AA3682" s="174"/>
      <c r="AB3682" s="335"/>
      <c r="AC3682" s="174"/>
      <c r="AD3682" s="174"/>
    </row>
    <row r="3683" spans="26:30" x14ac:dyDescent="0.35">
      <c r="Z3683" s="174"/>
      <c r="AA3683" s="174"/>
      <c r="AB3683" s="335"/>
      <c r="AC3683" s="174"/>
      <c r="AD3683" s="174"/>
    </row>
    <row r="3684" spans="26:30" x14ac:dyDescent="0.35">
      <c r="Z3684" s="174"/>
      <c r="AA3684" s="174"/>
      <c r="AB3684" s="335"/>
      <c r="AC3684" s="174"/>
      <c r="AD3684" s="174"/>
    </row>
    <row r="3685" spans="26:30" x14ac:dyDescent="0.35">
      <c r="Z3685" s="174"/>
      <c r="AA3685" s="174"/>
      <c r="AB3685" s="335"/>
      <c r="AC3685" s="174"/>
      <c r="AD3685" s="174"/>
    </row>
    <row r="3686" spans="26:30" x14ac:dyDescent="0.35">
      <c r="Z3686" s="174"/>
      <c r="AA3686" s="174"/>
      <c r="AB3686" s="335"/>
      <c r="AC3686" s="174"/>
      <c r="AD3686" s="174"/>
    </row>
    <row r="3687" spans="26:30" x14ac:dyDescent="0.35">
      <c r="Z3687" s="174"/>
      <c r="AA3687" s="174"/>
      <c r="AB3687" s="335"/>
      <c r="AC3687" s="174"/>
      <c r="AD3687" s="174"/>
    </row>
    <row r="3688" spans="26:30" x14ac:dyDescent="0.35">
      <c r="Z3688" s="174"/>
      <c r="AA3688" s="174"/>
      <c r="AB3688" s="335"/>
      <c r="AC3688" s="174"/>
      <c r="AD3688" s="174"/>
    </row>
    <row r="3689" spans="26:30" x14ac:dyDescent="0.35">
      <c r="Z3689" s="174"/>
      <c r="AA3689" s="174"/>
      <c r="AB3689" s="335"/>
      <c r="AC3689" s="174"/>
      <c r="AD3689" s="174"/>
    </row>
    <row r="3690" spans="26:30" x14ac:dyDescent="0.35">
      <c r="Z3690" s="174"/>
      <c r="AA3690" s="174"/>
      <c r="AB3690" s="335"/>
      <c r="AC3690" s="174"/>
      <c r="AD3690" s="174"/>
    </row>
    <row r="3691" spans="26:30" x14ac:dyDescent="0.35">
      <c r="Z3691" s="174"/>
      <c r="AA3691" s="174"/>
      <c r="AB3691" s="335"/>
      <c r="AC3691" s="174"/>
      <c r="AD3691" s="174"/>
    </row>
    <row r="3692" spans="26:30" x14ac:dyDescent="0.35">
      <c r="Z3692" s="174"/>
      <c r="AA3692" s="174"/>
      <c r="AB3692" s="335"/>
      <c r="AC3692" s="174"/>
      <c r="AD3692" s="174"/>
    </row>
    <row r="3693" spans="26:30" x14ac:dyDescent="0.35">
      <c r="Z3693" s="174"/>
      <c r="AA3693" s="174"/>
      <c r="AB3693" s="335"/>
      <c r="AC3693" s="174"/>
      <c r="AD3693" s="174"/>
    </row>
    <row r="3694" spans="26:30" x14ac:dyDescent="0.35">
      <c r="Z3694" s="174"/>
      <c r="AA3694" s="174"/>
      <c r="AB3694" s="335"/>
      <c r="AC3694" s="174"/>
      <c r="AD3694" s="174"/>
    </row>
    <row r="3695" spans="26:30" x14ac:dyDescent="0.35">
      <c r="Z3695" s="174"/>
      <c r="AA3695" s="174"/>
      <c r="AB3695" s="335"/>
      <c r="AC3695" s="174"/>
      <c r="AD3695" s="174"/>
    </row>
    <row r="3696" spans="26:30" x14ac:dyDescent="0.35">
      <c r="Z3696" s="174"/>
      <c r="AA3696" s="174"/>
      <c r="AB3696" s="335"/>
      <c r="AC3696" s="174"/>
      <c r="AD3696" s="174"/>
    </row>
    <row r="3697" spans="26:30" x14ac:dyDescent="0.35">
      <c r="Z3697" s="174"/>
      <c r="AA3697" s="174"/>
      <c r="AB3697" s="335"/>
      <c r="AC3697" s="174"/>
      <c r="AD3697" s="174"/>
    </row>
    <row r="3698" spans="26:30" x14ac:dyDescent="0.35">
      <c r="Z3698" s="174"/>
      <c r="AA3698" s="174"/>
      <c r="AB3698" s="335"/>
      <c r="AC3698" s="174"/>
      <c r="AD3698" s="174"/>
    </row>
    <row r="3699" spans="26:30" x14ac:dyDescent="0.35">
      <c r="Z3699" s="174"/>
      <c r="AA3699" s="174"/>
      <c r="AB3699" s="335"/>
      <c r="AC3699" s="174"/>
      <c r="AD3699" s="174"/>
    </row>
    <row r="3700" spans="26:30" x14ac:dyDescent="0.35">
      <c r="Z3700" s="174"/>
      <c r="AA3700" s="174"/>
      <c r="AB3700" s="335"/>
      <c r="AC3700" s="174"/>
      <c r="AD3700" s="174"/>
    </row>
    <row r="3701" spans="26:30" x14ac:dyDescent="0.35">
      <c r="Z3701" s="174"/>
      <c r="AA3701" s="174"/>
      <c r="AB3701" s="335"/>
      <c r="AC3701" s="174"/>
      <c r="AD3701" s="174"/>
    </row>
    <row r="3702" spans="26:30" x14ac:dyDescent="0.35">
      <c r="Z3702" s="174"/>
      <c r="AA3702" s="174"/>
      <c r="AB3702" s="335"/>
      <c r="AC3702" s="174"/>
      <c r="AD3702" s="174"/>
    </row>
    <row r="3703" spans="26:30" x14ac:dyDescent="0.35">
      <c r="Z3703" s="174"/>
      <c r="AA3703" s="174"/>
      <c r="AB3703" s="335"/>
      <c r="AC3703" s="174"/>
      <c r="AD3703" s="174"/>
    </row>
    <row r="3704" spans="26:30" x14ac:dyDescent="0.35">
      <c r="Z3704" s="174"/>
      <c r="AA3704" s="174"/>
      <c r="AB3704" s="335"/>
      <c r="AC3704" s="174"/>
      <c r="AD3704" s="174"/>
    </row>
    <row r="3705" spans="26:30" x14ac:dyDescent="0.35">
      <c r="Z3705" s="174"/>
      <c r="AA3705" s="174"/>
      <c r="AB3705" s="335"/>
      <c r="AC3705" s="174"/>
      <c r="AD3705" s="174"/>
    </row>
    <row r="3706" spans="26:30" x14ac:dyDescent="0.35">
      <c r="Z3706" s="174"/>
      <c r="AA3706" s="174"/>
      <c r="AB3706" s="335"/>
      <c r="AC3706" s="174"/>
      <c r="AD3706" s="174"/>
    </row>
    <row r="3707" spans="26:30" x14ac:dyDescent="0.35">
      <c r="Z3707" s="174"/>
      <c r="AA3707" s="174"/>
      <c r="AB3707" s="335"/>
      <c r="AC3707" s="174"/>
      <c r="AD3707" s="174"/>
    </row>
    <row r="3708" spans="26:30" x14ac:dyDescent="0.35">
      <c r="Z3708" s="174"/>
      <c r="AA3708" s="174"/>
      <c r="AB3708" s="335"/>
      <c r="AC3708" s="174"/>
      <c r="AD3708" s="174"/>
    </row>
    <row r="3709" spans="26:30" x14ac:dyDescent="0.35">
      <c r="Z3709" s="174"/>
      <c r="AA3709" s="174"/>
      <c r="AB3709" s="335"/>
      <c r="AC3709" s="174"/>
      <c r="AD3709" s="174"/>
    </row>
    <row r="3710" spans="26:30" x14ac:dyDescent="0.35">
      <c r="Z3710" s="174"/>
      <c r="AA3710" s="174"/>
      <c r="AB3710" s="335"/>
      <c r="AC3710" s="174"/>
      <c r="AD3710" s="174"/>
    </row>
    <row r="3711" spans="26:30" x14ac:dyDescent="0.35">
      <c r="Z3711" s="174"/>
      <c r="AA3711" s="174"/>
      <c r="AB3711" s="335"/>
      <c r="AC3711" s="174"/>
      <c r="AD3711" s="174"/>
    </row>
    <row r="3712" spans="26:30" x14ac:dyDescent="0.35">
      <c r="Z3712" s="174"/>
      <c r="AA3712" s="174"/>
      <c r="AB3712" s="335"/>
      <c r="AC3712" s="174"/>
      <c r="AD3712" s="174"/>
    </row>
    <row r="3713" spans="26:30" x14ac:dyDescent="0.35">
      <c r="Z3713" s="174"/>
      <c r="AA3713" s="174"/>
      <c r="AB3713" s="335"/>
      <c r="AC3713" s="174"/>
      <c r="AD3713" s="174"/>
    </row>
    <row r="3714" spans="26:30" x14ac:dyDescent="0.35">
      <c r="Z3714" s="174"/>
      <c r="AA3714" s="174"/>
      <c r="AB3714" s="335"/>
      <c r="AC3714" s="174"/>
      <c r="AD3714" s="174"/>
    </row>
    <row r="3715" spans="26:30" x14ac:dyDescent="0.35">
      <c r="Z3715" s="174"/>
      <c r="AA3715" s="174"/>
      <c r="AB3715" s="335"/>
      <c r="AC3715" s="174"/>
      <c r="AD3715" s="174"/>
    </row>
    <row r="3716" spans="26:30" x14ac:dyDescent="0.35">
      <c r="Z3716" s="174"/>
      <c r="AA3716" s="174"/>
      <c r="AB3716" s="335"/>
      <c r="AC3716" s="174"/>
      <c r="AD3716" s="174"/>
    </row>
    <row r="3717" spans="26:30" x14ac:dyDescent="0.35">
      <c r="Z3717" s="174"/>
      <c r="AA3717" s="174"/>
      <c r="AB3717" s="335"/>
      <c r="AC3717" s="174"/>
      <c r="AD3717" s="174"/>
    </row>
    <row r="3718" spans="26:30" x14ac:dyDescent="0.35">
      <c r="Z3718" s="174"/>
      <c r="AA3718" s="174"/>
      <c r="AB3718" s="335"/>
      <c r="AC3718" s="174"/>
      <c r="AD3718" s="174"/>
    </row>
    <row r="3719" spans="26:30" x14ac:dyDescent="0.35">
      <c r="Z3719" s="174"/>
      <c r="AA3719" s="174"/>
      <c r="AB3719" s="335"/>
      <c r="AC3719" s="174"/>
      <c r="AD3719" s="174"/>
    </row>
    <row r="3720" spans="26:30" x14ac:dyDescent="0.35">
      <c r="Z3720" s="174"/>
      <c r="AA3720" s="174"/>
      <c r="AB3720" s="335"/>
      <c r="AC3720" s="174"/>
      <c r="AD3720" s="174"/>
    </row>
    <row r="3721" spans="26:30" x14ac:dyDescent="0.35">
      <c r="Z3721" s="174"/>
      <c r="AA3721" s="174"/>
      <c r="AB3721" s="335"/>
      <c r="AC3721" s="174"/>
      <c r="AD3721" s="174"/>
    </row>
    <row r="3722" spans="26:30" x14ac:dyDescent="0.35">
      <c r="Z3722" s="174"/>
      <c r="AA3722" s="174"/>
      <c r="AB3722" s="335"/>
      <c r="AC3722" s="174"/>
      <c r="AD3722" s="174"/>
    </row>
    <row r="3723" spans="26:30" x14ac:dyDescent="0.35">
      <c r="Z3723" s="174"/>
      <c r="AA3723" s="174"/>
      <c r="AB3723" s="335"/>
      <c r="AC3723" s="174"/>
      <c r="AD3723" s="174"/>
    </row>
    <row r="3724" spans="26:30" x14ac:dyDescent="0.35">
      <c r="Z3724" s="174"/>
      <c r="AA3724" s="174"/>
      <c r="AB3724" s="335"/>
      <c r="AC3724" s="174"/>
      <c r="AD3724" s="174"/>
    </row>
    <row r="3725" spans="26:30" x14ac:dyDescent="0.35">
      <c r="Z3725" s="174"/>
      <c r="AA3725" s="174"/>
      <c r="AB3725" s="335"/>
      <c r="AC3725" s="174"/>
      <c r="AD3725" s="174"/>
    </row>
    <row r="3726" spans="26:30" x14ac:dyDescent="0.35">
      <c r="Z3726" s="174"/>
      <c r="AA3726" s="174"/>
      <c r="AB3726" s="335"/>
      <c r="AC3726" s="174"/>
      <c r="AD3726" s="174"/>
    </row>
    <row r="3727" spans="26:30" x14ac:dyDescent="0.35">
      <c r="Z3727" s="174"/>
      <c r="AA3727" s="174"/>
      <c r="AB3727" s="335"/>
      <c r="AC3727" s="174"/>
      <c r="AD3727" s="174"/>
    </row>
    <row r="3728" spans="26:30" x14ac:dyDescent="0.35">
      <c r="Z3728" s="174"/>
      <c r="AA3728" s="174"/>
      <c r="AB3728" s="335"/>
      <c r="AC3728" s="174"/>
      <c r="AD3728" s="174"/>
    </row>
    <row r="3729" spans="26:30" x14ac:dyDescent="0.35">
      <c r="Z3729" s="174"/>
      <c r="AA3729" s="174"/>
      <c r="AB3729" s="335"/>
      <c r="AC3729" s="174"/>
      <c r="AD3729" s="174"/>
    </row>
    <row r="3730" spans="26:30" x14ac:dyDescent="0.35">
      <c r="Z3730" s="174"/>
      <c r="AA3730" s="174"/>
      <c r="AB3730" s="335"/>
      <c r="AC3730" s="174"/>
      <c r="AD3730" s="174"/>
    </row>
    <row r="3731" spans="26:30" x14ac:dyDescent="0.35">
      <c r="Z3731" s="174"/>
      <c r="AA3731" s="174"/>
      <c r="AB3731" s="335"/>
      <c r="AC3731" s="174"/>
      <c r="AD3731" s="174"/>
    </row>
    <row r="3732" spans="26:30" x14ac:dyDescent="0.35">
      <c r="Z3732" s="174"/>
      <c r="AA3732" s="174"/>
      <c r="AB3732" s="335"/>
      <c r="AC3732" s="174"/>
      <c r="AD3732" s="174"/>
    </row>
    <row r="3733" spans="26:30" x14ac:dyDescent="0.35">
      <c r="Z3733" s="174"/>
      <c r="AA3733" s="174"/>
      <c r="AB3733" s="335"/>
      <c r="AC3733" s="174"/>
      <c r="AD3733" s="174"/>
    </row>
    <row r="3734" spans="26:30" x14ac:dyDescent="0.35">
      <c r="Z3734" s="174"/>
      <c r="AA3734" s="174"/>
      <c r="AB3734" s="335"/>
      <c r="AC3734" s="174"/>
      <c r="AD3734" s="174"/>
    </row>
    <row r="3735" spans="26:30" x14ac:dyDescent="0.35">
      <c r="Z3735" s="174"/>
      <c r="AA3735" s="174"/>
      <c r="AB3735" s="335"/>
      <c r="AC3735" s="174"/>
      <c r="AD3735" s="174"/>
    </row>
    <row r="3736" spans="26:30" x14ac:dyDescent="0.35">
      <c r="Z3736" s="174"/>
      <c r="AA3736" s="174"/>
      <c r="AB3736" s="335"/>
      <c r="AC3736" s="174"/>
      <c r="AD3736" s="174"/>
    </row>
    <row r="3737" spans="26:30" x14ac:dyDescent="0.35">
      <c r="Z3737" s="174"/>
      <c r="AA3737" s="174"/>
      <c r="AB3737" s="335"/>
      <c r="AC3737" s="174"/>
      <c r="AD3737" s="174"/>
    </row>
    <row r="3738" spans="26:30" x14ac:dyDescent="0.35">
      <c r="Z3738" s="174"/>
      <c r="AA3738" s="174"/>
      <c r="AB3738" s="335"/>
      <c r="AC3738" s="174"/>
      <c r="AD3738" s="174"/>
    </row>
    <row r="3739" spans="26:30" x14ac:dyDescent="0.35">
      <c r="Z3739" s="174"/>
      <c r="AA3739" s="174"/>
      <c r="AB3739" s="335"/>
      <c r="AC3739" s="174"/>
      <c r="AD3739" s="174"/>
    </row>
    <row r="3740" spans="26:30" x14ac:dyDescent="0.35">
      <c r="Z3740" s="174"/>
      <c r="AA3740" s="174"/>
      <c r="AB3740" s="335"/>
      <c r="AC3740" s="174"/>
      <c r="AD3740" s="174"/>
    </row>
    <row r="3741" spans="26:30" x14ac:dyDescent="0.35">
      <c r="Z3741" s="174"/>
      <c r="AA3741" s="174"/>
      <c r="AB3741" s="335"/>
      <c r="AC3741" s="174"/>
      <c r="AD3741" s="174"/>
    </row>
    <row r="3742" spans="26:30" x14ac:dyDescent="0.35">
      <c r="Z3742" s="174"/>
      <c r="AA3742" s="174"/>
      <c r="AB3742" s="335"/>
      <c r="AC3742" s="174"/>
      <c r="AD3742" s="174"/>
    </row>
    <row r="3743" spans="26:30" x14ac:dyDescent="0.35">
      <c r="Z3743" s="174"/>
      <c r="AA3743" s="174"/>
      <c r="AB3743" s="335"/>
      <c r="AC3743" s="174"/>
      <c r="AD3743" s="174"/>
    </row>
    <row r="3744" spans="26:30" x14ac:dyDescent="0.35">
      <c r="Z3744" s="174"/>
      <c r="AA3744" s="174"/>
      <c r="AB3744" s="335"/>
      <c r="AC3744" s="174"/>
      <c r="AD3744" s="174"/>
    </row>
    <row r="3745" spans="26:30" x14ac:dyDescent="0.35">
      <c r="Z3745" s="174"/>
      <c r="AA3745" s="174"/>
      <c r="AB3745" s="335"/>
      <c r="AC3745" s="174"/>
      <c r="AD3745" s="174"/>
    </row>
    <row r="3746" spans="26:30" x14ac:dyDescent="0.35">
      <c r="Z3746" s="174"/>
      <c r="AA3746" s="174"/>
      <c r="AB3746" s="335"/>
      <c r="AC3746" s="174"/>
      <c r="AD3746" s="174"/>
    </row>
    <row r="3747" spans="26:30" x14ac:dyDescent="0.35">
      <c r="Z3747" s="174"/>
      <c r="AA3747" s="174"/>
      <c r="AB3747" s="335"/>
      <c r="AC3747" s="174"/>
      <c r="AD3747" s="174"/>
    </row>
    <row r="3748" spans="26:30" x14ac:dyDescent="0.35">
      <c r="Z3748" s="174"/>
      <c r="AA3748" s="174"/>
      <c r="AB3748" s="335"/>
      <c r="AC3748" s="174"/>
      <c r="AD3748" s="174"/>
    </row>
    <row r="3749" spans="26:30" x14ac:dyDescent="0.35">
      <c r="Z3749" s="174"/>
      <c r="AA3749" s="174"/>
      <c r="AB3749" s="335"/>
      <c r="AC3749" s="174"/>
      <c r="AD3749" s="174"/>
    </row>
    <row r="3750" spans="26:30" x14ac:dyDescent="0.35">
      <c r="Z3750" s="174"/>
      <c r="AA3750" s="174"/>
      <c r="AB3750" s="335"/>
      <c r="AC3750" s="174"/>
      <c r="AD3750" s="174"/>
    </row>
    <row r="3751" spans="26:30" x14ac:dyDescent="0.35">
      <c r="Z3751" s="174"/>
      <c r="AA3751" s="174"/>
      <c r="AB3751" s="335"/>
      <c r="AC3751" s="174"/>
      <c r="AD3751" s="174"/>
    </row>
    <row r="3752" spans="26:30" x14ac:dyDescent="0.35">
      <c r="Z3752" s="174"/>
      <c r="AA3752" s="174"/>
      <c r="AB3752" s="335"/>
      <c r="AC3752" s="174"/>
      <c r="AD3752" s="174"/>
    </row>
    <row r="3753" spans="26:30" x14ac:dyDescent="0.35">
      <c r="Z3753" s="174"/>
      <c r="AA3753" s="174"/>
      <c r="AB3753" s="335"/>
      <c r="AC3753" s="174"/>
      <c r="AD3753" s="174"/>
    </row>
    <row r="3754" spans="26:30" x14ac:dyDescent="0.35">
      <c r="Z3754" s="174"/>
      <c r="AA3754" s="174"/>
      <c r="AB3754" s="335"/>
      <c r="AC3754" s="174"/>
      <c r="AD3754" s="174"/>
    </row>
    <row r="3755" spans="26:30" x14ac:dyDescent="0.35">
      <c r="Z3755" s="174"/>
      <c r="AA3755" s="174"/>
      <c r="AB3755" s="335"/>
      <c r="AC3755" s="174"/>
      <c r="AD3755" s="174"/>
    </row>
    <row r="3756" spans="26:30" x14ac:dyDescent="0.35">
      <c r="Z3756" s="174"/>
      <c r="AA3756" s="174"/>
      <c r="AB3756" s="335"/>
      <c r="AC3756" s="174"/>
      <c r="AD3756" s="174"/>
    </row>
    <row r="3757" spans="26:30" x14ac:dyDescent="0.35">
      <c r="Z3757" s="174"/>
      <c r="AA3757" s="174"/>
      <c r="AB3757" s="335"/>
      <c r="AC3757" s="174"/>
      <c r="AD3757" s="174"/>
    </row>
    <row r="3758" spans="26:30" x14ac:dyDescent="0.35">
      <c r="Z3758" s="174"/>
      <c r="AA3758" s="174"/>
      <c r="AB3758" s="335"/>
      <c r="AC3758" s="174"/>
      <c r="AD3758" s="174"/>
    </row>
    <row r="3759" spans="26:30" x14ac:dyDescent="0.35">
      <c r="Z3759" s="174"/>
      <c r="AA3759" s="174"/>
      <c r="AB3759" s="335"/>
      <c r="AC3759" s="174"/>
      <c r="AD3759" s="174"/>
    </row>
    <row r="3760" spans="26:30" x14ac:dyDescent="0.35">
      <c r="Z3760" s="174"/>
      <c r="AA3760" s="174"/>
      <c r="AB3760" s="335"/>
      <c r="AC3760" s="174"/>
      <c r="AD3760" s="174"/>
    </row>
    <row r="3761" spans="26:30" x14ac:dyDescent="0.35">
      <c r="Z3761" s="174"/>
      <c r="AA3761" s="174"/>
      <c r="AB3761" s="335"/>
      <c r="AC3761" s="174"/>
      <c r="AD3761" s="174"/>
    </row>
    <row r="3762" spans="26:30" x14ac:dyDescent="0.35">
      <c r="Z3762" s="174"/>
      <c r="AA3762" s="174"/>
      <c r="AB3762" s="335"/>
      <c r="AC3762" s="174"/>
      <c r="AD3762" s="174"/>
    </row>
    <row r="3763" spans="26:30" x14ac:dyDescent="0.35">
      <c r="Z3763" s="174"/>
      <c r="AA3763" s="174"/>
      <c r="AB3763" s="335"/>
      <c r="AC3763" s="174"/>
      <c r="AD3763" s="174"/>
    </row>
    <row r="3764" spans="26:30" x14ac:dyDescent="0.35">
      <c r="Z3764" s="174"/>
      <c r="AA3764" s="174"/>
      <c r="AB3764" s="335"/>
      <c r="AC3764" s="174"/>
      <c r="AD3764" s="174"/>
    </row>
    <row r="3765" spans="26:30" x14ac:dyDescent="0.35">
      <c r="Z3765" s="174"/>
      <c r="AA3765" s="174"/>
      <c r="AB3765" s="335"/>
      <c r="AC3765" s="174"/>
      <c r="AD3765" s="174"/>
    </row>
    <row r="3766" spans="26:30" x14ac:dyDescent="0.35">
      <c r="Z3766" s="174"/>
      <c r="AA3766" s="174"/>
      <c r="AB3766" s="335"/>
      <c r="AC3766" s="174"/>
      <c r="AD3766" s="174"/>
    </row>
    <row r="3767" spans="26:30" x14ac:dyDescent="0.35">
      <c r="Z3767" s="174"/>
      <c r="AA3767" s="174"/>
      <c r="AB3767" s="335"/>
      <c r="AC3767" s="174"/>
      <c r="AD3767" s="174"/>
    </row>
    <row r="3768" spans="26:30" x14ac:dyDescent="0.35">
      <c r="Z3768" s="174"/>
      <c r="AA3768" s="174"/>
      <c r="AB3768" s="335"/>
      <c r="AC3768" s="174"/>
      <c r="AD3768" s="174"/>
    </row>
    <row r="3769" spans="26:30" x14ac:dyDescent="0.35">
      <c r="Z3769" s="174"/>
      <c r="AA3769" s="174"/>
      <c r="AB3769" s="335"/>
      <c r="AC3769" s="174"/>
      <c r="AD3769" s="174"/>
    </row>
    <row r="3770" spans="26:30" x14ac:dyDescent="0.35">
      <c r="Z3770" s="174"/>
      <c r="AA3770" s="174"/>
      <c r="AB3770" s="335"/>
      <c r="AC3770" s="174"/>
      <c r="AD3770" s="174"/>
    </row>
    <row r="3771" spans="26:30" x14ac:dyDescent="0.35">
      <c r="Z3771" s="174"/>
      <c r="AA3771" s="174"/>
      <c r="AB3771" s="335"/>
      <c r="AC3771" s="174"/>
      <c r="AD3771" s="174"/>
    </row>
    <row r="3772" spans="26:30" x14ac:dyDescent="0.35">
      <c r="Z3772" s="174"/>
      <c r="AA3772" s="174"/>
      <c r="AB3772" s="335"/>
      <c r="AC3772" s="174"/>
      <c r="AD3772" s="174"/>
    </row>
    <row r="3773" spans="26:30" x14ac:dyDescent="0.35">
      <c r="Z3773" s="174"/>
      <c r="AA3773" s="174"/>
      <c r="AB3773" s="335"/>
      <c r="AC3773" s="174"/>
      <c r="AD3773" s="174"/>
    </row>
    <row r="3774" spans="26:30" x14ac:dyDescent="0.35">
      <c r="Z3774" s="174"/>
      <c r="AA3774" s="174"/>
      <c r="AB3774" s="335"/>
      <c r="AC3774" s="174"/>
      <c r="AD3774" s="174"/>
    </row>
    <row r="3775" spans="26:30" x14ac:dyDescent="0.35">
      <c r="Z3775" s="174"/>
      <c r="AA3775" s="174"/>
      <c r="AB3775" s="335"/>
      <c r="AC3775" s="174"/>
      <c r="AD3775" s="174"/>
    </row>
    <row r="3776" spans="26:30" x14ac:dyDescent="0.35">
      <c r="Z3776" s="174"/>
      <c r="AA3776" s="174"/>
      <c r="AB3776" s="335"/>
      <c r="AC3776" s="174"/>
      <c r="AD3776" s="174"/>
    </row>
    <row r="3777" spans="26:30" x14ac:dyDescent="0.35">
      <c r="Z3777" s="174"/>
      <c r="AA3777" s="174"/>
      <c r="AB3777" s="335"/>
      <c r="AC3777" s="174"/>
      <c r="AD3777" s="174"/>
    </row>
    <row r="3778" spans="26:30" x14ac:dyDescent="0.35">
      <c r="Z3778" s="174"/>
      <c r="AA3778" s="174"/>
      <c r="AB3778" s="335"/>
      <c r="AC3778" s="174"/>
      <c r="AD3778" s="174"/>
    </row>
    <row r="3779" spans="26:30" x14ac:dyDescent="0.35">
      <c r="Z3779" s="174"/>
      <c r="AA3779" s="174"/>
      <c r="AB3779" s="335"/>
      <c r="AC3779" s="174"/>
      <c r="AD3779" s="174"/>
    </row>
    <row r="3780" spans="26:30" x14ac:dyDescent="0.35">
      <c r="Z3780" s="174"/>
      <c r="AA3780" s="174"/>
      <c r="AB3780" s="335"/>
      <c r="AC3780" s="174"/>
      <c r="AD3780" s="174"/>
    </row>
    <row r="3781" spans="26:30" x14ac:dyDescent="0.35">
      <c r="Z3781" s="174"/>
      <c r="AA3781" s="174"/>
      <c r="AB3781" s="335"/>
      <c r="AC3781" s="174"/>
      <c r="AD3781" s="174"/>
    </row>
    <row r="3782" spans="26:30" x14ac:dyDescent="0.35">
      <c r="Z3782" s="174"/>
      <c r="AA3782" s="174"/>
      <c r="AB3782" s="335"/>
      <c r="AC3782" s="174"/>
      <c r="AD3782" s="174"/>
    </row>
    <row r="3783" spans="26:30" x14ac:dyDescent="0.35">
      <c r="Z3783" s="174"/>
      <c r="AA3783" s="174"/>
      <c r="AB3783" s="335"/>
      <c r="AC3783" s="174"/>
      <c r="AD3783" s="174"/>
    </row>
    <row r="3784" spans="26:30" x14ac:dyDescent="0.35">
      <c r="Z3784" s="174"/>
      <c r="AA3784" s="174"/>
      <c r="AB3784" s="335"/>
      <c r="AC3784" s="174"/>
      <c r="AD3784" s="174"/>
    </row>
    <row r="3785" spans="26:30" x14ac:dyDescent="0.35">
      <c r="Z3785" s="174"/>
      <c r="AA3785" s="174"/>
      <c r="AB3785" s="335"/>
      <c r="AC3785" s="174"/>
      <c r="AD3785" s="174"/>
    </row>
    <row r="3786" spans="26:30" x14ac:dyDescent="0.35">
      <c r="Z3786" s="174"/>
      <c r="AA3786" s="174"/>
      <c r="AB3786" s="335"/>
      <c r="AC3786" s="174"/>
      <c r="AD3786" s="174"/>
    </row>
    <row r="3787" spans="26:30" x14ac:dyDescent="0.35">
      <c r="Z3787" s="174"/>
      <c r="AA3787" s="174"/>
      <c r="AB3787" s="335"/>
      <c r="AC3787" s="174"/>
      <c r="AD3787" s="174"/>
    </row>
    <row r="3788" spans="26:30" x14ac:dyDescent="0.35">
      <c r="Z3788" s="174"/>
      <c r="AA3788" s="174"/>
      <c r="AB3788" s="335"/>
      <c r="AC3788" s="174"/>
      <c r="AD3788" s="174"/>
    </row>
    <row r="3789" spans="26:30" x14ac:dyDescent="0.35">
      <c r="Z3789" s="174"/>
      <c r="AA3789" s="174"/>
      <c r="AB3789" s="335"/>
      <c r="AC3789" s="174"/>
      <c r="AD3789" s="174"/>
    </row>
    <row r="3790" spans="26:30" x14ac:dyDescent="0.35">
      <c r="Z3790" s="174"/>
      <c r="AA3790" s="174"/>
      <c r="AB3790" s="335"/>
      <c r="AC3790" s="174"/>
      <c r="AD3790" s="174"/>
    </row>
    <row r="3791" spans="26:30" x14ac:dyDescent="0.35">
      <c r="Z3791" s="174"/>
      <c r="AA3791" s="174"/>
      <c r="AB3791" s="335"/>
      <c r="AC3791" s="174"/>
      <c r="AD3791" s="174"/>
    </row>
    <row r="3792" spans="26:30" x14ac:dyDescent="0.35">
      <c r="Z3792" s="174"/>
      <c r="AA3792" s="174"/>
      <c r="AB3792" s="335"/>
      <c r="AC3792" s="174"/>
      <c r="AD3792" s="174"/>
    </row>
    <row r="3793" spans="26:30" x14ac:dyDescent="0.35">
      <c r="Z3793" s="174"/>
      <c r="AA3793" s="174"/>
      <c r="AB3793" s="335"/>
      <c r="AC3793" s="174"/>
      <c r="AD3793" s="174"/>
    </row>
    <row r="3794" spans="26:30" x14ac:dyDescent="0.35">
      <c r="Z3794" s="174"/>
      <c r="AA3794" s="174"/>
      <c r="AB3794" s="335"/>
      <c r="AC3794" s="174"/>
      <c r="AD3794" s="174"/>
    </row>
    <row r="3795" spans="26:30" x14ac:dyDescent="0.35">
      <c r="Z3795" s="174"/>
      <c r="AA3795" s="174"/>
      <c r="AB3795" s="335"/>
      <c r="AC3795" s="174"/>
      <c r="AD3795" s="174"/>
    </row>
    <row r="3796" spans="26:30" x14ac:dyDescent="0.35">
      <c r="Z3796" s="174"/>
      <c r="AA3796" s="174"/>
      <c r="AB3796" s="335"/>
      <c r="AC3796" s="174"/>
      <c r="AD3796" s="174"/>
    </row>
    <row r="3797" spans="26:30" x14ac:dyDescent="0.35">
      <c r="Z3797" s="174"/>
      <c r="AA3797" s="174"/>
      <c r="AB3797" s="335"/>
      <c r="AC3797" s="174"/>
      <c r="AD3797" s="174"/>
    </row>
    <row r="3798" spans="26:30" x14ac:dyDescent="0.35">
      <c r="Z3798" s="174"/>
      <c r="AA3798" s="174"/>
      <c r="AB3798" s="335"/>
      <c r="AC3798" s="174"/>
      <c r="AD3798" s="174"/>
    </row>
    <row r="3799" spans="26:30" x14ac:dyDescent="0.35">
      <c r="Z3799" s="174"/>
      <c r="AA3799" s="174"/>
      <c r="AB3799" s="335"/>
      <c r="AC3799" s="174"/>
      <c r="AD3799" s="174"/>
    </row>
    <row r="3800" spans="26:30" x14ac:dyDescent="0.35">
      <c r="Z3800" s="174"/>
      <c r="AA3800" s="174"/>
      <c r="AB3800" s="335"/>
      <c r="AC3800" s="174"/>
      <c r="AD3800" s="174"/>
    </row>
    <row r="3801" spans="26:30" x14ac:dyDescent="0.35">
      <c r="Z3801" s="174"/>
      <c r="AA3801" s="174"/>
      <c r="AB3801" s="335"/>
      <c r="AC3801" s="174"/>
      <c r="AD3801" s="174"/>
    </row>
    <row r="3802" spans="26:30" x14ac:dyDescent="0.35">
      <c r="Z3802" s="174"/>
      <c r="AA3802" s="174"/>
      <c r="AB3802" s="335"/>
      <c r="AC3802" s="174"/>
      <c r="AD3802" s="174"/>
    </row>
    <row r="3803" spans="26:30" x14ac:dyDescent="0.35">
      <c r="Z3803" s="174"/>
      <c r="AA3803" s="174"/>
      <c r="AB3803" s="335"/>
      <c r="AC3803" s="174"/>
      <c r="AD3803" s="174"/>
    </row>
    <row r="3804" spans="26:30" x14ac:dyDescent="0.35">
      <c r="Z3804" s="174"/>
      <c r="AA3804" s="174"/>
      <c r="AB3804" s="335"/>
      <c r="AC3804" s="174"/>
      <c r="AD3804" s="174"/>
    </row>
    <row r="3805" spans="26:30" x14ac:dyDescent="0.35">
      <c r="Z3805" s="174"/>
      <c r="AA3805" s="174"/>
      <c r="AB3805" s="335"/>
      <c r="AC3805" s="174"/>
      <c r="AD3805" s="174"/>
    </row>
    <row r="3806" spans="26:30" x14ac:dyDescent="0.35">
      <c r="Z3806" s="174"/>
      <c r="AA3806" s="174"/>
      <c r="AB3806" s="335"/>
      <c r="AC3806" s="174"/>
      <c r="AD3806" s="174"/>
    </row>
    <row r="3807" spans="26:30" x14ac:dyDescent="0.35">
      <c r="Z3807" s="174"/>
      <c r="AA3807" s="174"/>
      <c r="AB3807" s="335"/>
      <c r="AC3807" s="174"/>
      <c r="AD3807" s="174"/>
    </row>
    <row r="3808" spans="26:30" x14ac:dyDescent="0.35">
      <c r="Z3808" s="174"/>
      <c r="AA3808" s="174"/>
      <c r="AB3808" s="335"/>
      <c r="AC3808" s="174"/>
      <c r="AD3808" s="174"/>
    </row>
    <row r="3809" spans="26:30" x14ac:dyDescent="0.35">
      <c r="Z3809" s="174"/>
      <c r="AA3809" s="174"/>
      <c r="AB3809" s="335"/>
      <c r="AC3809" s="174"/>
      <c r="AD3809" s="174"/>
    </row>
    <row r="3810" spans="26:30" x14ac:dyDescent="0.35">
      <c r="Z3810" s="174"/>
      <c r="AA3810" s="174"/>
      <c r="AB3810" s="335"/>
      <c r="AC3810" s="174"/>
      <c r="AD3810" s="174"/>
    </row>
    <row r="3811" spans="26:30" x14ac:dyDescent="0.35">
      <c r="Z3811" s="174"/>
      <c r="AA3811" s="174"/>
      <c r="AB3811" s="335"/>
      <c r="AC3811" s="174"/>
      <c r="AD3811" s="174"/>
    </row>
    <row r="3812" spans="26:30" x14ac:dyDescent="0.35">
      <c r="Z3812" s="174"/>
      <c r="AA3812" s="174"/>
      <c r="AB3812" s="335"/>
      <c r="AC3812" s="174"/>
      <c r="AD3812" s="174"/>
    </row>
    <row r="3813" spans="26:30" x14ac:dyDescent="0.35">
      <c r="Z3813" s="174"/>
      <c r="AA3813" s="174"/>
      <c r="AB3813" s="335"/>
      <c r="AC3813" s="174"/>
      <c r="AD3813" s="174"/>
    </row>
    <row r="3814" spans="26:30" x14ac:dyDescent="0.35">
      <c r="Z3814" s="174"/>
      <c r="AA3814" s="174"/>
      <c r="AB3814" s="335"/>
      <c r="AC3814" s="174"/>
      <c r="AD3814" s="174"/>
    </row>
    <row r="3815" spans="26:30" x14ac:dyDescent="0.35">
      <c r="Z3815" s="174"/>
      <c r="AA3815" s="174"/>
      <c r="AB3815" s="335"/>
      <c r="AC3815" s="174"/>
      <c r="AD3815" s="174"/>
    </row>
    <row r="3816" spans="26:30" x14ac:dyDescent="0.35">
      <c r="Z3816" s="174"/>
      <c r="AA3816" s="174"/>
      <c r="AB3816" s="335"/>
      <c r="AC3816" s="174"/>
      <c r="AD3816" s="174"/>
    </row>
    <row r="3817" spans="26:30" x14ac:dyDescent="0.35">
      <c r="Z3817" s="174"/>
      <c r="AA3817" s="174"/>
      <c r="AB3817" s="335"/>
      <c r="AC3817" s="174"/>
      <c r="AD3817" s="174"/>
    </row>
    <row r="3818" spans="26:30" x14ac:dyDescent="0.35">
      <c r="Z3818" s="174"/>
      <c r="AA3818" s="174"/>
      <c r="AB3818" s="335"/>
      <c r="AC3818" s="174"/>
      <c r="AD3818" s="174"/>
    </row>
    <row r="3819" spans="26:30" x14ac:dyDescent="0.35">
      <c r="Z3819" s="174"/>
      <c r="AA3819" s="174"/>
      <c r="AB3819" s="335"/>
      <c r="AC3819" s="174"/>
      <c r="AD3819" s="174"/>
    </row>
    <row r="3820" spans="26:30" x14ac:dyDescent="0.35">
      <c r="Z3820" s="174"/>
      <c r="AA3820" s="174"/>
      <c r="AB3820" s="335"/>
      <c r="AC3820" s="174"/>
      <c r="AD3820" s="174"/>
    </row>
    <row r="3821" spans="26:30" x14ac:dyDescent="0.35">
      <c r="Z3821" s="174"/>
      <c r="AA3821" s="174"/>
      <c r="AB3821" s="335"/>
      <c r="AC3821" s="174"/>
      <c r="AD3821" s="174"/>
    </row>
    <row r="3822" spans="26:30" x14ac:dyDescent="0.35">
      <c r="Z3822" s="174"/>
      <c r="AA3822" s="174"/>
      <c r="AB3822" s="335"/>
      <c r="AC3822" s="174"/>
      <c r="AD3822" s="174"/>
    </row>
    <row r="3823" spans="26:30" x14ac:dyDescent="0.35">
      <c r="Z3823" s="174"/>
      <c r="AA3823" s="174"/>
      <c r="AB3823" s="335"/>
      <c r="AC3823" s="174"/>
      <c r="AD3823" s="174"/>
    </row>
    <row r="3824" spans="26:30" x14ac:dyDescent="0.35">
      <c r="Z3824" s="174"/>
      <c r="AA3824" s="174"/>
      <c r="AB3824" s="335"/>
      <c r="AC3824" s="174"/>
      <c r="AD3824" s="174"/>
    </row>
    <row r="3825" spans="26:30" x14ac:dyDescent="0.35">
      <c r="Z3825" s="174"/>
      <c r="AA3825" s="174"/>
      <c r="AB3825" s="335"/>
      <c r="AC3825" s="174"/>
      <c r="AD3825" s="174"/>
    </row>
    <row r="3826" spans="26:30" x14ac:dyDescent="0.35">
      <c r="Z3826" s="174"/>
      <c r="AA3826" s="174"/>
      <c r="AB3826" s="335"/>
      <c r="AC3826" s="174"/>
      <c r="AD3826" s="174"/>
    </row>
    <row r="3827" spans="26:30" x14ac:dyDescent="0.35">
      <c r="Z3827" s="174"/>
      <c r="AA3827" s="174"/>
      <c r="AB3827" s="335"/>
      <c r="AC3827" s="174"/>
      <c r="AD3827" s="174"/>
    </row>
    <row r="3828" spans="26:30" x14ac:dyDescent="0.35">
      <c r="Z3828" s="174"/>
      <c r="AA3828" s="174"/>
      <c r="AB3828" s="335"/>
      <c r="AC3828" s="174"/>
      <c r="AD3828" s="174"/>
    </row>
    <row r="3829" spans="26:30" x14ac:dyDescent="0.35">
      <c r="Z3829" s="174"/>
      <c r="AA3829" s="174"/>
      <c r="AB3829" s="335"/>
      <c r="AC3829" s="174"/>
      <c r="AD3829" s="174"/>
    </row>
    <row r="3830" spans="26:30" x14ac:dyDescent="0.35">
      <c r="Z3830" s="174"/>
      <c r="AA3830" s="174"/>
      <c r="AB3830" s="335"/>
      <c r="AC3830" s="174"/>
      <c r="AD3830" s="174"/>
    </row>
    <row r="3831" spans="26:30" x14ac:dyDescent="0.35">
      <c r="Z3831" s="174"/>
      <c r="AA3831" s="174"/>
      <c r="AB3831" s="335"/>
      <c r="AC3831" s="174"/>
      <c r="AD3831" s="174"/>
    </row>
    <row r="3832" spans="26:30" x14ac:dyDescent="0.35">
      <c r="Z3832" s="174"/>
      <c r="AA3832" s="174"/>
      <c r="AB3832" s="335"/>
      <c r="AC3832" s="174"/>
      <c r="AD3832" s="174"/>
    </row>
    <row r="3833" spans="26:30" x14ac:dyDescent="0.35">
      <c r="Z3833" s="174"/>
      <c r="AA3833" s="174"/>
      <c r="AB3833" s="335"/>
      <c r="AC3833" s="174"/>
      <c r="AD3833" s="174"/>
    </row>
    <row r="3834" spans="26:30" x14ac:dyDescent="0.35">
      <c r="Z3834" s="174"/>
      <c r="AA3834" s="174"/>
      <c r="AB3834" s="335"/>
      <c r="AC3834" s="174"/>
      <c r="AD3834" s="174"/>
    </row>
    <row r="3835" spans="26:30" x14ac:dyDescent="0.35">
      <c r="Z3835" s="174"/>
      <c r="AA3835" s="174"/>
      <c r="AB3835" s="335"/>
      <c r="AC3835" s="174"/>
      <c r="AD3835" s="174"/>
    </row>
    <row r="3836" spans="26:30" x14ac:dyDescent="0.35">
      <c r="Z3836" s="174"/>
      <c r="AA3836" s="174"/>
      <c r="AB3836" s="335"/>
      <c r="AC3836" s="174"/>
      <c r="AD3836" s="174"/>
    </row>
    <row r="3837" spans="26:30" x14ac:dyDescent="0.35">
      <c r="Z3837" s="174"/>
      <c r="AA3837" s="174"/>
      <c r="AB3837" s="335"/>
      <c r="AC3837" s="174"/>
      <c r="AD3837" s="174"/>
    </row>
    <row r="3838" spans="26:30" x14ac:dyDescent="0.35">
      <c r="Z3838" s="174"/>
      <c r="AA3838" s="174"/>
      <c r="AB3838" s="335"/>
      <c r="AC3838" s="174"/>
      <c r="AD3838" s="174"/>
    </row>
    <row r="3839" spans="26:30" x14ac:dyDescent="0.35">
      <c r="Z3839" s="174"/>
      <c r="AA3839" s="174"/>
      <c r="AB3839" s="335"/>
      <c r="AC3839" s="174"/>
      <c r="AD3839" s="174"/>
    </row>
    <row r="3840" spans="26:30" x14ac:dyDescent="0.35">
      <c r="Z3840" s="174"/>
      <c r="AA3840" s="174"/>
      <c r="AB3840" s="335"/>
      <c r="AC3840" s="174"/>
      <c r="AD3840" s="174"/>
    </row>
    <row r="3841" spans="26:30" x14ac:dyDescent="0.35">
      <c r="Z3841" s="174"/>
      <c r="AA3841" s="174"/>
      <c r="AB3841" s="335"/>
      <c r="AC3841" s="174"/>
      <c r="AD3841" s="174"/>
    </row>
    <row r="3842" spans="26:30" x14ac:dyDescent="0.35">
      <c r="Z3842" s="174"/>
      <c r="AA3842" s="174"/>
      <c r="AB3842" s="335"/>
      <c r="AC3842" s="174"/>
      <c r="AD3842" s="174"/>
    </row>
    <row r="3843" spans="26:30" x14ac:dyDescent="0.35">
      <c r="Z3843" s="174"/>
      <c r="AA3843" s="174"/>
      <c r="AB3843" s="335"/>
      <c r="AC3843" s="174"/>
      <c r="AD3843" s="174"/>
    </row>
    <row r="3844" spans="26:30" x14ac:dyDescent="0.35">
      <c r="Z3844" s="174"/>
      <c r="AA3844" s="174"/>
      <c r="AB3844" s="335"/>
      <c r="AC3844" s="174"/>
      <c r="AD3844" s="174"/>
    </row>
    <row r="3845" spans="26:30" x14ac:dyDescent="0.35">
      <c r="Z3845" s="174"/>
      <c r="AA3845" s="174"/>
      <c r="AB3845" s="335"/>
      <c r="AC3845" s="174"/>
      <c r="AD3845" s="174"/>
    </row>
    <row r="3846" spans="26:30" x14ac:dyDescent="0.35">
      <c r="Z3846" s="174"/>
      <c r="AA3846" s="174"/>
      <c r="AB3846" s="335"/>
      <c r="AC3846" s="174"/>
      <c r="AD3846" s="174"/>
    </row>
    <row r="3847" spans="26:30" x14ac:dyDescent="0.35">
      <c r="Z3847" s="174"/>
      <c r="AA3847" s="174"/>
      <c r="AB3847" s="335"/>
      <c r="AC3847" s="174"/>
      <c r="AD3847" s="174"/>
    </row>
    <row r="3848" spans="26:30" x14ac:dyDescent="0.35">
      <c r="Z3848" s="174"/>
      <c r="AA3848" s="174"/>
      <c r="AB3848" s="335"/>
      <c r="AC3848" s="174"/>
      <c r="AD3848" s="174"/>
    </row>
    <row r="3849" spans="26:30" x14ac:dyDescent="0.35">
      <c r="Z3849" s="174"/>
      <c r="AA3849" s="174"/>
      <c r="AB3849" s="335"/>
      <c r="AC3849" s="174"/>
      <c r="AD3849" s="174"/>
    </row>
    <row r="3850" spans="26:30" x14ac:dyDescent="0.35">
      <c r="Z3850" s="174"/>
      <c r="AA3850" s="174"/>
      <c r="AB3850" s="335"/>
      <c r="AC3850" s="174"/>
      <c r="AD3850" s="174"/>
    </row>
    <row r="3851" spans="26:30" x14ac:dyDescent="0.35">
      <c r="Z3851" s="174"/>
      <c r="AA3851" s="174"/>
      <c r="AB3851" s="335"/>
      <c r="AC3851" s="174"/>
      <c r="AD3851" s="174"/>
    </row>
    <row r="3852" spans="26:30" x14ac:dyDescent="0.35">
      <c r="Z3852" s="174"/>
      <c r="AA3852" s="174"/>
      <c r="AB3852" s="335"/>
      <c r="AC3852" s="174"/>
      <c r="AD3852" s="174"/>
    </row>
    <row r="3853" spans="26:30" x14ac:dyDescent="0.35">
      <c r="Z3853" s="174"/>
      <c r="AA3853" s="174"/>
      <c r="AB3853" s="335"/>
      <c r="AC3853" s="174"/>
      <c r="AD3853" s="174"/>
    </row>
    <row r="3854" spans="26:30" x14ac:dyDescent="0.35">
      <c r="Z3854" s="174"/>
      <c r="AA3854" s="174"/>
      <c r="AB3854" s="335"/>
      <c r="AC3854" s="174"/>
      <c r="AD3854" s="174"/>
    </row>
    <row r="3855" spans="26:30" x14ac:dyDescent="0.35">
      <c r="Z3855" s="174"/>
      <c r="AA3855" s="174"/>
      <c r="AB3855" s="335"/>
      <c r="AC3855" s="174"/>
      <c r="AD3855" s="174"/>
    </row>
    <row r="3856" spans="26:30" x14ac:dyDescent="0.35">
      <c r="Z3856" s="174"/>
      <c r="AA3856" s="174"/>
      <c r="AB3856" s="335"/>
      <c r="AC3856" s="174"/>
      <c r="AD3856" s="174"/>
    </row>
    <row r="3857" spans="26:30" x14ac:dyDescent="0.35">
      <c r="Z3857" s="174"/>
      <c r="AA3857" s="174"/>
      <c r="AB3857" s="335"/>
      <c r="AC3857" s="174"/>
      <c r="AD3857" s="174"/>
    </row>
    <row r="3858" spans="26:30" x14ac:dyDescent="0.35">
      <c r="Z3858" s="174"/>
      <c r="AA3858" s="174"/>
      <c r="AB3858" s="335"/>
      <c r="AC3858" s="174"/>
      <c r="AD3858" s="174"/>
    </row>
    <row r="3859" spans="26:30" x14ac:dyDescent="0.35">
      <c r="Z3859" s="174"/>
      <c r="AA3859" s="174"/>
      <c r="AB3859" s="335"/>
      <c r="AC3859" s="174"/>
      <c r="AD3859" s="174"/>
    </row>
    <row r="3860" spans="26:30" x14ac:dyDescent="0.35">
      <c r="Z3860" s="174"/>
      <c r="AA3860" s="174"/>
      <c r="AB3860" s="335"/>
      <c r="AC3860" s="174"/>
      <c r="AD3860" s="174"/>
    </row>
    <row r="3861" spans="26:30" x14ac:dyDescent="0.35">
      <c r="Z3861" s="174"/>
      <c r="AA3861" s="174"/>
      <c r="AB3861" s="335"/>
      <c r="AC3861" s="174"/>
      <c r="AD3861" s="174"/>
    </row>
    <row r="3862" spans="26:30" x14ac:dyDescent="0.35">
      <c r="Z3862" s="174"/>
      <c r="AA3862" s="174"/>
      <c r="AB3862" s="335"/>
      <c r="AC3862" s="174"/>
      <c r="AD3862" s="174"/>
    </row>
    <row r="3863" spans="26:30" x14ac:dyDescent="0.35">
      <c r="Z3863" s="174"/>
      <c r="AA3863" s="174"/>
      <c r="AB3863" s="335"/>
      <c r="AC3863" s="174"/>
      <c r="AD3863" s="174"/>
    </row>
    <row r="3864" spans="26:30" x14ac:dyDescent="0.35">
      <c r="Z3864" s="174"/>
      <c r="AA3864" s="174"/>
      <c r="AB3864" s="335"/>
      <c r="AC3864" s="174"/>
      <c r="AD3864" s="174"/>
    </row>
    <row r="3865" spans="26:30" x14ac:dyDescent="0.35">
      <c r="Z3865" s="174"/>
      <c r="AA3865" s="174"/>
      <c r="AB3865" s="335"/>
      <c r="AC3865" s="174"/>
      <c r="AD3865" s="174"/>
    </row>
    <row r="3866" spans="26:30" x14ac:dyDescent="0.35">
      <c r="Z3866" s="174"/>
      <c r="AA3866" s="174"/>
      <c r="AB3866" s="335"/>
      <c r="AC3866" s="174"/>
      <c r="AD3866" s="174"/>
    </row>
    <row r="3867" spans="26:30" x14ac:dyDescent="0.35">
      <c r="Z3867" s="174"/>
      <c r="AA3867" s="174"/>
      <c r="AB3867" s="335"/>
      <c r="AC3867" s="174"/>
      <c r="AD3867" s="174"/>
    </row>
    <row r="3868" spans="26:30" x14ac:dyDescent="0.35">
      <c r="Z3868" s="174"/>
      <c r="AA3868" s="174"/>
      <c r="AB3868" s="335"/>
      <c r="AC3868" s="174"/>
      <c r="AD3868" s="174"/>
    </row>
    <row r="3869" spans="26:30" x14ac:dyDescent="0.35">
      <c r="Z3869" s="174"/>
      <c r="AA3869" s="174"/>
      <c r="AB3869" s="335"/>
      <c r="AC3869" s="174"/>
      <c r="AD3869" s="174"/>
    </row>
    <row r="3870" spans="26:30" x14ac:dyDescent="0.35">
      <c r="Z3870" s="174"/>
      <c r="AA3870" s="174"/>
      <c r="AB3870" s="335"/>
      <c r="AC3870" s="174"/>
      <c r="AD3870" s="174"/>
    </row>
    <row r="3871" spans="26:30" x14ac:dyDescent="0.35">
      <c r="Z3871" s="174"/>
      <c r="AA3871" s="174"/>
      <c r="AB3871" s="335"/>
      <c r="AC3871" s="174"/>
      <c r="AD3871" s="174"/>
    </row>
    <row r="3872" spans="26:30" x14ac:dyDescent="0.35">
      <c r="Z3872" s="174"/>
      <c r="AA3872" s="174"/>
      <c r="AB3872" s="335"/>
      <c r="AC3872" s="174"/>
      <c r="AD3872" s="174"/>
    </row>
    <row r="3873" spans="26:30" x14ac:dyDescent="0.35">
      <c r="Z3873" s="174"/>
      <c r="AA3873" s="174"/>
      <c r="AB3873" s="335"/>
      <c r="AC3873" s="174"/>
      <c r="AD3873" s="174"/>
    </row>
    <row r="3874" spans="26:30" x14ac:dyDescent="0.35">
      <c r="Z3874" s="174"/>
      <c r="AA3874" s="174"/>
      <c r="AB3874" s="335"/>
      <c r="AC3874" s="174"/>
      <c r="AD3874" s="174"/>
    </row>
    <row r="3875" spans="26:30" x14ac:dyDescent="0.35">
      <c r="Z3875" s="174"/>
      <c r="AA3875" s="174"/>
      <c r="AB3875" s="335"/>
      <c r="AC3875" s="174"/>
      <c r="AD3875" s="174"/>
    </row>
    <row r="3876" spans="26:30" x14ac:dyDescent="0.35">
      <c r="Z3876" s="174"/>
      <c r="AA3876" s="174"/>
      <c r="AB3876" s="335"/>
      <c r="AC3876" s="174"/>
      <c r="AD3876" s="174"/>
    </row>
    <row r="3877" spans="26:30" x14ac:dyDescent="0.35">
      <c r="Z3877" s="174"/>
      <c r="AA3877" s="174"/>
      <c r="AB3877" s="335"/>
      <c r="AC3877" s="174"/>
      <c r="AD3877" s="174"/>
    </row>
    <row r="3878" spans="26:30" x14ac:dyDescent="0.35">
      <c r="Z3878" s="174"/>
      <c r="AA3878" s="174"/>
      <c r="AB3878" s="335"/>
      <c r="AC3878" s="174"/>
      <c r="AD3878" s="174"/>
    </row>
    <row r="3879" spans="26:30" x14ac:dyDescent="0.35">
      <c r="Z3879" s="174"/>
      <c r="AA3879" s="174"/>
      <c r="AB3879" s="335"/>
      <c r="AC3879" s="174"/>
      <c r="AD3879" s="174"/>
    </row>
    <row r="3880" spans="26:30" x14ac:dyDescent="0.35">
      <c r="Z3880" s="174"/>
      <c r="AA3880" s="174"/>
      <c r="AB3880" s="335"/>
      <c r="AC3880" s="174"/>
      <c r="AD3880" s="174"/>
    </row>
    <row r="3881" spans="26:30" x14ac:dyDescent="0.35">
      <c r="Z3881" s="174"/>
      <c r="AA3881" s="174"/>
      <c r="AB3881" s="335"/>
      <c r="AC3881" s="174"/>
      <c r="AD3881" s="174"/>
    </row>
    <row r="3882" spans="26:30" x14ac:dyDescent="0.35">
      <c r="Z3882" s="174"/>
      <c r="AA3882" s="174"/>
      <c r="AB3882" s="335"/>
      <c r="AC3882" s="174"/>
      <c r="AD3882" s="174"/>
    </row>
    <row r="3883" spans="26:30" x14ac:dyDescent="0.35">
      <c r="Z3883" s="174"/>
      <c r="AA3883" s="174"/>
      <c r="AB3883" s="335"/>
      <c r="AC3883" s="174"/>
      <c r="AD3883" s="174"/>
    </row>
    <row r="3884" spans="26:30" x14ac:dyDescent="0.35">
      <c r="Z3884" s="174"/>
      <c r="AA3884" s="174"/>
      <c r="AB3884" s="335"/>
      <c r="AC3884" s="174"/>
      <c r="AD3884" s="174"/>
    </row>
    <row r="3885" spans="26:30" x14ac:dyDescent="0.35">
      <c r="Z3885" s="174"/>
      <c r="AA3885" s="174"/>
      <c r="AB3885" s="335"/>
      <c r="AC3885" s="174"/>
      <c r="AD3885" s="174"/>
    </row>
    <row r="3886" spans="26:30" x14ac:dyDescent="0.35">
      <c r="Z3886" s="174"/>
      <c r="AA3886" s="174"/>
      <c r="AB3886" s="335"/>
      <c r="AC3886" s="174"/>
      <c r="AD3886" s="174"/>
    </row>
    <row r="3887" spans="26:30" x14ac:dyDescent="0.35">
      <c r="Z3887" s="174"/>
      <c r="AA3887" s="174"/>
      <c r="AB3887" s="335"/>
      <c r="AC3887" s="174"/>
      <c r="AD3887" s="174"/>
    </row>
    <row r="3888" spans="26:30" x14ac:dyDescent="0.35">
      <c r="Z3888" s="174"/>
      <c r="AA3888" s="174"/>
      <c r="AB3888" s="335"/>
      <c r="AC3888" s="174"/>
      <c r="AD3888" s="174"/>
    </row>
    <row r="3889" spans="26:30" x14ac:dyDescent="0.35">
      <c r="Z3889" s="174"/>
      <c r="AA3889" s="174"/>
      <c r="AB3889" s="335"/>
      <c r="AC3889" s="174"/>
      <c r="AD3889" s="174"/>
    </row>
    <row r="3890" spans="26:30" x14ac:dyDescent="0.35">
      <c r="Z3890" s="174"/>
      <c r="AA3890" s="174"/>
      <c r="AB3890" s="335"/>
      <c r="AC3890" s="174"/>
      <c r="AD3890" s="174"/>
    </row>
    <row r="3891" spans="26:30" x14ac:dyDescent="0.35">
      <c r="Z3891" s="174"/>
      <c r="AA3891" s="174"/>
      <c r="AB3891" s="335"/>
      <c r="AC3891" s="174"/>
      <c r="AD3891" s="174"/>
    </row>
    <row r="3892" spans="26:30" x14ac:dyDescent="0.35">
      <c r="Z3892" s="174"/>
      <c r="AA3892" s="174"/>
      <c r="AB3892" s="335"/>
      <c r="AC3892" s="174"/>
      <c r="AD3892" s="174"/>
    </row>
    <row r="3893" spans="26:30" x14ac:dyDescent="0.35">
      <c r="Z3893" s="174"/>
      <c r="AA3893" s="174"/>
      <c r="AB3893" s="335"/>
      <c r="AC3893" s="174"/>
      <c r="AD3893" s="174"/>
    </row>
    <row r="3894" spans="26:30" x14ac:dyDescent="0.35">
      <c r="Z3894" s="174"/>
      <c r="AA3894" s="174"/>
      <c r="AB3894" s="335"/>
      <c r="AC3894" s="174"/>
      <c r="AD3894" s="174"/>
    </row>
    <row r="3895" spans="26:30" x14ac:dyDescent="0.35">
      <c r="Z3895" s="174"/>
      <c r="AA3895" s="174"/>
      <c r="AB3895" s="335"/>
      <c r="AC3895" s="174"/>
      <c r="AD3895" s="174"/>
    </row>
    <row r="3896" spans="26:30" x14ac:dyDescent="0.35">
      <c r="Z3896" s="174"/>
      <c r="AA3896" s="174"/>
      <c r="AB3896" s="335"/>
      <c r="AC3896" s="174"/>
      <c r="AD3896" s="174"/>
    </row>
    <row r="3897" spans="26:30" x14ac:dyDescent="0.35">
      <c r="Z3897" s="174"/>
      <c r="AA3897" s="174"/>
      <c r="AB3897" s="335"/>
      <c r="AC3897" s="174"/>
      <c r="AD3897" s="174"/>
    </row>
    <row r="3898" spans="26:30" x14ac:dyDescent="0.35">
      <c r="Z3898" s="174"/>
      <c r="AA3898" s="174"/>
      <c r="AB3898" s="335"/>
      <c r="AC3898" s="174"/>
      <c r="AD3898" s="174"/>
    </row>
    <row r="3899" spans="26:30" x14ac:dyDescent="0.35">
      <c r="Z3899" s="174"/>
      <c r="AA3899" s="174"/>
      <c r="AB3899" s="335"/>
      <c r="AC3899" s="174"/>
      <c r="AD3899" s="174"/>
    </row>
    <row r="3900" spans="26:30" x14ac:dyDescent="0.35">
      <c r="Z3900" s="174"/>
      <c r="AA3900" s="174"/>
      <c r="AB3900" s="335"/>
      <c r="AC3900" s="174"/>
      <c r="AD3900" s="174"/>
    </row>
    <row r="3901" spans="26:30" x14ac:dyDescent="0.35">
      <c r="Z3901" s="174"/>
      <c r="AA3901" s="174"/>
      <c r="AB3901" s="335"/>
      <c r="AC3901" s="174"/>
      <c r="AD3901" s="174"/>
    </row>
    <row r="3902" spans="26:30" x14ac:dyDescent="0.35">
      <c r="Z3902" s="174"/>
      <c r="AA3902" s="174"/>
      <c r="AB3902" s="335"/>
      <c r="AC3902" s="174"/>
      <c r="AD3902" s="174"/>
    </row>
    <row r="3903" spans="26:30" x14ac:dyDescent="0.35">
      <c r="Z3903" s="174"/>
      <c r="AA3903" s="174"/>
      <c r="AB3903" s="335"/>
      <c r="AC3903" s="174"/>
      <c r="AD3903" s="174"/>
    </row>
    <row r="3904" spans="26:30" x14ac:dyDescent="0.35">
      <c r="Z3904" s="174"/>
      <c r="AA3904" s="174"/>
      <c r="AB3904" s="335"/>
      <c r="AC3904" s="174"/>
      <c r="AD3904" s="174"/>
    </row>
    <row r="3905" spans="26:30" x14ac:dyDescent="0.35">
      <c r="Z3905" s="174"/>
      <c r="AA3905" s="174"/>
      <c r="AB3905" s="335"/>
      <c r="AC3905" s="174"/>
      <c r="AD3905" s="174"/>
    </row>
    <row r="3906" spans="26:30" x14ac:dyDescent="0.35">
      <c r="Z3906" s="174"/>
      <c r="AA3906" s="174"/>
      <c r="AB3906" s="335"/>
      <c r="AC3906" s="174"/>
      <c r="AD3906" s="174"/>
    </row>
    <row r="3907" spans="26:30" x14ac:dyDescent="0.35">
      <c r="Z3907" s="174"/>
      <c r="AA3907" s="174"/>
      <c r="AB3907" s="335"/>
      <c r="AC3907" s="174"/>
      <c r="AD3907" s="174"/>
    </row>
    <row r="3908" spans="26:30" x14ac:dyDescent="0.35">
      <c r="Z3908" s="174"/>
      <c r="AA3908" s="174"/>
      <c r="AB3908" s="335"/>
      <c r="AC3908" s="174"/>
      <c r="AD3908" s="174"/>
    </row>
    <row r="3909" spans="26:30" x14ac:dyDescent="0.35">
      <c r="Z3909" s="174"/>
      <c r="AA3909" s="174"/>
      <c r="AB3909" s="335"/>
      <c r="AC3909" s="174"/>
      <c r="AD3909" s="174"/>
    </row>
    <row r="3910" spans="26:30" x14ac:dyDescent="0.35">
      <c r="Z3910" s="174"/>
      <c r="AA3910" s="174"/>
      <c r="AB3910" s="335"/>
      <c r="AC3910" s="174"/>
      <c r="AD3910" s="174"/>
    </row>
    <row r="3911" spans="26:30" x14ac:dyDescent="0.35">
      <c r="Z3911" s="174"/>
      <c r="AA3911" s="174"/>
      <c r="AB3911" s="335"/>
      <c r="AC3911" s="174"/>
      <c r="AD3911" s="174"/>
    </row>
    <row r="3912" spans="26:30" x14ac:dyDescent="0.35">
      <c r="Z3912" s="174"/>
      <c r="AA3912" s="174"/>
      <c r="AB3912" s="335"/>
      <c r="AC3912" s="174"/>
      <c r="AD3912" s="174"/>
    </row>
    <row r="3913" spans="26:30" x14ac:dyDescent="0.35">
      <c r="Z3913" s="174"/>
      <c r="AA3913" s="174"/>
      <c r="AB3913" s="335"/>
      <c r="AC3913" s="174"/>
      <c r="AD3913" s="174"/>
    </row>
    <row r="3914" spans="26:30" x14ac:dyDescent="0.35">
      <c r="Z3914" s="174"/>
      <c r="AA3914" s="174"/>
      <c r="AB3914" s="335"/>
      <c r="AC3914" s="174"/>
      <c r="AD3914" s="174"/>
    </row>
    <row r="3915" spans="26:30" x14ac:dyDescent="0.35">
      <c r="Z3915" s="174"/>
      <c r="AA3915" s="174"/>
      <c r="AB3915" s="335"/>
      <c r="AC3915" s="174"/>
      <c r="AD3915" s="174"/>
    </row>
    <row r="3916" spans="26:30" x14ac:dyDescent="0.35">
      <c r="Z3916" s="174"/>
      <c r="AA3916" s="174"/>
      <c r="AB3916" s="335"/>
      <c r="AC3916" s="174"/>
      <c r="AD3916" s="174"/>
    </row>
    <row r="3917" spans="26:30" x14ac:dyDescent="0.35">
      <c r="Z3917" s="174"/>
      <c r="AA3917" s="174"/>
      <c r="AB3917" s="335"/>
      <c r="AC3917" s="174"/>
      <c r="AD3917" s="174"/>
    </row>
    <row r="3918" spans="26:30" x14ac:dyDescent="0.35">
      <c r="Z3918" s="174"/>
      <c r="AA3918" s="174"/>
      <c r="AB3918" s="335"/>
      <c r="AC3918" s="174"/>
      <c r="AD3918" s="174"/>
    </row>
    <row r="3919" spans="26:30" x14ac:dyDescent="0.35">
      <c r="Z3919" s="174"/>
      <c r="AA3919" s="174"/>
      <c r="AB3919" s="335"/>
      <c r="AC3919" s="174"/>
      <c r="AD3919" s="174"/>
    </row>
    <row r="3920" spans="26:30" x14ac:dyDescent="0.35">
      <c r="Z3920" s="174"/>
      <c r="AA3920" s="174"/>
      <c r="AB3920" s="335"/>
      <c r="AC3920" s="174"/>
      <c r="AD3920" s="174"/>
    </row>
    <row r="3921" spans="26:30" x14ac:dyDescent="0.35">
      <c r="Z3921" s="174"/>
      <c r="AA3921" s="174"/>
      <c r="AB3921" s="335"/>
      <c r="AC3921" s="174"/>
      <c r="AD3921" s="174"/>
    </row>
    <row r="3922" spans="26:30" x14ac:dyDescent="0.35">
      <c r="Z3922" s="174"/>
      <c r="AA3922" s="174"/>
      <c r="AB3922" s="335"/>
      <c r="AC3922" s="174"/>
      <c r="AD3922" s="174"/>
    </row>
    <row r="3923" spans="26:30" x14ac:dyDescent="0.35">
      <c r="Z3923" s="174"/>
      <c r="AA3923" s="174"/>
      <c r="AB3923" s="335"/>
      <c r="AC3923" s="174"/>
      <c r="AD3923" s="174"/>
    </row>
    <row r="3924" spans="26:30" x14ac:dyDescent="0.35">
      <c r="Z3924" s="174"/>
      <c r="AA3924" s="174"/>
      <c r="AB3924" s="335"/>
      <c r="AC3924" s="174"/>
      <c r="AD3924" s="174"/>
    </row>
    <row r="3925" spans="26:30" x14ac:dyDescent="0.35">
      <c r="Z3925" s="174"/>
      <c r="AA3925" s="174"/>
      <c r="AB3925" s="335"/>
      <c r="AC3925" s="174"/>
      <c r="AD3925" s="174"/>
    </row>
    <row r="3926" spans="26:30" x14ac:dyDescent="0.35">
      <c r="Z3926" s="174"/>
      <c r="AA3926" s="174"/>
      <c r="AB3926" s="335"/>
      <c r="AC3926" s="174"/>
      <c r="AD3926" s="174"/>
    </row>
    <row r="3927" spans="26:30" x14ac:dyDescent="0.35">
      <c r="Z3927" s="174"/>
      <c r="AA3927" s="174"/>
      <c r="AB3927" s="335"/>
      <c r="AC3927" s="174"/>
      <c r="AD3927" s="174"/>
    </row>
    <row r="3928" spans="26:30" x14ac:dyDescent="0.35">
      <c r="Z3928" s="174"/>
      <c r="AA3928" s="174"/>
      <c r="AB3928" s="335"/>
      <c r="AC3928" s="174"/>
      <c r="AD3928" s="174"/>
    </row>
    <row r="3929" spans="26:30" x14ac:dyDescent="0.35">
      <c r="Z3929" s="174"/>
      <c r="AA3929" s="174"/>
      <c r="AB3929" s="335"/>
      <c r="AC3929" s="174"/>
      <c r="AD3929" s="174"/>
    </row>
    <row r="3930" spans="26:30" x14ac:dyDescent="0.35">
      <c r="Z3930" s="174"/>
      <c r="AA3930" s="174"/>
      <c r="AB3930" s="335"/>
      <c r="AC3930" s="174"/>
      <c r="AD3930" s="174"/>
    </row>
    <row r="3931" spans="26:30" x14ac:dyDescent="0.35">
      <c r="Z3931" s="174"/>
      <c r="AA3931" s="174"/>
      <c r="AB3931" s="335"/>
      <c r="AC3931" s="174"/>
      <c r="AD3931" s="174"/>
    </row>
    <row r="3932" spans="26:30" x14ac:dyDescent="0.35">
      <c r="Z3932" s="174"/>
      <c r="AA3932" s="174"/>
      <c r="AB3932" s="335"/>
      <c r="AC3932" s="174"/>
      <c r="AD3932" s="174"/>
    </row>
    <row r="3933" spans="26:30" x14ac:dyDescent="0.35">
      <c r="Z3933" s="174"/>
      <c r="AA3933" s="174"/>
      <c r="AB3933" s="335"/>
      <c r="AC3933" s="174"/>
      <c r="AD3933" s="174"/>
    </row>
    <row r="3934" spans="26:30" x14ac:dyDescent="0.35">
      <c r="Z3934" s="174"/>
      <c r="AA3934" s="174"/>
      <c r="AB3934" s="335"/>
      <c r="AC3934" s="174"/>
      <c r="AD3934" s="174"/>
    </row>
    <row r="3935" spans="26:30" x14ac:dyDescent="0.35">
      <c r="Z3935" s="174"/>
      <c r="AA3935" s="174"/>
      <c r="AB3935" s="335"/>
      <c r="AC3935" s="174"/>
      <c r="AD3935" s="174"/>
    </row>
    <row r="3936" spans="26:30" x14ac:dyDescent="0.35">
      <c r="Z3936" s="174"/>
      <c r="AA3936" s="174"/>
      <c r="AB3936" s="335"/>
      <c r="AC3936" s="174"/>
      <c r="AD3936" s="174"/>
    </row>
    <row r="3937" spans="26:30" x14ac:dyDescent="0.35">
      <c r="Z3937" s="174"/>
      <c r="AA3937" s="174"/>
      <c r="AB3937" s="335"/>
      <c r="AC3937" s="174"/>
      <c r="AD3937" s="174"/>
    </row>
    <row r="3938" spans="26:30" x14ac:dyDescent="0.35">
      <c r="Z3938" s="174"/>
      <c r="AA3938" s="174"/>
      <c r="AB3938" s="335"/>
      <c r="AC3938" s="174"/>
      <c r="AD3938" s="174"/>
    </row>
    <row r="3939" spans="26:30" x14ac:dyDescent="0.35">
      <c r="Z3939" s="174"/>
      <c r="AA3939" s="174"/>
      <c r="AB3939" s="335"/>
      <c r="AC3939" s="174"/>
      <c r="AD3939" s="174"/>
    </row>
    <row r="3940" spans="26:30" x14ac:dyDescent="0.35">
      <c r="Z3940" s="174"/>
      <c r="AA3940" s="174"/>
      <c r="AB3940" s="335"/>
      <c r="AC3940" s="174"/>
      <c r="AD3940" s="174"/>
    </row>
    <row r="3941" spans="26:30" x14ac:dyDescent="0.35">
      <c r="Z3941" s="174"/>
      <c r="AA3941" s="174"/>
      <c r="AB3941" s="335"/>
      <c r="AC3941" s="174"/>
      <c r="AD3941" s="174"/>
    </row>
    <row r="3942" spans="26:30" x14ac:dyDescent="0.35">
      <c r="Z3942" s="174"/>
      <c r="AA3942" s="174"/>
      <c r="AB3942" s="335"/>
      <c r="AC3942" s="174"/>
      <c r="AD3942" s="174"/>
    </row>
    <row r="3943" spans="26:30" x14ac:dyDescent="0.35">
      <c r="Z3943" s="174"/>
      <c r="AA3943" s="174"/>
      <c r="AB3943" s="335"/>
      <c r="AC3943" s="174"/>
      <c r="AD3943" s="174"/>
    </row>
    <row r="3944" spans="26:30" x14ac:dyDescent="0.35">
      <c r="Z3944" s="174"/>
      <c r="AA3944" s="174"/>
      <c r="AB3944" s="335"/>
      <c r="AC3944" s="174"/>
      <c r="AD3944" s="174"/>
    </row>
    <row r="3945" spans="26:30" x14ac:dyDescent="0.35">
      <c r="Z3945" s="174"/>
      <c r="AA3945" s="174"/>
      <c r="AB3945" s="335"/>
      <c r="AC3945" s="174"/>
      <c r="AD3945" s="174"/>
    </row>
    <row r="3946" spans="26:30" x14ac:dyDescent="0.35">
      <c r="Z3946" s="174"/>
      <c r="AA3946" s="174"/>
      <c r="AB3946" s="335"/>
      <c r="AC3946" s="174"/>
      <c r="AD3946" s="174"/>
    </row>
    <row r="3947" spans="26:30" x14ac:dyDescent="0.35">
      <c r="Z3947" s="174"/>
      <c r="AA3947" s="174"/>
      <c r="AB3947" s="335"/>
      <c r="AC3947" s="174"/>
      <c r="AD3947" s="174"/>
    </row>
    <row r="3948" spans="26:30" x14ac:dyDescent="0.35">
      <c r="Z3948" s="174"/>
      <c r="AA3948" s="174"/>
      <c r="AB3948" s="335"/>
      <c r="AC3948" s="174"/>
      <c r="AD3948" s="174"/>
    </row>
    <row r="3949" spans="26:30" x14ac:dyDescent="0.35">
      <c r="Z3949" s="174"/>
      <c r="AA3949" s="174"/>
      <c r="AB3949" s="335"/>
      <c r="AC3949" s="174"/>
      <c r="AD3949" s="174"/>
    </row>
    <row r="3950" spans="26:30" x14ac:dyDescent="0.35">
      <c r="Z3950" s="174"/>
      <c r="AA3950" s="174"/>
      <c r="AB3950" s="335"/>
      <c r="AC3950" s="174"/>
      <c r="AD3950" s="174"/>
    </row>
    <row r="3951" spans="26:30" x14ac:dyDescent="0.35">
      <c r="Z3951" s="174"/>
      <c r="AA3951" s="174"/>
      <c r="AB3951" s="335"/>
      <c r="AC3951" s="174"/>
      <c r="AD3951" s="174"/>
    </row>
    <row r="3952" spans="26:30" x14ac:dyDescent="0.35">
      <c r="Z3952" s="174"/>
      <c r="AA3952" s="174"/>
      <c r="AB3952" s="335"/>
      <c r="AC3952" s="174"/>
      <c r="AD3952" s="174"/>
    </row>
    <row r="3953" spans="26:30" x14ac:dyDescent="0.35">
      <c r="Z3953" s="174"/>
      <c r="AA3953" s="174"/>
      <c r="AB3953" s="335"/>
      <c r="AC3953" s="174"/>
      <c r="AD3953" s="174"/>
    </row>
    <row r="3954" spans="26:30" x14ac:dyDescent="0.35">
      <c r="Z3954" s="174"/>
      <c r="AA3954" s="174"/>
      <c r="AB3954" s="335"/>
      <c r="AC3954" s="174"/>
      <c r="AD3954" s="174"/>
    </row>
    <row r="3955" spans="26:30" x14ac:dyDescent="0.35">
      <c r="Z3955" s="174"/>
      <c r="AA3955" s="174"/>
      <c r="AB3955" s="335"/>
      <c r="AC3955" s="174"/>
      <c r="AD3955" s="174"/>
    </row>
    <row r="3956" spans="26:30" x14ac:dyDescent="0.35">
      <c r="Z3956" s="174"/>
      <c r="AA3956" s="174"/>
      <c r="AB3956" s="335"/>
      <c r="AC3956" s="174"/>
      <c r="AD3956" s="174"/>
    </row>
    <row r="3957" spans="26:30" x14ac:dyDescent="0.35">
      <c r="Z3957" s="174"/>
      <c r="AA3957" s="174"/>
      <c r="AB3957" s="335"/>
      <c r="AC3957" s="174"/>
      <c r="AD3957" s="174"/>
    </row>
    <row r="3958" spans="26:30" x14ac:dyDescent="0.35">
      <c r="Z3958" s="174"/>
      <c r="AA3958" s="174"/>
      <c r="AB3958" s="335"/>
      <c r="AC3958" s="174"/>
      <c r="AD3958" s="174"/>
    </row>
    <row r="3959" spans="26:30" x14ac:dyDescent="0.35">
      <c r="Z3959" s="174"/>
      <c r="AA3959" s="174"/>
      <c r="AB3959" s="335"/>
      <c r="AC3959" s="174"/>
      <c r="AD3959" s="174"/>
    </row>
    <row r="3960" spans="26:30" x14ac:dyDescent="0.35">
      <c r="Z3960" s="174"/>
      <c r="AA3960" s="174"/>
      <c r="AB3960" s="335"/>
      <c r="AC3960" s="174"/>
      <c r="AD3960" s="174"/>
    </row>
    <row r="3961" spans="26:30" x14ac:dyDescent="0.35">
      <c r="Z3961" s="174"/>
      <c r="AA3961" s="174"/>
      <c r="AB3961" s="335"/>
      <c r="AC3961" s="174"/>
      <c r="AD3961" s="174"/>
    </row>
    <row r="3962" spans="26:30" x14ac:dyDescent="0.35">
      <c r="Z3962" s="174"/>
      <c r="AA3962" s="174"/>
      <c r="AB3962" s="335"/>
      <c r="AC3962" s="174"/>
      <c r="AD3962" s="174"/>
    </row>
    <row r="3963" spans="26:30" x14ac:dyDescent="0.35">
      <c r="Z3963" s="174"/>
      <c r="AA3963" s="174"/>
      <c r="AB3963" s="335"/>
      <c r="AC3963" s="174"/>
      <c r="AD3963" s="174"/>
    </row>
    <row r="3964" spans="26:30" x14ac:dyDescent="0.35">
      <c r="Z3964" s="174"/>
      <c r="AA3964" s="174"/>
      <c r="AB3964" s="335"/>
      <c r="AC3964" s="174"/>
      <c r="AD3964" s="174"/>
    </row>
    <row r="3965" spans="26:30" x14ac:dyDescent="0.35">
      <c r="Z3965" s="174"/>
      <c r="AA3965" s="174"/>
      <c r="AB3965" s="335"/>
      <c r="AC3965" s="174"/>
      <c r="AD3965" s="174"/>
    </row>
    <row r="3966" spans="26:30" x14ac:dyDescent="0.35">
      <c r="Z3966" s="174"/>
      <c r="AA3966" s="174"/>
      <c r="AB3966" s="335"/>
      <c r="AC3966" s="174"/>
      <c r="AD3966" s="174"/>
    </row>
    <row r="3967" spans="26:30" x14ac:dyDescent="0.35">
      <c r="Z3967" s="174"/>
      <c r="AA3967" s="174"/>
      <c r="AB3967" s="335"/>
      <c r="AC3967" s="174"/>
      <c r="AD3967" s="174"/>
    </row>
    <row r="3968" spans="26:30" x14ac:dyDescent="0.35">
      <c r="Z3968" s="174"/>
      <c r="AA3968" s="174"/>
      <c r="AB3968" s="335"/>
      <c r="AC3968" s="174"/>
      <c r="AD3968" s="174"/>
    </row>
    <row r="3969" spans="26:30" x14ac:dyDescent="0.35">
      <c r="Z3969" s="174"/>
      <c r="AA3969" s="174"/>
      <c r="AB3969" s="335"/>
      <c r="AC3969" s="174"/>
      <c r="AD3969" s="174"/>
    </row>
    <row r="3970" spans="26:30" x14ac:dyDescent="0.35">
      <c r="Z3970" s="174"/>
      <c r="AA3970" s="174"/>
      <c r="AB3970" s="335"/>
      <c r="AC3970" s="174"/>
      <c r="AD3970" s="174"/>
    </row>
    <row r="3971" spans="26:30" x14ac:dyDescent="0.35">
      <c r="Z3971" s="174"/>
      <c r="AA3971" s="174"/>
      <c r="AB3971" s="335"/>
      <c r="AC3971" s="174"/>
      <c r="AD3971" s="174"/>
    </row>
    <row r="3972" spans="26:30" x14ac:dyDescent="0.35">
      <c r="Z3972" s="174"/>
      <c r="AA3972" s="174"/>
      <c r="AB3972" s="335"/>
      <c r="AC3972" s="174"/>
      <c r="AD3972" s="174"/>
    </row>
    <row r="3973" spans="26:30" x14ac:dyDescent="0.35">
      <c r="Z3973" s="174"/>
      <c r="AA3973" s="174"/>
      <c r="AB3973" s="335"/>
      <c r="AC3973" s="174"/>
      <c r="AD3973" s="174"/>
    </row>
    <row r="3974" spans="26:30" x14ac:dyDescent="0.35">
      <c r="Z3974" s="174"/>
      <c r="AA3974" s="174"/>
      <c r="AB3974" s="335"/>
      <c r="AC3974" s="174"/>
      <c r="AD3974" s="174"/>
    </row>
    <row r="3975" spans="26:30" x14ac:dyDescent="0.35">
      <c r="Z3975" s="174"/>
      <c r="AA3975" s="174"/>
      <c r="AB3975" s="335"/>
      <c r="AC3975" s="174"/>
      <c r="AD3975" s="174"/>
    </row>
    <row r="3976" spans="26:30" x14ac:dyDescent="0.35">
      <c r="Z3976" s="174"/>
      <c r="AA3976" s="174"/>
      <c r="AB3976" s="335"/>
      <c r="AC3976" s="174"/>
      <c r="AD3976" s="174"/>
    </row>
    <row r="3977" spans="26:30" x14ac:dyDescent="0.35">
      <c r="Z3977" s="174"/>
      <c r="AA3977" s="174"/>
      <c r="AB3977" s="335"/>
      <c r="AC3977" s="174"/>
      <c r="AD3977" s="174"/>
    </row>
    <row r="3978" spans="26:30" x14ac:dyDescent="0.35">
      <c r="Z3978" s="174"/>
      <c r="AA3978" s="174"/>
      <c r="AB3978" s="335"/>
      <c r="AC3978" s="174"/>
      <c r="AD3978" s="174"/>
    </row>
    <row r="3979" spans="26:30" x14ac:dyDescent="0.35">
      <c r="Z3979" s="174"/>
      <c r="AA3979" s="174"/>
      <c r="AB3979" s="335"/>
      <c r="AC3979" s="174"/>
      <c r="AD3979" s="174"/>
    </row>
    <row r="3980" spans="26:30" x14ac:dyDescent="0.35">
      <c r="Z3980" s="174"/>
      <c r="AA3980" s="174"/>
      <c r="AB3980" s="335"/>
      <c r="AC3980" s="174"/>
      <c r="AD3980" s="174"/>
    </row>
    <row r="3981" spans="26:30" x14ac:dyDescent="0.35">
      <c r="Z3981" s="174"/>
      <c r="AA3981" s="174"/>
      <c r="AB3981" s="335"/>
      <c r="AC3981" s="174"/>
      <c r="AD3981" s="174"/>
    </row>
    <row r="3982" spans="26:30" x14ac:dyDescent="0.35">
      <c r="Z3982" s="174"/>
      <c r="AA3982" s="174"/>
      <c r="AB3982" s="335"/>
      <c r="AC3982" s="174"/>
      <c r="AD3982" s="174"/>
    </row>
    <row r="3983" spans="26:30" x14ac:dyDescent="0.35">
      <c r="Z3983" s="174"/>
      <c r="AA3983" s="174"/>
      <c r="AB3983" s="335"/>
      <c r="AC3983" s="174"/>
      <c r="AD3983" s="174"/>
    </row>
    <row r="3984" spans="26:30" x14ac:dyDescent="0.35">
      <c r="Z3984" s="174"/>
      <c r="AA3984" s="174"/>
      <c r="AB3984" s="335"/>
      <c r="AC3984" s="174"/>
      <c r="AD3984" s="174"/>
    </row>
    <row r="3985" spans="26:30" x14ac:dyDescent="0.35">
      <c r="Z3985" s="174"/>
      <c r="AA3985" s="174"/>
      <c r="AB3985" s="335"/>
      <c r="AC3985" s="174"/>
      <c r="AD3985" s="174"/>
    </row>
    <row r="3986" spans="26:30" x14ac:dyDescent="0.35">
      <c r="Z3986" s="174"/>
      <c r="AA3986" s="174"/>
      <c r="AB3986" s="335"/>
      <c r="AC3986" s="174"/>
      <c r="AD3986" s="174"/>
    </row>
    <row r="3987" spans="26:30" x14ac:dyDescent="0.35">
      <c r="Z3987" s="174"/>
      <c r="AA3987" s="174"/>
      <c r="AB3987" s="335"/>
      <c r="AC3987" s="174"/>
      <c r="AD3987" s="174"/>
    </row>
    <row r="3988" spans="26:30" x14ac:dyDescent="0.35">
      <c r="Z3988" s="174"/>
      <c r="AA3988" s="174"/>
      <c r="AB3988" s="335"/>
      <c r="AC3988" s="174"/>
      <c r="AD3988" s="174"/>
    </row>
    <row r="3989" spans="26:30" x14ac:dyDescent="0.35">
      <c r="Z3989" s="174"/>
      <c r="AA3989" s="174"/>
      <c r="AB3989" s="335"/>
      <c r="AC3989" s="174"/>
      <c r="AD3989" s="174"/>
    </row>
    <row r="3990" spans="26:30" x14ac:dyDescent="0.35">
      <c r="Z3990" s="174"/>
      <c r="AA3990" s="174"/>
      <c r="AB3990" s="335"/>
      <c r="AC3990" s="174"/>
      <c r="AD3990" s="174"/>
    </row>
    <row r="3991" spans="26:30" x14ac:dyDescent="0.35">
      <c r="Z3991" s="174"/>
      <c r="AA3991" s="174"/>
      <c r="AB3991" s="335"/>
      <c r="AC3991" s="174"/>
      <c r="AD3991" s="174"/>
    </row>
    <row r="3992" spans="26:30" x14ac:dyDescent="0.35">
      <c r="Z3992" s="174"/>
      <c r="AA3992" s="174"/>
      <c r="AB3992" s="335"/>
      <c r="AC3992" s="174"/>
      <c r="AD3992" s="174"/>
    </row>
    <row r="3993" spans="26:30" x14ac:dyDescent="0.35">
      <c r="Z3993" s="174"/>
      <c r="AA3993" s="174"/>
      <c r="AB3993" s="335"/>
      <c r="AC3993" s="174"/>
      <c r="AD3993" s="174"/>
    </row>
    <row r="3994" spans="26:30" x14ac:dyDescent="0.35">
      <c r="Z3994" s="174"/>
      <c r="AA3994" s="174"/>
      <c r="AB3994" s="335"/>
      <c r="AC3994" s="174"/>
      <c r="AD3994" s="174"/>
    </row>
    <row r="3995" spans="26:30" x14ac:dyDescent="0.35">
      <c r="Z3995" s="174"/>
      <c r="AA3995" s="174"/>
      <c r="AB3995" s="335"/>
      <c r="AC3995" s="174"/>
      <c r="AD3995" s="174"/>
    </row>
    <row r="3996" spans="26:30" x14ac:dyDescent="0.35">
      <c r="Z3996" s="174"/>
      <c r="AA3996" s="174"/>
      <c r="AB3996" s="335"/>
      <c r="AC3996" s="174"/>
      <c r="AD3996" s="174"/>
    </row>
    <row r="3997" spans="26:30" x14ac:dyDescent="0.35">
      <c r="Z3997" s="174"/>
      <c r="AA3997" s="174"/>
      <c r="AB3997" s="335"/>
      <c r="AC3997" s="174"/>
      <c r="AD3997" s="174"/>
    </row>
    <row r="3998" spans="26:30" x14ac:dyDescent="0.35">
      <c r="Z3998" s="174"/>
      <c r="AA3998" s="174"/>
      <c r="AB3998" s="335"/>
      <c r="AC3998" s="174"/>
      <c r="AD3998" s="174"/>
    </row>
    <row r="3999" spans="26:30" x14ac:dyDescent="0.35">
      <c r="Z3999" s="174"/>
      <c r="AA3999" s="174"/>
      <c r="AB3999" s="335"/>
      <c r="AC3999" s="174"/>
      <c r="AD3999" s="174"/>
    </row>
    <row r="4000" spans="26:30" x14ac:dyDescent="0.35">
      <c r="Z4000" s="174"/>
      <c r="AA4000" s="174"/>
      <c r="AB4000" s="335"/>
      <c r="AC4000" s="174"/>
      <c r="AD4000" s="174"/>
    </row>
    <row r="4001" spans="26:30" x14ac:dyDescent="0.35">
      <c r="Z4001" s="174"/>
      <c r="AA4001" s="174"/>
      <c r="AB4001" s="335"/>
      <c r="AC4001" s="174"/>
      <c r="AD4001" s="174"/>
    </row>
    <row r="4002" spans="26:30" x14ac:dyDescent="0.35">
      <c r="Z4002" s="174"/>
      <c r="AA4002" s="174"/>
      <c r="AB4002" s="335"/>
      <c r="AC4002" s="174"/>
      <c r="AD4002" s="174"/>
    </row>
    <row r="4003" spans="26:30" x14ac:dyDescent="0.35">
      <c r="Z4003" s="174"/>
      <c r="AA4003" s="174"/>
      <c r="AB4003" s="335"/>
      <c r="AC4003" s="174"/>
      <c r="AD4003" s="174"/>
    </row>
    <row r="4004" spans="26:30" x14ac:dyDescent="0.35">
      <c r="Z4004" s="174"/>
      <c r="AA4004" s="174"/>
      <c r="AB4004" s="335"/>
      <c r="AC4004" s="174"/>
      <c r="AD4004" s="174"/>
    </row>
    <row r="4005" spans="26:30" x14ac:dyDescent="0.35">
      <c r="Z4005" s="174"/>
      <c r="AA4005" s="174"/>
      <c r="AB4005" s="335"/>
      <c r="AC4005" s="174"/>
      <c r="AD4005" s="174"/>
    </row>
    <row r="4006" spans="26:30" x14ac:dyDescent="0.35">
      <c r="Z4006" s="174"/>
      <c r="AA4006" s="174"/>
      <c r="AB4006" s="335"/>
      <c r="AC4006" s="174"/>
      <c r="AD4006" s="174"/>
    </row>
    <row r="4007" spans="26:30" x14ac:dyDescent="0.35">
      <c r="Z4007" s="174"/>
      <c r="AA4007" s="174"/>
      <c r="AB4007" s="335"/>
      <c r="AC4007" s="174"/>
      <c r="AD4007" s="174"/>
    </row>
    <row r="4008" spans="26:30" x14ac:dyDescent="0.35">
      <c r="Z4008" s="174"/>
      <c r="AA4008" s="174"/>
      <c r="AB4008" s="335"/>
      <c r="AC4008" s="174"/>
      <c r="AD4008" s="174"/>
    </row>
    <row r="4009" spans="26:30" x14ac:dyDescent="0.35">
      <c r="Z4009" s="174"/>
      <c r="AA4009" s="174"/>
      <c r="AB4009" s="335"/>
      <c r="AC4009" s="174"/>
      <c r="AD4009" s="174"/>
    </row>
    <row r="4010" spans="26:30" x14ac:dyDescent="0.35">
      <c r="Z4010" s="174"/>
      <c r="AA4010" s="174"/>
      <c r="AB4010" s="335"/>
      <c r="AC4010" s="174"/>
      <c r="AD4010" s="174"/>
    </row>
    <row r="4011" spans="26:30" x14ac:dyDescent="0.35">
      <c r="Z4011" s="174"/>
      <c r="AA4011" s="174"/>
      <c r="AB4011" s="335"/>
      <c r="AC4011" s="174"/>
      <c r="AD4011" s="174"/>
    </row>
    <row r="4012" spans="26:30" x14ac:dyDescent="0.35">
      <c r="Z4012" s="174"/>
      <c r="AA4012" s="174"/>
      <c r="AB4012" s="335"/>
      <c r="AC4012" s="174"/>
      <c r="AD4012" s="174"/>
    </row>
    <row r="4013" spans="26:30" x14ac:dyDescent="0.35">
      <c r="Z4013" s="174"/>
      <c r="AA4013" s="174"/>
      <c r="AB4013" s="335"/>
      <c r="AC4013" s="174"/>
      <c r="AD4013" s="174"/>
    </row>
    <row r="4014" spans="26:30" x14ac:dyDescent="0.35">
      <c r="Z4014" s="174"/>
      <c r="AA4014" s="174"/>
      <c r="AB4014" s="335"/>
      <c r="AC4014" s="174"/>
      <c r="AD4014" s="174"/>
    </row>
    <row r="4015" spans="26:30" x14ac:dyDescent="0.35">
      <c r="Z4015" s="174"/>
      <c r="AA4015" s="174"/>
      <c r="AB4015" s="335"/>
      <c r="AC4015" s="174"/>
      <c r="AD4015" s="174"/>
    </row>
    <row r="4016" spans="26:30" x14ac:dyDescent="0.35">
      <c r="Z4016" s="174"/>
      <c r="AA4016" s="174"/>
      <c r="AB4016" s="335"/>
      <c r="AC4016" s="174"/>
      <c r="AD4016" s="174"/>
    </row>
    <row r="4017" spans="26:30" x14ac:dyDescent="0.35">
      <c r="Z4017" s="174"/>
      <c r="AA4017" s="174"/>
      <c r="AB4017" s="335"/>
      <c r="AC4017" s="174"/>
      <c r="AD4017" s="174"/>
    </row>
    <row r="4018" spans="26:30" x14ac:dyDescent="0.35">
      <c r="Z4018" s="174"/>
      <c r="AA4018" s="174"/>
      <c r="AB4018" s="335"/>
      <c r="AC4018" s="174"/>
      <c r="AD4018" s="174"/>
    </row>
    <row r="4019" spans="26:30" x14ac:dyDescent="0.35">
      <c r="Z4019" s="174"/>
      <c r="AA4019" s="174"/>
      <c r="AB4019" s="335"/>
      <c r="AC4019" s="174"/>
      <c r="AD4019" s="174"/>
    </row>
    <row r="4020" spans="26:30" x14ac:dyDescent="0.35">
      <c r="Z4020" s="174"/>
      <c r="AA4020" s="174"/>
      <c r="AB4020" s="335"/>
      <c r="AC4020" s="174"/>
      <c r="AD4020" s="174"/>
    </row>
    <row r="4021" spans="26:30" x14ac:dyDescent="0.35">
      <c r="Z4021" s="174"/>
      <c r="AA4021" s="174"/>
      <c r="AB4021" s="335"/>
      <c r="AC4021" s="174"/>
      <c r="AD4021" s="174"/>
    </row>
    <row r="4022" spans="26:30" x14ac:dyDescent="0.35">
      <c r="Z4022" s="174"/>
      <c r="AA4022" s="174"/>
      <c r="AB4022" s="335"/>
      <c r="AC4022" s="174"/>
      <c r="AD4022" s="174"/>
    </row>
    <row r="4023" spans="26:30" x14ac:dyDescent="0.35">
      <c r="Z4023" s="174"/>
      <c r="AA4023" s="174"/>
      <c r="AB4023" s="335"/>
      <c r="AC4023" s="174"/>
      <c r="AD4023" s="174"/>
    </row>
    <row r="4024" spans="26:30" x14ac:dyDescent="0.35">
      <c r="Z4024" s="174"/>
      <c r="AA4024" s="174"/>
      <c r="AB4024" s="335"/>
      <c r="AC4024" s="174"/>
      <c r="AD4024" s="174"/>
    </row>
    <row r="4025" spans="26:30" x14ac:dyDescent="0.35">
      <c r="Z4025" s="174"/>
      <c r="AA4025" s="174"/>
      <c r="AB4025" s="335"/>
      <c r="AC4025" s="174"/>
      <c r="AD4025" s="174"/>
    </row>
    <row r="4026" spans="26:30" x14ac:dyDescent="0.35">
      <c r="Z4026" s="174"/>
      <c r="AA4026" s="174"/>
      <c r="AB4026" s="335"/>
      <c r="AC4026" s="174"/>
      <c r="AD4026" s="174"/>
    </row>
    <row r="4027" spans="26:30" x14ac:dyDescent="0.35">
      <c r="Z4027" s="174"/>
      <c r="AA4027" s="174"/>
      <c r="AB4027" s="335"/>
      <c r="AC4027" s="174"/>
      <c r="AD4027" s="174"/>
    </row>
    <row r="4028" spans="26:30" x14ac:dyDescent="0.35">
      <c r="Z4028" s="174"/>
      <c r="AA4028" s="174"/>
      <c r="AB4028" s="335"/>
      <c r="AC4028" s="174"/>
      <c r="AD4028" s="174"/>
    </row>
    <row r="4029" spans="26:30" x14ac:dyDescent="0.35">
      <c r="Z4029" s="174"/>
      <c r="AA4029" s="174"/>
      <c r="AB4029" s="335"/>
      <c r="AC4029" s="174"/>
      <c r="AD4029" s="174"/>
    </row>
    <row r="4030" spans="26:30" x14ac:dyDescent="0.35">
      <c r="Z4030" s="174"/>
      <c r="AA4030" s="174"/>
      <c r="AB4030" s="335"/>
      <c r="AC4030" s="174"/>
      <c r="AD4030" s="174"/>
    </row>
    <row r="4031" spans="26:30" x14ac:dyDescent="0.35">
      <c r="Z4031" s="174"/>
      <c r="AA4031" s="174"/>
      <c r="AB4031" s="335"/>
      <c r="AC4031" s="174"/>
      <c r="AD4031" s="174"/>
    </row>
    <row r="4032" spans="26:30" x14ac:dyDescent="0.35">
      <c r="Z4032" s="174"/>
      <c r="AA4032" s="174"/>
      <c r="AB4032" s="335"/>
      <c r="AC4032" s="174"/>
      <c r="AD4032" s="174"/>
    </row>
    <row r="4033" spans="26:30" x14ac:dyDescent="0.35">
      <c r="Z4033" s="174"/>
      <c r="AA4033" s="174"/>
      <c r="AB4033" s="335"/>
      <c r="AC4033" s="174"/>
      <c r="AD4033" s="174"/>
    </row>
    <row r="4034" spans="26:30" x14ac:dyDescent="0.35">
      <c r="Z4034" s="174"/>
      <c r="AA4034" s="174"/>
      <c r="AB4034" s="335"/>
      <c r="AC4034" s="174"/>
      <c r="AD4034" s="174"/>
    </row>
    <row r="4035" spans="26:30" x14ac:dyDescent="0.35">
      <c r="Z4035" s="174"/>
      <c r="AA4035" s="174"/>
      <c r="AB4035" s="335"/>
      <c r="AC4035" s="174"/>
      <c r="AD4035" s="174"/>
    </row>
    <row r="4036" spans="26:30" x14ac:dyDescent="0.35">
      <c r="Z4036" s="174"/>
      <c r="AA4036" s="174"/>
      <c r="AB4036" s="335"/>
      <c r="AC4036" s="174"/>
      <c r="AD4036" s="174"/>
    </row>
    <row r="4037" spans="26:30" x14ac:dyDescent="0.35">
      <c r="Z4037" s="174"/>
      <c r="AA4037" s="174"/>
      <c r="AB4037" s="335"/>
      <c r="AC4037" s="174"/>
      <c r="AD4037" s="174"/>
    </row>
    <row r="4038" spans="26:30" x14ac:dyDescent="0.35">
      <c r="Z4038" s="174"/>
      <c r="AA4038" s="174"/>
      <c r="AB4038" s="335"/>
      <c r="AC4038" s="174"/>
      <c r="AD4038" s="174"/>
    </row>
    <row r="4039" spans="26:30" x14ac:dyDescent="0.35">
      <c r="Z4039" s="174"/>
      <c r="AA4039" s="174"/>
      <c r="AB4039" s="335"/>
      <c r="AC4039" s="174"/>
      <c r="AD4039" s="174"/>
    </row>
    <row r="4040" spans="26:30" x14ac:dyDescent="0.35">
      <c r="Z4040" s="174"/>
      <c r="AA4040" s="174"/>
      <c r="AB4040" s="335"/>
      <c r="AC4040" s="174"/>
      <c r="AD4040" s="174"/>
    </row>
    <row r="4041" spans="26:30" x14ac:dyDescent="0.35">
      <c r="Z4041" s="174"/>
      <c r="AA4041" s="174"/>
      <c r="AB4041" s="335"/>
      <c r="AC4041" s="174"/>
      <c r="AD4041" s="174"/>
    </row>
    <row r="4042" spans="26:30" x14ac:dyDescent="0.35">
      <c r="Z4042" s="174"/>
      <c r="AA4042" s="174"/>
      <c r="AB4042" s="335"/>
      <c r="AC4042" s="174"/>
      <c r="AD4042" s="174"/>
    </row>
    <row r="4043" spans="26:30" x14ac:dyDescent="0.35">
      <c r="Z4043" s="174"/>
      <c r="AA4043" s="174"/>
      <c r="AB4043" s="335"/>
      <c r="AC4043" s="174"/>
      <c r="AD4043" s="174"/>
    </row>
    <row r="4044" spans="26:30" x14ac:dyDescent="0.35">
      <c r="Z4044" s="174"/>
      <c r="AA4044" s="174"/>
      <c r="AB4044" s="335"/>
      <c r="AC4044" s="174"/>
      <c r="AD4044" s="174"/>
    </row>
    <row r="4045" spans="26:30" x14ac:dyDescent="0.35">
      <c r="Z4045" s="174"/>
      <c r="AA4045" s="174"/>
      <c r="AB4045" s="335"/>
      <c r="AC4045" s="174"/>
      <c r="AD4045" s="174"/>
    </row>
    <row r="4046" spans="26:30" x14ac:dyDescent="0.35">
      <c r="Z4046" s="174"/>
      <c r="AA4046" s="174"/>
      <c r="AB4046" s="335"/>
      <c r="AC4046" s="174"/>
      <c r="AD4046" s="174"/>
    </row>
    <row r="4047" spans="26:30" x14ac:dyDescent="0.35">
      <c r="Z4047" s="174"/>
      <c r="AA4047" s="174"/>
      <c r="AB4047" s="335"/>
      <c r="AC4047" s="174"/>
      <c r="AD4047" s="174"/>
    </row>
    <row r="4048" spans="26:30" x14ac:dyDescent="0.35">
      <c r="Z4048" s="174"/>
      <c r="AA4048" s="174"/>
      <c r="AB4048" s="335"/>
      <c r="AC4048" s="174"/>
      <c r="AD4048" s="174"/>
    </row>
    <row r="4049" spans="26:30" x14ac:dyDescent="0.35">
      <c r="Z4049" s="174"/>
      <c r="AA4049" s="174"/>
      <c r="AB4049" s="335"/>
      <c r="AC4049" s="174"/>
      <c r="AD4049" s="174"/>
    </row>
    <row r="4050" spans="26:30" x14ac:dyDescent="0.35">
      <c r="Z4050" s="174"/>
      <c r="AA4050" s="174"/>
      <c r="AB4050" s="335"/>
      <c r="AC4050" s="174"/>
      <c r="AD4050" s="174"/>
    </row>
    <row r="4051" spans="26:30" x14ac:dyDescent="0.35">
      <c r="Z4051" s="174"/>
      <c r="AA4051" s="174"/>
      <c r="AB4051" s="335"/>
      <c r="AC4051" s="174"/>
      <c r="AD4051" s="174"/>
    </row>
    <row r="4052" spans="26:30" x14ac:dyDescent="0.35">
      <c r="Z4052" s="174"/>
      <c r="AA4052" s="174"/>
      <c r="AB4052" s="335"/>
      <c r="AC4052" s="174"/>
      <c r="AD4052" s="174"/>
    </row>
    <row r="4053" spans="26:30" x14ac:dyDescent="0.35">
      <c r="Z4053" s="174"/>
      <c r="AA4053" s="174"/>
      <c r="AB4053" s="335"/>
      <c r="AC4053" s="174"/>
      <c r="AD4053" s="174"/>
    </row>
    <row r="4054" spans="26:30" x14ac:dyDescent="0.35">
      <c r="Z4054" s="174"/>
      <c r="AA4054" s="174"/>
      <c r="AB4054" s="335"/>
      <c r="AC4054" s="174"/>
      <c r="AD4054" s="174"/>
    </row>
    <row r="4055" spans="26:30" x14ac:dyDescent="0.35">
      <c r="Z4055" s="174"/>
      <c r="AA4055" s="174"/>
      <c r="AB4055" s="335"/>
      <c r="AC4055" s="174"/>
      <c r="AD4055" s="174"/>
    </row>
    <row r="4056" spans="26:30" x14ac:dyDescent="0.35">
      <c r="Z4056" s="174"/>
      <c r="AA4056" s="174"/>
      <c r="AB4056" s="335"/>
      <c r="AC4056" s="174"/>
      <c r="AD4056" s="174"/>
    </row>
    <row r="4057" spans="26:30" x14ac:dyDescent="0.35">
      <c r="Z4057" s="174"/>
      <c r="AA4057" s="174"/>
      <c r="AB4057" s="335"/>
      <c r="AC4057" s="174"/>
      <c r="AD4057" s="174"/>
    </row>
    <row r="4058" spans="26:30" x14ac:dyDescent="0.35">
      <c r="Z4058" s="174"/>
      <c r="AA4058" s="174"/>
      <c r="AB4058" s="335"/>
      <c r="AC4058" s="174"/>
      <c r="AD4058" s="174"/>
    </row>
    <row r="4059" spans="26:30" x14ac:dyDescent="0.35">
      <c r="Z4059" s="174"/>
      <c r="AA4059" s="174"/>
      <c r="AB4059" s="335"/>
      <c r="AC4059" s="174"/>
      <c r="AD4059" s="174"/>
    </row>
    <row r="4060" spans="26:30" x14ac:dyDescent="0.35">
      <c r="Z4060" s="174"/>
      <c r="AA4060" s="174"/>
      <c r="AB4060" s="335"/>
      <c r="AC4060" s="174"/>
      <c r="AD4060" s="174"/>
    </row>
    <row r="4061" spans="26:30" x14ac:dyDescent="0.35">
      <c r="Z4061" s="174"/>
      <c r="AA4061" s="174"/>
      <c r="AB4061" s="335"/>
      <c r="AC4061" s="174"/>
      <c r="AD4061" s="174"/>
    </row>
    <row r="4062" spans="26:30" x14ac:dyDescent="0.35">
      <c r="Z4062" s="174"/>
      <c r="AA4062" s="174"/>
      <c r="AB4062" s="335"/>
      <c r="AC4062" s="174"/>
      <c r="AD4062" s="174"/>
    </row>
    <row r="4063" spans="26:30" x14ac:dyDescent="0.35">
      <c r="Z4063" s="174"/>
      <c r="AA4063" s="174"/>
      <c r="AB4063" s="335"/>
      <c r="AC4063" s="174"/>
      <c r="AD4063" s="174"/>
    </row>
    <row r="4064" spans="26:30" x14ac:dyDescent="0.35">
      <c r="Z4064" s="174"/>
      <c r="AA4064" s="174"/>
      <c r="AB4064" s="335"/>
      <c r="AC4064" s="174"/>
      <c r="AD4064" s="174"/>
    </row>
    <row r="4065" spans="26:30" x14ac:dyDescent="0.35">
      <c r="Z4065" s="174"/>
      <c r="AA4065" s="174"/>
      <c r="AB4065" s="335"/>
      <c r="AC4065" s="174"/>
      <c r="AD4065" s="174"/>
    </row>
    <row r="4066" spans="26:30" x14ac:dyDescent="0.35">
      <c r="Z4066" s="174"/>
      <c r="AA4066" s="174"/>
      <c r="AB4066" s="335"/>
      <c r="AC4066" s="174"/>
      <c r="AD4066" s="174"/>
    </row>
    <row r="4067" spans="26:30" x14ac:dyDescent="0.35">
      <c r="Z4067" s="174"/>
      <c r="AA4067" s="174"/>
      <c r="AB4067" s="335"/>
      <c r="AC4067" s="174"/>
      <c r="AD4067" s="174"/>
    </row>
    <row r="4068" spans="26:30" x14ac:dyDescent="0.35">
      <c r="Z4068" s="174"/>
      <c r="AA4068" s="174"/>
      <c r="AB4068" s="335"/>
      <c r="AC4068" s="174"/>
      <c r="AD4068" s="174"/>
    </row>
    <row r="4069" spans="26:30" x14ac:dyDescent="0.35">
      <c r="Z4069" s="174"/>
      <c r="AA4069" s="174"/>
      <c r="AB4069" s="335"/>
      <c r="AC4069" s="174"/>
      <c r="AD4069" s="174"/>
    </row>
    <row r="4070" spans="26:30" x14ac:dyDescent="0.35">
      <c r="Z4070" s="174"/>
      <c r="AA4070" s="174"/>
      <c r="AB4070" s="335"/>
      <c r="AC4070" s="174"/>
      <c r="AD4070" s="174"/>
    </row>
    <row r="4071" spans="26:30" x14ac:dyDescent="0.35">
      <c r="Z4071" s="174"/>
      <c r="AA4071" s="174"/>
      <c r="AB4071" s="335"/>
      <c r="AC4071" s="174"/>
      <c r="AD4071" s="174"/>
    </row>
    <row r="4072" spans="26:30" x14ac:dyDescent="0.35">
      <c r="Z4072" s="174"/>
      <c r="AA4072" s="174"/>
      <c r="AB4072" s="335"/>
      <c r="AC4072" s="174"/>
      <c r="AD4072" s="174"/>
    </row>
    <row r="4073" spans="26:30" x14ac:dyDescent="0.35">
      <c r="Z4073" s="174"/>
      <c r="AA4073" s="174"/>
      <c r="AB4073" s="335"/>
      <c r="AC4073" s="174"/>
      <c r="AD4073" s="174"/>
    </row>
    <row r="4074" spans="26:30" x14ac:dyDescent="0.35">
      <c r="Z4074" s="174"/>
      <c r="AA4074" s="174"/>
      <c r="AB4074" s="335"/>
      <c r="AC4074" s="174"/>
      <c r="AD4074" s="174"/>
    </row>
    <row r="4075" spans="26:30" x14ac:dyDescent="0.35">
      <c r="Z4075" s="174"/>
      <c r="AA4075" s="174"/>
      <c r="AB4075" s="335"/>
      <c r="AC4075" s="174"/>
      <c r="AD4075" s="174"/>
    </row>
    <row r="4076" spans="26:30" x14ac:dyDescent="0.35">
      <c r="Z4076" s="174"/>
      <c r="AA4076" s="174"/>
      <c r="AB4076" s="335"/>
      <c r="AC4076" s="174"/>
      <c r="AD4076" s="174"/>
    </row>
    <row r="4077" spans="26:30" x14ac:dyDescent="0.35">
      <c r="Z4077" s="174"/>
      <c r="AA4077" s="174"/>
      <c r="AB4077" s="335"/>
      <c r="AC4077" s="174"/>
      <c r="AD4077" s="174"/>
    </row>
    <row r="4078" spans="26:30" x14ac:dyDescent="0.35">
      <c r="Z4078" s="174"/>
      <c r="AA4078" s="174"/>
      <c r="AB4078" s="335"/>
      <c r="AC4078" s="174"/>
      <c r="AD4078" s="174"/>
    </row>
    <row r="4079" spans="26:30" x14ac:dyDescent="0.35">
      <c r="Z4079" s="174"/>
      <c r="AA4079" s="174"/>
      <c r="AB4079" s="335"/>
      <c r="AC4079" s="174"/>
      <c r="AD4079" s="174"/>
    </row>
    <row r="4080" spans="26:30" x14ac:dyDescent="0.35">
      <c r="Z4080" s="174"/>
      <c r="AA4080" s="174"/>
      <c r="AB4080" s="335"/>
      <c r="AC4080" s="174"/>
      <c r="AD4080" s="174"/>
    </row>
    <row r="4081" spans="26:30" x14ac:dyDescent="0.35">
      <c r="Z4081" s="174"/>
      <c r="AA4081" s="174"/>
      <c r="AB4081" s="335"/>
      <c r="AC4081" s="174"/>
      <c r="AD4081" s="174"/>
    </row>
    <row r="4082" spans="26:30" x14ac:dyDescent="0.35">
      <c r="Z4082" s="174"/>
      <c r="AA4082" s="174"/>
      <c r="AB4082" s="335"/>
      <c r="AC4082" s="174"/>
      <c r="AD4082" s="174"/>
    </row>
    <row r="4083" spans="26:30" x14ac:dyDescent="0.35">
      <c r="Z4083" s="174"/>
      <c r="AA4083" s="174"/>
      <c r="AB4083" s="335"/>
      <c r="AC4083" s="174"/>
      <c r="AD4083" s="174"/>
    </row>
    <row r="4084" spans="26:30" x14ac:dyDescent="0.35">
      <c r="Z4084" s="174"/>
      <c r="AA4084" s="174"/>
      <c r="AB4084" s="335"/>
      <c r="AC4084" s="174"/>
      <c r="AD4084" s="174"/>
    </row>
    <row r="4085" spans="26:30" x14ac:dyDescent="0.35">
      <c r="Z4085" s="174"/>
      <c r="AA4085" s="174"/>
      <c r="AB4085" s="335"/>
      <c r="AC4085" s="174"/>
      <c r="AD4085" s="174"/>
    </row>
    <row r="4086" spans="26:30" x14ac:dyDescent="0.35">
      <c r="Z4086" s="174"/>
      <c r="AA4086" s="174"/>
      <c r="AB4086" s="335"/>
      <c r="AC4086" s="174"/>
      <c r="AD4086" s="174"/>
    </row>
    <row r="4087" spans="26:30" x14ac:dyDescent="0.35">
      <c r="Z4087" s="174"/>
      <c r="AA4087" s="174"/>
      <c r="AB4087" s="335"/>
      <c r="AC4087" s="174"/>
      <c r="AD4087" s="174"/>
    </row>
    <row r="4088" spans="26:30" x14ac:dyDescent="0.35">
      <c r="Z4088" s="174"/>
      <c r="AA4088" s="174"/>
      <c r="AB4088" s="335"/>
      <c r="AC4088" s="174"/>
      <c r="AD4088" s="174"/>
    </row>
    <row r="4089" spans="26:30" x14ac:dyDescent="0.35">
      <c r="Z4089" s="174"/>
      <c r="AA4089" s="174"/>
      <c r="AB4089" s="335"/>
      <c r="AC4089" s="174"/>
      <c r="AD4089" s="174"/>
    </row>
    <row r="4090" spans="26:30" x14ac:dyDescent="0.35">
      <c r="Z4090" s="174"/>
      <c r="AA4090" s="174"/>
      <c r="AB4090" s="335"/>
      <c r="AC4090" s="174"/>
      <c r="AD4090" s="174"/>
    </row>
    <row r="4091" spans="26:30" x14ac:dyDescent="0.35">
      <c r="Z4091" s="174"/>
      <c r="AA4091" s="174"/>
      <c r="AB4091" s="335"/>
      <c r="AC4091" s="174"/>
      <c r="AD4091" s="174"/>
    </row>
    <row r="4092" spans="26:30" x14ac:dyDescent="0.35">
      <c r="Z4092" s="174"/>
      <c r="AA4092" s="174"/>
      <c r="AB4092" s="335"/>
      <c r="AC4092" s="174"/>
      <c r="AD4092" s="174"/>
    </row>
    <row r="4093" spans="26:30" x14ac:dyDescent="0.35">
      <c r="Z4093" s="174"/>
      <c r="AA4093" s="174"/>
      <c r="AB4093" s="335"/>
      <c r="AC4093" s="174"/>
      <c r="AD4093" s="174"/>
    </row>
    <row r="4094" spans="26:30" x14ac:dyDescent="0.35">
      <c r="Z4094" s="178"/>
      <c r="AA4094" s="178"/>
      <c r="AB4094" s="364"/>
      <c r="AC4094" s="178"/>
      <c r="AD4094" s="178"/>
    </row>
    <row r="4095" spans="26:30" x14ac:dyDescent="0.35">
      <c r="Z4095" s="178"/>
      <c r="AA4095" s="178"/>
      <c r="AB4095" s="364"/>
      <c r="AC4095" s="178"/>
      <c r="AD4095" s="178"/>
    </row>
  </sheetData>
  <sheetProtection formatCells="0" formatColumns="0" formatRows="0" insertColumns="0" insertRows="0" insertHyperlinks="0" deleteColumns="0" deleteRows="0" sort="0" autoFilter="0" pivotTables="0"/>
  <mergeCells count="10">
    <mergeCell ref="AB3:AC3"/>
    <mergeCell ref="AB10:AC10"/>
    <mergeCell ref="S12:T12"/>
    <mergeCell ref="Z11:AA11"/>
    <mergeCell ref="Z3:AA3"/>
    <mergeCell ref="Z4:AA4"/>
    <mergeCell ref="Z10:AA10"/>
    <mergeCell ref="S5:T5"/>
    <mergeCell ref="AB4:AD4"/>
    <mergeCell ref="AB11:AD11"/>
  </mergeCells>
  <hyperlinks>
    <hyperlink ref="H1" r:id="rId1" xr:uid="{00000000-0004-0000-0000-000000000000}"/>
    <hyperlink ref="H2" r:id="rId2" xr:uid="{00000000-0004-0000-0000-000001000000}"/>
    <hyperlink ref="H3" r:id="rId3" xr:uid="{00000000-0004-0000-0000-000002000000}"/>
    <hyperlink ref="G3" r:id="rId4" xr:uid="{00000000-0004-0000-0000-000003000000}"/>
    <hyperlink ref="E1" r:id="rId5" xr:uid="{00000000-0004-0000-0000-000004000000}"/>
    <hyperlink ref="E2" r:id="rId6" xr:uid="{00000000-0004-0000-0000-000005000000}"/>
    <hyperlink ref="E3" r:id="rId7" xr:uid="{00000000-0004-0000-0000-000006000000}"/>
    <hyperlink ref="G10" r:id="rId8" xr:uid="{00000000-0004-0000-0000-000007000000}"/>
    <hyperlink ref="Q14" r:id="rId9" display="katschleg@web.de" xr:uid="{00000000-0004-0000-0000-000008000000}"/>
    <hyperlink ref="Q8" r:id="rId10" xr:uid="{00000000-0004-0000-0000-000009000000}"/>
  </hyperlinks>
  <pageMargins left="0.70866141732283472" right="0.70866141732283472" top="0.78740157480314965" bottom="0.78740157480314965" header="0.31496062992125978" footer="0.31496062992125978"/>
  <pageSetup paperSize="9" scale="65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53125"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Schmidt</dc:creator>
  <cp:lastModifiedBy>Inspiron 15</cp:lastModifiedBy>
  <dcterms:created xsi:type="dcterms:W3CDTF">2015-08-21T18:59:21Z</dcterms:created>
  <dcterms:modified xsi:type="dcterms:W3CDTF">2019-06-15T19:25:07Z</dcterms:modified>
</cp:coreProperties>
</file>