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eberso2\OneDrive\Graduate School - MSU\Research - MSU\5d_things\"/>
    </mc:Choice>
  </mc:AlternateContent>
  <bookViews>
    <workbookView xWindow="0" yWindow="0" windowWidth="28800" windowHeight="13275" activeTab="2"/>
  </bookViews>
  <sheets>
    <sheet name="Atoms" sheetId="1" r:id="rId1"/>
    <sheet name="Compounds" sheetId="2" r:id="rId2"/>
    <sheet name="Cmpds_Mk2" sheetId="3" r:id="rId3"/>
    <sheet name="Sheet1" sheetId="4" r:id="rId4"/>
  </sheets>
  <calcPr calcId="171026"/>
</workbook>
</file>

<file path=xl/calcChain.xml><?xml version="1.0" encoding="utf-8"?>
<calcChain xmlns="http://schemas.openxmlformats.org/spreadsheetml/2006/main">
  <c r="Q8" i="3" l="1"/>
</calcChain>
</file>

<file path=xl/sharedStrings.xml><?xml version="1.0" encoding="utf-8"?>
<sst xmlns="http://schemas.openxmlformats.org/spreadsheetml/2006/main" count="191" uniqueCount="165">
  <si>
    <t>Hf</t>
  </si>
  <si>
    <t>Ta</t>
  </si>
  <si>
    <t>W</t>
  </si>
  <si>
    <t>Re</t>
  </si>
  <si>
    <t>Os</t>
  </si>
  <si>
    <t>Ir</t>
  </si>
  <si>
    <t>Pt</t>
  </si>
  <si>
    <t>Au</t>
  </si>
  <si>
    <t>Hg</t>
  </si>
  <si>
    <t>B</t>
  </si>
  <si>
    <t>C</t>
  </si>
  <si>
    <t>N</t>
  </si>
  <si>
    <t>O</t>
  </si>
  <si>
    <t>F</t>
  </si>
  <si>
    <t>S</t>
  </si>
  <si>
    <t>H</t>
  </si>
  <si>
    <t>Cl</t>
  </si>
  <si>
    <t>Br</t>
  </si>
  <si>
    <t>I</t>
  </si>
  <si>
    <t>SpinOrbit</t>
  </si>
  <si>
    <t>H-H0</t>
  </si>
  <si>
    <t>DeltaHf298</t>
  </si>
  <si>
    <t>Au2</t>
  </si>
  <si>
    <t>AuH</t>
  </si>
  <si>
    <t>HfBr</t>
  </si>
  <si>
    <t>HfBr2</t>
  </si>
  <si>
    <t>HfBr4</t>
  </si>
  <si>
    <t>HfC</t>
  </si>
  <si>
    <t>HfCl</t>
  </si>
  <si>
    <t>HfCl2</t>
  </si>
  <si>
    <t>HfCl4</t>
  </si>
  <si>
    <t>HfF4</t>
  </si>
  <si>
    <t>HfI4</t>
  </si>
  <si>
    <t>HfN</t>
  </si>
  <si>
    <t>HfO</t>
  </si>
  <si>
    <t>HgH</t>
  </si>
  <si>
    <t>HgC2H6</t>
  </si>
  <si>
    <t>HgO</t>
  </si>
  <si>
    <t>IrO</t>
  </si>
  <si>
    <t>TaF</t>
  </si>
  <si>
    <t>TaF2</t>
  </si>
  <si>
    <t>TaF3</t>
  </si>
  <si>
    <t>TaF4</t>
  </si>
  <si>
    <t>TaF5</t>
  </si>
  <si>
    <t>TaO</t>
  </si>
  <si>
    <t>TaOF</t>
  </si>
  <si>
    <t>WF</t>
  </si>
  <si>
    <t>WCl</t>
  </si>
  <si>
    <t>WCl3</t>
  </si>
  <si>
    <t>WBr</t>
  </si>
  <si>
    <t>Previous</t>
  </si>
  <si>
    <t>Experiment</t>
  </si>
  <si>
    <t>Error</t>
  </si>
  <si>
    <t>ExpBondDiss</t>
  </si>
  <si>
    <t>O2</t>
  </si>
  <si>
    <t>F2</t>
  </si>
  <si>
    <t>Cl2</t>
  </si>
  <si>
    <t>Br2</t>
  </si>
  <si>
    <t>I2</t>
  </si>
  <si>
    <t>AuF3</t>
  </si>
  <si>
    <t>AuCl</t>
  </si>
  <si>
    <t>AuCl3</t>
  </si>
  <si>
    <t>Au2Cl2</t>
  </si>
  <si>
    <t>Au2Cl4</t>
  </si>
  <si>
    <t>AuBr</t>
  </si>
  <si>
    <t>AuBr3</t>
  </si>
  <si>
    <t>HfO2</t>
  </si>
  <si>
    <t>HfF2</t>
  </si>
  <si>
    <t>HfI</t>
  </si>
  <si>
    <t>HfI2</t>
  </si>
  <si>
    <t>HfI3</t>
  </si>
  <si>
    <t>HfCl3</t>
  </si>
  <si>
    <t>Hg2</t>
  </si>
  <si>
    <t>Hg2I2</t>
  </si>
  <si>
    <t>Hg2SO4</t>
  </si>
  <si>
    <t>HgBr</t>
  </si>
  <si>
    <t>HgBr2</t>
  </si>
  <si>
    <t>HgBrCl</t>
  </si>
  <si>
    <t>HgBrI</t>
  </si>
  <si>
    <t>HgCl</t>
  </si>
  <si>
    <t>HgCl2</t>
  </si>
  <si>
    <t>HgF</t>
  </si>
  <si>
    <t>HgF2</t>
  </si>
  <si>
    <t>HgI</t>
  </si>
  <si>
    <t>HgI2</t>
  </si>
  <si>
    <t>HgI4</t>
  </si>
  <si>
    <t>HgICl</t>
  </si>
  <si>
    <t>HgSO4</t>
  </si>
  <si>
    <t>HgS</t>
  </si>
  <si>
    <t>IrCl3</t>
  </si>
  <si>
    <t>Ir2S3</t>
  </si>
  <si>
    <t>IrO2</t>
  </si>
  <si>
    <t>IrClO2</t>
  </si>
  <si>
    <t>IrO3</t>
  </si>
  <si>
    <t>IrO4</t>
  </si>
  <si>
    <t>IrS2</t>
  </si>
  <si>
    <t>IrF4</t>
  </si>
  <si>
    <t>IrF5</t>
  </si>
  <si>
    <t>IrF6</t>
  </si>
  <si>
    <t>OsO3</t>
  </si>
  <si>
    <t>OsO4</t>
  </si>
  <si>
    <t>PtO</t>
  </si>
  <si>
    <t>PtO2</t>
  </si>
  <si>
    <t>PtS</t>
  </si>
  <si>
    <t>PtS2</t>
  </si>
  <si>
    <t>Re2Br2</t>
  </si>
  <si>
    <t>Re2Cl9</t>
  </si>
  <si>
    <t>Re2O7</t>
  </si>
  <si>
    <t>ReCl5</t>
  </si>
  <si>
    <t>ReF4</t>
  </si>
  <si>
    <t>ReF6</t>
  </si>
  <si>
    <t>TaO2</t>
  </si>
  <si>
    <t>TaOF2</t>
  </si>
  <si>
    <t>TaOF3</t>
  </si>
  <si>
    <t>TaCl5</t>
  </si>
  <si>
    <t>TaCl6</t>
  </si>
  <si>
    <t>TaBr</t>
  </si>
  <si>
    <t>W2Cl10</t>
  </si>
  <si>
    <t>W2O</t>
  </si>
  <si>
    <t>W2O4</t>
  </si>
  <si>
    <t>W2O6</t>
  </si>
  <si>
    <t>W2O8</t>
  </si>
  <si>
    <t>W3O8</t>
  </si>
  <si>
    <t>W3O9</t>
  </si>
  <si>
    <t>W4O12</t>
  </si>
  <si>
    <t>WBr3</t>
  </si>
  <si>
    <t>WBr5</t>
  </si>
  <si>
    <t>WBr6</t>
  </si>
  <si>
    <t>WCO</t>
  </si>
  <si>
    <t>WC2O2</t>
  </si>
  <si>
    <t>WC3O3</t>
  </si>
  <si>
    <t>WC4O4</t>
  </si>
  <si>
    <t>WC5O5</t>
  </si>
  <si>
    <t>WC6O6</t>
  </si>
  <si>
    <t>WCl2</t>
  </si>
  <si>
    <t>WCl4</t>
  </si>
  <si>
    <t>WCl5</t>
  </si>
  <si>
    <t>WCl6</t>
  </si>
  <si>
    <t>WF6</t>
  </si>
  <si>
    <t>WO</t>
  </si>
  <si>
    <t>WO2</t>
  </si>
  <si>
    <t>WO2Cl2</t>
  </si>
  <si>
    <t>WO2F2</t>
  </si>
  <si>
    <t>WO2I2</t>
  </si>
  <si>
    <t>WO3</t>
  </si>
  <si>
    <t>WOCl4</t>
  </si>
  <si>
    <t>WOF4</t>
  </si>
  <si>
    <t>JANAF_exp</t>
  </si>
  <si>
    <t>Err_1</t>
  </si>
  <si>
    <t>Yungman_exp</t>
  </si>
  <si>
    <t>Err_2</t>
  </si>
  <si>
    <t>Err_3</t>
  </si>
  <si>
    <t>HgIEt</t>
  </si>
  <si>
    <t>HgIMe</t>
  </si>
  <si>
    <t>HgMe2</t>
  </si>
  <si>
    <t>HgBrEt</t>
  </si>
  <si>
    <t>HgClMe</t>
  </si>
  <si>
    <t>HgClEt</t>
  </si>
  <si>
    <t>HgEt2</t>
  </si>
  <si>
    <t>HgTe</t>
  </si>
  <si>
    <t>−51.3</t>
  </si>
  <si>
    <t>Err-4</t>
  </si>
  <si>
    <t>Other_exp1</t>
  </si>
  <si>
    <t>Other_exp2</t>
  </si>
  <si>
    <t>WO4H2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</si>
</sst>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onsolas"/>
    </font>
    <font>
      <sz val="11"/>
      <color rgb="FF9C0006"/>
      <name val="Calibri"/>
      <family val="2"/>
    </font>
    <font>
      <sz val="10"/>
      <color rgb="FF000000"/>
      <name val="Arial"/>
      <family val="2"/>
    </font>
    <font>
      <sz val="11"/>
      <color rgb="FF000000"/>
      <name val="Courier New"/>
      <family val="3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2.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3"/>
  <sheetViews>
    <sheetView topLeftCell="G1" workbookViewId="0">
      <selection activeCell="R3" sqref="R3"/>
    </sheetView>
  </sheetViews>
  <sheetFormatPr defaultColWidth="12.625" defaultRowHeight="15" customHeight="1" x14ac:dyDescent="0.25"/>
  <cols>
    <col min="1" max="1" width="22" customWidth="1"/>
    <col min="2" max="3" width="8.625" customWidth="1"/>
    <col min="4" max="4" width="13.5" customWidth="1"/>
    <col min="5" max="14" width="8.625" customWidth="1"/>
    <col min="15" max="16" width="18.25" customWidth="1"/>
    <col min="17" max="21" width="8.625" customWidth="1"/>
    <col min="23" max="28" width="8.625" customWidth="1"/>
  </cols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 t="s">
        <v>19</v>
      </c>
      <c r="B2">
        <v>-1.2498574E-2</v>
      </c>
      <c r="C2">
        <v>-1.6269756E-2</v>
      </c>
      <c r="D2">
        <v>-2.0307129E-2</v>
      </c>
      <c r="E2">
        <v>0</v>
      </c>
      <c r="F2">
        <v>-1.1549625000000001E-2</v>
      </c>
      <c r="G2">
        <v>-1.6535390000000001E-2</v>
      </c>
      <c r="H2">
        <v>-1.0411378000000001E-2</v>
      </c>
      <c r="I2">
        <v>0</v>
      </c>
      <c r="J2">
        <v>0</v>
      </c>
      <c r="K2">
        <v>-4.6434999999999998E-5</v>
      </c>
      <c r="L2">
        <v>-1.34766E-4</v>
      </c>
      <c r="M2">
        <v>0</v>
      </c>
      <c r="N2">
        <v>-3.5527900000000001E-4</v>
      </c>
      <c r="O2">
        <v>-6.1373799999999996E-4</v>
      </c>
      <c r="P2">
        <v>0</v>
      </c>
      <c r="Q2">
        <v>0</v>
      </c>
      <c r="R2">
        <v>-1.338E-3</v>
      </c>
      <c r="S2">
        <v>-5.5970000000000004E-3</v>
      </c>
      <c r="T2" s="1">
        <v>1.1547999999999999E-2</v>
      </c>
    </row>
    <row r="3" spans="1:20" x14ac:dyDescent="0.25">
      <c r="A3" s="1" t="s">
        <v>20</v>
      </c>
      <c r="B3" s="1">
        <v>-1.481357553</v>
      </c>
      <c r="C3" s="1">
        <v>-1.481835564</v>
      </c>
      <c r="D3" s="1">
        <v>-1.4856596559999999</v>
      </c>
      <c r="E3">
        <v>-1.841</v>
      </c>
      <c r="F3">
        <v>-1.4810000000000001</v>
      </c>
      <c r="G3" s="3">
        <v>-1.4810000000000001</v>
      </c>
      <c r="H3">
        <v>-1.5720000000000001</v>
      </c>
      <c r="I3" s="1">
        <v>-1.4810000000000001</v>
      </c>
      <c r="J3" s="1">
        <v>-1.4811185469999999</v>
      </c>
      <c r="K3">
        <v>-1.5095602290000001</v>
      </c>
      <c r="L3">
        <v>-1.562141491</v>
      </c>
      <c r="M3">
        <v>-1.4811185469999999</v>
      </c>
      <c r="N3">
        <v>-1.6073135759999999</v>
      </c>
      <c r="O3">
        <v>-1.5578393880000001</v>
      </c>
      <c r="P3">
        <v>-1.6</v>
      </c>
      <c r="Q3">
        <v>-1.4811185469999999</v>
      </c>
      <c r="R3">
        <v>-1.4990439769999999</v>
      </c>
      <c r="S3">
        <v>-1.4811185469999999</v>
      </c>
      <c r="T3" s="5">
        <v>-1.4811099999999999</v>
      </c>
    </row>
    <row r="4" spans="1:20" x14ac:dyDescent="0.25">
      <c r="A4" s="1" t="s">
        <v>21</v>
      </c>
      <c r="B4" s="1">
        <v>147.79995220000001</v>
      </c>
      <c r="C4" s="1">
        <v>186.90009559999999</v>
      </c>
      <c r="D4" s="1">
        <v>203.40009559999999</v>
      </c>
      <c r="E4">
        <v>185.4</v>
      </c>
      <c r="F4">
        <v>188.87100000000001</v>
      </c>
      <c r="G4" s="3">
        <v>160.02099999999999</v>
      </c>
      <c r="H4">
        <v>135.20699999999999</v>
      </c>
      <c r="I4" s="1">
        <v>88.144999999999996</v>
      </c>
      <c r="J4" s="1">
        <v>14.67017208</v>
      </c>
      <c r="K4">
        <v>133.84321220000001</v>
      </c>
      <c r="L4">
        <v>171.28824090000001</v>
      </c>
      <c r="M4">
        <v>112.9739484</v>
      </c>
      <c r="N4">
        <v>59.553776290000002</v>
      </c>
      <c r="O4">
        <v>18.974665389999998</v>
      </c>
      <c r="P4">
        <v>65</v>
      </c>
      <c r="Q4">
        <v>52.103011469999998</v>
      </c>
      <c r="R4">
        <v>28.9918738</v>
      </c>
      <c r="S4">
        <v>26.73518164</v>
      </c>
      <c r="T4" s="5">
        <v>25.516249999999999</v>
      </c>
    </row>
    <row r="5" spans="1:20" x14ac:dyDescent="0.25">
      <c r="A5" s="1"/>
    </row>
    <row r="6" spans="1:20" x14ac:dyDescent="0.25">
      <c r="A6" s="1"/>
    </row>
    <row r="7" spans="1:20" x14ac:dyDescent="0.25">
      <c r="A7" s="1"/>
    </row>
    <row r="8" spans="1:20" x14ac:dyDescent="0.25">
      <c r="A8" s="1"/>
    </row>
    <row r="9" spans="1:20" x14ac:dyDescent="0.25">
      <c r="A9" s="1"/>
    </row>
    <row r="10" spans="1:20" x14ac:dyDescent="0.25">
      <c r="A10" s="1"/>
    </row>
    <row r="11" spans="1:20" x14ac:dyDescent="0.25">
      <c r="A11" s="1"/>
    </row>
    <row r="12" spans="1:20" x14ac:dyDescent="0.25">
      <c r="A12" s="1"/>
    </row>
    <row r="13" spans="1:20" x14ac:dyDescent="0.25">
      <c r="A13" s="1"/>
    </row>
    <row r="14" spans="1:20" x14ac:dyDescent="0.25">
      <c r="A14" s="1"/>
    </row>
    <row r="15" spans="1:20" x14ac:dyDescent="0.25">
      <c r="A15" s="1"/>
    </row>
    <row r="16" spans="1:2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2"/>
  <sheetViews>
    <sheetView topLeftCell="N1" workbookViewId="0">
      <selection activeCell="N3" sqref="N3"/>
    </sheetView>
  </sheetViews>
  <sheetFormatPr defaultColWidth="12.625" defaultRowHeight="15" customHeight="1" x14ac:dyDescent="0.25"/>
  <cols>
    <col min="1" max="3" width="12.375" customWidth="1"/>
    <col min="4" max="11" width="8.625" customWidth="1"/>
    <col min="12" max="12" width="13.125" customWidth="1"/>
    <col min="13" max="29" width="8.625" customWidth="1"/>
  </cols>
  <sheetData>
    <row r="1" spans="1:29" x14ac:dyDescent="0.25">
      <c r="A1" s="1"/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</row>
    <row r="2" spans="1:29" x14ac:dyDescent="0.25">
      <c r="A2" s="1" t="s">
        <v>50</v>
      </c>
      <c r="B2" s="1">
        <v>121.56319910695262</v>
      </c>
      <c r="C2" s="1">
        <v>67.058877410398537</v>
      </c>
      <c r="D2" s="2">
        <v>79.344908811566853</v>
      </c>
      <c r="E2" s="2">
        <v>-8.5469144376047552</v>
      </c>
      <c r="F2" s="2">
        <v>1074656.5025501372</v>
      </c>
      <c r="G2" s="2">
        <v>258.34832884191565</v>
      </c>
      <c r="H2" s="2">
        <v>64.681647012039605</v>
      </c>
      <c r="I2" s="2">
        <v>-35.982974069145172</v>
      </c>
      <c r="J2" s="2">
        <v>-216.98423033506003</v>
      </c>
      <c r="K2" s="1">
        <v>-401.63492967503021</v>
      </c>
      <c r="L2" s="2">
        <v>771366.82311893057</v>
      </c>
      <c r="M2" s="2">
        <v>123.49101868312573</v>
      </c>
      <c r="N2" s="2">
        <v>95.456749964402547</v>
      </c>
      <c r="O2" s="1">
        <v>58.85324311759851</v>
      </c>
      <c r="P2" s="2">
        <v>-358.56347959763025</v>
      </c>
      <c r="Q2" s="2">
        <v>69.573750164779497</v>
      </c>
      <c r="R2" s="2">
        <v>111.05304439198704</v>
      </c>
      <c r="S2" s="2">
        <v>69.888925209584585</v>
      </c>
      <c r="T2" s="2">
        <v>-39.46230477141907</v>
      </c>
      <c r="U2" s="1">
        <v>-185.95207417258413</v>
      </c>
      <c r="V2" s="2">
        <v>-318.29739442914342</v>
      </c>
      <c r="W2" s="1">
        <v>-438.13657288804677</v>
      </c>
      <c r="X2" s="2">
        <v>61.533626496980844</v>
      </c>
      <c r="Y2" s="2">
        <v>-63.443654096435523</v>
      </c>
      <c r="Z2" s="1">
        <v>90.066255600000005</v>
      </c>
      <c r="AA2" s="2">
        <v>127.28578821661037</v>
      </c>
      <c r="AB2" s="2">
        <v>-577160.24267570814</v>
      </c>
      <c r="AC2" s="1">
        <v>139.26086825405011</v>
      </c>
    </row>
    <row r="3" spans="1:29" x14ac:dyDescent="0.25">
      <c r="A3" s="1" t="s">
        <v>51</v>
      </c>
      <c r="B3" s="1">
        <v>121.768</v>
      </c>
      <c r="C3" s="1">
        <v>65.349000000000004</v>
      </c>
      <c r="D3" s="1">
        <v>30</v>
      </c>
      <c r="E3" s="1">
        <v>-70</v>
      </c>
      <c r="F3" s="1">
        <v>-210</v>
      </c>
      <c r="G3" s="1">
        <v>130</v>
      </c>
      <c r="H3" s="1">
        <v>7</v>
      </c>
      <c r="I3" s="1">
        <v>-76</v>
      </c>
      <c r="J3" s="1">
        <v>-210.46</v>
      </c>
      <c r="K3" s="1">
        <v>-402</v>
      </c>
      <c r="L3" s="1">
        <v>-113</v>
      </c>
      <c r="M3" s="1">
        <v>141</v>
      </c>
      <c r="N3" s="1">
        <v>28.736999999999998</v>
      </c>
      <c r="O3" s="1">
        <v>57.314999999999998</v>
      </c>
      <c r="P3" s="1">
        <v>21.58</v>
      </c>
      <c r="Q3" s="1">
        <v>10</v>
      </c>
      <c r="R3" s="4">
        <v>134.613</v>
      </c>
      <c r="S3" s="1">
        <v>62</v>
      </c>
      <c r="T3" s="1">
        <v>-68.7</v>
      </c>
      <c r="U3" s="1">
        <v>-188</v>
      </c>
      <c r="V3" s="1">
        <v>-313</v>
      </c>
      <c r="W3" s="1">
        <v>-437</v>
      </c>
      <c r="X3" s="1">
        <v>45.999000000000002</v>
      </c>
      <c r="Y3" s="1">
        <v>-87</v>
      </c>
      <c r="Z3" s="1">
        <v>92.3</v>
      </c>
      <c r="AA3" s="1">
        <v>132.30000000000001</v>
      </c>
      <c r="AB3" s="1"/>
      <c r="AC3" s="1">
        <v>140.1</v>
      </c>
    </row>
    <row r="4" spans="1:29" x14ac:dyDescent="0.25">
      <c r="A4" s="1" t="s">
        <v>52</v>
      </c>
      <c r="B4" s="1"/>
      <c r="C4" s="1"/>
      <c r="G4" s="1">
        <v>15</v>
      </c>
      <c r="J4" s="1">
        <v>0.57999999999999996</v>
      </c>
      <c r="K4" s="1">
        <v>1.7</v>
      </c>
      <c r="M4" s="1">
        <v>10</v>
      </c>
      <c r="P4">
        <v>0.91</v>
      </c>
      <c r="W4" s="1">
        <v>3</v>
      </c>
      <c r="Y4" s="1">
        <v>10</v>
      </c>
    </row>
    <row r="5" spans="1:29" x14ac:dyDescent="0.25">
      <c r="A5" s="1" t="s">
        <v>53</v>
      </c>
      <c r="B5" s="1"/>
      <c r="C5" s="1"/>
      <c r="T5" s="1">
        <v>-63</v>
      </c>
      <c r="X5" s="1">
        <v>-454.97</v>
      </c>
    </row>
    <row r="6" spans="1:29" x14ac:dyDescent="0.25">
      <c r="A6" s="1"/>
      <c r="B6" s="1"/>
      <c r="C6" s="1"/>
    </row>
    <row r="7" spans="1:29" x14ac:dyDescent="0.25">
      <c r="A7" s="1"/>
      <c r="B7" s="1"/>
      <c r="C7" s="1"/>
      <c r="T7" s="1"/>
      <c r="X7" s="1"/>
    </row>
    <row r="8" spans="1:29" x14ac:dyDescent="0.25">
      <c r="A8" s="1"/>
      <c r="B8" s="1"/>
      <c r="C8" s="1"/>
      <c r="T8" s="1"/>
      <c r="X8" s="1"/>
    </row>
    <row r="9" spans="1:29" x14ac:dyDescent="0.25">
      <c r="A9" s="1"/>
      <c r="B9" s="1"/>
      <c r="C9" s="1"/>
      <c r="T9" s="1"/>
      <c r="X9" s="1"/>
    </row>
    <row r="10" spans="1:29" x14ac:dyDescent="0.25">
      <c r="A10" s="1"/>
      <c r="B10" s="1"/>
      <c r="C10" s="1"/>
      <c r="T10" s="1"/>
      <c r="X10" s="1"/>
    </row>
    <row r="11" spans="1:29" x14ac:dyDescent="0.25">
      <c r="A11" s="1"/>
      <c r="B11" s="1"/>
      <c r="C11" s="1"/>
      <c r="T11" s="1"/>
      <c r="X11" s="1"/>
    </row>
    <row r="12" spans="1:29" x14ac:dyDescent="0.25">
      <c r="A12" s="1"/>
      <c r="B12" s="1"/>
      <c r="C12" s="1"/>
      <c r="T12" s="1"/>
      <c r="X12" s="1"/>
    </row>
    <row r="13" spans="1:29" x14ac:dyDescent="0.25">
      <c r="A13" s="1"/>
      <c r="B13" s="1"/>
      <c r="C13" s="1"/>
      <c r="T13" s="1"/>
      <c r="X13" s="1"/>
    </row>
    <row r="14" spans="1:29" x14ac:dyDescent="0.25">
      <c r="A14" s="1"/>
      <c r="B14" s="1"/>
      <c r="C14" s="1"/>
      <c r="T14" s="1"/>
      <c r="X14" s="1"/>
    </row>
    <row r="15" spans="1:29" x14ac:dyDescent="0.25">
      <c r="A15" s="1"/>
      <c r="B15" s="1"/>
      <c r="C15" s="1"/>
      <c r="T15" s="1"/>
      <c r="X15" s="3"/>
    </row>
    <row r="16" spans="1:29" x14ac:dyDescent="0.25">
      <c r="A16" s="1"/>
      <c r="B16" s="1"/>
      <c r="C16" s="1"/>
    </row>
    <row r="17" spans="1:24" x14ac:dyDescent="0.25">
      <c r="A17" s="1"/>
      <c r="B17" s="1"/>
      <c r="C17" s="1"/>
      <c r="X17" s="1"/>
    </row>
    <row r="18" spans="1:24" x14ac:dyDescent="0.25">
      <c r="A18" s="1"/>
      <c r="B18" s="1"/>
      <c r="C18" s="1"/>
    </row>
    <row r="19" spans="1:24" x14ac:dyDescent="0.25">
      <c r="A19" s="1"/>
      <c r="B19" s="1"/>
      <c r="C19" s="1"/>
    </row>
    <row r="20" spans="1:24" x14ac:dyDescent="0.25">
      <c r="A20" s="1"/>
      <c r="B20" s="1"/>
      <c r="C20" s="1"/>
    </row>
    <row r="21" spans="1:24" x14ac:dyDescent="0.25">
      <c r="A21" s="1"/>
      <c r="B21" s="1"/>
      <c r="C21" s="1"/>
    </row>
    <row r="22" spans="1:24" x14ac:dyDescent="0.25">
      <c r="A22" s="1"/>
      <c r="B22" s="1"/>
      <c r="C22" s="1"/>
    </row>
    <row r="23" spans="1:24" x14ac:dyDescent="0.25">
      <c r="A23" s="1"/>
      <c r="B23" s="1"/>
      <c r="C23" s="1"/>
    </row>
    <row r="24" spans="1:24" x14ac:dyDescent="0.25">
      <c r="A24" s="1"/>
      <c r="B24" s="1"/>
      <c r="C24" s="1"/>
    </row>
    <row r="25" spans="1:24" x14ac:dyDescent="0.25">
      <c r="A25" s="1"/>
      <c r="B25" s="1"/>
      <c r="C25" s="1"/>
    </row>
    <row r="26" spans="1:24" x14ac:dyDescent="0.25">
      <c r="A26" s="1"/>
      <c r="B26" s="1"/>
      <c r="C26" s="1"/>
    </row>
    <row r="27" spans="1:24" x14ac:dyDescent="0.25">
      <c r="A27" s="1"/>
      <c r="B27" s="1"/>
      <c r="C27" s="1"/>
    </row>
    <row r="28" spans="1:24" x14ac:dyDescent="0.25">
      <c r="A28" s="1"/>
      <c r="B28" s="1"/>
      <c r="C28" s="1"/>
    </row>
    <row r="29" spans="1:24" x14ac:dyDescent="0.25">
      <c r="A29" s="1"/>
      <c r="B29" s="1"/>
      <c r="C29" s="1"/>
    </row>
    <row r="30" spans="1:24" x14ac:dyDescent="0.25">
      <c r="A30" s="1"/>
      <c r="B30" s="1"/>
      <c r="C30" s="1"/>
    </row>
    <row r="31" spans="1:24" x14ac:dyDescent="0.25">
      <c r="A31" s="1"/>
      <c r="B31" s="1"/>
      <c r="C31" s="1"/>
    </row>
    <row r="32" spans="1:2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9"/>
  <sheetViews>
    <sheetView tabSelected="1" workbookViewId="0">
      <pane xSplit="1" topLeftCell="AV1" activePane="topRight" state="frozen"/>
      <selection pane="topRight" activeCell="AB2" sqref="AB2"/>
    </sheetView>
  </sheetViews>
  <sheetFormatPr defaultRowHeight="15" x14ac:dyDescent="0.25"/>
  <sheetData>
    <row r="1" spans="1:121" s="3" customFormat="1" x14ac:dyDescent="0.25">
      <c r="A1"/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7" t="s">
        <v>22</v>
      </c>
      <c r="H1" s="6" t="s">
        <v>23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65</v>
      </c>
      <c r="P1" s="6" t="s">
        <v>34</v>
      </c>
      <c r="Q1" s="8" t="s">
        <v>66</v>
      </c>
      <c r="R1" s="6" t="s">
        <v>33</v>
      </c>
      <c r="S1" s="8" t="s">
        <v>67</v>
      </c>
      <c r="T1" s="7" t="s">
        <v>31</v>
      </c>
      <c r="U1" s="6" t="s">
        <v>68</v>
      </c>
      <c r="V1" s="7" t="s">
        <v>69</v>
      </c>
      <c r="W1" s="7" t="s">
        <v>70</v>
      </c>
      <c r="X1" s="7" t="s">
        <v>32</v>
      </c>
      <c r="Y1" s="7" t="s">
        <v>27</v>
      </c>
      <c r="Z1" s="6" t="s">
        <v>28</v>
      </c>
      <c r="AA1" s="7" t="s">
        <v>29</v>
      </c>
      <c r="AB1" s="7" t="s">
        <v>71</v>
      </c>
      <c r="AC1" s="6" t="s">
        <v>30</v>
      </c>
      <c r="AD1" s="7" t="s">
        <v>24</v>
      </c>
      <c r="AE1" s="6" t="s">
        <v>25</v>
      </c>
      <c r="AF1" s="7" t="s">
        <v>26</v>
      </c>
      <c r="AG1" s="7" t="s">
        <v>72</v>
      </c>
      <c r="AH1" s="6" t="s">
        <v>73</v>
      </c>
      <c r="AI1" s="7" t="s">
        <v>74</v>
      </c>
      <c r="AJ1" s="6" t="s">
        <v>75</v>
      </c>
      <c r="AK1" s="7" t="s">
        <v>76</v>
      </c>
      <c r="AL1" s="7" t="s">
        <v>77</v>
      </c>
      <c r="AM1" s="7" t="s">
        <v>78</v>
      </c>
      <c r="AN1" s="7" t="s">
        <v>79</v>
      </c>
      <c r="AO1" s="6" t="s">
        <v>80</v>
      </c>
      <c r="AP1" s="7" t="s">
        <v>81</v>
      </c>
      <c r="AQ1" s="6" t="s">
        <v>82</v>
      </c>
      <c r="AR1" s="7" t="s">
        <v>83</v>
      </c>
      <c r="AS1" s="6" t="s">
        <v>84</v>
      </c>
      <c r="AT1" s="7" t="s">
        <v>85</v>
      </c>
      <c r="AU1" s="7" t="s">
        <v>86</v>
      </c>
      <c r="AV1" s="7" t="s">
        <v>37</v>
      </c>
      <c r="AW1" s="6" t="s">
        <v>87</v>
      </c>
      <c r="AX1" s="7" t="s">
        <v>88</v>
      </c>
      <c r="AY1" s="7" t="s">
        <v>35</v>
      </c>
      <c r="AZ1" s="6" t="s">
        <v>89</v>
      </c>
      <c r="BA1" s="7" t="s">
        <v>90</v>
      </c>
      <c r="BB1" s="6" t="s">
        <v>38</v>
      </c>
      <c r="BC1" s="7" t="s">
        <v>91</v>
      </c>
      <c r="BD1" s="6" t="s">
        <v>92</v>
      </c>
      <c r="BE1" s="7" t="s">
        <v>93</v>
      </c>
      <c r="BF1" s="6" t="s">
        <v>94</v>
      </c>
      <c r="BG1" s="7" t="s">
        <v>95</v>
      </c>
      <c r="BH1" s="6" t="s">
        <v>96</v>
      </c>
      <c r="BI1" s="7" t="s">
        <v>97</v>
      </c>
      <c r="BJ1" s="6" t="s">
        <v>98</v>
      </c>
      <c r="BK1" s="8" t="s">
        <v>99</v>
      </c>
      <c r="BL1" s="8" t="s">
        <v>100</v>
      </c>
      <c r="BM1" s="7" t="s">
        <v>101</v>
      </c>
      <c r="BN1" s="7" t="s">
        <v>102</v>
      </c>
      <c r="BO1" s="7" t="s">
        <v>103</v>
      </c>
      <c r="BP1" s="7" t="s">
        <v>104</v>
      </c>
      <c r="BQ1" s="7" t="s">
        <v>105</v>
      </c>
      <c r="BR1" s="7" t="s">
        <v>106</v>
      </c>
      <c r="BS1" s="7" t="s">
        <v>107</v>
      </c>
      <c r="BT1" s="7" t="s">
        <v>108</v>
      </c>
      <c r="BU1" s="7" t="s">
        <v>109</v>
      </c>
      <c r="BV1" s="7" t="s">
        <v>110</v>
      </c>
      <c r="BW1" s="7" t="s">
        <v>44</v>
      </c>
      <c r="BX1" s="7" t="s">
        <v>111</v>
      </c>
      <c r="BY1" s="7" t="s">
        <v>112</v>
      </c>
      <c r="BZ1" s="7" t="s">
        <v>113</v>
      </c>
      <c r="CA1" s="7" t="s">
        <v>114</v>
      </c>
      <c r="CB1" s="7" t="s">
        <v>115</v>
      </c>
      <c r="CC1" s="7" t="s">
        <v>116</v>
      </c>
      <c r="CD1" s="7" t="s">
        <v>39</v>
      </c>
      <c r="CE1" s="7" t="s">
        <v>40</v>
      </c>
      <c r="CF1" s="7" t="s">
        <v>41</v>
      </c>
      <c r="CG1" s="7" t="s">
        <v>42</v>
      </c>
      <c r="CH1" s="7" t="s">
        <v>43</v>
      </c>
      <c r="CI1" s="7" t="s">
        <v>164</v>
      </c>
      <c r="CJ1" s="7" t="s">
        <v>117</v>
      </c>
      <c r="CK1" s="7" t="s">
        <v>118</v>
      </c>
      <c r="CL1" s="7" t="s">
        <v>119</v>
      </c>
      <c r="CM1" s="7" t="s">
        <v>120</v>
      </c>
      <c r="CN1" s="7" t="s">
        <v>121</v>
      </c>
      <c r="CO1" s="7" t="s">
        <v>122</v>
      </c>
      <c r="CP1" s="7" t="s">
        <v>123</v>
      </c>
      <c r="CQ1" s="7" t="s">
        <v>124</v>
      </c>
      <c r="CR1" s="7" t="s">
        <v>49</v>
      </c>
      <c r="CS1" s="7" t="s">
        <v>125</v>
      </c>
      <c r="CT1" s="7" t="s">
        <v>126</v>
      </c>
      <c r="CU1" s="7" t="s">
        <v>127</v>
      </c>
      <c r="CV1" s="7" t="s">
        <v>128</v>
      </c>
      <c r="CW1" s="7" t="s">
        <v>129</v>
      </c>
      <c r="CX1" s="7" t="s">
        <v>130</v>
      </c>
      <c r="CY1" s="7" t="s">
        <v>131</v>
      </c>
      <c r="CZ1" s="7" t="s">
        <v>132</v>
      </c>
      <c r="DA1" s="7" t="s">
        <v>133</v>
      </c>
      <c r="DB1" s="7" t="s">
        <v>47</v>
      </c>
      <c r="DC1" s="7" t="s">
        <v>134</v>
      </c>
      <c r="DD1" s="7" t="s">
        <v>48</v>
      </c>
      <c r="DE1" s="7" t="s">
        <v>135</v>
      </c>
      <c r="DF1" s="7" t="s">
        <v>136</v>
      </c>
      <c r="DG1" s="7" t="s">
        <v>137</v>
      </c>
      <c r="DH1" s="7" t="s">
        <v>46</v>
      </c>
      <c r="DI1" s="7" t="s">
        <v>138</v>
      </c>
      <c r="DJ1" s="7" t="s">
        <v>139</v>
      </c>
      <c r="DK1" s="7" t="s">
        <v>140</v>
      </c>
      <c r="DL1" s="7" t="s">
        <v>141</v>
      </c>
      <c r="DM1" s="7" t="s">
        <v>142</v>
      </c>
      <c r="DN1" s="7" t="s">
        <v>143</v>
      </c>
      <c r="DO1" s="7" t="s">
        <v>144</v>
      </c>
      <c r="DP1" s="7" t="s">
        <v>145</v>
      </c>
      <c r="DQ1" s="7" t="s">
        <v>146</v>
      </c>
    </row>
    <row r="2" spans="1:121" x14ac:dyDescent="0.25">
      <c r="A2" t="s">
        <v>147</v>
      </c>
      <c r="G2">
        <v>121.768</v>
      </c>
      <c r="H2">
        <v>65.349000000000004</v>
      </c>
      <c r="I2">
        <v>-86.902000000000001</v>
      </c>
      <c r="J2">
        <v>-8.2929999999999993</v>
      </c>
      <c r="K2">
        <v>-28.106999999999999</v>
      </c>
      <c r="L2">
        <v>23.5</v>
      </c>
      <c r="M2">
        <v>-27.8</v>
      </c>
      <c r="N2">
        <v>-3.3460000000000001</v>
      </c>
      <c r="O2">
        <v>-12.739000000000001</v>
      </c>
      <c r="P2">
        <v>14</v>
      </c>
      <c r="Q2">
        <v>-273.58999999999997</v>
      </c>
      <c r="T2">
        <v>-402</v>
      </c>
      <c r="U2">
        <v>64</v>
      </c>
      <c r="V2">
        <v>-26</v>
      </c>
      <c r="W2">
        <v>-100</v>
      </c>
      <c r="X2">
        <v>-86.3</v>
      </c>
      <c r="Z2">
        <v>7</v>
      </c>
      <c r="AA2">
        <v>-76</v>
      </c>
      <c r="AB2">
        <v>-154</v>
      </c>
      <c r="AC2">
        <v>-210.46</v>
      </c>
      <c r="AD2">
        <v>30</v>
      </c>
      <c r="AE2">
        <v>-70</v>
      </c>
      <c r="AF2">
        <v>-210</v>
      </c>
      <c r="AG2">
        <v>108.8</v>
      </c>
      <c r="AH2">
        <v>-121.3</v>
      </c>
      <c r="AI2">
        <v>-743.1</v>
      </c>
      <c r="AJ2">
        <v>24.494</v>
      </c>
      <c r="AK2">
        <v>-20.5</v>
      </c>
      <c r="AL2">
        <v>-28.016999999999999</v>
      </c>
      <c r="AM2">
        <v>-12.18</v>
      </c>
      <c r="AN2">
        <v>20.042000000000002</v>
      </c>
      <c r="AO2">
        <v>-35.58</v>
      </c>
      <c r="AP2">
        <v>2.8660000000000001</v>
      </c>
      <c r="AR2">
        <v>31.561</v>
      </c>
      <c r="AS2">
        <v>-3.8</v>
      </c>
      <c r="AU2">
        <v>-19.597000000000001</v>
      </c>
      <c r="AV2">
        <v>-90.8</v>
      </c>
      <c r="AW2">
        <v>-707.5</v>
      </c>
      <c r="AX2">
        <v>-58.2</v>
      </c>
      <c r="AY2">
        <v>57.314999999999998</v>
      </c>
      <c r="AZ2">
        <v>-24.5</v>
      </c>
      <c r="BA2">
        <v>-234</v>
      </c>
      <c r="BB2">
        <v>134.613</v>
      </c>
      <c r="BC2">
        <v>-274.10000000000002</v>
      </c>
      <c r="BD2">
        <v>-1.5</v>
      </c>
      <c r="BE2">
        <v>51.6</v>
      </c>
      <c r="BF2">
        <v>3.2</v>
      </c>
      <c r="BG2">
        <v>-138</v>
      </c>
      <c r="BH2">
        <v>-130</v>
      </c>
      <c r="BM2">
        <v>105.723</v>
      </c>
      <c r="BN2">
        <v>40.799999999999997</v>
      </c>
      <c r="BO2">
        <v>-81.599999999999994</v>
      </c>
      <c r="BP2">
        <v>-108.8</v>
      </c>
      <c r="BQ2">
        <v>-75.900000000000006</v>
      </c>
      <c r="BR2">
        <v>-143.4</v>
      </c>
      <c r="BS2">
        <v>-266.60000000000002</v>
      </c>
      <c r="BT2">
        <v>-73.3</v>
      </c>
      <c r="BV2">
        <v>-323.5</v>
      </c>
      <c r="BW2">
        <v>56.46</v>
      </c>
      <c r="BX2">
        <v>-44</v>
      </c>
      <c r="BY2">
        <v>-212</v>
      </c>
      <c r="BZ2">
        <v>-330</v>
      </c>
      <c r="CA2">
        <v>-182.25</v>
      </c>
      <c r="CB2">
        <v>-135.5</v>
      </c>
      <c r="CD2">
        <v>62</v>
      </c>
      <c r="CE2">
        <v>-63</v>
      </c>
      <c r="CF2">
        <v>-188</v>
      </c>
      <c r="CG2">
        <v>-313</v>
      </c>
      <c r="CH2">
        <v>-454.97</v>
      </c>
      <c r="CI2">
        <v>-216.5</v>
      </c>
      <c r="CJ2">
        <v>-209.8</v>
      </c>
      <c r="CK2">
        <v>-75.599999999999994</v>
      </c>
      <c r="CL2">
        <v>-279</v>
      </c>
      <c r="CN2">
        <v>-408.5</v>
      </c>
      <c r="CP2">
        <v>-469</v>
      </c>
      <c r="CQ2">
        <v>-648.70000000000005</v>
      </c>
      <c r="CS2">
        <v>-53.4</v>
      </c>
      <c r="CT2">
        <v>-58.5</v>
      </c>
      <c r="CV2">
        <v>350</v>
      </c>
      <c r="CW2">
        <v>264</v>
      </c>
      <c r="CX2">
        <v>184</v>
      </c>
      <c r="CY2">
        <v>117</v>
      </c>
      <c r="CZ2">
        <v>30</v>
      </c>
      <c r="DA2">
        <v>-227.5</v>
      </c>
      <c r="DB2">
        <v>133.048</v>
      </c>
      <c r="DC2">
        <v>-3</v>
      </c>
      <c r="DE2">
        <v>-81.400000000000006</v>
      </c>
      <c r="DF2">
        <v>-99.7</v>
      </c>
      <c r="DG2">
        <v>-119.1</v>
      </c>
      <c r="DH2">
        <v>92.899000000000001</v>
      </c>
      <c r="DI2">
        <v>-411.45</v>
      </c>
      <c r="DK2">
        <v>18.2</v>
      </c>
      <c r="DL2">
        <v>-160.69999999999999</v>
      </c>
      <c r="DM2">
        <v>-221</v>
      </c>
      <c r="DO2">
        <v>-71.599999999999994</v>
      </c>
      <c r="DP2">
        <v>-151.30000000000001</v>
      </c>
      <c r="DQ2">
        <v>-345.3</v>
      </c>
    </row>
    <row r="3" spans="1:121" x14ac:dyDescent="0.25">
      <c r="A3" t="s">
        <v>148</v>
      </c>
      <c r="L3">
        <v>2</v>
      </c>
      <c r="M3">
        <v>1.5</v>
      </c>
      <c r="P3">
        <v>12</v>
      </c>
      <c r="T3">
        <v>1.7</v>
      </c>
      <c r="X3">
        <v>1.8</v>
      </c>
      <c r="AC3">
        <v>0.57999999999999996</v>
      </c>
      <c r="AO3">
        <v>0.3</v>
      </c>
      <c r="AZ3">
        <v>3</v>
      </c>
      <c r="BD3">
        <v>2.5</v>
      </c>
      <c r="BE3">
        <v>3</v>
      </c>
      <c r="BF3">
        <v>1.5</v>
      </c>
      <c r="BH3">
        <v>20</v>
      </c>
      <c r="BN3">
        <v>1.5</v>
      </c>
      <c r="BQ3">
        <v>4.7</v>
      </c>
      <c r="BR3">
        <v>2.2000000000000002</v>
      </c>
      <c r="BS3">
        <v>2.2000000000000002</v>
      </c>
      <c r="BT3">
        <v>2.7</v>
      </c>
      <c r="BV3">
        <v>3</v>
      </c>
      <c r="BX3">
        <v>5</v>
      </c>
      <c r="BZ3">
        <v>10</v>
      </c>
      <c r="CA3">
        <v>0.44</v>
      </c>
      <c r="CB3">
        <v>1.3</v>
      </c>
      <c r="CI3">
        <v>2</v>
      </c>
      <c r="CL3">
        <v>10</v>
      </c>
      <c r="CN3">
        <v>10</v>
      </c>
      <c r="CP3">
        <v>6</v>
      </c>
      <c r="CQ3">
        <v>7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</v>
      </c>
      <c r="DG3">
        <v>0.5</v>
      </c>
      <c r="DI3">
        <v>0.17</v>
      </c>
      <c r="DK3">
        <v>7</v>
      </c>
      <c r="DM3">
        <v>12</v>
      </c>
      <c r="DO3">
        <v>7</v>
      </c>
      <c r="DQ3">
        <v>22</v>
      </c>
    </row>
    <row r="4" spans="1:121" x14ac:dyDescent="0.25">
      <c r="A4" t="s">
        <v>149</v>
      </c>
      <c r="G4">
        <v>123.1</v>
      </c>
      <c r="H4">
        <v>70.507000000000005</v>
      </c>
      <c r="AJ4">
        <v>24.9</v>
      </c>
      <c r="AK4">
        <v>-20.423999999999999</v>
      </c>
      <c r="AN4">
        <v>18.75</v>
      </c>
      <c r="AO4" s="9">
        <v>34.97</v>
      </c>
      <c r="AP4">
        <v>0.7</v>
      </c>
      <c r="AQ4">
        <v>-70.183999999999997</v>
      </c>
      <c r="AR4">
        <v>31.9</v>
      </c>
      <c r="AS4">
        <v>-3.855</v>
      </c>
      <c r="AV4">
        <v>10</v>
      </c>
      <c r="AY4">
        <v>57</v>
      </c>
      <c r="BW4">
        <v>45.999000000000002</v>
      </c>
      <c r="BX4">
        <v>-48</v>
      </c>
      <c r="CI4">
        <v>-216.6</v>
      </c>
      <c r="CJ4">
        <v>-207.56</v>
      </c>
      <c r="CR4">
        <v>140.1</v>
      </c>
      <c r="CT4">
        <v>-47.56</v>
      </c>
      <c r="DB4">
        <v>132.30000000000001</v>
      </c>
      <c r="DC4">
        <v>-3</v>
      </c>
      <c r="DE4">
        <v>-82</v>
      </c>
      <c r="DF4">
        <v>-118.5</v>
      </c>
      <c r="DG4">
        <v>-142</v>
      </c>
      <c r="DH4">
        <v>97.896000000000001</v>
      </c>
      <c r="DI4">
        <v>-421</v>
      </c>
      <c r="DJ4">
        <v>105</v>
      </c>
      <c r="DK4">
        <v>21</v>
      </c>
      <c r="DL4">
        <v>-176.7</v>
      </c>
      <c r="DO4">
        <v>-70</v>
      </c>
      <c r="DP4">
        <v>-159.19999999999999</v>
      </c>
      <c r="DQ4">
        <v>-319.45999999999998</v>
      </c>
    </row>
    <row r="5" spans="1:121" x14ac:dyDescent="0.25">
      <c r="A5" t="s">
        <v>150</v>
      </c>
      <c r="AN5">
        <v>2.2999999999999998</v>
      </c>
      <c r="AP5">
        <v>12</v>
      </c>
      <c r="AR5">
        <v>1.1000000000000001</v>
      </c>
      <c r="AS5">
        <v>0.5</v>
      </c>
      <c r="AY5">
        <v>4</v>
      </c>
      <c r="CI5">
        <v>1.7</v>
      </c>
      <c r="DE5">
        <v>2</v>
      </c>
      <c r="DF5">
        <v>0.5</v>
      </c>
      <c r="DJ5">
        <v>10</v>
      </c>
      <c r="DK5">
        <v>7</v>
      </c>
      <c r="DL5">
        <v>1</v>
      </c>
      <c r="DO5">
        <v>6</v>
      </c>
      <c r="DP5">
        <v>0.5</v>
      </c>
      <c r="DQ5">
        <v>15</v>
      </c>
    </row>
    <row r="6" spans="1:121" x14ac:dyDescent="0.25">
      <c r="A6" t="s">
        <v>162</v>
      </c>
      <c r="P6">
        <v>17.3</v>
      </c>
      <c r="Q6" t="s">
        <v>160</v>
      </c>
      <c r="V6">
        <v>-8.9</v>
      </c>
      <c r="X6">
        <v>-113</v>
      </c>
      <c r="AC6">
        <v>-212.9</v>
      </c>
      <c r="AE6">
        <v>-6.9</v>
      </c>
      <c r="AF6">
        <v>-156.9</v>
      </c>
      <c r="CD6">
        <v>69.2</v>
      </c>
      <c r="CE6">
        <v>-68.7</v>
      </c>
      <c r="CF6">
        <v>-194</v>
      </c>
      <c r="CG6">
        <v>-305.2</v>
      </c>
      <c r="CH6">
        <v>-424.6</v>
      </c>
      <c r="DG6">
        <v>-118</v>
      </c>
      <c r="DP6">
        <v>137.1</v>
      </c>
      <c r="DQ6">
        <v>-328</v>
      </c>
    </row>
    <row r="7" spans="1:121" x14ac:dyDescent="0.25">
      <c r="A7" t="s">
        <v>151</v>
      </c>
      <c r="P7">
        <v>3.9</v>
      </c>
      <c r="Q7">
        <v>7.2</v>
      </c>
      <c r="AC7">
        <v>0.3</v>
      </c>
      <c r="AF7">
        <v>1.4</v>
      </c>
      <c r="CD7">
        <v>3</v>
      </c>
      <c r="CE7">
        <v>3</v>
      </c>
      <c r="CF7">
        <v>3</v>
      </c>
      <c r="CG7">
        <v>3</v>
      </c>
      <c r="CH7">
        <v>3</v>
      </c>
      <c r="DG7">
        <v>6</v>
      </c>
      <c r="DP7">
        <v>5</v>
      </c>
      <c r="DQ7">
        <v>22</v>
      </c>
    </row>
    <row r="8" spans="1:121" x14ac:dyDescent="0.25">
      <c r="A8" t="s">
        <v>163</v>
      </c>
      <c r="Q8">
        <f>Q2/4.184</f>
        <v>-65.389579349904395</v>
      </c>
    </row>
    <row r="9" spans="1:121" x14ac:dyDescent="0.25">
      <c r="A9" t="s">
        <v>161</v>
      </c>
    </row>
    <row r="21" spans="1:1" ht="15.75" thickBot="1" x14ac:dyDescent="0.3"/>
    <row r="22" spans="1:1" ht="16.5" thickBot="1" x14ac:dyDescent="0.3">
      <c r="A22" s="10"/>
    </row>
    <row r="23" spans="1:1" ht="16.5" thickBot="1" x14ac:dyDescent="0.3">
      <c r="A23" s="10"/>
    </row>
    <row r="24" spans="1:1" ht="16.5" thickBot="1" x14ac:dyDescent="0.3">
      <c r="A24" s="10"/>
    </row>
    <row r="25" spans="1:1" ht="16.5" thickBot="1" x14ac:dyDescent="0.3">
      <c r="A25" s="10"/>
    </row>
    <row r="26" spans="1:1" ht="16.5" thickBot="1" x14ac:dyDescent="0.3">
      <c r="A26" s="11"/>
    </row>
    <row r="27" spans="1:1" ht="16.5" thickBot="1" x14ac:dyDescent="0.3">
      <c r="A27" s="11"/>
    </row>
    <row r="28" spans="1:1" ht="16.5" thickBot="1" x14ac:dyDescent="0.3">
      <c r="A28" s="11"/>
    </row>
    <row r="29" spans="1:1" ht="16.5" thickBot="1" x14ac:dyDescent="0.3">
      <c r="A29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"/>
  <sheetViews>
    <sheetView workbookViewId="0">
      <selection activeCell="I1" sqref="I1:I1048576"/>
    </sheetView>
  </sheetViews>
  <sheetFormatPr defaultRowHeight="15" x14ac:dyDescent="0.25"/>
  <sheetData>
    <row r="1" spans="2:9" x14ac:dyDescent="0.25">
      <c r="B1" s="6" t="s">
        <v>152</v>
      </c>
      <c r="C1" s="7" t="s">
        <v>153</v>
      </c>
      <c r="D1" s="6" t="s">
        <v>154</v>
      </c>
      <c r="E1" s="6" t="s">
        <v>155</v>
      </c>
      <c r="F1" s="7" t="s">
        <v>156</v>
      </c>
      <c r="G1" s="7" t="s">
        <v>157</v>
      </c>
      <c r="H1" s="6" t="s">
        <v>158</v>
      </c>
      <c r="I1" s="6" t="s">
        <v>159</v>
      </c>
    </row>
    <row r="2" spans="2:9" x14ac:dyDescent="0.25">
      <c r="B2">
        <v>3.7</v>
      </c>
      <c r="C2">
        <v>4.8</v>
      </c>
      <c r="D2">
        <v>21.58</v>
      </c>
      <c r="E2">
        <v>-7</v>
      </c>
      <c r="F2">
        <v>-13.4</v>
      </c>
      <c r="G2">
        <v>-15.7</v>
      </c>
      <c r="H2">
        <v>18.5</v>
      </c>
      <c r="I2">
        <v>-42</v>
      </c>
    </row>
    <row r="3" spans="2:9" x14ac:dyDescent="0.25">
      <c r="B3">
        <v>1.2</v>
      </c>
      <c r="C3">
        <v>0.7</v>
      </c>
      <c r="D3">
        <v>0.9</v>
      </c>
      <c r="E3">
        <v>1</v>
      </c>
      <c r="H3">
        <v>0.94099999999999995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Atoms</vt:lpstr>
      <vt:lpstr>Compounds</vt:lpstr>
      <vt:lpstr>Cmpds_Mk2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Jazz Hanna</dc:creator>
  <cp:keywords/>
  <dc:description/>
  <cp:lastModifiedBy>Lucas Aebersold</cp:lastModifiedBy>
  <cp:revision/>
  <dcterms:created xsi:type="dcterms:W3CDTF">2017-06-05T00:48:04Z</dcterms:created>
  <dcterms:modified xsi:type="dcterms:W3CDTF">2017-09-05T01:33:57Z</dcterms:modified>
  <cp:category/>
  <cp:contentStatus/>
</cp:coreProperties>
</file>