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xr:revisionPtr revIDLastSave="0" documentId="8_{6ADCC8EE-A675-467C-8F99-8D821A9C0D68}" xr6:coauthVersionLast="47" xr6:coauthVersionMax="47" xr10:uidLastSave="{00000000-0000-0000-0000-000000000000}"/>
  <bookViews>
    <workbookView xWindow="-108" yWindow="-108" windowWidth="41496" windowHeight="16896" xr2:uid="{00000000-000D-0000-FFFF-FFFF00000000}"/>
  </bookViews>
  <sheets>
    <sheet name="Projektplan" sheetId="11" r:id="rId1"/>
    <sheet name="Info" sheetId="12" r:id="rId2"/>
  </sheets>
  <definedNames>
    <definedName name="Anzeigewoche">Projektplan!$D$1</definedName>
    <definedName name="_xlnm.Print_Titles" localSheetId="0">Projektplan!$1:$3</definedName>
    <definedName name="Heute" localSheetId="0">TODAY()</definedName>
    <definedName name="Projektanfang">Projektplan!#REF!</definedName>
    <definedName name="task_end" localSheetId="0">Projektplan!$E1</definedName>
    <definedName name="task_progress" localSheetId="0">Projektplan!#REF!</definedName>
    <definedName name="task_start" localSheetId="0">Projektplan!$D1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 i="11" l="1"/>
  <c r="E17" i="11" s="1"/>
  <c r="D18" i="11" s="1"/>
  <c r="D10" i="11"/>
  <c r="D15" i="11"/>
  <c r="E15" i="11" s="1"/>
  <c r="E18" i="11" l="1"/>
</calcChain>
</file>

<file path=xl/sharedStrings.xml><?xml version="1.0" encoding="utf-8"?>
<sst xmlns="http://schemas.openxmlformats.org/spreadsheetml/2006/main" count="182" uniqueCount="62">
  <si>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</si>
  <si>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</si>
  <si>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</si>
  <si>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</si>
  <si>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</si>
  <si>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</si>
  <si>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</si>
  <si>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</si>
  <si>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</si>
  <si>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</si>
  <si>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</si>
  <si>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</si>
  <si>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</si>
  <si>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ZUGEWIESEN
AN</t>
  </si>
  <si>
    <t>START</t>
  </si>
  <si>
    <t>Datum</t>
  </si>
  <si>
    <t>ENDE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</si>
  <si>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</si>
  <si>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</si>
  <si>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</si>
  <si>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</si>
  <si>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</si>
  <si>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</si>
  <si>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</si>
  <si>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</si>
  <si>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</si>
  <si>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</si>
  <si>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</si>
  <si>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</si>
  <si>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</si>
  <si>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</si>
  <si>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</si>
  <si>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Research and planning</t>
  </si>
  <si>
    <t>Literature Research</t>
  </si>
  <si>
    <t>First project outline</t>
  </si>
  <si>
    <t>Final project outline</t>
  </si>
  <si>
    <t>David Senn, Kai Aebli</t>
  </si>
  <si>
    <t>Writing</t>
  </si>
  <si>
    <t>Writing on project work</t>
  </si>
  <si>
    <t>Test the dobots</t>
  </si>
  <si>
    <t>Test different frameworks</t>
  </si>
  <si>
    <t>Kai Aebli</t>
  </si>
  <si>
    <t>David Senn</t>
  </si>
  <si>
    <t>Februar</t>
  </si>
  <si>
    <t>März</t>
  </si>
  <si>
    <t>April</t>
  </si>
  <si>
    <t>Mai</t>
  </si>
  <si>
    <t>ì</t>
  </si>
  <si>
    <t>Testing and process definition</t>
  </si>
  <si>
    <t>Create BPMN</t>
  </si>
  <si>
    <t>M</t>
  </si>
  <si>
    <t>D</t>
  </si>
  <si>
    <t>F</t>
  </si>
  <si>
    <t>S</t>
  </si>
  <si>
    <t>Implementing</t>
  </si>
  <si>
    <t>Implement the process in Blockly and Python</t>
  </si>
  <si>
    <t>Execution with Node-RED</t>
  </si>
  <si>
    <t>Delivery</t>
  </si>
  <si>
    <t>Prepare presentation</t>
  </si>
  <si>
    <t>Deliver written work</t>
  </si>
  <si>
    <t>Present project work</t>
  </si>
  <si>
    <t>Deliver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</si>
</sst>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m/yy;@"/>
    <numFmt numFmtId="171" formatCode="d/\ mmm\ yyyy"/>
    <numFmt numFmtId="172" formatCode="d"/>
  </numFmts>
  <fonts count="35"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Wingdings 2"/>
      <family val="1"/>
      <charset val="2"/>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2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14993743705557422"/>
      </left>
      <right style="thin">
        <color theme="0" tint="-0.14993743705557422"/>
      </right>
      <top/>
      <bottom style="medium">
        <color theme="0" tint="-0.14996795556505021"/>
      </bottom>
      <diagonal/>
    </border>
    <border>
      <left style="thin">
        <color indexed="64"/>
      </left>
      <right style="thin">
        <color theme="0" tint="-0.34998626667073579"/>
      </right>
      <top/>
      <bottom style="medium">
        <color theme="0" tint="-0.14996795556505021"/>
      </bottom>
      <diagonal/>
    </border>
    <border>
      <left style="thin">
        <color theme="0" tint="-0.34998626667073579"/>
      </left>
      <right style="thin">
        <color indexed="64"/>
      </right>
      <top/>
      <bottom style="medium">
        <color theme="0" tint="-0.14996795556505021"/>
      </bottom>
      <diagonal/>
    </border>
    <border>
      <left style="thin">
        <color indexed="64"/>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indexed="64"/>
      </right>
      <top style="medium">
        <color theme="0" tint="-0.14996795556505021"/>
      </top>
      <bottom style="medium">
        <color theme="0" tint="-0.14996795556505021"/>
      </bottom>
      <diagonal/>
    </border>
    <border>
      <left style="thin">
        <color indexed="64"/>
      </left>
      <right style="thin">
        <color theme="0" tint="-0.14993743705557422"/>
      </right>
      <top style="medium">
        <color theme="0" tint="-0.14996795556505021"/>
      </top>
      <bottom style="thin">
        <color indexed="64"/>
      </bottom>
      <diagonal/>
    </border>
    <border>
      <left style="thin">
        <color theme="0" tint="-0.14993743705557422"/>
      </left>
      <right style="thin">
        <color theme="0" tint="-0.14993743705557422"/>
      </right>
      <top style="medium">
        <color theme="0" tint="-0.14996795556505021"/>
      </top>
      <bottom style="thin">
        <color indexed="64"/>
      </bottom>
      <diagonal/>
    </border>
    <border>
      <left style="thin">
        <color theme="0" tint="-0.14993743705557422"/>
      </left>
      <right style="thin">
        <color indexed="64"/>
      </right>
      <top style="medium">
        <color theme="0" tint="-0.14996795556505021"/>
      </top>
      <bottom style="thin">
        <color indexed="6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7"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9" fontId="8" fillId="0" borderId="3">
      <alignment horizontal="center" vertical="center"/>
    </xf>
    <xf numFmtId="170"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7" applyNumberFormat="0" applyAlignment="0" applyProtection="0"/>
    <xf numFmtId="0" fontId="28" fillId="18" borderId="8" applyNumberFormat="0" applyAlignment="0" applyProtection="0"/>
    <xf numFmtId="0" fontId="29" fillId="18" borderId="7" applyNumberFormat="0" applyAlignment="0" applyProtection="0"/>
    <xf numFmtId="0" fontId="30" fillId="0" borderId="9" applyNumberFormat="0" applyFill="0" applyAlignment="0" applyProtection="0"/>
    <xf numFmtId="0" fontId="31" fillId="19" borderId="10" applyNumberFormat="0" applyAlignment="0" applyProtection="0"/>
    <xf numFmtId="0" fontId="32" fillId="0" borderId="0" applyNumberFormat="0" applyFill="0" applyBorder="0" applyAlignment="0" applyProtection="0"/>
    <xf numFmtId="0" fontId="8" fillId="20" borderId="11" applyNumberFormat="0" applyFont="0" applyAlignment="0" applyProtection="0"/>
    <xf numFmtId="0" fontId="33" fillId="0" borderId="0" applyNumberFormat="0" applyFill="0" applyBorder="0" applyAlignment="0" applyProtection="0"/>
    <xf numFmtId="0" fontId="5" fillId="0" borderId="12"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0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4"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0" fontId="5" fillId="9" borderId="2" xfId="0" applyFont="1" applyFill="1" applyBorder="1" applyAlignment="1">
      <alignment horizontal="left" vertical="center" indent="1"/>
    </xf>
    <xf numFmtId="0" fontId="5" fillId="6"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5" xfId="0" applyBorder="1" applyAlignment="1">
      <alignment vertical="center"/>
    </xf>
    <xf numFmtId="0" fontId="0" fillId="0" borderId="5" xfId="0" applyBorder="1" applyAlignment="1">
      <alignment horizontal="right" vertical="center"/>
    </xf>
    <xf numFmtId="0" fontId="0" fillId="2" borderId="5"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6" xfId="0" applyBorder="1"/>
    <xf numFmtId="0" fontId="4" fillId="0" borderId="0" xfId="0" applyFont="1" applyAlignment="1">
      <alignment vertical="top"/>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168" fontId="8" fillId="0" borderId="2" xfId="10" applyNumberFormat="1">
      <alignment horizontal="center" vertical="center"/>
    </xf>
    <xf numFmtId="168" fontId="3" fillId="2" borderId="2" xfId="0" applyNumberFormat="1" applyFont="1" applyFill="1" applyBorder="1" applyAlignment="1">
      <alignment horizontal="left" vertical="center"/>
    </xf>
    <xf numFmtId="168" fontId="4" fillId="2" borderId="2" xfId="0" applyNumberFormat="1" applyFont="1" applyFill="1" applyBorder="1" applyAlignment="1">
      <alignment horizontal="center" vertical="center"/>
    </xf>
    <xf numFmtId="0" fontId="8" fillId="0" borderId="0" xfId="8">
      <alignment horizontal="right" indent="1"/>
    </xf>
    <xf numFmtId="0" fontId="8" fillId="7" borderId="2" xfId="11" applyFill="1">
      <alignment horizontal="center" vertical="center"/>
    </xf>
    <xf numFmtId="171" fontId="0" fillId="7" borderId="14" xfId="0" applyNumberFormat="1" applyFill="1" applyBorder="1" applyAlignment="1">
      <alignment horizontal="center" vertical="center" wrapText="1"/>
    </xf>
    <xf numFmtId="171" fontId="0" fillId="7" borderId="15" xfId="0" applyNumberFormat="1" applyFill="1" applyBorder="1" applyAlignment="1">
      <alignment horizontal="center" vertical="center" wrapText="1"/>
    </xf>
    <xf numFmtId="171" fontId="0" fillId="7" borderId="16" xfId="0" applyNumberFormat="1" applyFill="1" applyBorder="1" applyAlignment="1">
      <alignment horizontal="center" vertical="center" wrapText="1"/>
    </xf>
    <xf numFmtId="172" fontId="10" fillId="7" borderId="13" xfId="0" applyNumberFormat="1" applyFont="1" applyFill="1" applyBorder="1" applyAlignment="1">
      <alignment horizontal="center" vertical="center"/>
    </xf>
    <xf numFmtId="0" fontId="0" fillId="3" borderId="5" xfId="0" applyFill="1" applyBorder="1" applyAlignment="1">
      <alignment vertical="center"/>
    </xf>
    <xf numFmtId="0" fontId="34" fillId="3" borderId="5" xfId="0" applyFont="1" applyFill="1" applyBorder="1" applyAlignment="1">
      <alignment vertical="center"/>
    </xf>
    <xf numFmtId="0" fontId="0" fillId="0" borderId="17" xfId="0" applyBorder="1" applyAlignment="1">
      <alignment vertical="center"/>
    </xf>
    <xf numFmtId="0" fontId="11" fillId="12" borderId="18" xfId="0" applyFont="1" applyFill="1" applyBorder="1" applyAlignment="1">
      <alignment horizontal="center" vertical="center" shrinkToFit="1"/>
    </xf>
    <xf numFmtId="0" fontId="11" fillId="12" borderId="19" xfId="0" applyFont="1" applyFill="1" applyBorder="1" applyAlignment="1">
      <alignment horizontal="center" vertical="center" shrinkToFit="1"/>
    </xf>
    <xf numFmtId="0" fontId="0" fillId="0" borderId="20" xfId="0" applyBorder="1" applyAlignment="1">
      <alignment vertical="center"/>
    </xf>
    <xf numFmtId="0" fontId="0" fillId="0" borderId="21" xfId="0" applyBorder="1" applyAlignment="1">
      <alignment vertical="center"/>
    </xf>
    <xf numFmtId="0" fontId="0" fillId="3" borderId="20" xfId="0" applyFill="1" applyBorder="1" applyAlignment="1">
      <alignment vertical="center"/>
    </xf>
    <xf numFmtId="0" fontId="0" fillId="3" borderId="21" xfId="0" applyFill="1"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8" fillId="7" borderId="2" xfId="12" applyFill="1">
      <alignment horizontal="left" vertical="center" indent="2"/>
    </xf>
    <xf numFmtId="168" fontId="8" fillId="7" borderId="2" xfId="10" applyNumberFormat="1" applyFill="1">
      <alignment horizontal="center" vertical="center"/>
    </xf>
    <xf numFmtId="0" fontId="0" fillId="7" borderId="5" xfId="0" applyFill="1" applyBorder="1" applyAlignment="1">
      <alignment vertical="center"/>
    </xf>
    <xf numFmtId="0" fontId="0" fillId="7" borderId="21" xfId="0" applyFill="1" applyBorder="1" applyAlignment="1">
      <alignment vertical="center"/>
    </xf>
    <xf numFmtId="0" fontId="0" fillId="7" borderId="20" xfId="0" applyFill="1" applyBorder="1" applyAlignment="1">
      <alignment vertical="center"/>
    </xf>
    <xf numFmtId="0" fontId="5" fillId="45" borderId="2" xfId="0" applyFont="1" applyFill="1" applyBorder="1" applyAlignment="1">
      <alignment horizontal="left" vertical="center" indent="1"/>
    </xf>
    <xf numFmtId="0" fontId="8" fillId="45" borderId="2" xfId="11" applyFill="1">
      <alignment horizontal="center" vertical="center"/>
    </xf>
    <xf numFmtId="168" fontId="0" fillId="45" borderId="2" xfId="0" applyNumberFormat="1" applyFill="1" applyBorder="1" applyAlignment="1">
      <alignment horizontal="center" vertical="center"/>
    </xf>
    <xf numFmtId="168" fontId="4" fillId="45" borderId="2" xfId="0" applyNumberFormat="1" applyFont="1" applyFill="1" applyBorder="1" applyAlignment="1">
      <alignment horizontal="center" vertical="center"/>
    </xf>
    <xf numFmtId="0" fontId="34" fillId="7" borderId="5" xfId="0" applyFont="1" applyFill="1" applyBorder="1" applyAlignment="1">
      <alignment vertical="center"/>
    </xf>
    <xf numFmtId="0" fontId="0" fillId="4" borderId="5" xfId="0" applyFill="1" applyBorder="1" applyAlignment="1">
      <alignment vertical="center"/>
    </xf>
    <xf numFmtId="0" fontId="0" fillId="4" borderId="21" xfId="0" applyFill="1" applyBorder="1" applyAlignment="1">
      <alignment vertical="center"/>
    </xf>
    <xf numFmtId="0" fontId="0" fillId="4" borderId="20" xfId="0" applyFill="1" applyBorder="1" applyAlignment="1">
      <alignment vertical="center"/>
    </xf>
    <xf numFmtId="0" fontId="8" fillId="11" borderId="2" xfId="12" applyFill="1" applyAlignment="1">
      <alignment horizontal="left" vertical="center" wrapText="1" indent="2"/>
    </xf>
    <xf numFmtId="0" fontId="0" fillId="11" borderId="5" xfId="0" applyFill="1" applyBorder="1" applyAlignment="1">
      <alignment vertical="center"/>
    </xf>
    <xf numFmtId="0" fontId="0" fillId="11" borderId="21" xfId="0" applyFill="1" applyBorder="1" applyAlignment="1">
      <alignment vertical="center"/>
    </xf>
    <xf numFmtId="0" fontId="0" fillId="11" borderId="20" xfId="0" applyFill="1" applyBorder="1" applyAlignment="1">
      <alignment vertical="center"/>
    </xf>
    <xf numFmtId="0" fontId="0" fillId="10" borderId="5" xfId="0" applyFill="1" applyBorder="1" applyAlignment="1">
      <alignment vertical="center"/>
    </xf>
    <xf numFmtId="0" fontId="34" fillId="10" borderId="5" xfId="0" applyFont="1" applyFill="1" applyBorder="1" applyAlignment="1">
      <alignment vertical="center"/>
    </xf>
    <xf numFmtId="0" fontId="34" fillId="10" borderId="23" xfId="0" applyFont="1" applyFill="1" applyBorder="1" applyAlignment="1">
      <alignment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2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D28"/>
  <sheetViews>
    <sheetView showGridLines="0" tabSelected="1" showRuler="0" zoomScaleNormal="100" zoomScalePageLayoutView="70" workbookViewId="0">
      <pane ySplit="3" topLeftCell="A5" activePane="bottomLeft" state="frozen"/>
      <selection pane="bottomLeft" activeCell="Z16" sqref="Z16"/>
    </sheetView>
  </sheetViews>
  <sheetFormatPr baseColWidth="10" defaultColWidth="9.109375" defaultRowHeight="30" customHeight="1" x14ac:dyDescent="0.3"/>
  <cols>
    <col min="1" max="1" width="2.6640625" style="31" customWidth="1"/>
    <col min="2" max="2" width="26.77734375" customWidth="1"/>
    <col min="3" max="3" width="27.21875" customWidth="1"/>
    <col min="4" max="4" width="10.44140625" style="3" customWidth="1"/>
    <col min="5" max="5" width="10.44140625" customWidth="1"/>
    <col min="6" max="6" width="2.6640625" customWidth="1"/>
    <col min="7" max="62" width="2.5546875" customWidth="1"/>
    <col min="63" max="108" width="2.44140625" customWidth="1"/>
  </cols>
  <sheetData>
    <row r="1" spans="1:108" ht="30" customHeight="1" x14ac:dyDescent="0.3">
      <c r="A1" s="32" t="s">
        <v>0</v>
      </c>
      <c r="C1" s="66"/>
      <c r="D1"/>
      <c r="G1" s="68" t="s">
        <v>43</v>
      </c>
      <c r="H1" s="69"/>
      <c r="I1" s="69"/>
      <c r="J1" s="69"/>
      <c r="K1" s="69"/>
      <c r="L1" s="69"/>
      <c r="M1" s="69"/>
      <c r="N1" s="69"/>
      <c r="O1" s="69"/>
      <c r="P1" s="69"/>
      <c r="Q1" s="70"/>
      <c r="R1" s="68" t="s">
        <v>44</v>
      </c>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70"/>
      <c r="AW1" s="68" t="s">
        <v>45</v>
      </c>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70"/>
      <c r="CA1" s="68" t="s">
        <v>46</v>
      </c>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70"/>
    </row>
    <row r="2" spans="1:108" ht="15" customHeight="1" x14ac:dyDescent="0.3">
      <c r="A2" s="32" t="s">
        <v>1</v>
      </c>
      <c r="B2" s="49"/>
      <c r="C2" s="49"/>
      <c r="D2" s="49"/>
      <c r="E2" s="49"/>
      <c r="F2" s="49"/>
      <c r="G2" s="71">
        <v>19</v>
      </c>
      <c r="H2" s="71">
        <v>20</v>
      </c>
      <c r="I2" s="71">
        <v>21</v>
      </c>
      <c r="J2" s="71">
        <v>22</v>
      </c>
      <c r="K2" s="71">
        <v>23</v>
      </c>
      <c r="L2" s="71">
        <v>24</v>
      </c>
      <c r="M2" s="71">
        <v>25</v>
      </c>
      <c r="N2" s="71">
        <v>26</v>
      </c>
      <c r="O2" s="71">
        <v>27</v>
      </c>
      <c r="P2" s="71">
        <v>28</v>
      </c>
      <c r="Q2" s="71">
        <v>29</v>
      </c>
      <c r="R2" s="71">
        <v>1</v>
      </c>
      <c r="S2" s="71">
        <v>2</v>
      </c>
      <c r="T2" s="71">
        <v>3</v>
      </c>
      <c r="U2" s="71">
        <v>4</v>
      </c>
      <c r="V2" s="71">
        <v>5</v>
      </c>
      <c r="W2" s="71">
        <v>6</v>
      </c>
      <c r="X2" s="71">
        <v>7</v>
      </c>
      <c r="Y2" s="71">
        <v>8</v>
      </c>
      <c r="Z2" s="71">
        <v>9</v>
      </c>
      <c r="AA2" s="71">
        <v>10</v>
      </c>
      <c r="AB2" s="71">
        <v>11</v>
      </c>
      <c r="AC2" s="71">
        <v>12</v>
      </c>
      <c r="AD2" s="71">
        <v>13</v>
      </c>
      <c r="AE2" s="71">
        <v>14</v>
      </c>
      <c r="AF2" s="71">
        <v>15</v>
      </c>
      <c r="AG2" s="71">
        <v>16</v>
      </c>
      <c r="AH2" s="71">
        <v>17</v>
      </c>
      <c r="AI2" s="71">
        <v>18</v>
      </c>
      <c r="AJ2" s="71">
        <v>19</v>
      </c>
      <c r="AK2" s="71">
        <v>20</v>
      </c>
      <c r="AL2" s="71">
        <v>21</v>
      </c>
      <c r="AM2" s="71">
        <v>22</v>
      </c>
      <c r="AN2" s="71">
        <v>23</v>
      </c>
      <c r="AO2" s="71">
        <v>24</v>
      </c>
      <c r="AP2" s="71">
        <v>25</v>
      </c>
      <c r="AQ2" s="71">
        <v>26</v>
      </c>
      <c r="AR2" s="71">
        <v>27</v>
      </c>
      <c r="AS2" s="71">
        <v>28</v>
      </c>
      <c r="AT2" s="71">
        <v>29</v>
      </c>
      <c r="AU2" s="71">
        <v>30</v>
      </c>
      <c r="AV2" s="71">
        <v>31</v>
      </c>
      <c r="AW2" s="71">
        <v>1</v>
      </c>
      <c r="AX2" s="71">
        <v>2</v>
      </c>
      <c r="AY2" s="71">
        <v>3</v>
      </c>
      <c r="AZ2" s="71">
        <v>4</v>
      </c>
      <c r="BA2" s="71">
        <v>5</v>
      </c>
      <c r="BB2" s="71">
        <v>6</v>
      </c>
      <c r="BC2" s="71">
        <v>7</v>
      </c>
      <c r="BD2" s="71">
        <v>8</v>
      </c>
      <c r="BE2" s="71">
        <v>9</v>
      </c>
      <c r="BF2" s="71">
        <v>10</v>
      </c>
      <c r="BG2" s="71">
        <v>11</v>
      </c>
      <c r="BH2" s="71">
        <v>12</v>
      </c>
      <c r="BI2" s="71">
        <v>13</v>
      </c>
      <c r="BJ2" s="71">
        <v>14</v>
      </c>
      <c r="BK2" s="71">
        <v>15</v>
      </c>
      <c r="BL2" s="71">
        <v>16</v>
      </c>
      <c r="BM2" s="71">
        <v>17</v>
      </c>
      <c r="BN2" s="71">
        <v>18</v>
      </c>
      <c r="BO2" s="71">
        <v>19</v>
      </c>
      <c r="BP2" s="71">
        <v>20</v>
      </c>
      <c r="BQ2" s="71">
        <v>21</v>
      </c>
      <c r="BR2" s="71">
        <v>22</v>
      </c>
      <c r="BS2" s="71">
        <v>23</v>
      </c>
      <c r="BT2" s="71">
        <v>24</v>
      </c>
      <c r="BU2" s="71">
        <v>25</v>
      </c>
      <c r="BV2" s="71">
        <v>26</v>
      </c>
      <c r="BW2" s="71">
        <v>27</v>
      </c>
      <c r="BX2" s="71">
        <v>28</v>
      </c>
      <c r="BY2" s="71">
        <v>29</v>
      </c>
      <c r="BZ2" s="71">
        <v>30</v>
      </c>
      <c r="CA2" s="71">
        <v>1</v>
      </c>
      <c r="CB2" s="71">
        <v>2</v>
      </c>
      <c r="CC2" s="71">
        <v>3</v>
      </c>
      <c r="CD2" s="71">
        <v>4</v>
      </c>
      <c r="CE2" s="71">
        <v>5</v>
      </c>
      <c r="CF2" s="71">
        <v>6</v>
      </c>
      <c r="CG2" s="71">
        <v>7</v>
      </c>
      <c r="CH2" s="71">
        <v>8</v>
      </c>
      <c r="CI2" s="71">
        <v>9</v>
      </c>
      <c r="CJ2" s="71">
        <v>10</v>
      </c>
      <c r="CK2" s="71">
        <v>11</v>
      </c>
      <c r="CL2" s="71">
        <v>12</v>
      </c>
      <c r="CM2" s="71">
        <v>13</v>
      </c>
      <c r="CN2" s="71">
        <v>14</v>
      </c>
      <c r="CO2" s="71">
        <v>15</v>
      </c>
      <c r="CP2" s="71">
        <v>16</v>
      </c>
      <c r="CQ2" s="71">
        <v>17</v>
      </c>
      <c r="CR2" s="71">
        <v>18</v>
      </c>
      <c r="CS2" s="71">
        <v>19</v>
      </c>
      <c r="CT2" s="71">
        <v>20</v>
      </c>
      <c r="CU2" s="71">
        <v>21</v>
      </c>
      <c r="CV2" s="71">
        <v>22</v>
      </c>
      <c r="CW2" s="71">
        <v>23</v>
      </c>
      <c r="CX2" s="71">
        <v>24</v>
      </c>
      <c r="CY2" s="71">
        <v>25</v>
      </c>
      <c r="CZ2" s="71">
        <v>26</v>
      </c>
      <c r="DA2" s="71">
        <v>27</v>
      </c>
      <c r="DB2" s="71">
        <v>28</v>
      </c>
      <c r="DC2" s="71">
        <v>29</v>
      </c>
      <c r="DD2" s="71">
        <v>30</v>
      </c>
    </row>
    <row r="3" spans="1:108" ht="30" customHeight="1" thickBot="1" x14ac:dyDescent="0.35">
      <c r="A3" s="32" t="s">
        <v>2</v>
      </c>
      <c r="B3" s="5" t="s">
        <v>11</v>
      </c>
      <c r="C3" s="6" t="s">
        <v>13</v>
      </c>
      <c r="D3" s="6" t="s">
        <v>14</v>
      </c>
      <c r="E3" s="6" t="s">
        <v>16</v>
      </c>
      <c r="F3" s="6"/>
      <c r="G3" s="75" t="s">
        <v>50</v>
      </c>
      <c r="H3" s="7" t="s">
        <v>51</v>
      </c>
      <c r="I3" s="7" t="s">
        <v>50</v>
      </c>
      <c r="J3" s="7" t="s">
        <v>51</v>
      </c>
      <c r="K3" s="7" t="s">
        <v>52</v>
      </c>
      <c r="L3" s="7" t="s">
        <v>53</v>
      </c>
      <c r="M3" s="7" t="s">
        <v>53</v>
      </c>
      <c r="N3" s="7" t="s">
        <v>50</v>
      </c>
      <c r="O3" s="7" t="s">
        <v>51</v>
      </c>
      <c r="P3" s="7" t="s">
        <v>50</v>
      </c>
      <c r="Q3" s="76" t="s">
        <v>51</v>
      </c>
      <c r="R3" s="75" t="s">
        <v>52</v>
      </c>
      <c r="S3" s="7" t="s">
        <v>53</v>
      </c>
      <c r="T3" s="7" t="s">
        <v>53</v>
      </c>
      <c r="U3" s="7" t="s">
        <v>50</v>
      </c>
      <c r="V3" s="7" t="s">
        <v>51</v>
      </c>
      <c r="W3" s="7" t="s">
        <v>50</v>
      </c>
      <c r="X3" s="7" t="s">
        <v>51</v>
      </c>
      <c r="Y3" s="7" t="s">
        <v>52</v>
      </c>
      <c r="Z3" s="7" t="s">
        <v>53</v>
      </c>
      <c r="AA3" s="7" t="s">
        <v>53</v>
      </c>
      <c r="AB3" s="7" t="s">
        <v>50</v>
      </c>
      <c r="AC3" s="7" t="s">
        <v>51</v>
      </c>
      <c r="AD3" s="7" t="s">
        <v>50</v>
      </c>
      <c r="AE3" s="7" t="s">
        <v>51</v>
      </c>
      <c r="AF3" s="7" t="s">
        <v>52</v>
      </c>
      <c r="AG3" s="7" t="s">
        <v>53</v>
      </c>
      <c r="AH3" s="7" t="s">
        <v>53</v>
      </c>
      <c r="AI3" s="7" t="s">
        <v>50</v>
      </c>
      <c r="AJ3" s="7" t="s">
        <v>51</v>
      </c>
      <c r="AK3" s="7" t="s">
        <v>50</v>
      </c>
      <c r="AL3" s="7" t="s">
        <v>51</v>
      </c>
      <c r="AM3" s="7" t="s">
        <v>52</v>
      </c>
      <c r="AN3" s="7" t="s">
        <v>53</v>
      </c>
      <c r="AO3" s="7" t="s">
        <v>53</v>
      </c>
      <c r="AP3" s="7" t="s">
        <v>50</v>
      </c>
      <c r="AQ3" s="7" t="s">
        <v>51</v>
      </c>
      <c r="AR3" s="7" t="s">
        <v>50</v>
      </c>
      <c r="AS3" s="7" t="s">
        <v>51</v>
      </c>
      <c r="AT3" s="7" t="s">
        <v>52</v>
      </c>
      <c r="AU3" s="7" t="s">
        <v>53</v>
      </c>
      <c r="AV3" s="7" t="s">
        <v>53</v>
      </c>
      <c r="AW3" s="75" t="s">
        <v>50</v>
      </c>
      <c r="AX3" s="7" t="s">
        <v>51</v>
      </c>
      <c r="AY3" s="7" t="s">
        <v>50</v>
      </c>
      <c r="AZ3" s="7" t="s">
        <v>51</v>
      </c>
      <c r="BA3" s="7" t="s">
        <v>52</v>
      </c>
      <c r="BB3" s="7" t="s">
        <v>53</v>
      </c>
      <c r="BC3" s="7" t="s">
        <v>53</v>
      </c>
      <c r="BD3" s="7" t="s">
        <v>50</v>
      </c>
      <c r="BE3" s="7" t="s">
        <v>51</v>
      </c>
      <c r="BF3" s="7" t="s">
        <v>50</v>
      </c>
      <c r="BG3" s="7" t="s">
        <v>51</v>
      </c>
      <c r="BH3" s="7" t="s">
        <v>52</v>
      </c>
      <c r="BI3" s="7" t="s">
        <v>53</v>
      </c>
      <c r="BJ3" s="7" t="s">
        <v>53</v>
      </c>
      <c r="BK3" s="7" t="s">
        <v>50</v>
      </c>
      <c r="BL3" s="7" t="s">
        <v>51</v>
      </c>
      <c r="BM3" s="7" t="s">
        <v>50</v>
      </c>
      <c r="BN3" s="7" t="s">
        <v>51</v>
      </c>
      <c r="BO3" s="7" t="s">
        <v>52</v>
      </c>
      <c r="BP3" s="7" t="s">
        <v>53</v>
      </c>
      <c r="BQ3" s="7" t="s">
        <v>53</v>
      </c>
      <c r="BR3" s="7" t="s">
        <v>50</v>
      </c>
      <c r="BS3" s="7" t="s">
        <v>51</v>
      </c>
      <c r="BT3" s="7" t="s">
        <v>50</v>
      </c>
      <c r="BU3" s="7" t="s">
        <v>51</v>
      </c>
      <c r="BV3" s="7" t="s">
        <v>52</v>
      </c>
      <c r="BW3" s="7" t="s">
        <v>53</v>
      </c>
      <c r="BX3" s="7" t="s">
        <v>53</v>
      </c>
      <c r="BY3" s="7" t="s">
        <v>50</v>
      </c>
      <c r="BZ3" s="7" t="s">
        <v>51</v>
      </c>
      <c r="CA3" s="75" t="s">
        <v>50</v>
      </c>
      <c r="CB3" s="7" t="s">
        <v>51</v>
      </c>
      <c r="CC3" s="7" t="s">
        <v>52</v>
      </c>
      <c r="CD3" s="7" t="s">
        <v>53</v>
      </c>
      <c r="CE3" s="7" t="s">
        <v>53</v>
      </c>
      <c r="CF3" s="7" t="s">
        <v>50</v>
      </c>
      <c r="CG3" s="7" t="s">
        <v>51</v>
      </c>
      <c r="CH3" s="7" t="s">
        <v>50</v>
      </c>
      <c r="CI3" s="7" t="s">
        <v>51</v>
      </c>
      <c r="CJ3" s="7" t="s">
        <v>52</v>
      </c>
      <c r="CK3" s="7" t="s">
        <v>53</v>
      </c>
      <c r="CL3" s="7" t="s">
        <v>53</v>
      </c>
      <c r="CM3" s="7" t="s">
        <v>50</v>
      </c>
      <c r="CN3" s="7" t="s">
        <v>51</v>
      </c>
      <c r="CO3" s="7" t="s">
        <v>50</v>
      </c>
      <c r="CP3" s="7" t="s">
        <v>51</v>
      </c>
      <c r="CQ3" s="7" t="s">
        <v>52</v>
      </c>
      <c r="CR3" s="7" t="s">
        <v>53</v>
      </c>
      <c r="CS3" s="7" t="s">
        <v>53</v>
      </c>
      <c r="CT3" s="7" t="s">
        <v>50</v>
      </c>
      <c r="CU3" s="7" t="s">
        <v>51</v>
      </c>
      <c r="CV3" s="7" t="s">
        <v>50</v>
      </c>
      <c r="CW3" s="7" t="s">
        <v>51</v>
      </c>
      <c r="CX3" s="7" t="s">
        <v>52</v>
      </c>
      <c r="CY3" s="7" t="s">
        <v>53</v>
      </c>
      <c r="CZ3" s="7" t="s">
        <v>53</v>
      </c>
      <c r="DA3" s="7" t="s">
        <v>50</v>
      </c>
      <c r="DB3" s="7" t="s">
        <v>51</v>
      </c>
      <c r="DC3" s="7" t="s">
        <v>50</v>
      </c>
      <c r="DD3" s="76" t="s">
        <v>51</v>
      </c>
    </row>
    <row r="4" spans="1:108" ht="30" hidden="1" customHeight="1" thickBot="1" x14ac:dyDescent="0.35">
      <c r="A4" s="31" t="s">
        <v>3</v>
      </c>
      <c r="C4" s="34"/>
      <c r="D4"/>
      <c r="G4" s="77"/>
      <c r="H4" s="18"/>
      <c r="I4" s="18"/>
      <c r="J4" s="18"/>
      <c r="K4" s="18"/>
      <c r="L4" s="18"/>
      <c r="M4" s="18"/>
      <c r="N4" s="18"/>
      <c r="O4" s="18"/>
      <c r="P4" s="18"/>
      <c r="Q4" s="78"/>
      <c r="R4" s="77"/>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78"/>
      <c r="AW4" s="77"/>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78"/>
      <c r="CA4" s="77"/>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78"/>
    </row>
    <row r="5" spans="1:108" ht="30" customHeight="1" thickBot="1" x14ac:dyDescent="0.35">
      <c r="B5" s="89" t="s">
        <v>37</v>
      </c>
      <c r="C5" s="90"/>
      <c r="D5" s="91"/>
      <c r="E5" s="92"/>
      <c r="G5" s="77"/>
      <c r="H5" s="18"/>
      <c r="I5" s="18"/>
      <c r="J5" s="18"/>
      <c r="K5" s="18"/>
      <c r="L5" s="18"/>
      <c r="M5" s="18"/>
      <c r="N5" s="18"/>
      <c r="O5" s="18"/>
      <c r="P5" s="18"/>
      <c r="Q5" s="78"/>
      <c r="R5" s="77"/>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78"/>
      <c r="AW5" s="77"/>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78"/>
      <c r="CA5" s="77"/>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78"/>
    </row>
    <row r="6" spans="1:108" ht="30" customHeight="1" thickBot="1" x14ac:dyDescent="0.35">
      <c r="B6" s="84" t="s">
        <v>38</v>
      </c>
      <c r="C6" s="67" t="s">
        <v>36</v>
      </c>
      <c r="D6" s="85">
        <v>45362</v>
      </c>
      <c r="E6" s="85">
        <v>45435</v>
      </c>
      <c r="G6" s="77"/>
      <c r="H6" s="18"/>
      <c r="I6" s="18"/>
      <c r="J6" s="18"/>
      <c r="K6" s="18"/>
      <c r="L6" s="18"/>
      <c r="M6" s="18"/>
      <c r="N6" s="18"/>
      <c r="O6" s="18"/>
      <c r="P6" s="18"/>
      <c r="Q6" s="78"/>
      <c r="R6" s="77"/>
      <c r="S6" s="18"/>
      <c r="T6" s="18"/>
      <c r="U6" s="18"/>
      <c r="V6" s="18"/>
      <c r="W6" s="18"/>
      <c r="X6" s="18"/>
      <c r="Y6" s="18"/>
      <c r="Z6" s="18"/>
      <c r="AA6" s="18"/>
      <c r="AB6" s="18"/>
      <c r="AC6" s="18"/>
      <c r="AD6" s="18"/>
      <c r="AE6" s="18"/>
      <c r="AF6" s="18"/>
      <c r="AG6" s="18"/>
      <c r="AH6" s="18"/>
      <c r="AI6" s="86"/>
      <c r="AJ6" s="86"/>
      <c r="AK6" s="86"/>
      <c r="AL6" s="86"/>
      <c r="AM6" s="86"/>
      <c r="AN6" s="86"/>
      <c r="AO6" s="86"/>
      <c r="AP6" s="86"/>
      <c r="AQ6" s="86"/>
      <c r="AR6" s="86"/>
      <c r="AS6" s="86"/>
      <c r="AT6" s="86"/>
      <c r="AU6" s="86"/>
      <c r="AV6" s="87"/>
      <c r="AW6" s="88"/>
      <c r="AX6" s="86"/>
      <c r="AY6" s="86"/>
      <c r="AZ6" s="86"/>
      <c r="BA6" s="86"/>
      <c r="BB6" s="86"/>
      <c r="BC6" s="86"/>
      <c r="BD6" s="86"/>
      <c r="BE6" s="86"/>
      <c r="BF6" s="86"/>
      <c r="BG6" s="86"/>
      <c r="BH6" s="86"/>
      <c r="BI6" s="86"/>
      <c r="BJ6" s="86"/>
      <c r="BK6" s="86"/>
      <c r="BL6" s="86"/>
      <c r="BM6" s="86"/>
      <c r="BN6" s="86"/>
      <c r="BO6" s="86"/>
      <c r="BP6" s="86"/>
      <c r="BQ6" s="86"/>
      <c r="BR6" s="86"/>
      <c r="BS6" s="86"/>
      <c r="BT6" s="86"/>
      <c r="BU6" s="86"/>
      <c r="BV6" s="86"/>
      <c r="BW6" s="86"/>
      <c r="BX6" s="86"/>
      <c r="BY6" s="86"/>
      <c r="BZ6" s="87"/>
      <c r="CA6" s="88"/>
      <c r="CB6" s="86"/>
      <c r="CC6" s="86"/>
      <c r="CD6" s="86"/>
      <c r="CE6" s="86"/>
      <c r="CF6" s="86"/>
      <c r="CG6" s="86"/>
      <c r="CH6" s="86"/>
      <c r="CI6" s="86"/>
      <c r="CJ6" s="86"/>
      <c r="CK6" s="86"/>
      <c r="CL6" s="86"/>
      <c r="CM6" s="86"/>
      <c r="CN6" s="86"/>
      <c r="CO6" s="86"/>
      <c r="CP6" s="86"/>
      <c r="CQ6" s="86"/>
      <c r="CR6" s="86"/>
      <c r="CS6" s="86"/>
      <c r="CT6" s="86"/>
      <c r="CU6" s="86"/>
      <c r="CV6" s="86"/>
      <c r="CW6" s="93" t="s">
        <v>47</v>
      </c>
      <c r="CX6" s="18"/>
      <c r="CY6" s="18"/>
      <c r="CZ6" s="18"/>
      <c r="DA6" s="18"/>
      <c r="DB6" s="18"/>
      <c r="DC6" s="18"/>
      <c r="DD6" s="78"/>
    </row>
    <row r="7" spans="1:108" s="2" customFormat="1" ht="30" customHeight="1" thickBot="1" x14ac:dyDescent="0.35">
      <c r="A7" s="32" t="s">
        <v>4</v>
      </c>
      <c r="B7" s="11" t="s">
        <v>32</v>
      </c>
      <c r="C7" s="35"/>
      <c r="D7" s="51"/>
      <c r="E7" s="52"/>
      <c r="F7" s="10"/>
      <c r="G7" s="77"/>
      <c r="H7" s="18"/>
      <c r="I7" s="18"/>
      <c r="J7" s="18"/>
      <c r="K7" s="18"/>
      <c r="L7" s="18"/>
      <c r="M7" s="18"/>
      <c r="N7" s="18"/>
      <c r="O7" s="18"/>
      <c r="P7" s="18"/>
      <c r="Q7" s="78"/>
      <c r="R7" s="77"/>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78"/>
      <c r="AW7" s="77"/>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78"/>
      <c r="CA7" s="77"/>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78"/>
    </row>
    <row r="8" spans="1:108" s="2" customFormat="1" ht="30" customHeight="1" thickBot="1" x14ac:dyDescent="0.35">
      <c r="A8" s="32" t="s">
        <v>5</v>
      </c>
      <c r="B8" s="44" t="s">
        <v>33</v>
      </c>
      <c r="C8" s="36" t="s">
        <v>36</v>
      </c>
      <c r="D8" s="53">
        <v>45341</v>
      </c>
      <c r="E8" s="53">
        <v>45364</v>
      </c>
      <c r="F8" s="10"/>
      <c r="G8" s="79"/>
      <c r="H8" s="72"/>
      <c r="I8" s="72"/>
      <c r="J8" s="72"/>
      <c r="K8" s="72"/>
      <c r="L8" s="72"/>
      <c r="M8" s="72"/>
      <c r="N8" s="72"/>
      <c r="O8" s="72"/>
      <c r="P8" s="72"/>
      <c r="Q8" s="80"/>
      <c r="R8" s="79"/>
      <c r="S8" s="72"/>
      <c r="T8" s="72"/>
      <c r="U8" s="72"/>
      <c r="V8" s="72"/>
      <c r="W8" s="72"/>
      <c r="X8" s="72"/>
      <c r="Y8" s="72"/>
      <c r="Z8" s="72"/>
      <c r="AA8" s="72"/>
      <c r="AB8" s="72"/>
      <c r="AC8" s="72"/>
      <c r="AD8" s="72"/>
      <c r="AE8" s="18"/>
      <c r="AF8" s="18"/>
      <c r="AG8" s="18"/>
      <c r="AH8" s="18"/>
      <c r="AI8" s="18"/>
      <c r="AJ8" s="18"/>
      <c r="AK8" s="18"/>
      <c r="AL8" s="18"/>
      <c r="AM8" s="18"/>
      <c r="AN8" s="18"/>
      <c r="AO8" s="18"/>
      <c r="AP8" s="18"/>
      <c r="AQ8" s="18"/>
      <c r="AR8" s="18"/>
      <c r="AS8" s="18"/>
      <c r="AT8" s="18"/>
      <c r="AU8" s="18"/>
      <c r="AV8" s="78"/>
      <c r="AW8" s="77"/>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78"/>
      <c r="CA8" s="77"/>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78"/>
    </row>
    <row r="9" spans="1:108" s="2" customFormat="1" ht="30" customHeight="1" thickBot="1" x14ac:dyDescent="0.35">
      <c r="A9" s="32" t="s">
        <v>6</v>
      </c>
      <c r="B9" s="44" t="s">
        <v>34</v>
      </c>
      <c r="C9" s="36" t="s">
        <v>41</v>
      </c>
      <c r="D9" s="53">
        <v>45359</v>
      </c>
      <c r="E9" s="53">
        <v>45373</v>
      </c>
      <c r="F9" s="10"/>
      <c r="G9" s="77"/>
      <c r="H9" s="18"/>
      <c r="I9" s="18"/>
      <c r="J9" s="18"/>
      <c r="K9" s="18"/>
      <c r="L9" s="18"/>
      <c r="M9" s="18"/>
      <c r="N9" s="18"/>
      <c r="O9" s="18"/>
      <c r="P9" s="18"/>
      <c r="Q9" s="78"/>
      <c r="R9" s="77"/>
      <c r="S9" s="19"/>
      <c r="T9" s="19"/>
      <c r="U9" s="18"/>
      <c r="V9" s="18"/>
      <c r="W9" s="18"/>
      <c r="X9" s="18"/>
      <c r="Y9" s="72"/>
      <c r="Z9" s="72"/>
      <c r="AA9" s="72"/>
      <c r="AB9" s="72"/>
      <c r="AC9" s="72"/>
      <c r="AD9" s="72"/>
      <c r="AE9" s="72"/>
      <c r="AF9" s="72"/>
      <c r="AG9" s="72"/>
      <c r="AH9" s="72"/>
      <c r="AI9" s="72"/>
      <c r="AJ9" s="72"/>
      <c r="AK9" s="72"/>
      <c r="AL9" s="72"/>
      <c r="AM9" s="72"/>
      <c r="AN9" s="18"/>
      <c r="AO9" s="18"/>
      <c r="AP9" s="18"/>
      <c r="AQ9" s="18"/>
      <c r="AR9" s="18"/>
      <c r="AS9" s="18"/>
      <c r="AT9" s="18"/>
      <c r="AU9" s="18"/>
      <c r="AV9" s="78"/>
      <c r="AW9" s="77"/>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78"/>
      <c r="CA9" s="77"/>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78"/>
    </row>
    <row r="10" spans="1:108" s="2" customFormat="1" ht="30" customHeight="1" thickBot="1" x14ac:dyDescent="0.35">
      <c r="A10" s="31"/>
      <c r="B10" s="44" t="s">
        <v>35</v>
      </c>
      <c r="C10" s="36" t="s">
        <v>42</v>
      </c>
      <c r="D10" s="53">
        <f>E9</f>
        <v>45373</v>
      </c>
      <c r="E10" s="53">
        <v>45387</v>
      </c>
      <c r="F10" s="10"/>
      <c r="G10" s="77"/>
      <c r="H10" s="18"/>
      <c r="I10" s="18"/>
      <c r="J10" s="18"/>
      <c r="K10" s="18"/>
      <c r="L10" s="18"/>
      <c r="M10" s="18"/>
      <c r="N10" s="18"/>
      <c r="O10" s="18"/>
      <c r="P10" s="18"/>
      <c r="Q10" s="78"/>
      <c r="R10" s="77"/>
      <c r="S10" s="18"/>
      <c r="T10" s="18"/>
      <c r="U10" s="18"/>
      <c r="V10" s="18"/>
      <c r="W10" s="18"/>
      <c r="X10" s="18"/>
      <c r="Y10" s="18"/>
      <c r="Z10" s="18"/>
      <c r="AA10" s="18"/>
      <c r="AB10" s="18"/>
      <c r="AC10" s="18"/>
      <c r="AD10" s="18"/>
      <c r="AE10" s="18"/>
      <c r="AF10" s="18"/>
      <c r="AG10" s="18"/>
      <c r="AH10" s="18"/>
      <c r="AI10" s="18"/>
      <c r="AJ10" s="18"/>
      <c r="AK10" s="18"/>
      <c r="AL10" s="18"/>
      <c r="AM10" s="72"/>
      <c r="AN10" s="72"/>
      <c r="AO10" s="72"/>
      <c r="AP10" s="72"/>
      <c r="AQ10" s="72"/>
      <c r="AR10" s="72"/>
      <c r="AS10" s="72"/>
      <c r="AT10" s="72"/>
      <c r="AU10" s="72"/>
      <c r="AV10" s="80"/>
      <c r="AW10" s="79"/>
      <c r="AX10" s="72"/>
      <c r="AY10" s="72"/>
      <c r="AZ10" s="72"/>
      <c r="BA10" s="73" t="s">
        <v>47</v>
      </c>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78"/>
      <c r="CA10" s="77"/>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78"/>
    </row>
    <row r="11" spans="1:108" s="2" customFormat="1" ht="30" customHeight="1" thickBot="1" x14ac:dyDescent="0.35">
      <c r="A11" s="31"/>
      <c r="B11" s="44" t="s">
        <v>39</v>
      </c>
      <c r="C11" s="36" t="s">
        <v>36</v>
      </c>
      <c r="D11" s="53">
        <v>45370</v>
      </c>
      <c r="E11" s="53">
        <v>45391</v>
      </c>
      <c r="F11" s="10"/>
      <c r="G11" s="77"/>
      <c r="H11" s="18"/>
      <c r="I11" s="18"/>
      <c r="J11" s="18"/>
      <c r="K11" s="18"/>
      <c r="L11" s="18"/>
      <c r="M11" s="18"/>
      <c r="N11" s="18"/>
      <c r="O11" s="18"/>
      <c r="P11" s="18"/>
      <c r="Q11" s="78"/>
      <c r="R11" s="77"/>
      <c r="S11" s="18"/>
      <c r="T11" s="18"/>
      <c r="U11" s="18"/>
      <c r="V11" s="18"/>
      <c r="W11" s="19"/>
      <c r="X11" s="18"/>
      <c r="Y11" s="18"/>
      <c r="Z11" s="18"/>
      <c r="AA11" s="18"/>
      <c r="AB11" s="18"/>
      <c r="AC11" s="18"/>
      <c r="AD11" s="18"/>
      <c r="AE11" s="18"/>
      <c r="AF11" s="18"/>
      <c r="AG11" s="18"/>
      <c r="AH11" s="18"/>
      <c r="AI11" s="18"/>
      <c r="AJ11" s="72"/>
      <c r="AK11" s="72"/>
      <c r="AL11" s="72"/>
      <c r="AM11" s="72"/>
      <c r="AN11" s="72"/>
      <c r="AO11" s="72"/>
      <c r="AP11" s="72"/>
      <c r="AQ11" s="72"/>
      <c r="AR11" s="72"/>
      <c r="AS11" s="72"/>
      <c r="AT11" s="72"/>
      <c r="AU11" s="72"/>
      <c r="AV11" s="80"/>
      <c r="AW11" s="79"/>
      <c r="AX11" s="72"/>
      <c r="AY11" s="72"/>
      <c r="AZ11" s="72"/>
      <c r="BA11" s="72"/>
      <c r="BB11" s="72"/>
      <c r="BC11" s="72"/>
      <c r="BD11" s="72"/>
      <c r="BE11" s="72"/>
      <c r="BF11" s="18"/>
      <c r="BG11" s="18"/>
      <c r="BH11" s="18"/>
      <c r="BI11" s="18"/>
      <c r="BJ11" s="18"/>
      <c r="BK11" s="18"/>
      <c r="BL11" s="18"/>
      <c r="BM11" s="18"/>
      <c r="BN11" s="18"/>
      <c r="BO11" s="18"/>
      <c r="BP11" s="18"/>
      <c r="BQ11" s="18"/>
      <c r="BR11" s="18"/>
      <c r="BS11" s="18"/>
      <c r="BT11" s="18"/>
      <c r="BU11" s="18"/>
      <c r="BV11" s="18"/>
      <c r="BW11" s="18"/>
      <c r="BX11" s="18"/>
      <c r="BY11" s="18"/>
      <c r="BZ11" s="78"/>
      <c r="CA11" s="77"/>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78"/>
    </row>
    <row r="12" spans="1:108" s="2" customFormat="1" ht="30" customHeight="1" thickBot="1" x14ac:dyDescent="0.35">
      <c r="A12" s="32" t="s">
        <v>7</v>
      </c>
      <c r="B12" s="12" t="s">
        <v>48</v>
      </c>
      <c r="C12" s="37"/>
      <c r="D12" s="54"/>
      <c r="E12" s="55"/>
      <c r="F12" s="10"/>
      <c r="G12" s="77"/>
      <c r="H12" s="18"/>
      <c r="I12" s="18"/>
      <c r="J12" s="18"/>
      <c r="K12" s="18"/>
      <c r="L12" s="18"/>
      <c r="M12" s="18"/>
      <c r="N12" s="18"/>
      <c r="O12" s="18"/>
      <c r="P12" s="18"/>
      <c r="Q12" s="78"/>
      <c r="R12" s="77"/>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78"/>
      <c r="AW12" s="77"/>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78"/>
      <c r="CA12" s="77"/>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78"/>
    </row>
    <row r="13" spans="1:108" s="2" customFormat="1" ht="30" customHeight="1" thickBot="1" x14ac:dyDescent="0.35">
      <c r="A13" s="32"/>
      <c r="B13" s="45" t="s">
        <v>39</v>
      </c>
      <c r="C13" s="38" t="s">
        <v>36</v>
      </c>
      <c r="D13" s="56">
        <v>45370</v>
      </c>
      <c r="E13" s="56">
        <v>45391</v>
      </c>
      <c r="F13" s="10"/>
      <c r="G13" s="77"/>
      <c r="H13" s="18"/>
      <c r="I13" s="18"/>
      <c r="J13" s="18"/>
      <c r="K13" s="18"/>
      <c r="L13" s="18"/>
      <c r="M13" s="18"/>
      <c r="N13" s="18"/>
      <c r="O13" s="18"/>
      <c r="P13" s="18"/>
      <c r="Q13" s="78"/>
      <c r="R13" s="77"/>
      <c r="S13" s="18"/>
      <c r="T13" s="18"/>
      <c r="U13" s="18"/>
      <c r="V13" s="18"/>
      <c r="W13" s="18"/>
      <c r="X13" s="18"/>
      <c r="Y13" s="18"/>
      <c r="Z13" s="18"/>
      <c r="AA13" s="18"/>
      <c r="AB13" s="18"/>
      <c r="AC13" s="18"/>
      <c r="AD13" s="18"/>
      <c r="AE13" s="18"/>
      <c r="AF13" s="18"/>
      <c r="AG13" s="18"/>
      <c r="AH13" s="18"/>
      <c r="AI13" s="18"/>
      <c r="AJ13" s="94"/>
      <c r="AK13" s="94"/>
      <c r="AL13" s="94"/>
      <c r="AM13" s="94"/>
      <c r="AN13" s="94"/>
      <c r="AO13" s="94"/>
      <c r="AP13" s="94"/>
      <c r="AQ13" s="94"/>
      <c r="AR13" s="94"/>
      <c r="AS13" s="94"/>
      <c r="AT13" s="94"/>
      <c r="AU13" s="94"/>
      <c r="AV13" s="95"/>
      <c r="AW13" s="96"/>
      <c r="AX13" s="94"/>
      <c r="AY13" s="94"/>
      <c r="AZ13" s="94"/>
      <c r="BA13" s="94"/>
      <c r="BB13" s="94"/>
      <c r="BC13" s="94"/>
      <c r="BD13" s="94"/>
      <c r="BE13" s="94"/>
      <c r="BF13" s="18"/>
      <c r="BG13" s="18"/>
      <c r="BH13" s="18"/>
      <c r="BI13" s="18"/>
      <c r="BJ13" s="18"/>
      <c r="BK13" s="18"/>
      <c r="BL13" s="18"/>
      <c r="BM13" s="18"/>
      <c r="BN13" s="18"/>
      <c r="BO13" s="18"/>
      <c r="BP13" s="18"/>
      <c r="BQ13" s="18"/>
      <c r="BR13" s="18"/>
      <c r="BS13" s="18"/>
      <c r="BT13" s="18"/>
      <c r="BU13" s="18"/>
      <c r="BV13" s="18"/>
      <c r="BW13" s="18"/>
      <c r="BX13" s="18"/>
      <c r="BY13" s="18"/>
      <c r="BZ13" s="78"/>
      <c r="CA13" s="77"/>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78"/>
    </row>
    <row r="14" spans="1:108" s="2" customFormat="1" ht="30" customHeight="1" thickBot="1" x14ac:dyDescent="0.35">
      <c r="A14" s="31"/>
      <c r="B14" s="45" t="s">
        <v>40</v>
      </c>
      <c r="C14" s="38" t="s">
        <v>36</v>
      </c>
      <c r="D14" s="56">
        <v>45370</v>
      </c>
      <c r="E14" s="56">
        <v>45377</v>
      </c>
      <c r="F14" s="10"/>
      <c r="G14" s="77"/>
      <c r="H14" s="18"/>
      <c r="I14" s="18"/>
      <c r="J14" s="18"/>
      <c r="K14" s="18"/>
      <c r="L14" s="18"/>
      <c r="M14" s="18"/>
      <c r="N14" s="18"/>
      <c r="O14" s="18"/>
      <c r="P14" s="18"/>
      <c r="Q14" s="78"/>
      <c r="R14" s="77"/>
      <c r="S14" s="19"/>
      <c r="T14" s="19"/>
      <c r="U14" s="18"/>
      <c r="V14" s="18"/>
      <c r="W14" s="18"/>
      <c r="X14" s="18"/>
      <c r="Y14" s="18"/>
      <c r="Z14" s="18"/>
      <c r="AA14" s="18"/>
      <c r="AB14" s="18"/>
      <c r="AC14" s="18"/>
      <c r="AD14" s="18"/>
      <c r="AE14" s="18"/>
      <c r="AF14" s="18"/>
      <c r="AG14" s="18"/>
      <c r="AH14" s="18"/>
      <c r="AI14" s="18"/>
      <c r="AJ14" s="94"/>
      <c r="AK14" s="94"/>
      <c r="AL14" s="94"/>
      <c r="AM14" s="94"/>
      <c r="AN14" s="94"/>
      <c r="AO14" s="94"/>
      <c r="AP14" s="94"/>
      <c r="AQ14" s="94"/>
      <c r="AR14" s="18"/>
      <c r="AS14" s="18"/>
      <c r="AT14" s="18"/>
      <c r="AU14" s="18"/>
      <c r="AV14" s="78"/>
      <c r="AW14" s="77"/>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78"/>
      <c r="CA14" s="77"/>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78"/>
    </row>
    <row r="15" spans="1:108" s="2" customFormat="1" ht="30" customHeight="1" thickBot="1" x14ac:dyDescent="0.35">
      <c r="A15" s="31"/>
      <c r="B15" s="45" t="s">
        <v>49</v>
      </c>
      <c r="C15" s="38" t="s">
        <v>36</v>
      </c>
      <c r="D15" s="56">
        <f>E14</f>
        <v>45377</v>
      </c>
      <c r="E15" s="56">
        <f>D15+3</f>
        <v>45380</v>
      </c>
      <c r="F15" s="10"/>
      <c r="G15" s="77"/>
      <c r="H15" s="18"/>
      <c r="I15" s="18"/>
      <c r="J15" s="18"/>
      <c r="K15" s="18"/>
      <c r="L15" s="18"/>
      <c r="M15" s="18"/>
      <c r="N15" s="18"/>
      <c r="O15" s="18"/>
      <c r="P15" s="18"/>
      <c r="Q15" s="78"/>
      <c r="R15" s="77"/>
      <c r="S15" s="18"/>
      <c r="T15" s="18"/>
      <c r="U15" s="18"/>
      <c r="V15" s="18"/>
      <c r="W15" s="18"/>
      <c r="X15" s="18"/>
      <c r="Y15" s="18"/>
      <c r="Z15" s="18"/>
      <c r="AA15" s="18"/>
      <c r="AB15" s="18"/>
      <c r="AC15" s="18"/>
      <c r="AD15" s="18"/>
      <c r="AE15" s="18"/>
      <c r="AF15" s="18"/>
      <c r="AG15" s="18"/>
      <c r="AH15" s="18"/>
      <c r="AI15" s="18"/>
      <c r="AJ15" s="18"/>
      <c r="AK15" s="18"/>
      <c r="AL15" s="18"/>
      <c r="AM15" s="18"/>
      <c r="AN15" s="94"/>
      <c r="AO15" s="94"/>
      <c r="AP15" s="94"/>
      <c r="AQ15" s="94"/>
      <c r="AR15" s="94"/>
      <c r="AS15" s="94"/>
      <c r="AT15" s="94"/>
      <c r="AU15" s="94"/>
      <c r="AV15" s="95"/>
      <c r="AW15" s="96"/>
      <c r="AX15" s="94"/>
      <c r="AY15" s="94"/>
      <c r="AZ15" s="94"/>
      <c r="BA15" s="94"/>
      <c r="BB15" s="94"/>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78"/>
      <c r="CA15" s="77"/>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78"/>
    </row>
    <row r="16" spans="1:108" s="2" customFormat="1" ht="30" customHeight="1" thickBot="1" x14ac:dyDescent="0.35">
      <c r="A16" s="31" t="s">
        <v>8</v>
      </c>
      <c r="B16" s="13" t="s">
        <v>54</v>
      </c>
      <c r="C16" s="39"/>
      <c r="D16" s="57"/>
      <c r="E16" s="58"/>
      <c r="F16" s="10"/>
      <c r="G16" s="77"/>
      <c r="H16" s="18"/>
      <c r="I16" s="18"/>
      <c r="J16" s="18"/>
      <c r="K16" s="18"/>
      <c r="L16" s="18"/>
      <c r="M16" s="18"/>
      <c r="N16" s="18"/>
      <c r="O16" s="18"/>
      <c r="P16" s="18"/>
      <c r="Q16" s="78"/>
      <c r="R16" s="77"/>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78"/>
      <c r="AW16" s="77"/>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78"/>
      <c r="CA16" s="77"/>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78"/>
    </row>
    <row r="17" spans="1:108" s="2" customFormat="1" ht="30" customHeight="1" thickBot="1" x14ac:dyDescent="0.35">
      <c r="A17" s="31"/>
      <c r="B17" s="97" t="s">
        <v>55</v>
      </c>
      <c r="C17" s="40" t="s">
        <v>36</v>
      </c>
      <c r="D17" s="59">
        <f>D8+15</f>
        <v>45356</v>
      </c>
      <c r="E17" s="59">
        <f>D17+5</f>
        <v>45361</v>
      </c>
      <c r="F17" s="10"/>
      <c r="G17" s="77"/>
      <c r="H17" s="18"/>
      <c r="I17" s="18"/>
      <c r="J17" s="18"/>
      <c r="K17" s="18"/>
      <c r="L17" s="18"/>
      <c r="M17" s="18"/>
      <c r="N17" s="18"/>
      <c r="O17" s="18"/>
      <c r="P17" s="18"/>
      <c r="Q17" s="78"/>
      <c r="R17" s="77"/>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78"/>
      <c r="AW17" s="77"/>
      <c r="AX17" s="18"/>
      <c r="AY17" s="18"/>
      <c r="AZ17" s="18"/>
      <c r="BA17" s="18"/>
      <c r="BB17" s="18"/>
      <c r="BC17" s="98"/>
      <c r="BD17" s="98"/>
      <c r="BE17" s="98"/>
      <c r="BF17" s="98"/>
      <c r="BG17" s="98"/>
      <c r="BH17" s="98"/>
      <c r="BI17" s="98"/>
      <c r="BJ17" s="98"/>
      <c r="BK17" s="98"/>
      <c r="BL17" s="98"/>
      <c r="BM17" s="98"/>
      <c r="BN17" s="98"/>
      <c r="BO17" s="98"/>
      <c r="BP17" s="98"/>
      <c r="BQ17" s="98"/>
      <c r="BR17" s="98"/>
      <c r="BS17" s="98"/>
      <c r="BT17" s="98"/>
      <c r="BU17" s="98"/>
      <c r="BV17" s="98"/>
      <c r="BW17" s="98"/>
      <c r="BX17" s="18"/>
      <c r="BY17" s="18"/>
      <c r="BZ17" s="78"/>
      <c r="CA17" s="77"/>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78"/>
    </row>
    <row r="18" spans="1:108" s="2" customFormat="1" ht="30" customHeight="1" thickBot="1" x14ac:dyDescent="0.35">
      <c r="A18" s="31"/>
      <c r="B18" s="46" t="s">
        <v>56</v>
      </c>
      <c r="C18" s="40" t="s">
        <v>36</v>
      </c>
      <c r="D18" s="59">
        <f>E17+1</f>
        <v>45362</v>
      </c>
      <c r="E18" s="59">
        <f>D18+4</f>
        <v>45366</v>
      </c>
      <c r="F18" s="10"/>
      <c r="G18" s="77"/>
      <c r="H18" s="18"/>
      <c r="I18" s="18"/>
      <c r="J18" s="18"/>
      <c r="K18" s="18"/>
      <c r="L18" s="18"/>
      <c r="M18" s="18"/>
      <c r="N18" s="18"/>
      <c r="O18" s="18"/>
      <c r="P18" s="18"/>
      <c r="Q18" s="78"/>
      <c r="R18" s="77"/>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78"/>
      <c r="AW18" s="77"/>
      <c r="AX18" s="18"/>
      <c r="AY18" s="18"/>
      <c r="AZ18" s="18"/>
      <c r="BA18" s="18"/>
      <c r="BB18" s="18"/>
      <c r="BC18" s="18"/>
      <c r="BD18" s="18"/>
      <c r="BE18" s="18"/>
      <c r="BF18" s="18"/>
      <c r="BG18" s="18"/>
      <c r="BH18" s="18"/>
      <c r="BI18" s="18"/>
      <c r="BJ18" s="18"/>
      <c r="BK18" s="18"/>
      <c r="BL18" s="18"/>
      <c r="BM18" s="18"/>
      <c r="BN18" s="18"/>
      <c r="BO18" s="18"/>
      <c r="BP18" s="18"/>
      <c r="BQ18" s="18"/>
      <c r="BR18" s="98"/>
      <c r="BS18" s="98"/>
      <c r="BT18" s="98"/>
      <c r="BU18" s="98"/>
      <c r="BV18" s="98"/>
      <c r="BW18" s="98"/>
      <c r="BX18" s="98"/>
      <c r="BY18" s="98"/>
      <c r="BZ18" s="99"/>
      <c r="CA18" s="100"/>
      <c r="CB18" s="98"/>
      <c r="CC18" s="98"/>
      <c r="CD18" s="98"/>
      <c r="CE18" s="98"/>
      <c r="CF18" s="98"/>
      <c r="CG18" s="98"/>
      <c r="CH18" s="98"/>
      <c r="CI18" s="98"/>
      <c r="CJ18" s="98"/>
      <c r="CK18" s="98"/>
      <c r="CL18" s="98"/>
      <c r="CM18" s="98"/>
      <c r="CN18" s="98"/>
      <c r="CO18" s="98"/>
      <c r="CP18" s="98"/>
      <c r="CQ18" s="98"/>
      <c r="CR18" s="18"/>
      <c r="CS18" s="18"/>
      <c r="CT18" s="18"/>
      <c r="CU18" s="18"/>
      <c r="CV18" s="18"/>
      <c r="CW18" s="18"/>
      <c r="CX18" s="18"/>
      <c r="CY18" s="18"/>
      <c r="CZ18" s="18"/>
      <c r="DA18" s="18"/>
      <c r="DB18" s="18"/>
      <c r="DC18" s="18"/>
      <c r="DD18" s="78"/>
    </row>
    <row r="19" spans="1:108" s="2" customFormat="1" ht="30" customHeight="1" thickBot="1" x14ac:dyDescent="0.35">
      <c r="A19" s="31" t="s">
        <v>8</v>
      </c>
      <c r="B19" s="14" t="s">
        <v>57</v>
      </c>
      <c r="C19" s="41"/>
      <c r="D19" s="60"/>
      <c r="E19" s="61"/>
      <c r="F19" s="10"/>
      <c r="G19" s="77"/>
      <c r="H19" s="18"/>
      <c r="I19" s="18"/>
      <c r="J19" s="18"/>
      <c r="K19" s="18"/>
      <c r="L19" s="18"/>
      <c r="M19" s="18"/>
      <c r="N19" s="18"/>
      <c r="O19" s="18"/>
      <c r="P19" s="18"/>
      <c r="Q19" s="78"/>
      <c r="R19" s="77"/>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78"/>
      <c r="AW19" s="77"/>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78"/>
      <c r="CA19" s="77"/>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78"/>
    </row>
    <row r="20" spans="1:108" s="2" customFormat="1" ht="30" customHeight="1" thickBot="1" x14ac:dyDescent="0.35">
      <c r="A20" s="31"/>
      <c r="B20" s="47" t="s">
        <v>59</v>
      </c>
      <c r="C20" s="42" t="s">
        <v>36</v>
      </c>
      <c r="D20" s="62"/>
      <c r="E20" s="62"/>
      <c r="F20" s="10"/>
      <c r="G20" s="77"/>
      <c r="H20" s="18"/>
      <c r="I20" s="18"/>
      <c r="J20" s="18"/>
      <c r="K20" s="18"/>
      <c r="L20" s="18"/>
      <c r="M20" s="18"/>
      <c r="N20" s="18"/>
      <c r="O20" s="18"/>
      <c r="P20" s="18"/>
      <c r="Q20" s="78"/>
      <c r="R20" s="77"/>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78"/>
      <c r="AW20" s="77"/>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78"/>
      <c r="CA20" s="77"/>
      <c r="CB20" s="18"/>
      <c r="CC20" s="18"/>
      <c r="CD20" s="18"/>
      <c r="CE20" s="18"/>
      <c r="CF20" s="18"/>
      <c r="CG20" s="18"/>
      <c r="CH20" s="18"/>
      <c r="CI20" s="18"/>
      <c r="CJ20" s="18"/>
      <c r="CK20" s="18"/>
      <c r="CL20" s="18"/>
      <c r="CM20" s="18"/>
      <c r="CN20" s="18"/>
      <c r="CO20" s="18"/>
      <c r="CP20" s="18"/>
      <c r="CQ20" s="18"/>
      <c r="CR20" s="18"/>
      <c r="CS20" s="18"/>
      <c r="CT20" s="18"/>
      <c r="CU20" s="18"/>
      <c r="CV20" s="18"/>
      <c r="CW20" s="102" t="s">
        <v>47</v>
      </c>
      <c r="CX20" s="18"/>
      <c r="CY20" s="18"/>
      <c r="CZ20" s="18"/>
      <c r="DA20" s="18"/>
      <c r="DB20" s="18"/>
      <c r="DC20" s="18"/>
      <c r="DD20" s="78"/>
    </row>
    <row r="21" spans="1:108" s="2" customFormat="1" ht="30" customHeight="1" thickBot="1" x14ac:dyDescent="0.35">
      <c r="A21" s="31"/>
      <c r="B21" s="47" t="s">
        <v>58</v>
      </c>
      <c r="C21" s="42" t="s">
        <v>36</v>
      </c>
      <c r="D21" s="62" t="s">
        <v>15</v>
      </c>
      <c r="E21" s="62" t="s">
        <v>15</v>
      </c>
      <c r="F21" s="10"/>
      <c r="G21" s="77"/>
      <c r="H21" s="18"/>
      <c r="I21" s="18"/>
      <c r="J21" s="18"/>
      <c r="K21" s="18"/>
      <c r="L21" s="18"/>
      <c r="M21" s="18"/>
      <c r="N21" s="18"/>
      <c r="O21" s="18"/>
      <c r="P21" s="18"/>
      <c r="Q21" s="78"/>
      <c r="R21" s="77"/>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78"/>
      <c r="AW21" s="77"/>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78"/>
      <c r="CA21" s="77"/>
      <c r="CB21" s="18"/>
      <c r="CC21" s="18"/>
      <c r="CD21" s="18"/>
      <c r="CE21" s="18"/>
      <c r="CF21" s="18"/>
      <c r="CG21" s="18"/>
      <c r="CH21" s="18"/>
      <c r="CI21" s="18"/>
      <c r="CJ21" s="18"/>
      <c r="CK21" s="18"/>
      <c r="CL21" s="18"/>
      <c r="CM21" s="18"/>
      <c r="CN21" s="18"/>
      <c r="CO21" s="18"/>
      <c r="CP21" s="18"/>
      <c r="CQ21" s="18"/>
      <c r="CR21" s="18"/>
      <c r="CS21" s="18"/>
      <c r="CT21" s="101"/>
      <c r="CU21" s="101"/>
      <c r="CV21" s="101"/>
      <c r="CW21" s="101"/>
      <c r="CX21" s="101"/>
      <c r="CY21" s="101"/>
      <c r="CZ21" s="101"/>
      <c r="DA21" s="101"/>
      <c r="DB21" s="101"/>
      <c r="DC21" s="101"/>
      <c r="DD21" s="78"/>
    </row>
    <row r="22" spans="1:108" s="2" customFormat="1" ht="30" customHeight="1" thickBot="1" x14ac:dyDescent="0.35">
      <c r="A22" s="31"/>
      <c r="B22" s="47" t="s">
        <v>60</v>
      </c>
      <c r="C22" s="42" t="s">
        <v>36</v>
      </c>
      <c r="D22" s="62" t="s">
        <v>15</v>
      </c>
      <c r="E22" s="62" t="s">
        <v>15</v>
      </c>
      <c r="F22" s="10"/>
      <c r="G22" s="77"/>
      <c r="H22" s="18"/>
      <c r="I22" s="18"/>
      <c r="J22" s="18"/>
      <c r="K22" s="18"/>
      <c r="L22" s="18"/>
      <c r="M22" s="18"/>
      <c r="N22" s="18"/>
      <c r="O22" s="18"/>
      <c r="P22" s="18"/>
      <c r="Q22" s="78"/>
      <c r="R22" s="77"/>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78"/>
      <c r="AW22" s="77"/>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78"/>
      <c r="CA22" s="77"/>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02" t="s">
        <v>47</v>
      </c>
      <c r="DD22" s="78"/>
    </row>
    <row r="23" spans="1:108" s="2" customFormat="1" ht="30" customHeight="1" thickBot="1" x14ac:dyDescent="0.35">
      <c r="A23" s="31"/>
      <c r="B23" s="47" t="s">
        <v>61</v>
      </c>
      <c r="C23" s="42" t="s">
        <v>36</v>
      </c>
      <c r="D23" s="62" t="s">
        <v>15</v>
      </c>
      <c r="E23" s="62" t="s">
        <v>15</v>
      </c>
      <c r="F23" s="10"/>
      <c r="G23" s="81"/>
      <c r="H23" s="82"/>
      <c r="I23" s="82"/>
      <c r="J23" s="82"/>
      <c r="K23" s="82"/>
      <c r="L23" s="82"/>
      <c r="M23" s="82"/>
      <c r="N23" s="82"/>
      <c r="O23" s="82"/>
      <c r="P23" s="82"/>
      <c r="Q23" s="83"/>
      <c r="R23" s="81"/>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3"/>
      <c r="AW23" s="81"/>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3"/>
      <c r="CA23" s="81"/>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103" t="s">
        <v>47</v>
      </c>
      <c r="DD23" s="83"/>
    </row>
    <row r="24" spans="1:108" s="2" customFormat="1" ht="30" customHeight="1" thickBot="1" x14ac:dyDescent="0.35">
      <c r="A24" s="31" t="s">
        <v>9</v>
      </c>
      <c r="B24" s="48"/>
      <c r="C24" s="43"/>
      <c r="D24" s="63"/>
      <c r="E24" s="63"/>
      <c r="F24" s="10"/>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4"/>
      <c r="BE24" s="74"/>
      <c r="BF24" s="74"/>
      <c r="BG24" s="74"/>
      <c r="BH24" s="74"/>
      <c r="BI24" s="74"/>
      <c r="BJ24" s="74"/>
      <c r="BK24" s="74"/>
      <c r="BL24" s="74"/>
      <c r="BM24" s="74"/>
      <c r="BN24" s="74"/>
      <c r="BO24" s="74"/>
      <c r="BP24" s="74"/>
      <c r="BQ24" s="74"/>
      <c r="BR24" s="74"/>
      <c r="BS24" s="74"/>
      <c r="BT24" s="74"/>
      <c r="BU24" s="74"/>
      <c r="BV24" s="74"/>
      <c r="BW24" s="74"/>
      <c r="BX24" s="74"/>
      <c r="BY24" s="74"/>
      <c r="BZ24" s="74"/>
      <c r="CA24" s="74"/>
      <c r="CB24" s="74"/>
      <c r="CC24" s="74"/>
      <c r="CD24" s="74"/>
      <c r="CE24" s="74"/>
      <c r="CF24" s="74"/>
      <c r="CG24" s="74"/>
      <c r="CH24" s="74"/>
      <c r="CI24" s="74"/>
      <c r="CJ24" s="74"/>
      <c r="CK24" s="74"/>
      <c r="CL24" s="74"/>
      <c r="CM24" s="74"/>
      <c r="CN24" s="74"/>
      <c r="CO24" s="74"/>
      <c r="CP24" s="74"/>
      <c r="CQ24" s="74"/>
      <c r="CR24" s="74"/>
      <c r="CS24" s="74"/>
      <c r="CT24" s="74"/>
      <c r="CU24" s="74"/>
      <c r="CV24" s="74"/>
      <c r="CW24" s="74"/>
      <c r="CX24" s="74"/>
      <c r="CY24" s="74"/>
      <c r="CZ24" s="74"/>
      <c r="DA24" s="74"/>
      <c r="DB24" s="74"/>
      <c r="DC24" s="74"/>
      <c r="DD24" s="74"/>
    </row>
    <row r="25" spans="1:108" s="2" customFormat="1" ht="30" customHeight="1" thickBot="1" x14ac:dyDescent="0.35">
      <c r="A25" s="32" t="s">
        <v>10</v>
      </c>
      <c r="B25" s="15" t="s">
        <v>12</v>
      </c>
      <c r="C25" s="16"/>
      <c r="D25" s="64"/>
      <c r="E25" s="65"/>
      <c r="F25" s="17"/>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row>
    <row r="26" spans="1:108" ht="30" customHeight="1" x14ac:dyDescent="0.3">
      <c r="F26" s="4"/>
    </row>
    <row r="27" spans="1:108" ht="30" customHeight="1" x14ac:dyDescent="0.3">
      <c r="C27" s="8"/>
      <c r="E27" s="33"/>
    </row>
    <row r="28" spans="1:108" ht="30" customHeight="1" x14ac:dyDescent="0.3">
      <c r="C28" s="9"/>
    </row>
  </sheetData>
  <mergeCells count="4">
    <mergeCell ref="R1:AV1"/>
    <mergeCell ref="G1:Q1"/>
    <mergeCell ref="AW1:BZ1"/>
    <mergeCell ref="CA1:DD1"/>
  </mergeCells>
  <conditionalFormatting sqref="G2:DC2 G3:DD3 G21:DC25 G4:DC19">
    <cfRule type="expression" dxfId="11" priority="39">
      <formula>AND(TODAY()&gt;=G$2,TODAY()&lt;H$2)</formula>
    </cfRule>
  </conditionalFormatting>
  <conditionalFormatting sqref="G21:DC25 G4:DC19">
    <cfRule type="expression" dxfId="10" priority="33">
      <formula>AND(task_start&lt;=G$2,ROUNDDOWN((task_end-task_start+1)*task_progress,0)+task_start-1&gt;=G$2)</formula>
    </cfRule>
    <cfRule type="expression" dxfId="9" priority="34" stopIfTrue="1">
      <formula>AND(task_end&gt;=G$2,task_start&lt;H$2)</formula>
    </cfRule>
  </conditionalFormatting>
  <conditionalFormatting sqref="DD2 DD4:DD25">
    <cfRule type="expression" dxfId="8" priority="41">
      <formula>AND(TODAY()&gt;=DD$2,TODAY()&lt;#REF!)</formula>
    </cfRule>
  </conditionalFormatting>
  <conditionalFormatting sqref="DD4:DD25">
    <cfRule type="expression" dxfId="7" priority="44">
      <formula>AND(task_start&lt;=DD$2,ROUNDDOWN((task_end-task_start+1)*task_progress,0)+task_start-1&gt;=DD$2)</formula>
    </cfRule>
    <cfRule type="expression" dxfId="6" priority="45" stopIfTrue="1">
      <formula>AND(task_end&gt;=DD$2,task_start&lt;#REF!)</formula>
    </cfRule>
  </conditionalFormatting>
  <conditionalFormatting sqref="G20:CV20 CX20:DC20">
    <cfRule type="expression" dxfId="5" priority="6">
      <formula>AND(TODAY()&gt;=G$2,TODAY()&lt;H$2)</formula>
    </cfRule>
  </conditionalFormatting>
  <conditionalFormatting sqref="G20:CV20 CX20:DC20">
    <cfRule type="expression" dxfId="4" priority="4">
      <formula>AND(task_start&lt;=G$2,ROUNDDOWN((task_end-task_start+1)*task_progress,0)+task_start-1&gt;=G$2)</formula>
    </cfRule>
    <cfRule type="expression" dxfId="3" priority="5" stopIfTrue="1">
      <formula>AND(task_end&gt;=G$2,task_start&lt;H$2)</formula>
    </cfRule>
  </conditionalFormatting>
  <conditionalFormatting sqref="CW20">
    <cfRule type="expression" dxfId="2" priority="3">
      <formula>AND(TODAY()&gt;=CW$2,TODAY()&lt;CX$2)</formula>
    </cfRule>
  </conditionalFormatting>
  <conditionalFormatting sqref="CW20">
    <cfRule type="expression" dxfId="1" priority="1">
      <formula>AND(task_start&lt;=CW$2,ROUNDDOWN((task_end-task_start+1)*task_progress,0)+task_start-1&gt;=CW$2)</formula>
    </cfRule>
    <cfRule type="expression" dxfId="0" priority="2" stopIfTrue="1">
      <formula>AND(task_end&gt;=CW$2,task_start&lt;CX$2)</formula>
    </cfRule>
  </conditionalFormatting>
  <dataValidations count="1">
    <dataValidation type="whole" operator="greaterThanOrEqual" allowBlank="1" showInputMessage="1" promptTitle="Woche anzeigen" prompt="Das Ändern dieser Zahl bewirkt ein Scrollen in der Gantt-Diagrammansicht." sqref="D1"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E1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104.6640625" style="21" bestFit="1" customWidth="1"/>
    <col min="2" max="16384" width="9.109375" style="1"/>
  </cols>
  <sheetData>
    <row r="1" spans="1:2" ht="46.5" customHeight="1" x14ac:dyDescent="0.3"/>
    <row r="2" spans="1:2" s="23" customFormat="1" ht="15.6" x14ac:dyDescent="0.3">
      <c r="A2" s="22" t="s">
        <v>17</v>
      </c>
      <c r="B2" s="22"/>
    </row>
    <row r="3" spans="1:2" s="27" customFormat="1" ht="27" customHeight="1" x14ac:dyDescent="0.3">
      <c r="A3" s="50" t="s">
        <v>18</v>
      </c>
      <c r="B3" s="28"/>
    </row>
    <row r="4" spans="1:2" s="24" customFormat="1" ht="25.8" x14ac:dyDescent="0.5">
      <c r="A4" s="25" t="s">
        <v>19</v>
      </c>
    </row>
    <row r="5" spans="1:2" ht="74.099999999999994" customHeight="1" x14ac:dyDescent="0.3">
      <c r="A5" s="26" t="s">
        <v>20</v>
      </c>
    </row>
    <row r="6" spans="1:2" ht="26.25" customHeight="1" x14ac:dyDescent="0.3">
      <c r="A6" s="25" t="s">
        <v>21</v>
      </c>
    </row>
    <row r="7" spans="1:2" s="21" customFormat="1" ht="204.9" customHeight="1" x14ac:dyDescent="0.3">
      <c r="A7" s="30" t="s">
        <v>22</v>
      </c>
    </row>
    <row r="8" spans="1:2" s="24" customFormat="1" ht="25.8" x14ac:dyDescent="0.5">
      <c r="A8" s="25" t="s">
        <v>23</v>
      </c>
    </row>
    <row r="9" spans="1:2" ht="60" customHeight="1" x14ac:dyDescent="0.3">
      <c r="A9" s="26" t="s">
        <v>24</v>
      </c>
    </row>
    <row r="10" spans="1:2" s="21" customFormat="1" ht="27.9" customHeight="1" x14ac:dyDescent="0.3">
      <c r="A10" s="29" t="s">
        <v>25</v>
      </c>
    </row>
    <row r="11" spans="1:2" s="24" customFormat="1" ht="25.8" x14ac:dyDescent="0.5">
      <c r="A11" s="25" t="s">
        <v>26</v>
      </c>
    </row>
    <row r="12" spans="1:2" ht="30" customHeight="1" x14ac:dyDescent="0.3">
      <c r="A12" s="26" t="s">
        <v>27</v>
      </c>
    </row>
    <row r="13" spans="1:2" s="21" customFormat="1" ht="27.9" customHeight="1" x14ac:dyDescent="0.3">
      <c r="A13" s="29" t="s">
        <v>28</v>
      </c>
    </row>
    <row r="14" spans="1:2" s="24" customFormat="1" ht="25.8" x14ac:dyDescent="0.5">
      <c r="A14" s="25" t="s">
        <v>29</v>
      </c>
    </row>
    <row r="15" spans="1:2" ht="75" customHeight="1" x14ac:dyDescent="0.3">
      <c r="A15" s="26" t="s">
        <v>30</v>
      </c>
    </row>
    <row r="16" spans="1:2" ht="75" customHeight="1" x14ac:dyDescent="0.3">
      <c r="A16" s="26" t="s">
        <v>31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53b2ce9-4904-4311-8617-eaf82c4bb89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5543CAE2CE5B947A17C189208DB9530" ma:contentTypeVersion="15" ma:contentTypeDescription="Ein neues Dokument erstellen." ma:contentTypeScope="" ma:versionID="11968ccd24beb605a2f63e34929ac814">
  <xsd:schema xmlns:xsd="http://www.w3.org/2001/XMLSchema" xmlns:xs="http://www.w3.org/2001/XMLSchema" xmlns:p="http://schemas.microsoft.com/office/2006/metadata/properties" xmlns:ns3="353b2ce9-4904-4311-8617-eaf82c4bb89b" xmlns:ns4="8cb7ee4d-81e9-48c2-9bc4-4a175f63bbb0" targetNamespace="http://schemas.microsoft.com/office/2006/metadata/properties" ma:root="true" ma:fieldsID="92e19e2fd476a96fe07b19b7e5d3abd9" ns3:_="" ns4:_="">
    <xsd:import namespace="353b2ce9-4904-4311-8617-eaf82c4bb89b"/>
    <xsd:import namespace="8cb7ee4d-81e9-48c2-9bc4-4a175f63bbb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3b2ce9-4904-4311-8617-eaf82c4bb8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b7ee4d-81e9-48c2-9bc4-4a175f63bbb0"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element name="SharingHintHash" ma:index="17"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353b2ce9-4904-4311-8617-eaf82c4bb89b"/>
    <ds:schemaRef ds:uri="http://purl.org/dc/terms/"/>
    <ds:schemaRef ds:uri="http://schemas.openxmlformats.org/package/2006/metadata/core-properties"/>
    <ds:schemaRef ds:uri="8cb7ee4d-81e9-48c2-9bc4-4a175f63bbb0"/>
    <ds:schemaRef ds:uri="http://www.w3.org/XML/1998/namespace"/>
    <ds:schemaRef ds:uri="http://purl.org/dc/dcmitype/"/>
  </ds:schemaRefs>
</ds:datastoreItem>
</file>

<file path=customXml/itemProps3.xml><?xml version="1.0" encoding="utf-8"?>
<ds:datastoreItem xmlns:ds="http://schemas.openxmlformats.org/officeDocument/2006/customXml" ds:itemID="{FB9A4E9E-253C-4D05-B259-0ACEB8A86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3b2ce9-4904-4311-8617-eaf82c4bb89b"/>
    <ds:schemaRef ds:uri="8cb7ee4d-81e9-48c2-9bc4-4a175f63bb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Projektplan</vt:lpstr>
      <vt:lpstr>Info</vt:lpstr>
      <vt:lpstr>Anzeigewoche</vt:lpstr>
      <vt:lpstr>Projektplan!Drucktitel</vt:lpstr>
      <vt:lpstr>Projektplan!task_end</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2024-03-12T17:15:35Z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0x010100B5543CAE2CE5B947A17C189208DB9530</vt:lpwstr>
  </property>
</Properties>
</file>