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9200" windowHeight="6945"/>
  </bookViews>
  <sheets>
    <sheet name="2017 Adults with SMI" sheetId="5" r:id="rId1"/>
    <sheet name="2017 Children with SED" sheetId="4" r:id="rId2"/>
  </sheets>
  <definedNames>
    <definedName name="FINAL">#REF!</definedName>
    <definedName name="_xlnm.Print_Area" localSheetId="0">'2017 Adults with SMI'!$A$1:$E$70</definedName>
    <definedName name="_xlnm.Print_Area" localSheetId="1">'2017 Children with SED'!$A$1:$H$79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5" l="1"/>
  <c r="D57" i="5" l="1"/>
  <c r="C57" i="5"/>
  <c r="E57" i="5"/>
</calcChain>
</file>

<file path=xl/sharedStrings.xml><?xml version="1.0" encoding="utf-8"?>
<sst xmlns="http://schemas.openxmlformats.org/spreadsheetml/2006/main" count="212" uniqueCount="101">
  <si>
    <t>State</t>
  </si>
  <si>
    <t>Lower Limit</t>
  </si>
  <si>
    <t>Upper Limit</t>
  </si>
  <si>
    <t xml:space="preserve">  State</t>
  </si>
  <si>
    <t>Child SED Methodology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</si>
  <si>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</si>
  <si>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</si>
  <si>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</si>
  <si>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</si>
  <si>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</si>
  <si>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</si>
  <si>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</si>
  <si>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</si>
  <si>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</si>
  <si>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</si>
  <si>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</si>
  <si>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</si>
  <si>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</si>
  <si>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</si>
  <si>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</si>
  <si>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</si>
  <si>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</si>
  <si>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</si>
  <si>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</si>
  <si>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</si>
  <si>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</si>
  <si>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</si>
  <si>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</si>
  <si>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</si>
  <si>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</si>
  <si>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</si>
  <si>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</si>
  <si>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</si>
  <si>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</si>
  <si>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</si>
  <si>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</si>
  <si>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</si>
  <si>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</si>
  <si>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</si>
  <si>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</si>
  <si>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</si>
  <si>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</si>
  <si>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</si>
  <si>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</si>
  <si>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</si>
  <si>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</si>
  <si>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</si>
  <si>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</si>
  <si>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</si>
  <si>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</si>
  <si>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</si>
  <si>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</si>
  <si>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</si>
  <si>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</si>
  <si>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</si>
  <si>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</si>
  <si>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</si>
  <si>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State Tier for % in Poverty</t>
  </si>
  <si>
    <t>Adult SMI Calculation Method:</t>
  </si>
  <si>
    <t>Poverty Level</t>
  </si>
  <si>
    <t>Population Data Source</t>
  </si>
  <si>
    <t xml:space="preserve">Age 18+ </t>
  </si>
  <si>
    <t>of Estimate (3.7%)</t>
  </si>
  <si>
    <t>of Estimate (7.1%)</t>
  </si>
  <si>
    <r>
      <rPr>
        <b/>
        <u/>
        <vertAlign val="superscript"/>
        <sz val="10"/>
        <rFont val="Calibri"/>
        <family val="2"/>
        <scheme val="minor"/>
      </rPr>
      <t>†</t>
    </r>
    <r>
      <rPr>
        <b/>
        <u/>
        <sz val="10"/>
        <rFont val="Calibri"/>
        <family val="2"/>
        <scheme val="minor"/>
      </rPr>
      <t>Population Data Source</t>
    </r>
  </si>
  <si>
    <t>Age 18+ with SMI (5.4%)</t>
  </si>
  <si>
    <t>Col D: Lower Limit of Estimate (5.4% - (1.96 * .8673)): 95% confidence bound</t>
  </si>
  <si>
    <r>
      <t>Col C: Civilian</t>
    </r>
    <r>
      <rPr>
        <vertAlign val="superscript"/>
        <sz val="10"/>
        <rFont val="Calibri"/>
        <family val="2"/>
        <scheme val="minor"/>
      </rPr>
      <t>†</t>
    </r>
    <r>
      <rPr>
        <sz val="10"/>
        <rFont val="Calibri"/>
        <family val="2"/>
        <scheme val="minor"/>
      </rPr>
      <t xml:space="preserve"> Population with SMI (5.4% of adults age 18+)</t>
    </r>
  </si>
  <si>
    <t>Notes</t>
  </si>
  <si>
    <t>Age 5 - 17 Percent in Poverty</t>
  </si>
  <si>
    <t>Col E: Lower Limit of Estimate (Level of Functioning &lt;=  50)</t>
  </si>
  <si>
    <t>Col F: Upper Limit of Estimate (Level of Functioning &lt;=  50)</t>
  </si>
  <si>
    <t>Col G: Lower Limit of Estimate (Level of Functioning &lt;=  60) [Official Estimate]</t>
  </si>
  <si>
    <t>Col H: Upper Limit of Estimate (Level of Functioning &lt;=  60) [Official Estimate]</t>
  </si>
  <si>
    <t>Puerto Rico has been excluded from SED estimate calculation because poverty data are not available</t>
  </si>
  <si>
    <t>Col E: Upper Limit of Estimate (5.4% + (1.96 * .8673)): 95% confidence bound</t>
  </si>
  <si>
    <t>Puerto Rico</t>
  </si>
  <si>
    <t>High</t>
  </si>
  <si>
    <t>Mid</t>
  </si>
  <si>
    <t>Low</t>
  </si>
  <si>
    <t>SED State Estimates Algorithms:</t>
  </si>
  <si>
    <t>URS Table 1: Number of Adults with Serious Mental Illness, age 18 and older, by State, 2017</t>
  </si>
  <si>
    <r>
      <t>2017 Civilian</t>
    </r>
    <r>
      <rPr>
        <b/>
        <vertAlign val="superscript"/>
        <sz val="10"/>
        <rFont val="Calibri"/>
        <family val="2"/>
        <scheme val="minor"/>
      </rPr>
      <t>†</t>
    </r>
    <r>
      <rPr>
        <b/>
        <sz val="10"/>
        <rFont val="Calibri"/>
        <family val="2"/>
        <scheme val="minor"/>
      </rPr>
      <t xml:space="preserve"> Population</t>
    </r>
  </si>
  <si>
    <t>2017 Civilian Population of Youth Aged
9 to 17</t>
  </si>
  <si>
    <t>For the 50 states and the District of Columbia: Civilian Population: SC-EST2017-agesex-civ: Annual Estimates of the Civilian Population by Single Year of Age and Sex for the United States and States: April 1, 2010 to July 1, 2017. U.S. Census Bureau. Population Division. Release Date, June 2018</t>
  </si>
  <si>
    <t>Civilian Population: SC-EST2017-agesex-civ: Annual Estimates of the Civilian Population by Single Year of Age and Sex for the United States and States: April 1, 2010 to July 1, 2017. U.S. Census Bureau. Population Division. Release Date, June 2018</t>
  </si>
  <si>
    <t>Col C: % of 2017 Related Youth aged 5 to 17 in Poverty (100% of Poverty Level)</t>
  </si>
  <si>
    <t>Col B: 2017 Estimated Civilian Population Aged 9 - 17</t>
  </si>
  <si>
    <t>Prepared by NRI for SAMHSA using the SAMHSA estimation methodology: September 2018</t>
  </si>
  <si>
    <t>For Puerto Rico: Resident Population: PEPSYASEX-Geography: Puerto Rico: Annual Estimates of the Resident Population by Single Year of Age and Sex for the United States, States, and Puerto Rico Commonwealth: April 1, 2010 to July 1, 2017. U.S. Census Bureau. Population Division. Release Date, June 2018</t>
  </si>
  <si>
    <r>
      <t>Col B: Civilian</t>
    </r>
    <r>
      <rPr>
        <vertAlign val="superscript"/>
        <sz val="10"/>
        <rFont val="Calibri"/>
        <family val="2"/>
        <scheme val="minor"/>
      </rPr>
      <t>†</t>
    </r>
    <r>
      <rPr>
        <sz val="10"/>
        <rFont val="Calibri"/>
        <family val="2"/>
        <scheme val="minor"/>
      </rPr>
      <t xml:space="preserve"> Population Aged 18 and Over in 2017</t>
    </r>
  </si>
  <si>
    <t>URS Table 1: Number of Children with a Serious Emotional Disturbance, age 9 to 17, by State, 2017</t>
  </si>
  <si>
    <t>Col D: shows the state tier for % of Related Youths in Poverty in 2017.</t>
  </si>
  <si>
    <t>Tier A Lowest percent in poverty</t>
  </si>
  <si>
    <t>Tier B Medium percent in poverty</t>
  </si>
  <si>
    <t>Tier C Highest Percent in Poverty</t>
  </si>
  <si>
    <t>Level of Functining &lt;=50</t>
  </si>
  <si>
    <t>Level of Functining &lt;=60</t>
  </si>
  <si>
    <t>Level of Functioning (LOF) Score&lt;=50</t>
  </si>
  <si>
    <t>Level of Functioning (LOF) Score&lt;=60</t>
  </si>
  <si>
    <t>Poverty data: POV-46 Poverty Status by State, 2017: Below 100% and 50% of Poverty -- Related Children 5 to 17 Years of Age (14). U.S. Census Bureau, Current Population Survey (CPS), Annual Social and Economic Supplement (ASEC). Release date: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</si>
</sst>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00_);\(#,##0.000\)"/>
    <numFmt numFmtId="167" formatCode="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 Unicode MS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vertAlign val="superscript"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2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8"/>
      <color theme="3"/>
      <name val="Cambria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11" applyNumberFormat="0" applyAlignment="0" applyProtection="0"/>
    <xf numFmtId="0" fontId="37" fillId="10" borderId="12" applyNumberFormat="0" applyAlignment="0" applyProtection="0"/>
    <xf numFmtId="0" fontId="38" fillId="10" borderId="11" applyNumberFormat="0" applyAlignment="0" applyProtection="0"/>
    <xf numFmtId="0" fontId="39" fillId="0" borderId="13" applyNumberFormat="0" applyFill="0" applyAlignment="0" applyProtection="0"/>
    <xf numFmtId="0" fontId="40" fillId="11" borderId="1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4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3" fillId="36" borderId="0" applyNumberFormat="0" applyBorder="0" applyAlignment="0" applyProtection="0"/>
    <xf numFmtId="0" fontId="1" fillId="0" borderId="0"/>
    <xf numFmtId="0" fontId="5" fillId="0" borderId="0"/>
    <xf numFmtId="0" fontId="2" fillId="0" borderId="0"/>
    <xf numFmtId="0" fontId="2" fillId="0" borderId="0"/>
    <xf numFmtId="0" fontId="44" fillId="0" borderId="0" applyNumberFormat="0" applyFill="0" applyBorder="0" applyAlignment="0" applyProtection="0"/>
    <xf numFmtId="0" fontId="1" fillId="0" borderId="0"/>
    <xf numFmtId="0" fontId="1" fillId="0" borderId="0"/>
    <xf numFmtId="0" fontId="1" fillId="12" borderId="15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2" borderId="15" applyNumberFormat="0" applyFont="0" applyAlignment="0" applyProtection="0"/>
    <xf numFmtId="0" fontId="45" fillId="0" borderId="0" applyNumberFormat="0" applyFill="0" applyBorder="0" applyAlignment="0" applyProtection="0"/>
  </cellStyleXfs>
  <cellXfs count="114">
    <xf numFmtId="0" fontId="0" fillId="0" borderId="0" xfId="0"/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3" fontId="6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 applyProtection="1">
      <protection locked="0"/>
    </xf>
    <xf numFmtId="0" fontId="11" fillId="0" borderId="0" xfId="0" applyFont="1"/>
    <xf numFmtId="0" fontId="9" fillId="0" borderId="0" xfId="0" applyFont="1"/>
    <xf numFmtId="165" fontId="9" fillId="0" borderId="0" xfId="1" applyNumberFormat="1" applyFont="1"/>
    <xf numFmtId="165" fontId="0" fillId="0" borderId="0" xfId="1" applyNumberFormat="1" applyFont="1"/>
    <xf numFmtId="9" fontId="0" fillId="0" borderId="0" xfId="3" applyFont="1"/>
    <xf numFmtId="9" fontId="6" fillId="0" borderId="0" xfId="3" applyFont="1" applyBorder="1" applyAlignment="1">
      <alignment horizontal="center" wrapText="1"/>
    </xf>
    <xf numFmtId="164" fontId="0" fillId="0" borderId="0" xfId="3" applyNumberFormat="1" applyFont="1" applyBorder="1" applyAlignment="1">
      <alignment horizontal="right"/>
    </xf>
    <xf numFmtId="0" fontId="12" fillId="0" borderId="0" xfId="0" applyFont="1" applyAlignment="1">
      <alignment horizontal="left" wrapText="1"/>
    </xf>
    <xf numFmtId="3" fontId="0" fillId="0" borderId="0" xfId="3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/>
    <xf numFmtId="165" fontId="0" fillId="0" borderId="0" xfId="1" applyNumberFormat="1" applyFont="1" applyFill="1"/>
    <xf numFmtId="165" fontId="6" fillId="0" borderId="0" xfId="1" applyNumberFormat="1" applyFont="1" applyFill="1"/>
    <xf numFmtId="0" fontId="6" fillId="0" borderId="0" xfId="0" applyFont="1" applyFill="1"/>
    <xf numFmtId="3" fontId="0" fillId="0" borderId="0" xfId="0" applyNumberFormat="1" applyFill="1" applyBorder="1" applyAlignment="1">
      <alignment horizontal="right"/>
    </xf>
    <xf numFmtId="3" fontId="0" fillId="0" borderId="0" xfId="3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3" fontId="9" fillId="0" borderId="0" xfId="0" applyNumberFormat="1" applyFont="1" applyFill="1" applyBorder="1"/>
    <xf numFmtId="0" fontId="11" fillId="4" borderId="0" xfId="0" applyNumberFormat="1" applyFont="1" applyFill="1" applyBorder="1" applyAlignment="1" applyProtection="1">
      <alignment wrapText="1"/>
    </xf>
    <xf numFmtId="0" fontId="15" fillId="0" borderId="0" xfId="0" applyFont="1"/>
    <xf numFmtId="0" fontId="6" fillId="0" borderId="0" xfId="0" applyFont="1" applyFill="1" applyBorder="1" applyAlignment="1">
      <alignment horizontal="left"/>
    </xf>
    <xf numFmtId="0" fontId="16" fillId="0" borderId="0" xfId="0" applyFont="1"/>
    <xf numFmtId="3" fontId="16" fillId="0" borderId="0" xfId="0" applyNumberFormat="1" applyFont="1"/>
    <xf numFmtId="3" fontId="7" fillId="0" borderId="0" xfId="0" applyNumberFormat="1" applyFont="1"/>
    <xf numFmtId="9" fontId="0" fillId="0" borderId="0" xfId="3" applyFont="1" applyFill="1"/>
    <xf numFmtId="3" fontId="14" fillId="0" borderId="0" xfId="0" applyNumberFormat="1" applyFont="1" applyFill="1" applyBorder="1" applyAlignment="1">
      <alignment horizontal="left"/>
    </xf>
    <xf numFmtId="0" fontId="3" fillId="0" borderId="0" xfId="8" applyAlignment="1">
      <alignment horizontal="left"/>
    </xf>
    <xf numFmtId="3" fontId="3" fillId="0" borderId="0" xfId="8" applyNumberFormat="1"/>
    <xf numFmtId="0" fontId="13" fillId="4" borderId="0" xfId="0" applyNumberFormat="1" applyFont="1" applyFill="1" applyBorder="1" applyAlignment="1" applyProtection="1">
      <alignment wrapText="1"/>
    </xf>
    <xf numFmtId="0" fontId="2" fillId="0" borderId="0" xfId="8" applyFont="1"/>
    <xf numFmtId="166" fontId="0" fillId="0" borderId="0" xfId="1" applyNumberFormat="1" applyFont="1" applyFill="1"/>
    <xf numFmtId="2" fontId="0" fillId="0" borderId="0" xfId="1" applyNumberFormat="1" applyFont="1"/>
    <xf numFmtId="2" fontId="0" fillId="0" borderId="0" xfId="1" applyNumberFormat="1" applyFont="1" applyFill="1"/>
    <xf numFmtId="2" fontId="6" fillId="0" borderId="0" xfId="1" applyNumberFormat="1" applyFont="1" applyFill="1"/>
    <xf numFmtId="2" fontId="11" fillId="0" borderId="0" xfId="0" applyNumberFormat="1" applyFont="1"/>
    <xf numFmtId="43" fontId="0" fillId="0" borderId="0" xfId="1" applyNumberFormat="1" applyFont="1" applyFill="1"/>
    <xf numFmtId="0" fontId="17" fillId="0" borderId="0" xfId="0" applyFont="1"/>
    <xf numFmtId="0" fontId="18" fillId="0" borderId="0" xfId="0" applyFont="1"/>
    <xf numFmtId="0" fontId="19" fillId="2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165" fontId="18" fillId="0" borderId="5" xfId="1" applyNumberFormat="1" applyFont="1" applyFill="1" applyBorder="1"/>
    <xf numFmtId="3" fontId="18" fillId="0" borderId="5" xfId="0" applyNumberFormat="1" applyFont="1" applyFill="1" applyBorder="1"/>
    <xf numFmtId="165" fontId="18" fillId="0" borderId="2" xfId="1" applyNumberFormat="1" applyFont="1" applyFill="1" applyBorder="1"/>
    <xf numFmtId="3" fontId="18" fillId="0" borderId="2" xfId="0" applyNumberFormat="1" applyFont="1" applyFill="1" applyBorder="1"/>
    <xf numFmtId="0" fontId="18" fillId="0" borderId="2" xfId="0" applyFont="1" applyFill="1" applyBorder="1"/>
    <xf numFmtId="0" fontId="19" fillId="3" borderId="2" xfId="0" applyFont="1" applyFill="1" applyBorder="1"/>
    <xf numFmtId="3" fontId="19" fillId="3" borderId="2" xfId="0" applyNumberFormat="1" applyFont="1" applyFill="1" applyBorder="1"/>
    <xf numFmtId="0" fontId="21" fillId="0" borderId="0" xfId="0" applyFont="1" applyFill="1" applyBorder="1"/>
    <xf numFmtId="165" fontId="18" fillId="0" borderId="0" xfId="1" applyNumberFormat="1" applyFont="1"/>
    <xf numFmtId="0" fontId="21" fillId="0" borderId="1" xfId="0" applyFont="1" applyFill="1" applyBorder="1"/>
    <xf numFmtId="0" fontId="18" fillId="0" borderId="0" xfId="0" applyFont="1" applyBorder="1" applyAlignment="1">
      <alignment wrapText="1"/>
    </xf>
    <xf numFmtId="3" fontId="18" fillId="0" borderId="0" xfId="0" applyNumberFormat="1" applyFont="1" applyFill="1" applyBorder="1" applyAlignment="1">
      <alignment horizontal="center"/>
    </xf>
    <xf numFmtId="0" fontId="18" fillId="0" borderId="0" xfId="0" applyFont="1" applyBorder="1"/>
    <xf numFmtId="0" fontId="26" fillId="0" borderId="0" xfId="0" applyFont="1" applyBorder="1"/>
    <xf numFmtId="3" fontId="19" fillId="2" borderId="2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 applyProtection="1">
      <alignment wrapText="1"/>
    </xf>
    <xf numFmtId="0" fontId="18" fillId="0" borderId="0" xfId="0" applyFont="1" applyFill="1" applyBorder="1"/>
    <xf numFmtId="0" fontId="9" fillId="0" borderId="0" xfId="0" applyFont="1" applyBorder="1"/>
    <xf numFmtId="3" fontId="18" fillId="0" borderId="0" xfId="0" applyNumberFormat="1" applyFont="1" applyBorder="1"/>
    <xf numFmtId="0" fontId="25" fillId="0" borderId="0" xfId="2" applyFont="1" applyBorder="1" applyAlignment="1" applyProtection="1"/>
    <xf numFmtId="3" fontId="18" fillId="0" borderId="2" xfId="0" applyNumberFormat="1" applyFont="1" applyFill="1" applyBorder="1" applyAlignment="1">
      <alignment horizontal="right"/>
    </xf>
    <xf numFmtId="164" fontId="18" fillId="0" borderId="2" xfId="3" applyNumberFormat="1" applyFont="1" applyFill="1" applyBorder="1" applyAlignment="1">
      <alignment horizontal="right"/>
    </xf>
    <xf numFmtId="3" fontId="18" fillId="0" borderId="2" xfId="0" applyNumberFormat="1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 applyBorder="1"/>
    <xf numFmtId="0" fontId="26" fillId="0" borderId="0" xfId="0" applyFont="1" applyFill="1" applyBorder="1"/>
    <xf numFmtId="0" fontId="11" fillId="0" borderId="0" xfId="0" applyNumberFormat="1" applyFont="1" applyFill="1" applyBorder="1" applyAlignment="1" applyProtection="1">
      <alignment wrapText="1"/>
    </xf>
    <xf numFmtId="0" fontId="18" fillId="0" borderId="0" xfId="0" applyNumberFormat="1" applyFont="1" applyFill="1" applyBorder="1" applyAlignment="1" applyProtection="1">
      <alignment wrapText="1"/>
    </xf>
    <xf numFmtId="0" fontId="18" fillId="0" borderId="0" xfId="0" applyNumberFormat="1" applyFont="1" applyFill="1" applyBorder="1" applyAlignment="1" applyProtection="1"/>
    <xf numFmtId="0" fontId="23" fillId="0" borderId="0" xfId="0" applyFont="1" applyBorder="1" applyAlignment="1"/>
    <xf numFmtId="0" fontId="19" fillId="2" borderId="2" xfId="0" applyFont="1" applyFill="1" applyBorder="1"/>
    <xf numFmtId="3" fontId="18" fillId="5" borderId="2" xfId="0" applyNumberFormat="1" applyFont="1" applyFill="1" applyBorder="1" applyAlignment="1">
      <alignment horizontal="right"/>
    </xf>
    <xf numFmtId="164" fontId="18" fillId="5" borderId="2" xfId="3" applyNumberFormat="1" applyFont="1" applyFill="1" applyBorder="1" applyAlignment="1">
      <alignment horizontal="right"/>
    </xf>
    <xf numFmtId="3" fontId="18" fillId="5" borderId="2" xfId="0" applyNumberFormat="1" applyFont="1" applyFill="1" applyBorder="1" applyAlignment="1">
      <alignment horizontal="center"/>
    </xf>
    <xf numFmtId="0" fontId="18" fillId="5" borderId="2" xfId="0" applyFont="1" applyFill="1" applyBorder="1"/>
    <xf numFmtId="16" fontId="19" fillId="2" borderId="2" xfId="0" applyNumberFormat="1" applyFont="1" applyFill="1" applyBorder="1" applyAlignment="1">
      <alignment wrapText="1"/>
    </xf>
    <xf numFmtId="3" fontId="19" fillId="2" borderId="2" xfId="0" applyNumberFormat="1" applyFont="1" applyFill="1" applyBorder="1"/>
    <xf numFmtId="10" fontId="19" fillId="2" borderId="2" xfId="0" applyNumberFormat="1" applyFont="1" applyFill="1" applyBorder="1"/>
    <xf numFmtId="165" fontId="28" fillId="0" borderId="0" xfId="1" applyNumberFormat="1" applyFont="1"/>
    <xf numFmtId="167" fontId="0" fillId="0" borderId="0" xfId="1" applyNumberFormat="1" applyFont="1"/>
    <xf numFmtId="0" fontId="23" fillId="0" borderId="0" xfId="0" applyFont="1" applyBorder="1" applyAlignment="1"/>
    <xf numFmtId="165" fontId="0" fillId="37" borderId="0" xfId="1" applyNumberFormat="1" applyFont="1" applyFill="1"/>
    <xf numFmtId="2" fontId="0" fillId="37" borderId="0" xfId="1" applyNumberFormat="1" applyFont="1" applyFill="1"/>
    <xf numFmtId="3" fontId="18" fillId="0" borderId="0" xfId="0" applyNumberFormat="1" applyFont="1" applyFill="1"/>
    <xf numFmtId="0" fontId="18" fillId="0" borderId="0" xfId="0" applyFont="1" applyFill="1"/>
    <xf numFmtId="0" fontId="18" fillId="0" borderId="2" xfId="0" applyFont="1" applyFill="1" applyBorder="1" applyAlignment="1">
      <alignment wrapText="1"/>
    </xf>
    <xf numFmtId="9" fontId="18" fillId="0" borderId="2" xfId="3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/>
    <xf numFmtId="0" fontId="19" fillId="2" borderId="6" xfId="0" applyFont="1" applyFill="1" applyBorder="1" applyAlignment="1"/>
    <xf numFmtId="0" fontId="19" fillId="2" borderId="5" xfId="0" applyFont="1" applyFill="1" applyBorder="1" applyAlignment="1"/>
    <xf numFmtId="0" fontId="19" fillId="0" borderId="0" xfId="0" applyFont="1" applyAlignment="1"/>
    <xf numFmtId="0" fontId="23" fillId="0" borderId="0" xfId="0" applyFont="1" applyAlignment="1"/>
    <xf numFmtId="0" fontId="18" fillId="37" borderId="0" xfId="0" applyFont="1" applyFill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Fill="1" applyBorder="1" applyAlignment="1">
      <alignment horizontal="center"/>
    </xf>
    <xf numFmtId="0" fontId="23" fillId="0" borderId="0" xfId="0" applyFont="1" applyBorder="1" applyAlignment="1"/>
    <xf numFmtId="0" fontId="19" fillId="2" borderId="2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16" fontId="19" fillId="2" borderId="2" xfId="0" applyNumberFormat="1" applyFont="1" applyFill="1" applyBorder="1" applyAlignment="1">
      <alignment horizontal="center" wrapText="1"/>
    </xf>
    <xf numFmtId="0" fontId="19" fillId="2" borderId="7" xfId="0" applyFont="1" applyFill="1" applyBorder="1" applyAlignment="1"/>
    <xf numFmtId="165" fontId="19" fillId="2" borderId="2" xfId="1" applyNumberFormat="1" applyFont="1" applyFill="1" applyBorder="1" applyAlignment="1">
      <alignment horizontal="center" wrapText="1"/>
    </xf>
    <xf numFmtId="0" fontId="18" fillId="0" borderId="0" xfId="0" applyFont="1" applyFill="1" applyAlignment="1"/>
    <xf numFmtId="0" fontId="18" fillId="0" borderId="0" xfId="0" applyFont="1" applyFill="1" applyBorder="1" applyAlignment="1"/>
  </cellXfs>
  <cellStyles count="72">
    <cellStyle name="20% - Accent1" xfId="26" builtinId="30" customBuiltin="1"/>
    <cellStyle name="20% - Accent1 2" xfId="58"/>
    <cellStyle name="20% - Accent2" xfId="30" builtinId="34" customBuiltin="1"/>
    <cellStyle name="20% - Accent2 2" xfId="59"/>
    <cellStyle name="20% - Accent3" xfId="34" builtinId="38" customBuiltin="1"/>
    <cellStyle name="20% - Accent3 2" xfId="60"/>
    <cellStyle name="20% - Accent4" xfId="38" builtinId="42" customBuiltin="1"/>
    <cellStyle name="20% - Accent4 2" xfId="61"/>
    <cellStyle name="20% - Accent5" xfId="42" builtinId="46" customBuiltin="1"/>
    <cellStyle name="20% - Accent5 2" xfId="62"/>
    <cellStyle name="20% - Accent6" xfId="46" builtinId="50" customBuiltin="1"/>
    <cellStyle name="20% - Accent6 2" xfId="63"/>
    <cellStyle name="40% - Accent1" xfId="27" builtinId="31" customBuiltin="1"/>
    <cellStyle name="40% - Accent1 2" xfId="64"/>
    <cellStyle name="40% - Accent2" xfId="31" builtinId="35" customBuiltin="1"/>
    <cellStyle name="40% - Accent2 2" xfId="65"/>
    <cellStyle name="40% - Accent3" xfId="35" builtinId="39" customBuiltin="1"/>
    <cellStyle name="40% - Accent3 2" xfId="66"/>
    <cellStyle name="40% - Accent4" xfId="39" builtinId="43" customBuiltin="1"/>
    <cellStyle name="40% - Accent4 2" xfId="67"/>
    <cellStyle name="40% - Accent5" xfId="43" builtinId="47" customBuiltin="1"/>
    <cellStyle name="40% - Accent5 2" xfId="68"/>
    <cellStyle name="40% - Accent6" xfId="47" builtinId="51" customBuiltin="1"/>
    <cellStyle name="40% - Accent6 2" xfId="69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" xfId="1" builtinId="3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2" builtinId="8"/>
    <cellStyle name="Hyperlink 2" xfId="53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12 2" xfId="50"/>
    <cellStyle name="Normal 2" xfId="4"/>
    <cellStyle name="Normal 2 2" xfId="54"/>
    <cellStyle name="Normal 2 3" xfId="49"/>
    <cellStyle name="Normal 3" xfId="5"/>
    <cellStyle name="Normal 4" xfId="6"/>
    <cellStyle name="Normal 4 2" xfId="7"/>
    <cellStyle name="Normal 4 3" xfId="55"/>
    <cellStyle name="Normal 5" xfId="8"/>
    <cellStyle name="Normal 5 2" xfId="51"/>
    <cellStyle name="Normal 6" xfId="52"/>
    <cellStyle name="Normal 7" xfId="57"/>
    <cellStyle name="Note 2" xfId="56"/>
    <cellStyle name="Note 3" xfId="70"/>
    <cellStyle name="Output" xfId="18" builtinId="21" customBuiltin="1"/>
    <cellStyle name="Percent" xfId="3" builtinId="5"/>
    <cellStyle name="Title" xfId="9" builtinId="15" customBuiltin="1"/>
    <cellStyle name="Title 2" xfId="71"/>
    <cellStyle name="Total" xfId="24" builtinId="25" customBuiltin="1"/>
    <cellStyle name="Warning Text" xfId="22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0"/>
  <sheetViews>
    <sheetView tabSelected="1" zoomScaleNormal="100" workbookViewId="0"/>
  </sheetViews>
  <sheetFormatPr defaultRowHeight="12.75" x14ac:dyDescent="0.2"/>
  <cols>
    <col min="1" max="1" width="28.85546875" style="7" customWidth="1"/>
    <col min="2" max="2" width="20" style="7" customWidth="1"/>
    <col min="3" max="3" width="21.85546875" style="7" customWidth="1"/>
    <col min="4" max="5" width="18.140625" style="7" customWidth="1"/>
    <col min="6" max="6" width="13.85546875" style="9" customWidth="1"/>
    <col min="7" max="7" width="13.85546875" style="39" customWidth="1"/>
    <col min="8" max="11" width="13.85546875" style="9" customWidth="1"/>
    <col min="12" max="12" width="13.85546875" customWidth="1"/>
    <col min="13" max="13" width="15.85546875" customWidth="1"/>
    <col min="14" max="14" width="10.85546875" customWidth="1"/>
    <col min="15" max="15" width="13.85546875" customWidth="1"/>
    <col min="16" max="16" width="12.140625" customWidth="1"/>
    <col min="17" max="20" width="9.140625" customWidth="1"/>
    <col min="21" max="21" width="24.85546875" customWidth="1"/>
    <col min="22" max="23" width="16.85546875" customWidth="1"/>
    <col min="24" max="24" width="18.42578125" customWidth="1"/>
    <col min="25" max="25" width="27.140625" customWidth="1"/>
  </cols>
  <sheetData>
    <row r="1" spans="1:25" ht="15.75" x14ac:dyDescent="0.25">
      <c r="A1" s="44" t="s">
        <v>81</v>
      </c>
      <c r="B1" s="45"/>
      <c r="C1" s="45"/>
      <c r="D1" s="45"/>
      <c r="E1" s="45"/>
      <c r="F1" s="39"/>
      <c r="L1" s="37"/>
    </row>
    <row r="2" spans="1:25" ht="15" x14ac:dyDescent="0.2">
      <c r="A2" s="99" t="s">
        <v>0</v>
      </c>
      <c r="B2" s="46" t="s">
        <v>82</v>
      </c>
      <c r="C2" s="46" t="s">
        <v>82</v>
      </c>
      <c r="D2" s="46" t="s">
        <v>1</v>
      </c>
      <c r="E2" s="47" t="s">
        <v>2</v>
      </c>
      <c r="L2" s="28"/>
      <c r="Y2" s="9"/>
    </row>
    <row r="3" spans="1:25" x14ac:dyDescent="0.2">
      <c r="A3" s="100"/>
      <c r="B3" s="48" t="s">
        <v>61</v>
      </c>
      <c r="C3" s="48" t="s">
        <v>65</v>
      </c>
      <c r="D3" s="48" t="s">
        <v>62</v>
      </c>
      <c r="E3" s="49" t="s">
        <v>63</v>
      </c>
    </row>
    <row r="4" spans="1:25" s="17" customFormat="1" x14ac:dyDescent="0.2">
      <c r="A4" s="84" t="s">
        <v>5</v>
      </c>
      <c r="B4" s="50">
        <v>3766291</v>
      </c>
      <c r="C4" s="50">
        <v>203379.71400000001</v>
      </c>
      <c r="D4" s="51">
        <v>139352.76699999999</v>
      </c>
      <c r="E4" s="51">
        <v>267406.66099999996</v>
      </c>
      <c r="F4" s="18"/>
      <c r="G4" s="40"/>
      <c r="H4" s="43"/>
      <c r="I4" s="18"/>
      <c r="J4" s="18"/>
      <c r="K4" s="18"/>
      <c r="L4" s="34"/>
      <c r="M4" s="35"/>
      <c r="N4" s="35"/>
      <c r="O4" s="35"/>
      <c r="P4" s="35"/>
      <c r="U4" s="34"/>
      <c r="V4" s="35"/>
      <c r="W4" s="35"/>
      <c r="X4" s="35"/>
      <c r="Y4" s="35"/>
    </row>
    <row r="5" spans="1:25" x14ac:dyDescent="0.2">
      <c r="A5" s="54" t="s">
        <v>6</v>
      </c>
      <c r="B5" s="50">
        <v>533654</v>
      </c>
      <c r="C5" s="52">
        <v>28817.315999999999</v>
      </c>
      <c r="D5" s="53">
        <v>19745.198</v>
      </c>
      <c r="E5" s="53">
        <v>37889.433999999994</v>
      </c>
      <c r="K5" s="18"/>
      <c r="L5" s="34"/>
      <c r="M5" s="35"/>
      <c r="N5" s="35"/>
      <c r="O5" s="35"/>
      <c r="P5" s="35"/>
      <c r="U5" s="34"/>
      <c r="V5" s="35"/>
      <c r="W5" s="35"/>
      <c r="X5" s="35"/>
      <c r="Y5" s="35"/>
    </row>
    <row r="6" spans="1:25" s="17" customFormat="1" x14ac:dyDescent="0.2">
      <c r="A6" s="84" t="s">
        <v>7</v>
      </c>
      <c r="B6" s="50">
        <v>5364592</v>
      </c>
      <c r="C6" s="50">
        <v>289687.96799999999</v>
      </c>
      <c r="D6" s="51">
        <v>198489.90399999998</v>
      </c>
      <c r="E6" s="51">
        <v>380886.03199999995</v>
      </c>
      <c r="F6" s="18"/>
      <c r="G6" s="40"/>
      <c r="H6" s="18"/>
      <c r="I6" s="18"/>
      <c r="J6" s="18"/>
      <c r="K6" s="18"/>
      <c r="L6" s="34"/>
      <c r="M6" s="35"/>
      <c r="N6" s="35"/>
      <c r="O6" s="35"/>
      <c r="P6" s="35"/>
      <c r="U6" s="34"/>
      <c r="V6" s="35"/>
      <c r="W6" s="35"/>
      <c r="X6" s="35"/>
      <c r="Y6" s="35"/>
    </row>
    <row r="7" spans="1:25" x14ac:dyDescent="0.2">
      <c r="A7" s="54" t="s">
        <v>8</v>
      </c>
      <c r="B7" s="50">
        <v>2293032</v>
      </c>
      <c r="C7" s="52">
        <v>123823.728</v>
      </c>
      <c r="D7" s="53">
        <v>84842.183999999994</v>
      </c>
      <c r="E7" s="53">
        <v>162805.272</v>
      </c>
      <c r="K7" s="18"/>
      <c r="L7" s="34"/>
      <c r="M7" s="35"/>
      <c r="N7" s="35"/>
      <c r="O7" s="35"/>
      <c r="P7" s="35"/>
      <c r="U7" s="34"/>
      <c r="V7" s="35"/>
      <c r="W7" s="35"/>
      <c r="X7" s="35"/>
      <c r="Y7" s="35"/>
    </row>
    <row r="8" spans="1:25" s="17" customFormat="1" x14ac:dyDescent="0.2">
      <c r="A8" s="84" t="s">
        <v>9</v>
      </c>
      <c r="B8" s="50">
        <v>30315722</v>
      </c>
      <c r="C8" s="50">
        <v>1637048.9879999999</v>
      </c>
      <c r="D8" s="51">
        <v>1121681.7139999999</v>
      </c>
      <c r="E8" s="51">
        <v>2152416.2619999996</v>
      </c>
      <c r="F8" s="18"/>
      <c r="G8" s="40"/>
      <c r="H8" s="18"/>
      <c r="I8" s="18"/>
      <c r="J8" s="18"/>
      <c r="K8" s="18"/>
      <c r="L8" s="34"/>
      <c r="M8" s="35"/>
      <c r="N8" s="35"/>
      <c r="O8" s="35"/>
      <c r="P8" s="35"/>
      <c r="U8" s="34"/>
      <c r="V8" s="35"/>
      <c r="W8" s="35"/>
      <c r="X8" s="35"/>
      <c r="Y8" s="35"/>
    </row>
    <row r="9" spans="1:25" x14ac:dyDescent="0.2">
      <c r="A9" s="54" t="s">
        <v>10</v>
      </c>
      <c r="B9" s="50">
        <v>4309062</v>
      </c>
      <c r="C9" s="52">
        <v>232689.348</v>
      </c>
      <c r="D9" s="53">
        <v>159435.29399999999</v>
      </c>
      <c r="E9" s="53">
        <v>305943.40199999994</v>
      </c>
      <c r="K9" s="18"/>
      <c r="L9" s="34"/>
      <c r="M9" s="35"/>
      <c r="N9" s="35"/>
      <c r="O9" s="35"/>
      <c r="P9" s="35"/>
      <c r="U9" s="34"/>
      <c r="V9" s="35"/>
      <c r="W9" s="35"/>
      <c r="X9" s="35"/>
      <c r="Y9" s="35"/>
    </row>
    <row r="10" spans="1:25" s="17" customFormat="1" x14ac:dyDescent="0.2">
      <c r="A10" s="84" t="s">
        <v>11</v>
      </c>
      <c r="B10" s="50">
        <v>2837017</v>
      </c>
      <c r="C10" s="50">
        <v>153198.91800000001</v>
      </c>
      <c r="D10" s="51">
        <v>104969.629</v>
      </c>
      <c r="E10" s="51">
        <v>201428.20699999999</v>
      </c>
      <c r="F10" s="18"/>
      <c r="G10" s="40"/>
      <c r="H10" s="18"/>
      <c r="I10" s="18"/>
      <c r="J10" s="18"/>
      <c r="K10" s="18"/>
      <c r="L10" s="34"/>
      <c r="M10" s="35"/>
      <c r="N10" s="35"/>
      <c r="O10" s="35"/>
      <c r="P10" s="35"/>
      <c r="U10" s="34"/>
      <c r="V10" s="35"/>
      <c r="W10" s="35"/>
      <c r="X10" s="35"/>
      <c r="Y10" s="35"/>
    </row>
    <row r="11" spans="1:25" x14ac:dyDescent="0.2">
      <c r="A11" s="54" t="s">
        <v>12</v>
      </c>
      <c r="B11" s="50">
        <v>754079</v>
      </c>
      <c r="C11" s="52">
        <v>40720.265999999996</v>
      </c>
      <c r="D11" s="53">
        <v>27900.922999999999</v>
      </c>
      <c r="E11" s="53">
        <v>53539.608999999997</v>
      </c>
      <c r="K11" s="18"/>
      <c r="L11" s="34"/>
      <c r="M11" s="35"/>
      <c r="N11" s="35"/>
      <c r="O11" s="35"/>
      <c r="P11" s="35"/>
      <c r="U11" s="34"/>
      <c r="V11" s="35"/>
      <c r="W11" s="35"/>
      <c r="X11" s="35"/>
      <c r="Y11" s="35"/>
    </row>
    <row r="12" spans="1:25" s="17" customFormat="1" x14ac:dyDescent="0.2">
      <c r="A12" s="84" t="s">
        <v>13</v>
      </c>
      <c r="B12" s="50">
        <v>565698</v>
      </c>
      <c r="C12" s="50">
        <v>30547.691999999999</v>
      </c>
      <c r="D12" s="51">
        <v>20930.825999999997</v>
      </c>
      <c r="E12" s="51">
        <v>40164.557999999997</v>
      </c>
      <c r="F12" s="18"/>
      <c r="G12" s="40"/>
      <c r="H12" s="18"/>
      <c r="I12" s="18"/>
      <c r="J12" s="18"/>
      <c r="K12" s="18"/>
      <c r="L12" s="34"/>
      <c r="M12" s="35"/>
      <c r="N12" s="35"/>
      <c r="O12" s="35"/>
      <c r="P12" s="35"/>
      <c r="U12" s="34"/>
      <c r="V12" s="35"/>
      <c r="W12" s="35"/>
      <c r="X12" s="35"/>
      <c r="Y12" s="35"/>
    </row>
    <row r="13" spans="1:25" x14ac:dyDescent="0.2">
      <c r="A13" s="54" t="s">
        <v>14</v>
      </c>
      <c r="B13" s="50">
        <v>16713230</v>
      </c>
      <c r="C13" s="52">
        <v>902514.42</v>
      </c>
      <c r="D13" s="53">
        <v>618389.51</v>
      </c>
      <c r="E13" s="53">
        <v>1186639.3299999998</v>
      </c>
      <c r="K13" s="18"/>
      <c r="L13" s="34"/>
      <c r="M13" s="35"/>
      <c r="N13" s="35"/>
      <c r="O13" s="35"/>
      <c r="P13" s="35"/>
      <c r="U13" s="34"/>
      <c r="V13" s="35"/>
      <c r="W13" s="35"/>
      <c r="X13" s="35"/>
      <c r="Y13" s="35"/>
    </row>
    <row r="14" spans="1:25" s="17" customFormat="1" x14ac:dyDescent="0.2">
      <c r="A14" s="84" t="s">
        <v>15</v>
      </c>
      <c r="B14" s="50">
        <v>7853436</v>
      </c>
      <c r="C14" s="50">
        <v>424085.54399999999</v>
      </c>
      <c r="D14" s="51">
        <v>290577.13199999998</v>
      </c>
      <c r="E14" s="51">
        <v>557593.95600000001</v>
      </c>
      <c r="F14" s="18"/>
      <c r="G14" s="40"/>
      <c r="H14" s="18"/>
      <c r="I14" s="18"/>
      <c r="J14" s="18"/>
      <c r="K14" s="18"/>
      <c r="L14" s="34"/>
      <c r="M14" s="35"/>
      <c r="N14" s="35"/>
      <c r="O14" s="35"/>
      <c r="P14" s="35"/>
      <c r="U14" s="34"/>
      <c r="V14" s="35"/>
      <c r="W14" s="35"/>
      <c r="X14" s="35"/>
      <c r="Y14" s="35"/>
    </row>
    <row r="15" spans="1:25" x14ac:dyDescent="0.2">
      <c r="A15" s="54" t="s">
        <v>16</v>
      </c>
      <c r="B15" s="50">
        <v>1075070</v>
      </c>
      <c r="C15" s="52">
        <v>58053.78</v>
      </c>
      <c r="D15" s="53">
        <v>39777.589999999997</v>
      </c>
      <c r="E15" s="53">
        <v>76329.969999999987</v>
      </c>
      <c r="K15" s="18"/>
      <c r="L15" s="34"/>
      <c r="M15" s="35"/>
      <c r="N15" s="35"/>
      <c r="O15" s="35"/>
      <c r="P15" s="35"/>
      <c r="U15" s="34"/>
      <c r="V15" s="35"/>
      <c r="W15" s="35"/>
      <c r="X15" s="35"/>
      <c r="Y15" s="35"/>
    </row>
    <row r="16" spans="1:25" s="17" customFormat="1" x14ac:dyDescent="0.2">
      <c r="A16" s="84" t="s">
        <v>17</v>
      </c>
      <c r="B16" s="50">
        <v>1269673</v>
      </c>
      <c r="C16" s="50">
        <v>68562.342000000004</v>
      </c>
      <c r="D16" s="51">
        <v>46977.900999999998</v>
      </c>
      <c r="E16" s="51">
        <v>90146.782999999996</v>
      </c>
      <c r="F16" s="18"/>
      <c r="G16" s="40"/>
      <c r="H16" s="18"/>
      <c r="I16" s="32"/>
      <c r="J16" s="32"/>
      <c r="K16" s="18"/>
      <c r="L16" s="34"/>
      <c r="M16" s="35"/>
      <c r="N16" s="35"/>
      <c r="O16" s="35"/>
      <c r="P16" s="35"/>
      <c r="U16" s="34"/>
      <c r="V16" s="35"/>
      <c r="W16" s="35"/>
      <c r="X16" s="35"/>
      <c r="Y16" s="35"/>
    </row>
    <row r="17" spans="1:25" x14ac:dyDescent="0.2">
      <c r="A17" s="54" t="s">
        <v>18</v>
      </c>
      <c r="B17" s="50">
        <v>9877541</v>
      </c>
      <c r="C17" s="52">
        <v>533387.21400000004</v>
      </c>
      <c r="D17" s="53">
        <v>365469.01699999999</v>
      </c>
      <c r="E17" s="53">
        <v>701305.41099999996</v>
      </c>
      <c r="K17" s="18"/>
      <c r="L17" s="34"/>
      <c r="M17" s="35"/>
      <c r="N17" s="35"/>
      <c r="O17" s="35"/>
      <c r="P17" s="35"/>
      <c r="U17" s="34"/>
      <c r="V17" s="35"/>
      <c r="W17" s="35"/>
      <c r="X17" s="35"/>
      <c r="Y17" s="35"/>
    </row>
    <row r="18" spans="1:25" s="17" customFormat="1" x14ac:dyDescent="0.2">
      <c r="A18" s="84" t="s">
        <v>19</v>
      </c>
      <c r="B18" s="50">
        <v>5090682</v>
      </c>
      <c r="C18" s="50">
        <v>274896.82799999998</v>
      </c>
      <c r="D18" s="51">
        <v>188355.234</v>
      </c>
      <c r="E18" s="51">
        <v>361438.42199999996</v>
      </c>
      <c r="F18" s="18"/>
      <c r="G18" s="40"/>
      <c r="H18" s="18"/>
      <c r="I18" s="18"/>
      <c r="J18" s="18"/>
      <c r="K18" s="18"/>
      <c r="L18" s="34"/>
      <c r="M18" s="35"/>
      <c r="N18" s="35"/>
      <c r="O18" s="35"/>
      <c r="P18" s="35"/>
      <c r="U18" s="34"/>
      <c r="V18" s="35"/>
      <c r="W18" s="35"/>
      <c r="X18" s="35"/>
      <c r="Y18" s="35"/>
    </row>
    <row r="19" spans="1:25" x14ac:dyDescent="0.2">
      <c r="A19" s="54" t="s">
        <v>20</v>
      </c>
      <c r="B19" s="50">
        <v>2412539</v>
      </c>
      <c r="C19" s="52">
        <v>130277.106</v>
      </c>
      <c r="D19" s="53">
        <v>89263.942999999999</v>
      </c>
      <c r="E19" s="53">
        <v>171290.26899999997</v>
      </c>
      <c r="K19" s="18"/>
      <c r="L19" s="34"/>
      <c r="M19" s="35"/>
      <c r="N19" s="35"/>
      <c r="O19" s="35"/>
      <c r="P19" s="35"/>
      <c r="U19" s="34"/>
      <c r="V19" s="35"/>
      <c r="W19" s="35"/>
      <c r="X19" s="35"/>
      <c r="Y19" s="35"/>
    </row>
    <row r="20" spans="1:25" s="17" customFormat="1" x14ac:dyDescent="0.2">
      <c r="A20" s="84" t="s">
        <v>21</v>
      </c>
      <c r="B20" s="50">
        <v>2178640</v>
      </c>
      <c r="C20" s="50">
        <v>117646.56</v>
      </c>
      <c r="D20" s="51">
        <v>80609.679999999993</v>
      </c>
      <c r="E20" s="51">
        <v>154683.43999999997</v>
      </c>
      <c r="F20" s="18"/>
      <c r="G20" s="40"/>
      <c r="H20" s="18"/>
      <c r="I20" s="18"/>
      <c r="J20" s="18"/>
      <c r="K20" s="18"/>
      <c r="L20" s="34"/>
      <c r="M20" s="35"/>
      <c r="N20" s="35"/>
      <c r="O20" s="35"/>
      <c r="P20" s="35"/>
      <c r="U20" s="34"/>
      <c r="V20" s="35"/>
      <c r="W20" s="35"/>
      <c r="X20" s="35"/>
      <c r="Y20" s="35"/>
    </row>
    <row r="21" spans="1:25" x14ac:dyDescent="0.2">
      <c r="A21" s="54" t="s">
        <v>22</v>
      </c>
      <c r="B21" s="50">
        <v>3426985</v>
      </c>
      <c r="C21" s="52">
        <v>185057.19</v>
      </c>
      <c r="D21" s="53">
        <v>126798.44499999999</v>
      </c>
      <c r="E21" s="53">
        <v>243315.93499999997</v>
      </c>
      <c r="K21" s="18"/>
      <c r="L21" s="34"/>
      <c r="M21" s="35"/>
      <c r="N21" s="35"/>
      <c r="O21" s="35"/>
      <c r="P21" s="35"/>
      <c r="U21" s="34"/>
      <c r="V21" s="35"/>
      <c r="W21" s="35"/>
      <c r="X21" s="35"/>
      <c r="Y21" s="35"/>
    </row>
    <row r="22" spans="1:25" s="17" customFormat="1" x14ac:dyDescent="0.2">
      <c r="A22" s="84" t="s">
        <v>23</v>
      </c>
      <c r="B22" s="50">
        <v>3558272</v>
      </c>
      <c r="C22" s="50">
        <v>192146.68799999999</v>
      </c>
      <c r="D22" s="51">
        <v>131656.06399999998</v>
      </c>
      <c r="E22" s="51">
        <v>252637.31199999998</v>
      </c>
      <c r="F22" s="18"/>
      <c r="G22" s="40"/>
      <c r="H22" s="18"/>
      <c r="I22" s="18"/>
      <c r="J22" s="18"/>
      <c r="K22" s="18"/>
      <c r="L22" s="34"/>
      <c r="M22" s="35"/>
      <c r="N22" s="35"/>
      <c r="O22" s="35"/>
      <c r="P22" s="35"/>
      <c r="U22" s="34"/>
      <c r="V22" s="35"/>
      <c r="W22" s="35"/>
      <c r="X22" s="35"/>
      <c r="Y22" s="35"/>
    </row>
    <row r="23" spans="1:25" x14ac:dyDescent="0.2">
      <c r="A23" s="54" t="s">
        <v>24</v>
      </c>
      <c r="B23" s="50">
        <v>1081990</v>
      </c>
      <c r="C23" s="52">
        <v>58427.46</v>
      </c>
      <c r="D23" s="53">
        <v>40033.629999999997</v>
      </c>
      <c r="E23" s="53">
        <v>76821.289999999994</v>
      </c>
      <c r="K23" s="18"/>
      <c r="L23" s="34"/>
      <c r="M23" s="35"/>
      <c r="N23" s="35"/>
      <c r="O23" s="35"/>
      <c r="P23" s="35"/>
      <c r="U23" s="34"/>
      <c r="V23" s="35"/>
      <c r="W23" s="35"/>
      <c r="X23" s="35"/>
      <c r="Y23" s="35"/>
    </row>
    <row r="24" spans="1:25" s="17" customFormat="1" x14ac:dyDescent="0.2">
      <c r="A24" s="84" t="s">
        <v>25</v>
      </c>
      <c r="B24" s="50">
        <v>4673283</v>
      </c>
      <c r="C24" s="50">
        <v>252357.28200000001</v>
      </c>
      <c r="D24" s="51">
        <v>172911.47099999999</v>
      </c>
      <c r="E24" s="51">
        <v>331803.09299999999</v>
      </c>
      <c r="F24" s="18"/>
      <c r="G24" s="40"/>
      <c r="H24" s="18"/>
      <c r="I24" s="18"/>
      <c r="J24" s="18"/>
      <c r="K24" s="18"/>
      <c r="L24" s="34"/>
      <c r="M24" s="35"/>
      <c r="N24" s="35"/>
      <c r="O24" s="35"/>
      <c r="P24" s="35"/>
      <c r="U24" s="34"/>
      <c r="V24" s="35"/>
      <c r="W24" s="35"/>
      <c r="X24" s="35"/>
      <c r="Y24" s="35"/>
    </row>
    <row r="25" spans="1:25" x14ac:dyDescent="0.2">
      <c r="A25" s="54" t="s">
        <v>26</v>
      </c>
      <c r="B25" s="50">
        <v>5484810</v>
      </c>
      <c r="C25" s="52">
        <v>296179.74</v>
      </c>
      <c r="D25" s="53">
        <v>202937.97</v>
      </c>
      <c r="E25" s="53">
        <v>389421.50999999995</v>
      </c>
      <c r="K25" s="18"/>
      <c r="L25" s="34"/>
      <c r="M25" s="35"/>
      <c r="N25" s="35"/>
      <c r="O25" s="35"/>
      <c r="P25" s="35"/>
      <c r="U25" s="34"/>
      <c r="V25" s="35"/>
      <c r="W25" s="35"/>
      <c r="X25" s="35"/>
      <c r="Y25" s="35"/>
    </row>
    <row r="26" spans="1:25" s="17" customFormat="1" x14ac:dyDescent="0.2">
      <c r="A26" s="84" t="s">
        <v>27</v>
      </c>
      <c r="B26" s="50">
        <v>7781892</v>
      </c>
      <c r="C26" s="50">
        <v>420222.16800000001</v>
      </c>
      <c r="D26" s="51">
        <v>287930.00399999996</v>
      </c>
      <c r="E26" s="51">
        <v>552514.33199999994</v>
      </c>
      <c r="F26" s="18"/>
      <c r="G26" s="40"/>
      <c r="H26" s="18"/>
      <c r="I26" s="18"/>
      <c r="J26" s="18"/>
      <c r="K26" s="18"/>
      <c r="L26" s="34"/>
      <c r="M26" s="35"/>
      <c r="N26" s="35"/>
      <c r="O26" s="35"/>
      <c r="P26" s="35"/>
      <c r="U26" s="34"/>
      <c r="V26" s="35"/>
      <c r="W26" s="35"/>
      <c r="X26" s="35"/>
      <c r="Y26" s="35"/>
    </row>
    <row r="27" spans="1:25" x14ac:dyDescent="0.2">
      <c r="A27" s="54" t="s">
        <v>28</v>
      </c>
      <c r="B27" s="50">
        <v>4275937</v>
      </c>
      <c r="C27" s="52">
        <v>230900.598</v>
      </c>
      <c r="D27" s="53">
        <v>158209.66899999999</v>
      </c>
      <c r="E27" s="53">
        <v>303591.527</v>
      </c>
      <c r="K27" s="18"/>
      <c r="L27" s="34"/>
      <c r="M27" s="35"/>
      <c r="N27" s="35"/>
      <c r="O27" s="35"/>
      <c r="P27" s="35"/>
      <c r="U27" s="34"/>
      <c r="V27" s="35"/>
      <c r="W27" s="35"/>
      <c r="X27" s="35"/>
      <c r="Y27" s="35"/>
    </row>
    <row r="28" spans="1:25" s="17" customFormat="1" x14ac:dyDescent="0.2">
      <c r="A28" s="84" t="s">
        <v>29</v>
      </c>
      <c r="B28" s="50">
        <v>2257249</v>
      </c>
      <c r="C28" s="50">
        <v>121891.446</v>
      </c>
      <c r="D28" s="51">
        <v>83518.212999999989</v>
      </c>
      <c r="E28" s="51">
        <v>160264.67899999997</v>
      </c>
      <c r="F28" s="18"/>
      <c r="G28" s="40"/>
      <c r="H28" s="18"/>
      <c r="I28" s="18"/>
      <c r="J28" s="18"/>
      <c r="K28" s="18"/>
      <c r="L28" s="34"/>
      <c r="M28" s="35"/>
      <c r="N28" s="35"/>
      <c r="O28" s="35"/>
      <c r="P28" s="35"/>
      <c r="U28" s="34"/>
      <c r="V28" s="35"/>
      <c r="W28" s="35"/>
      <c r="X28" s="35"/>
      <c r="Y28" s="35"/>
    </row>
    <row r="29" spans="1:25" x14ac:dyDescent="0.2">
      <c r="A29" s="54" t="s">
        <v>30</v>
      </c>
      <c r="B29" s="50">
        <v>4713851</v>
      </c>
      <c r="C29" s="52">
        <v>254547.954</v>
      </c>
      <c r="D29" s="53">
        <v>174412.48699999999</v>
      </c>
      <c r="E29" s="53">
        <v>334683.42099999997</v>
      </c>
      <c r="K29" s="18"/>
      <c r="L29" s="34"/>
      <c r="M29" s="35"/>
      <c r="N29" s="35"/>
      <c r="O29" s="35"/>
      <c r="P29" s="35"/>
      <c r="U29" s="34"/>
      <c r="V29" s="35"/>
      <c r="W29" s="35"/>
      <c r="X29" s="35"/>
      <c r="Y29" s="35"/>
    </row>
    <row r="30" spans="1:25" s="17" customFormat="1" x14ac:dyDescent="0.2">
      <c r="A30" s="84" t="s">
        <v>31</v>
      </c>
      <c r="B30" s="50">
        <v>817998</v>
      </c>
      <c r="C30" s="50">
        <v>44171.892</v>
      </c>
      <c r="D30" s="51">
        <v>30265.925999999999</v>
      </c>
      <c r="E30" s="51">
        <v>58077.857999999993</v>
      </c>
      <c r="F30" s="18"/>
      <c r="G30" s="40"/>
      <c r="H30" s="18"/>
      <c r="I30" s="18"/>
      <c r="J30" s="18"/>
      <c r="K30" s="18"/>
      <c r="L30" s="34"/>
      <c r="M30" s="35"/>
      <c r="N30" s="35"/>
      <c r="O30" s="35"/>
      <c r="P30" s="35"/>
      <c r="U30" s="34"/>
      <c r="V30" s="35"/>
      <c r="W30" s="35"/>
      <c r="X30" s="35"/>
      <c r="Y30" s="35"/>
    </row>
    <row r="31" spans="1:25" x14ac:dyDescent="0.2">
      <c r="A31" s="54" t="s">
        <v>32</v>
      </c>
      <c r="B31" s="50">
        <v>1437668</v>
      </c>
      <c r="C31" s="52">
        <v>77634.072</v>
      </c>
      <c r="D31" s="53">
        <v>53193.716</v>
      </c>
      <c r="E31" s="53">
        <v>102074.42799999999</v>
      </c>
      <c r="K31" s="18"/>
      <c r="L31" s="34"/>
      <c r="M31" s="35"/>
      <c r="N31" s="35"/>
      <c r="O31" s="35"/>
      <c r="P31" s="35"/>
      <c r="U31" s="34"/>
      <c r="V31" s="35"/>
      <c r="W31" s="35"/>
      <c r="X31" s="35"/>
      <c r="Y31" s="35"/>
    </row>
    <row r="32" spans="1:25" s="17" customFormat="1" x14ac:dyDescent="0.2">
      <c r="A32" s="84" t="s">
        <v>33</v>
      </c>
      <c r="B32" s="50">
        <v>2301588</v>
      </c>
      <c r="C32" s="50">
        <v>124285.75199999999</v>
      </c>
      <c r="D32" s="51">
        <v>85158.755999999994</v>
      </c>
      <c r="E32" s="51">
        <v>163412.74799999999</v>
      </c>
      <c r="F32" s="18"/>
      <c r="G32" s="40"/>
      <c r="H32" s="18"/>
      <c r="I32" s="18"/>
      <c r="J32" s="18"/>
      <c r="K32" s="18"/>
      <c r="L32" s="34"/>
      <c r="M32" s="35"/>
      <c r="N32" s="35"/>
      <c r="O32" s="35"/>
      <c r="P32" s="35"/>
      <c r="U32" s="34"/>
      <c r="V32" s="35"/>
      <c r="W32" s="35"/>
      <c r="X32" s="35"/>
      <c r="Y32" s="35"/>
    </row>
    <row r="33" spans="1:25" x14ac:dyDescent="0.2">
      <c r="A33" s="54" t="s">
        <v>34</v>
      </c>
      <c r="B33" s="50">
        <v>1082677</v>
      </c>
      <c r="C33" s="52">
        <v>58464.557999999997</v>
      </c>
      <c r="D33" s="53">
        <v>40059.048999999999</v>
      </c>
      <c r="E33" s="53">
        <v>76870.066999999995</v>
      </c>
      <c r="K33" s="18"/>
      <c r="L33" s="34"/>
      <c r="M33" s="35"/>
      <c r="N33" s="35"/>
      <c r="O33" s="35"/>
      <c r="P33" s="35"/>
      <c r="U33" s="34"/>
      <c r="V33" s="35"/>
      <c r="W33" s="35"/>
      <c r="X33" s="35"/>
      <c r="Y33" s="35"/>
    </row>
    <row r="34" spans="1:25" s="17" customFormat="1" x14ac:dyDescent="0.2">
      <c r="A34" s="84" t="s">
        <v>35</v>
      </c>
      <c r="B34" s="50">
        <v>7017249</v>
      </c>
      <c r="C34" s="50">
        <v>378931.446</v>
      </c>
      <c r="D34" s="51">
        <v>259638.21299999999</v>
      </c>
      <c r="E34" s="51">
        <v>498224.67899999995</v>
      </c>
      <c r="F34" s="18"/>
      <c r="G34" s="40"/>
      <c r="H34" s="18"/>
      <c r="I34" s="18"/>
      <c r="J34" s="18"/>
      <c r="K34" s="18"/>
      <c r="L34" s="34"/>
      <c r="M34" s="35"/>
      <c r="N34" s="35"/>
      <c r="O34" s="35"/>
      <c r="P34" s="35"/>
      <c r="U34" s="34"/>
      <c r="V34" s="35"/>
      <c r="W34" s="35"/>
      <c r="X34" s="35"/>
      <c r="Y34" s="35"/>
    </row>
    <row r="35" spans="1:25" x14ac:dyDescent="0.2">
      <c r="A35" s="54" t="s">
        <v>36</v>
      </c>
      <c r="B35" s="50">
        <v>1588316</v>
      </c>
      <c r="C35" s="52">
        <v>85769.063999999998</v>
      </c>
      <c r="D35" s="53">
        <v>58767.691999999995</v>
      </c>
      <c r="E35" s="53">
        <v>112770.43599999999</v>
      </c>
      <c r="K35" s="18"/>
      <c r="L35" s="34"/>
      <c r="M35" s="35"/>
      <c r="N35" s="35"/>
      <c r="O35" s="35"/>
      <c r="P35" s="35"/>
      <c r="U35" s="34"/>
      <c r="V35" s="35"/>
      <c r="W35" s="35"/>
      <c r="X35" s="35"/>
      <c r="Y35" s="35"/>
    </row>
    <row r="36" spans="1:25" s="17" customFormat="1" x14ac:dyDescent="0.2">
      <c r="A36" s="84" t="s">
        <v>37</v>
      </c>
      <c r="B36" s="50">
        <v>15668925</v>
      </c>
      <c r="C36" s="50">
        <v>846121.95</v>
      </c>
      <c r="D36" s="51">
        <v>579750.22499999998</v>
      </c>
      <c r="E36" s="51">
        <v>1112493.6749999998</v>
      </c>
      <c r="F36" s="18"/>
      <c r="G36" s="40"/>
      <c r="H36" s="18"/>
      <c r="I36" s="18"/>
      <c r="J36" s="18"/>
      <c r="K36" s="18"/>
      <c r="L36" s="34"/>
      <c r="M36" s="35"/>
      <c r="N36" s="35"/>
      <c r="O36" s="35"/>
      <c r="P36" s="35"/>
      <c r="U36" s="34"/>
      <c r="V36" s="35"/>
      <c r="W36" s="35"/>
      <c r="X36" s="35"/>
      <c r="Y36" s="35"/>
    </row>
    <row r="37" spans="1:25" x14ac:dyDescent="0.2">
      <c r="A37" s="54" t="s">
        <v>38</v>
      </c>
      <c r="B37" s="50">
        <v>7871087</v>
      </c>
      <c r="C37" s="52">
        <v>425038.69799999997</v>
      </c>
      <c r="D37" s="53">
        <v>291230.21899999998</v>
      </c>
      <c r="E37" s="53">
        <v>558847.17699999991</v>
      </c>
      <c r="K37" s="18"/>
      <c r="L37" s="34"/>
      <c r="M37" s="35"/>
      <c r="N37" s="35"/>
      <c r="O37" s="35"/>
      <c r="P37" s="35"/>
      <c r="U37" s="34"/>
      <c r="V37" s="35"/>
      <c r="W37" s="35"/>
      <c r="X37" s="35"/>
      <c r="Y37" s="35"/>
    </row>
    <row r="38" spans="1:25" s="17" customFormat="1" x14ac:dyDescent="0.2">
      <c r="A38" s="84" t="s">
        <v>39</v>
      </c>
      <c r="B38" s="50">
        <v>572412</v>
      </c>
      <c r="C38" s="50">
        <v>30910.248</v>
      </c>
      <c r="D38" s="51">
        <v>21179.243999999999</v>
      </c>
      <c r="E38" s="51">
        <v>40641.251999999993</v>
      </c>
      <c r="F38" s="18"/>
      <c r="G38" s="40"/>
      <c r="H38" s="18"/>
      <c r="I38" s="18"/>
      <c r="J38" s="18"/>
      <c r="K38" s="18"/>
      <c r="L38" s="34"/>
      <c r="M38" s="35"/>
      <c r="N38" s="35"/>
      <c r="O38" s="35"/>
      <c r="P38" s="35"/>
      <c r="U38" s="34"/>
      <c r="V38" s="35"/>
      <c r="W38" s="35"/>
      <c r="X38" s="35"/>
      <c r="Y38" s="35"/>
    </row>
    <row r="39" spans="1:25" x14ac:dyDescent="0.2">
      <c r="A39" s="54" t="s">
        <v>40</v>
      </c>
      <c r="B39" s="50">
        <v>9043736</v>
      </c>
      <c r="C39" s="52">
        <v>488361.74400000001</v>
      </c>
      <c r="D39" s="53">
        <v>334618.23199999996</v>
      </c>
      <c r="E39" s="53">
        <v>642105.25599999994</v>
      </c>
      <c r="K39" s="18"/>
      <c r="L39" s="34"/>
      <c r="M39" s="35"/>
      <c r="N39" s="35"/>
      <c r="O39" s="35"/>
      <c r="P39" s="35"/>
      <c r="U39" s="34"/>
      <c r="V39" s="35"/>
      <c r="W39" s="35"/>
      <c r="X39" s="35"/>
      <c r="Y39" s="35"/>
    </row>
    <row r="40" spans="1:25" s="17" customFormat="1" x14ac:dyDescent="0.2">
      <c r="A40" s="84" t="s">
        <v>41</v>
      </c>
      <c r="B40" s="50">
        <v>2952531</v>
      </c>
      <c r="C40" s="50">
        <v>159436.674</v>
      </c>
      <c r="D40" s="51">
        <v>109243.647</v>
      </c>
      <c r="E40" s="51">
        <v>209629.70099999997</v>
      </c>
      <c r="F40" s="18"/>
      <c r="G40" s="40"/>
      <c r="H40" s="18"/>
      <c r="I40" s="18"/>
      <c r="J40" s="18"/>
      <c r="K40" s="18"/>
      <c r="L40" s="34"/>
      <c r="M40" s="35"/>
      <c r="N40" s="35"/>
      <c r="O40" s="35"/>
      <c r="P40" s="35"/>
      <c r="U40" s="34"/>
      <c r="V40" s="35"/>
      <c r="W40" s="35"/>
      <c r="X40" s="35"/>
      <c r="Y40" s="35"/>
    </row>
    <row r="41" spans="1:25" x14ac:dyDescent="0.2">
      <c r="A41" s="54" t="s">
        <v>42</v>
      </c>
      <c r="B41" s="50">
        <v>3266695</v>
      </c>
      <c r="C41" s="52">
        <v>176401.53</v>
      </c>
      <c r="D41" s="53">
        <v>120867.715</v>
      </c>
      <c r="E41" s="53">
        <v>231935.34499999997</v>
      </c>
      <c r="K41" s="18"/>
      <c r="L41" s="34"/>
      <c r="M41" s="35"/>
      <c r="N41" s="35"/>
      <c r="O41" s="35"/>
      <c r="P41" s="35"/>
      <c r="U41" s="34"/>
      <c r="V41" s="35"/>
      <c r="W41" s="35"/>
      <c r="X41" s="35"/>
      <c r="Y41" s="35"/>
    </row>
    <row r="42" spans="1:25" s="17" customFormat="1" x14ac:dyDescent="0.2">
      <c r="A42" s="84" t="s">
        <v>43</v>
      </c>
      <c r="B42" s="50">
        <v>10135094</v>
      </c>
      <c r="C42" s="50">
        <v>547295.076</v>
      </c>
      <c r="D42" s="51">
        <v>374998.478</v>
      </c>
      <c r="E42" s="51">
        <v>719591.67399999988</v>
      </c>
      <c r="F42" s="18"/>
      <c r="G42" s="40"/>
      <c r="H42" s="18"/>
      <c r="I42" s="18"/>
      <c r="J42" s="18"/>
      <c r="K42" s="18"/>
      <c r="L42" s="34"/>
      <c r="M42" s="35"/>
      <c r="N42" s="35"/>
      <c r="O42" s="35"/>
      <c r="P42" s="35"/>
      <c r="U42" s="34"/>
      <c r="V42" s="35"/>
      <c r="W42" s="35"/>
      <c r="X42" s="35"/>
      <c r="Y42" s="35"/>
    </row>
    <row r="43" spans="1:25" x14ac:dyDescent="0.2">
      <c r="A43" s="54" t="s">
        <v>44</v>
      </c>
      <c r="B43" s="50">
        <v>848516</v>
      </c>
      <c r="C43" s="52">
        <v>45819.864000000001</v>
      </c>
      <c r="D43" s="53">
        <v>31395.091999999997</v>
      </c>
      <c r="E43" s="53">
        <v>60244.635999999991</v>
      </c>
      <c r="K43" s="18"/>
      <c r="L43" s="34"/>
      <c r="M43" s="35"/>
      <c r="N43" s="35"/>
      <c r="O43" s="35"/>
      <c r="P43" s="35"/>
      <c r="U43" s="34"/>
      <c r="V43" s="35"/>
      <c r="W43" s="35"/>
      <c r="X43" s="35"/>
      <c r="Y43" s="35"/>
    </row>
    <row r="44" spans="1:25" s="17" customFormat="1" x14ac:dyDescent="0.2">
      <c r="A44" s="84" t="s">
        <v>45</v>
      </c>
      <c r="B44" s="50">
        <v>3881240</v>
      </c>
      <c r="C44" s="50">
        <v>209586.96</v>
      </c>
      <c r="D44" s="51">
        <v>143605.88</v>
      </c>
      <c r="E44" s="51">
        <v>275568.03999999998</v>
      </c>
      <c r="F44" s="18"/>
      <c r="G44" s="40"/>
      <c r="H44" s="18"/>
      <c r="I44" s="18"/>
      <c r="J44" s="18"/>
      <c r="K44" s="18"/>
      <c r="L44" s="34"/>
      <c r="M44" s="35"/>
      <c r="N44" s="35"/>
      <c r="O44" s="35"/>
      <c r="P44" s="35"/>
      <c r="U44" s="34"/>
      <c r="V44" s="35"/>
      <c r="W44" s="35"/>
      <c r="X44" s="35"/>
      <c r="Y44" s="35"/>
    </row>
    <row r="45" spans="1:25" x14ac:dyDescent="0.2">
      <c r="A45" s="54" t="s">
        <v>46</v>
      </c>
      <c r="B45" s="50">
        <v>651329</v>
      </c>
      <c r="C45" s="52">
        <v>35171.765999999996</v>
      </c>
      <c r="D45" s="53">
        <v>24099.172999999999</v>
      </c>
      <c r="E45" s="53">
        <v>46244.358999999997</v>
      </c>
      <c r="K45" s="18"/>
      <c r="L45" s="34"/>
      <c r="M45" s="35"/>
      <c r="N45" s="35"/>
      <c r="O45" s="35"/>
      <c r="P45" s="35"/>
      <c r="U45" s="34"/>
      <c r="V45" s="35"/>
      <c r="W45" s="35"/>
      <c r="X45" s="35"/>
      <c r="Y45" s="35"/>
    </row>
    <row r="46" spans="1:25" s="17" customFormat="1" x14ac:dyDescent="0.2">
      <c r="A46" s="84" t="s">
        <v>47</v>
      </c>
      <c r="B46" s="50">
        <v>5188416</v>
      </c>
      <c r="C46" s="50">
        <v>280174.46399999998</v>
      </c>
      <c r="D46" s="51">
        <v>191971.39199999999</v>
      </c>
      <c r="E46" s="51">
        <v>368377.53599999996</v>
      </c>
      <c r="F46" s="18"/>
      <c r="G46" s="40"/>
      <c r="H46" s="18"/>
      <c r="I46" s="18"/>
      <c r="J46" s="18"/>
      <c r="K46" s="18"/>
      <c r="L46" s="34"/>
      <c r="M46" s="35"/>
      <c r="N46" s="35"/>
      <c r="O46" s="35"/>
      <c r="P46" s="35"/>
      <c r="U46" s="34"/>
      <c r="V46" s="35"/>
      <c r="W46" s="35"/>
      <c r="X46" s="35"/>
      <c r="Y46" s="35"/>
    </row>
    <row r="47" spans="1:25" x14ac:dyDescent="0.2">
      <c r="A47" s="54" t="s">
        <v>48</v>
      </c>
      <c r="B47" s="50">
        <v>20823136</v>
      </c>
      <c r="C47" s="52">
        <v>1124449.344</v>
      </c>
      <c r="D47" s="53">
        <v>770456.03200000001</v>
      </c>
      <c r="E47" s="53">
        <v>1478442.656</v>
      </c>
      <c r="K47" s="18"/>
      <c r="L47" s="34"/>
      <c r="M47" s="35"/>
      <c r="N47" s="35"/>
      <c r="O47" s="35"/>
      <c r="P47" s="35"/>
      <c r="U47" s="34"/>
      <c r="V47" s="35"/>
      <c r="W47" s="35"/>
      <c r="X47" s="35"/>
      <c r="Y47" s="35"/>
    </row>
    <row r="48" spans="1:25" s="17" customFormat="1" x14ac:dyDescent="0.2">
      <c r="A48" s="84" t="s">
        <v>49</v>
      </c>
      <c r="B48" s="50">
        <v>2170426</v>
      </c>
      <c r="C48" s="50">
        <v>117203.004</v>
      </c>
      <c r="D48" s="51">
        <v>80305.762000000002</v>
      </c>
      <c r="E48" s="51">
        <v>154100.24599999998</v>
      </c>
      <c r="F48" s="18"/>
      <c r="G48" s="40"/>
      <c r="H48" s="38"/>
      <c r="I48" s="18"/>
      <c r="J48" s="18"/>
      <c r="K48" s="18"/>
      <c r="L48" s="34"/>
      <c r="M48" s="35"/>
      <c r="N48" s="35"/>
      <c r="O48" s="35"/>
      <c r="P48" s="35"/>
      <c r="U48" s="34"/>
      <c r="V48" s="35"/>
      <c r="W48" s="35"/>
      <c r="X48" s="35"/>
      <c r="Y48" s="35"/>
    </row>
    <row r="49" spans="1:25" x14ac:dyDescent="0.2">
      <c r="A49" s="54" t="s">
        <v>50</v>
      </c>
      <c r="B49" s="50">
        <v>506233</v>
      </c>
      <c r="C49" s="52">
        <v>27336.581999999999</v>
      </c>
      <c r="D49" s="53">
        <v>18730.620999999999</v>
      </c>
      <c r="E49" s="53">
        <v>35942.542999999998</v>
      </c>
      <c r="H49" s="38"/>
      <c r="K49" s="18"/>
      <c r="L49" s="34"/>
      <c r="M49" s="35"/>
      <c r="N49" s="35"/>
      <c r="O49" s="35"/>
      <c r="P49" s="35"/>
      <c r="U49" s="34"/>
      <c r="V49" s="35"/>
      <c r="W49" s="35"/>
      <c r="X49" s="35"/>
      <c r="Y49" s="35"/>
    </row>
    <row r="50" spans="1:25" s="17" customFormat="1" x14ac:dyDescent="0.2">
      <c r="A50" s="84" t="s">
        <v>51</v>
      </c>
      <c r="B50" s="50">
        <v>6491060</v>
      </c>
      <c r="C50" s="50">
        <v>350517.24</v>
      </c>
      <c r="D50" s="51">
        <v>240169.22</v>
      </c>
      <c r="E50" s="51">
        <v>460865.25999999995</v>
      </c>
      <c r="F50" s="18"/>
      <c r="G50" s="40"/>
      <c r="H50" s="38"/>
      <c r="I50" s="18"/>
      <c r="J50" s="18"/>
      <c r="K50" s="18"/>
      <c r="L50" s="34"/>
      <c r="M50" s="35"/>
      <c r="N50" s="35"/>
      <c r="O50" s="35"/>
      <c r="P50" s="35"/>
      <c r="U50" s="34"/>
      <c r="V50" s="35"/>
      <c r="W50" s="35"/>
      <c r="X50" s="35"/>
      <c r="Y50" s="35"/>
    </row>
    <row r="51" spans="1:25" x14ac:dyDescent="0.2">
      <c r="A51" s="54" t="s">
        <v>52</v>
      </c>
      <c r="B51" s="50">
        <v>5707417</v>
      </c>
      <c r="C51" s="52">
        <v>308200.51799999998</v>
      </c>
      <c r="D51" s="53">
        <v>211174.429</v>
      </c>
      <c r="E51" s="53">
        <v>405226.60699999996</v>
      </c>
      <c r="H51" s="38"/>
      <c r="K51" s="18"/>
      <c r="L51" s="34"/>
      <c r="M51" s="35"/>
      <c r="N51" s="35"/>
      <c r="O51" s="35"/>
      <c r="P51" s="35"/>
      <c r="U51" s="34"/>
      <c r="V51" s="35"/>
      <c r="W51" s="35"/>
      <c r="X51" s="35"/>
      <c r="Y51" s="35"/>
    </row>
    <row r="52" spans="1:25" s="17" customFormat="1" x14ac:dyDescent="0.2">
      <c r="A52" s="84" t="s">
        <v>53</v>
      </c>
      <c r="B52" s="50">
        <v>1445132</v>
      </c>
      <c r="C52" s="50">
        <v>78037.127999999997</v>
      </c>
      <c r="D52" s="51">
        <v>53469.883999999998</v>
      </c>
      <c r="E52" s="51">
        <v>102604.37199999999</v>
      </c>
      <c r="F52" s="18"/>
      <c r="G52" s="40"/>
      <c r="H52" s="38"/>
      <c r="I52" s="18"/>
      <c r="J52" s="18"/>
      <c r="K52" s="18"/>
      <c r="L52" s="34"/>
      <c r="M52" s="35"/>
      <c r="N52" s="35"/>
      <c r="O52" s="35"/>
      <c r="P52" s="35"/>
      <c r="U52" s="34"/>
      <c r="V52" s="35"/>
      <c r="W52" s="35"/>
      <c r="X52" s="35"/>
      <c r="Y52" s="35"/>
    </row>
    <row r="53" spans="1:25" x14ac:dyDescent="0.2">
      <c r="A53" s="54" t="s">
        <v>54</v>
      </c>
      <c r="B53" s="50">
        <v>4509710</v>
      </c>
      <c r="C53" s="52">
        <v>243524.34</v>
      </c>
      <c r="D53" s="53">
        <v>166859.26999999999</v>
      </c>
      <c r="E53" s="53">
        <v>320189.40999999997</v>
      </c>
      <c r="H53" s="38"/>
      <c r="K53" s="18"/>
      <c r="L53" s="34"/>
      <c r="M53" s="35"/>
      <c r="N53" s="35"/>
      <c r="O53" s="35"/>
      <c r="P53" s="35"/>
      <c r="U53" s="34"/>
      <c r="V53" s="35"/>
      <c r="W53" s="35"/>
      <c r="X53" s="35"/>
      <c r="Y53" s="35"/>
    </row>
    <row r="54" spans="1:25" s="17" customFormat="1" x14ac:dyDescent="0.2">
      <c r="A54" s="84" t="s">
        <v>55</v>
      </c>
      <c r="B54" s="50">
        <v>439826</v>
      </c>
      <c r="C54" s="50">
        <v>23750.603999999999</v>
      </c>
      <c r="D54" s="51">
        <v>16273.562</v>
      </c>
      <c r="E54" s="51">
        <v>31227.645999999997</v>
      </c>
      <c r="F54" s="18"/>
      <c r="G54" s="40"/>
      <c r="H54" s="38"/>
      <c r="I54" s="18"/>
      <c r="J54" s="18"/>
      <c r="K54" s="18"/>
      <c r="L54" s="34"/>
      <c r="M54" s="35"/>
      <c r="N54" s="35"/>
      <c r="O54" s="35"/>
      <c r="P54" s="35"/>
      <c r="U54" s="34"/>
      <c r="V54" s="35"/>
      <c r="W54" s="35"/>
      <c r="X54" s="35"/>
      <c r="Y54" s="35"/>
    </row>
    <row r="55" spans="1:25" s="17" customFormat="1" x14ac:dyDescent="0.2">
      <c r="A55" s="50"/>
      <c r="B55" s="50"/>
      <c r="C55" s="52"/>
      <c r="D55" s="53"/>
      <c r="E55" s="53"/>
      <c r="F55" s="18"/>
      <c r="G55" s="40"/>
      <c r="H55" s="38"/>
      <c r="I55" s="18"/>
      <c r="J55" s="18"/>
      <c r="K55" s="18"/>
      <c r="L55" s="34"/>
      <c r="M55" s="35"/>
      <c r="N55" s="35"/>
      <c r="O55" s="35"/>
      <c r="P55" s="35"/>
      <c r="U55" s="34"/>
      <c r="V55" s="35"/>
      <c r="W55" s="35"/>
      <c r="X55" s="35"/>
      <c r="Y55" s="35"/>
    </row>
    <row r="56" spans="1:25" x14ac:dyDescent="0.2">
      <c r="A56" s="84" t="s">
        <v>76</v>
      </c>
      <c r="B56" s="50">
        <v>2680381</v>
      </c>
      <c r="C56" s="50">
        <v>144740.57399999999</v>
      </c>
      <c r="D56" s="51">
        <v>99174.096999999994</v>
      </c>
      <c r="E56" s="51">
        <v>190307.05099999998</v>
      </c>
      <c r="G56" s="89"/>
      <c r="H56" s="38"/>
      <c r="K56" s="18"/>
      <c r="L56" s="34"/>
      <c r="M56" s="35"/>
      <c r="N56" s="35"/>
      <c r="O56" s="35"/>
      <c r="P56" s="35"/>
      <c r="U56" s="34"/>
      <c r="V56" s="35"/>
      <c r="W56" s="35"/>
      <c r="X56" s="35"/>
      <c r="Y56" s="35"/>
    </row>
    <row r="57" spans="1:25" s="20" customFormat="1" x14ac:dyDescent="0.2">
      <c r="A57" s="55" t="s">
        <v>56</v>
      </c>
      <c r="B57" s="56">
        <f>SUM(B4:B56)</f>
        <v>253563025</v>
      </c>
      <c r="C57" s="56">
        <f>SUM(C4:C56)</f>
        <v>13692403.350000003</v>
      </c>
      <c r="D57" s="56">
        <f>SUM(D4:D56)</f>
        <v>9381831.924999997</v>
      </c>
      <c r="E57" s="56">
        <f>SUM(E4:E56)</f>
        <v>18002974.774999999</v>
      </c>
      <c r="F57" s="19"/>
      <c r="G57" s="41"/>
      <c r="H57" s="38"/>
      <c r="I57" s="19"/>
      <c r="J57" s="19"/>
      <c r="L57"/>
      <c r="M57" s="1"/>
      <c r="N57" s="1"/>
      <c r="O57" s="1"/>
      <c r="P57" s="1"/>
      <c r="U57"/>
      <c r="V57"/>
      <c r="W57"/>
      <c r="X57"/>
      <c r="Y57"/>
    </row>
    <row r="58" spans="1:25" x14ac:dyDescent="0.2">
      <c r="B58" s="45"/>
      <c r="C58" s="45"/>
      <c r="D58" s="45"/>
      <c r="E58" s="45"/>
      <c r="K58"/>
      <c r="L58" s="1"/>
      <c r="U58" s="20"/>
      <c r="V58" s="20"/>
      <c r="W58" s="20"/>
      <c r="X58" s="20"/>
      <c r="Y58" s="20"/>
    </row>
    <row r="59" spans="1:25" x14ac:dyDescent="0.2">
      <c r="A59" s="74" t="s">
        <v>68</v>
      </c>
      <c r="B59" s="45"/>
      <c r="C59" s="45"/>
      <c r="D59" s="45"/>
      <c r="E59" s="45"/>
      <c r="K59"/>
      <c r="L59" s="1"/>
      <c r="U59" s="20"/>
      <c r="V59" s="20"/>
      <c r="W59" s="20"/>
      <c r="X59" s="20"/>
      <c r="Y59" s="20"/>
    </row>
    <row r="60" spans="1:25" ht="15" x14ac:dyDescent="0.2">
      <c r="A60" s="102" t="s">
        <v>64</v>
      </c>
      <c r="B60" s="102"/>
      <c r="C60" s="102"/>
      <c r="D60" s="102"/>
      <c r="E60" s="102"/>
    </row>
    <row r="61" spans="1:25" ht="25.5" customHeight="1" x14ac:dyDescent="0.2">
      <c r="A61" s="103" t="s">
        <v>84</v>
      </c>
      <c r="B61" s="103"/>
      <c r="C61" s="103"/>
      <c r="D61" s="103"/>
      <c r="E61" s="103"/>
      <c r="F61" s="91"/>
      <c r="G61" s="92"/>
    </row>
    <row r="62" spans="1:25" ht="42" customHeight="1" x14ac:dyDescent="0.25">
      <c r="A62" s="104" t="s">
        <v>89</v>
      </c>
      <c r="B62" s="104"/>
      <c r="C62" s="104"/>
      <c r="D62" s="104"/>
      <c r="E62" s="104"/>
      <c r="F62" s="91"/>
      <c r="G62" s="42"/>
      <c r="H62" s="6"/>
      <c r="L62" s="13"/>
      <c r="M62" s="5"/>
      <c r="N62" s="5"/>
      <c r="O62" s="5"/>
    </row>
    <row r="63" spans="1:25" ht="13.5" x14ac:dyDescent="0.25">
      <c r="A63" s="60"/>
      <c r="B63" s="60"/>
      <c r="C63" s="60"/>
      <c r="D63" s="60"/>
      <c r="E63" s="60"/>
      <c r="F63" s="6"/>
      <c r="G63" s="42"/>
      <c r="H63" s="6"/>
      <c r="L63" s="13"/>
      <c r="M63" s="5"/>
      <c r="N63" s="5"/>
      <c r="O63" s="5"/>
    </row>
    <row r="64" spans="1:25" ht="15.75" customHeight="1" x14ac:dyDescent="0.2">
      <c r="A64" s="101" t="s">
        <v>58</v>
      </c>
      <c r="B64" s="101"/>
      <c r="C64" s="101"/>
      <c r="D64" s="45"/>
      <c r="E64" s="45"/>
      <c r="M64" s="1"/>
      <c r="N64" s="1"/>
      <c r="O64" s="1"/>
      <c r="P64" s="1"/>
    </row>
    <row r="65" spans="1:11" s="17" customFormat="1" ht="15" x14ac:dyDescent="0.2">
      <c r="A65" s="112" t="s">
        <v>90</v>
      </c>
      <c r="B65" s="112"/>
      <c r="C65" s="112"/>
      <c r="D65" s="93"/>
      <c r="E65" s="94"/>
      <c r="F65" s="18"/>
      <c r="G65" s="40"/>
      <c r="H65" s="18"/>
      <c r="I65" s="18"/>
      <c r="J65" s="18"/>
      <c r="K65" s="18"/>
    </row>
    <row r="66" spans="1:11" s="17" customFormat="1" ht="15" x14ac:dyDescent="0.2">
      <c r="A66" s="112" t="s">
        <v>67</v>
      </c>
      <c r="B66" s="112"/>
      <c r="C66" s="112"/>
      <c r="D66" s="93"/>
      <c r="E66" s="94"/>
      <c r="F66" s="18"/>
      <c r="G66" s="40"/>
      <c r="H66" s="18"/>
      <c r="I66" s="18"/>
      <c r="J66" s="18"/>
      <c r="K66" s="18"/>
    </row>
    <row r="67" spans="1:11" x14ac:dyDescent="0.2">
      <c r="A67" s="112" t="s">
        <v>66</v>
      </c>
      <c r="B67" s="112"/>
      <c r="C67" s="112"/>
      <c r="D67" s="45"/>
      <c r="E67" s="45"/>
    </row>
    <row r="68" spans="1:11" x14ac:dyDescent="0.2">
      <c r="A68" s="112" t="s">
        <v>75</v>
      </c>
      <c r="B68" s="112"/>
      <c r="C68" s="112"/>
      <c r="D68" s="58"/>
      <c r="E68" s="45"/>
    </row>
    <row r="69" spans="1:11" x14ac:dyDescent="0.2">
      <c r="A69" s="6"/>
      <c r="D69" s="8"/>
    </row>
    <row r="70" spans="1:11" x14ac:dyDescent="0.2">
      <c r="A70" s="57" t="s">
        <v>88</v>
      </c>
    </row>
  </sheetData>
  <mergeCells count="9">
    <mergeCell ref="A2:A3"/>
    <mergeCell ref="A68:C68"/>
    <mergeCell ref="A64:C64"/>
    <mergeCell ref="A60:E60"/>
    <mergeCell ref="A61:E61"/>
    <mergeCell ref="A62:E62"/>
    <mergeCell ref="A65:C65"/>
    <mergeCell ref="A66:C66"/>
    <mergeCell ref="A67:C67"/>
  </mergeCells>
  <phoneticPr fontId="0" type="noConversion"/>
  <conditionalFormatting sqref="A4:E56">
    <cfRule type="expression" dxfId="0" priority="1" stopIfTrue="1">
      <formula>MOD(ROW(),2)=0</formula>
    </cfRule>
  </conditionalFormatting>
  <pageMargins left="0.75" right="0.75" top="0.57999999999999996" bottom="0.56000000000000005" header="0.5" footer="0.5"/>
  <pageSetup scale="77" orientation="portrait" r:id="rId1"/>
  <headerFooter alignWithMargins="0"/>
  <rowBreaks count="1" manualBreakCount="1">
    <brk id="61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23" style="7" customWidth="1"/>
    <col min="2" max="2" width="13.85546875" style="7" customWidth="1"/>
    <col min="3" max="4" width="11.85546875" style="7" customWidth="1"/>
    <col min="5" max="8" width="12.140625" style="7" customWidth="1"/>
    <col min="9" max="21" width="12.140625" customWidth="1"/>
    <col min="22" max="22" width="12.140625" style="10" customWidth="1"/>
    <col min="23" max="24" width="12.140625" customWidth="1"/>
    <col min="25" max="31" width="17" customWidth="1"/>
    <col min="32" max="33" width="16.85546875" customWidth="1"/>
    <col min="34" max="34" width="18.42578125" customWidth="1"/>
    <col min="35" max="35" width="12.42578125" bestFit="1" customWidth="1"/>
  </cols>
  <sheetData>
    <row r="1" spans="1:35" ht="15.75" customHeight="1" x14ac:dyDescent="0.35">
      <c r="A1" s="44" t="s">
        <v>91</v>
      </c>
      <c r="B1" s="45"/>
      <c r="C1" s="45"/>
      <c r="D1" s="45"/>
      <c r="E1" s="45"/>
      <c r="F1" s="45"/>
      <c r="G1" s="45"/>
      <c r="H1" s="45"/>
      <c r="I1" s="88"/>
    </row>
    <row r="2" spans="1:35" x14ac:dyDescent="0.2">
      <c r="A2" s="99" t="s">
        <v>3</v>
      </c>
      <c r="B2" s="109" t="s">
        <v>83</v>
      </c>
      <c r="C2" s="107" t="s">
        <v>69</v>
      </c>
      <c r="D2" s="107" t="s">
        <v>57</v>
      </c>
      <c r="E2" s="107" t="s">
        <v>98</v>
      </c>
      <c r="F2" s="107"/>
      <c r="G2" s="107" t="s">
        <v>99</v>
      </c>
      <c r="H2" s="10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1"/>
      <c r="W2" s="3"/>
      <c r="X2" s="3"/>
      <c r="Y2" s="3"/>
      <c r="Z2" s="37"/>
    </row>
    <row r="3" spans="1:35" x14ac:dyDescent="0.2">
      <c r="A3" s="110"/>
      <c r="B3" s="109"/>
      <c r="C3" s="107"/>
      <c r="D3" s="108"/>
      <c r="E3" s="107"/>
      <c r="F3" s="107"/>
      <c r="G3" s="107"/>
      <c r="H3" s="11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8"/>
      <c r="AE3" s="24"/>
    </row>
    <row r="4" spans="1:35" ht="30.6" customHeight="1" x14ac:dyDescent="0.2">
      <c r="A4" s="100"/>
      <c r="B4" s="109"/>
      <c r="C4" s="107"/>
      <c r="D4" s="108"/>
      <c r="E4" s="64" t="s">
        <v>1</v>
      </c>
      <c r="F4" s="64" t="s">
        <v>2</v>
      </c>
      <c r="G4" s="64" t="s">
        <v>1</v>
      </c>
      <c r="H4" s="64" t="s">
        <v>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5"/>
      <c r="V4" s="15"/>
      <c r="W4" s="4"/>
      <c r="X4" s="4"/>
      <c r="Y4" s="4"/>
    </row>
    <row r="5" spans="1:35" s="17" customFormat="1" x14ac:dyDescent="0.2">
      <c r="A5" s="84" t="s">
        <v>5</v>
      </c>
      <c r="B5" s="81">
        <v>563193</v>
      </c>
      <c r="C5" s="82">
        <v>0.214</v>
      </c>
      <c r="D5" s="83" t="s">
        <v>77</v>
      </c>
      <c r="E5" s="81">
        <v>39423.51</v>
      </c>
      <c r="F5" s="81">
        <v>50687.369999999995</v>
      </c>
      <c r="G5" s="81">
        <v>61951.23</v>
      </c>
      <c r="H5" s="81">
        <v>73215.09</v>
      </c>
      <c r="U5" s="22"/>
      <c r="V5" s="22"/>
      <c r="W5" s="23"/>
      <c r="X5" s="21"/>
      <c r="Y5" s="21"/>
      <c r="Z5" s="34"/>
      <c r="AA5" s="35"/>
      <c r="AB5" s="35"/>
      <c r="AC5" s="35"/>
      <c r="AD5" s="35"/>
      <c r="AI5" s="18"/>
    </row>
    <row r="6" spans="1:35" x14ac:dyDescent="0.2">
      <c r="A6" s="54" t="s">
        <v>6</v>
      </c>
      <c r="B6" s="70">
        <v>89084</v>
      </c>
      <c r="C6" s="71">
        <v>0.218</v>
      </c>
      <c r="D6" s="72" t="s">
        <v>77</v>
      </c>
      <c r="E6" s="70">
        <v>6235.880000000001</v>
      </c>
      <c r="F6" s="70">
        <v>8017.5599999999995</v>
      </c>
      <c r="G6" s="70">
        <v>9799.24</v>
      </c>
      <c r="H6" s="70">
        <v>11580.92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4"/>
      <c r="V6" s="14"/>
      <c r="W6" s="23"/>
      <c r="X6" s="2"/>
      <c r="Y6" s="2"/>
      <c r="Z6" s="34"/>
      <c r="AA6" s="35"/>
      <c r="AB6" s="35"/>
      <c r="AC6" s="35"/>
      <c r="AD6" s="35"/>
      <c r="AI6" s="9"/>
    </row>
    <row r="7" spans="1:35" s="17" customFormat="1" x14ac:dyDescent="0.2">
      <c r="A7" s="84" t="s">
        <v>7</v>
      </c>
      <c r="B7" s="81">
        <v>839666</v>
      </c>
      <c r="C7" s="82">
        <v>0.188</v>
      </c>
      <c r="D7" s="83" t="s">
        <v>77</v>
      </c>
      <c r="E7" s="81">
        <v>58776.62</v>
      </c>
      <c r="F7" s="81">
        <v>75569.94</v>
      </c>
      <c r="G7" s="81">
        <v>92363.26</v>
      </c>
      <c r="H7" s="81">
        <v>109156.58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  <c r="V7" s="22"/>
      <c r="W7" s="23"/>
      <c r="X7" s="21"/>
      <c r="Y7" s="21"/>
      <c r="Z7" s="34"/>
      <c r="AA7" s="35"/>
      <c r="AB7" s="35"/>
      <c r="AC7" s="35"/>
      <c r="AD7" s="35"/>
      <c r="AI7" s="18"/>
    </row>
    <row r="8" spans="1:35" x14ac:dyDescent="0.2">
      <c r="A8" s="54" t="s">
        <v>8</v>
      </c>
      <c r="B8" s="70">
        <v>359269</v>
      </c>
      <c r="C8" s="71">
        <v>0.19699999999999998</v>
      </c>
      <c r="D8" s="72" t="s">
        <v>77</v>
      </c>
      <c r="E8" s="70">
        <v>25148.83</v>
      </c>
      <c r="F8" s="70">
        <v>32334.21</v>
      </c>
      <c r="G8" s="70">
        <v>39519.590000000004</v>
      </c>
      <c r="H8" s="70">
        <v>46704.97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4"/>
      <c r="V8" s="14"/>
      <c r="W8" s="23"/>
      <c r="X8" s="2"/>
      <c r="Y8" s="2"/>
      <c r="Z8" s="34"/>
      <c r="AA8" s="35"/>
      <c r="AB8" s="35"/>
      <c r="AC8" s="35"/>
      <c r="AD8" s="35"/>
      <c r="AI8" s="9"/>
    </row>
    <row r="9" spans="1:35" s="17" customFormat="1" x14ac:dyDescent="0.2">
      <c r="A9" s="84" t="s">
        <v>9</v>
      </c>
      <c r="B9" s="81">
        <v>4589488</v>
      </c>
      <c r="C9" s="82">
        <v>0.17699999999999999</v>
      </c>
      <c r="D9" s="83" t="s">
        <v>78</v>
      </c>
      <c r="E9" s="81">
        <v>275369.27999999997</v>
      </c>
      <c r="F9" s="81">
        <v>367159.03999999998</v>
      </c>
      <c r="G9" s="81">
        <v>458948.80000000005</v>
      </c>
      <c r="H9" s="81">
        <v>550738.55999999994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  <c r="V9" s="22"/>
      <c r="W9" s="23"/>
      <c r="X9" s="21"/>
      <c r="Y9" s="21"/>
      <c r="Z9" s="34"/>
      <c r="AA9" s="35"/>
      <c r="AB9" s="35"/>
      <c r="AC9" s="35"/>
      <c r="AD9" s="35"/>
      <c r="AI9" s="18"/>
    </row>
    <row r="10" spans="1:35" x14ac:dyDescent="0.2">
      <c r="A10" s="54" t="s">
        <v>10</v>
      </c>
      <c r="B10" s="70">
        <v>647870</v>
      </c>
      <c r="C10" s="71">
        <v>8.3000000000000004E-2</v>
      </c>
      <c r="D10" s="72" t="s">
        <v>79</v>
      </c>
      <c r="E10" s="70">
        <v>32393.5</v>
      </c>
      <c r="F10" s="70">
        <v>45350.9</v>
      </c>
      <c r="G10" s="70">
        <v>58308.299999999996</v>
      </c>
      <c r="H10" s="70">
        <v>71265.7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14"/>
      <c r="W10" s="23"/>
      <c r="X10" s="2"/>
      <c r="Y10" s="2"/>
      <c r="Z10" s="34"/>
      <c r="AA10" s="35"/>
      <c r="AB10" s="35"/>
      <c r="AC10" s="35"/>
      <c r="AD10" s="35"/>
      <c r="AI10" s="9"/>
    </row>
    <row r="11" spans="1:35" s="17" customFormat="1" x14ac:dyDescent="0.2">
      <c r="A11" s="84" t="s">
        <v>11</v>
      </c>
      <c r="B11" s="81">
        <v>402847</v>
      </c>
      <c r="C11" s="82">
        <v>0.155</v>
      </c>
      <c r="D11" s="83" t="s">
        <v>78</v>
      </c>
      <c r="E11" s="81">
        <v>24170.82</v>
      </c>
      <c r="F11" s="81">
        <v>32227.760000000002</v>
      </c>
      <c r="G11" s="81">
        <v>40284.700000000004</v>
      </c>
      <c r="H11" s="81">
        <v>48341.64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  <c r="V11" s="22"/>
      <c r="W11" s="23"/>
      <c r="X11" s="21"/>
      <c r="Y11" s="21"/>
      <c r="Z11" s="34"/>
      <c r="AA11" s="35"/>
      <c r="AB11" s="35"/>
      <c r="AC11" s="35"/>
      <c r="AD11" s="35"/>
      <c r="AI11" s="18"/>
    </row>
    <row r="12" spans="1:35" x14ac:dyDescent="0.2">
      <c r="A12" s="54" t="s">
        <v>12</v>
      </c>
      <c r="B12" s="70">
        <v>104271</v>
      </c>
      <c r="C12" s="71">
        <v>0.10300000000000001</v>
      </c>
      <c r="D12" s="72" t="s">
        <v>79</v>
      </c>
      <c r="E12" s="70">
        <v>5213.55</v>
      </c>
      <c r="F12" s="70">
        <v>7298.97</v>
      </c>
      <c r="G12" s="70">
        <v>9384.39</v>
      </c>
      <c r="H12" s="70">
        <v>11469.81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4"/>
      <c r="V12" s="14"/>
      <c r="W12" s="23"/>
      <c r="X12" s="2"/>
      <c r="Y12" s="2"/>
      <c r="Z12" s="34"/>
      <c r="AA12" s="35"/>
      <c r="AB12" s="35"/>
      <c r="AC12" s="35"/>
      <c r="AD12" s="35"/>
      <c r="AI12" s="9"/>
    </row>
    <row r="13" spans="1:35" s="17" customFormat="1" x14ac:dyDescent="0.2">
      <c r="A13" s="84" t="s">
        <v>13</v>
      </c>
      <c r="B13" s="81">
        <v>49674</v>
      </c>
      <c r="C13" s="82">
        <v>0.192</v>
      </c>
      <c r="D13" s="83" t="s">
        <v>77</v>
      </c>
      <c r="E13" s="81">
        <v>3477.1800000000003</v>
      </c>
      <c r="F13" s="81">
        <v>4470.66</v>
      </c>
      <c r="G13" s="81">
        <v>5464.14</v>
      </c>
      <c r="H13" s="81">
        <v>6457.62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4"/>
      <c r="V13" s="14"/>
      <c r="W13" s="23"/>
      <c r="X13" s="2"/>
      <c r="Y13" s="2"/>
      <c r="Z13" s="34"/>
      <c r="AA13" s="35"/>
      <c r="AB13" s="35"/>
      <c r="AC13" s="35"/>
      <c r="AD13" s="35"/>
      <c r="AI13" s="18"/>
    </row>
    <row r="14" spans="1:35" x14ac:dyDescent="0.2">
      <c r="A14" s="54" t="s">
        <v>14</v>
      </c>
      <c r="B14" s="70">
        <v>2149955</v>
      </c>
      <c r="C14" s="71">
        <v>0.183</v>
      </c>
      <c r="D14" s="72" t="s">
        <v>77</v>
      </c>
      <c r="E14" s="70">
        <v>150496.85</v>
      </c>
      <c r="F14" s="70">
        <v>193495.94999999998</v>
      </c>
      <c r="G14" s="70">
        <v>236495.05</v>
      </c>
      <c r="H14" s="70">
        <v>279494.15000000002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4"/>
      <c r="V14" s="14"/>
      <c r="W14" s="23"/>
      <c r="X14" s="2"/>
      <c r="Y14" s="2"/>
      <c r="Z14" s="34"/>
      <c r="AA14" s="35"/>
      <c r="AB14" s="35"/>
      <c r="AC14" s="35"/>
      <c r="AD14" s="35"/>
      <c r="AI14" s="9"/>
    </row>
    <row r="15" spans="1:35" s="17" customFormat="1" x14ac:dyDescent="0.2">
      <c r="A15" s="84" t="s">
        <v>15</v>
      </c>
      <c r="B15" s="81">
        <v>1305506</v>
      </c>
      <c r="C15" s="82">
        <v>0.14699999999999999</v>
      </c>
      <c r="D15" s="83" t="s">
        <v>78</v>
      </c>
      <c r="E15" s="81">
        <v>78330.36</v>
      </c>
      <c r="F15" s="81">
        <v>104440.48</v>
      </c>
      <c r="G15" s="81">
        <v>130550.6</v>
      </c>
      <c r="H15" s="81">
        <v>156660.72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  <c r="V15" s="22"/>
      <c r="W15" s="23"/>
      <c r="X15" s="21"/>
      <c r="Y15" s="21"/>
      <c r="Z15" s="34"/>
      <c r="AA15" s="35"/>
      <c r="AB15" s="35"/>
      <c r="AC15" s="35"/>
      <c r="AD15" s="35"/>
      <c r="AI15" s="18"/>
    </row>
    <row r="16" spans="1:35" x14ac:dyDescent="0.2">
      <c r="A16" s="54" t="s">
        <v>16</v>
      </c>
      <c r="B16" s="70">
        <v>145905</v>
      </c>
      <c r="C16" s="71">
        <v>0.13</v>
      </c>
      <c r="D16" s="72" t="s">
        <v>79</v>
      </c>
      <c r="E16" s="70">
        <v>7295.25</v>
      </c>
      <c r="F16" s="70">
        <v>10213.35</v>
      </c>
      <c r="G16" s="70">
        <v>13131.449999999999</v>
      </c>
      <c r="H16" s="70">
        <v>16049.55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4"/>
      <c r="V16" s="14"/>
      <c r="W16" s="23"/>
      <c r="X16" s="2"/>
      <c r="Y16" s="2"/>
      <c r="Z16" s="34"/>
      <c r="AA16" s="35"/>
      <c r="AB16" s="35"/>
      <c r="AC16" s="35"/>
      <c r="AD16" s="35"/>
      <c r="AI16" s="9"/>
    </row>
    <row r="17" spans="1:35" s="17" customFormat="1" x14ac:dyDescent="0.2">
      <c r="A17" s="84" t="s">
        <v>17</v>
      </c>
      <c r="B17" s="81">
        <v>229628</v>
      </c>
      <c r="C17" s="82">
        <v>0.14499999999999999</v>
      </c>
      <c r="D17" s="83" t="s">
        <v>78</v>
      </c>
      <c r="E17" s="81">
        <v>13777.68</v>
      </c>
      <c r="F17" s="81">
        <v>18370.240000000002</v>
      </c>
      <c r="G17" s="81">
        <v>22962.800000000003</v>
      </c>
      <c r="H17" s="81">
        <v>27555.360000000001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  <c r="V17" s="22"/>
      <c r="W17" s="23"/>
      <c r="X17" s="21"/>
      <c r="Y17" s="21"/>
      <c r="Z17" s="34"/>
      <c r="AA17" s="35"/>
      <c r="AB17" s="35"/>
      <c r="AC17" s="35"/>
      <c r="AD17" s="35"/>
      <c r="AI17" s="18"/>
    </row>
    <row r="18" spans="1:35" x14ac:dyDescent="0.2">
      <c r="A18" s="54" t="s">
        <v>18</v>
      </c>
      <c r="B18" s="70">
        <v>1496107</v>
      </c>
      <c r="C18" s="71">
        <v>0.151</v>
      </c>
      <c r="D18" s="72" t="s">
        <v>78</v>
      </c>
      <c r="E18" s="70">
        <v>89766.42</v>
      </c>
      <c r="F18" s="70">
        <v>119688.56</v>
      </c>
      <c r="G18" s="70">
        <v>149610.70000000001</v>
      </c>
      <c r="H18" s="70">
        <v>179532.84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4"/>
      <c r="V18" s="14"/>
      <c r="W18" s="23"/>
      <c r="X18" s="2"/>
      <c r="Y18" s="2"/>
      <c r="Z18" s="34"/>
      <c r="AA18" s="35"/>
      <c r="AB18" s="35"/>
      <c r="AC18" s="35"/>
      <c r="AD18" s="35"/>
      <c r="AI18" s="9"/>
    </row>
    <row r="19" spans="1:35" s="17" customFormat="1" x14ac:dyDescent="0.2">
      <c r="A19" s="84" t="s">
        <v>19</v>
      </c>
      <c r="B19" s="81">
        <v>809541</v>
      </c>
      <c r="C19" s="82">
        <v>0.183</v>
      </c>
      <c r="D19" s="83" t="s">
        <v>77</v>
      </c>
      <c r="E19" s="81">
        <v>56667.87</v>
      </c>
      <c r="F19" s="81">
        <v>72858.69</v>
      </c>
      <c r="G19" s="81">
        <v>89049.51</v>
      </c>
      <c r="H19" s="81">
        <v>105240.33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  <c r="V19" s="22"/>
      <c r="W19" s="23"/>
      <c r="X19" s="21"/>
      <c r="Y19" s="21"/>
      <c r="Z19" s="34"/>
      <c r="AA19" s="35"/>
      <c r="AB19" s="35"/>
      <c r="AC19" s="35"/>
      <c r="AD19" s="35"/>
      <c r="AI19" s="18"/>
    </row>
    <row r="20" spans="1:35" x14ac:dyDescent="0.2">
      <c r="A20" s="54" t="s">
        <v>20</v>
      </c>
      <c r="B20" s="70">
        <v>372301</v>
      </c>
      <c r="C20" s="71">
        <v>0.1</v>
      </c>
      <c r="D20" s="72" t="s">
        <v>79</v>
      </c>
      <c r="E20" s="70">
        <v>18615.05</v>
      </c>
      <c r="F20" s="70">
        <v>26061.070000000003</v>
      </c>
      <c r="G20" s="70">
        <v>33507.089999999997</v>
      </c>
      <c r="H20" s="70">
        <v>40953.11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4"/>
      <c r="V20" s="14"/>
      <c r="W20" s="23"/>
      <c r="X20" s="2"/>
      <c r="Y20" s="2"/>
      <c r="Z20" s="34"/>
      <c r="AA20" s="35"/>
      <c r="AB20" s="35"/>
      <c r="AC20" s="35"/>
      <c r="AD20" s="35"/>
      <c r="AI20" s="9"/>
    </row>
    <row r="21" spans="1:35" s="17" customFormat="1" x14ac:dyDescent="0.2">
      <c r="A21" s="84" t="s">
        <v>21</v>
      </c>
      <c r="B21" s="81">
        <v>360304</v>
      </c>
      <c r="C21" s="82">
        <v>0.19899999999999998</v>
      </c>
      <c r="D21" s="83" t="s">
        <v>77</v>
      </c>
      <c r="E21" s="81">
        <v>25221.280000000002</v>
      </c>
      <c r="F21" s="81">
        <v>32427.360000000001</v>
      </c>
      <c r="G21" s="81">
        <v>39633.440000000002</v>
      </c>
      <c r="H21" s="81">
        <v>46839.520000000004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  <c r="V21" s="22"/>
      <c r="W21" s="23"/>
      <c r="X21" s="21"/>
      <c r="Y21" s="21"/>
      <c r="Z21" s="34"/>
      <c r="AA21" s="35"/>
      <c r="AB21" s="35"/>
      <c r="AC21" s="35"/>
      <c r="AD21" s="35"/>
      <c r="AI21" s="18"/>
    </row>
    <row r="22" spans="1:35" x14ac:dyDescent="0.2">
      <c r="A22" s="54" t="s">
        <v>22</v>
      </c>
      <c r="B22" s="70">
        <v>513362</v>
      </c>
      <c r="C22" s="71">
        <v>0.18899999999999997</v>
      </c>
      <c r="D22" s="72" t="s">
        <v>77</v>
      </c>
      <c r="E22" s="70">
        <v>35935.340000000004</v>
      </c>
      <c r="F22" s="70">
        <v>46202.58</v>
      </c>
      <c r="G22" s="70">
        <v>56469.82</v>
      </c>
      <c r="H22" s="70">
        <v>66737.06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4"/>
      <c r="V22" s="14"/>
      <c r="W22" s="23"/>
      <c r="X22" s="2"/>
      <c r="Y22" s="2"/>
      <c r="Z22" s="34"/>
      <c r="AA22" s="35"/>
      <c r="AB22" s="35"/>
      <c r="AC22" s="35"/>
      <c r="AD22" s="35"/>
      <c r="AI22" s="9"/>
    </row>
    <row r="23" spans="1:35" s="17" customFormat="1" x14ac:dyDescent="0.2">
      <c r="A23" s="84" t="s">
        <v>23</v>
      </c>
      <c r="B23" s="81">
        <v>553595</v>
      </c>
      <c r="C23" s="82">
        <v>0.309</v>
      </c>
      <c r="D23" s="83" t="s">
        <v>77</v>
      </c>
      <c r="E23" s="81">
        <v>38751.65</v>
      </c>
      <c r="F23" s="81">
        <v>49823.549999999996</v>
      </c>
      <c r="G23" s="81">
        <v>60895.45</v>
      </c>
      <c r="H23" s="81">
        <v>71967.350000000006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  <c r="V23" s="22"/>
      <c r="W23" s="23"/>
      <c r="X23" s="21"/>
      <c r="Y23" s="21"/>
      <c r="Z23" s="34"/>
      <c r="AA23" s="35"/>
      <c r="AB23" s="35"/>
      <c r="AC23" s="35"/>
      <c r="AD23" s="35"/>
      <c r="AI23" s="18"/>
    </row>
    <row r="24" spans="1:35" x14ac:dyDescent="0.2">
      <c r="A24" s="54" t="s">
        <v>24</v>
      </c>
      <c r="B24" s="70">
        <v>134020</v>
      </c>
      <c r="C24" s="71">
        <v>0.156</v>
      </c>
      <c r="D24" s="72" t="s">
        <v>78</v>
      </c>
      <c r="E24" s="70">
        <v>8041.2</v>
      </c>
      <c r="F24" s="70">
        <v>10721.6</v>
      </c>
      <c r="G24" s="70">
        <v>13402</v>
      </c>
      <c r="H24" s="70">
        <v>16082.4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4"/>
      <c r="V24" s="14"/>
      <c r="W24" s="23"/>
      <c r="X24" s="2"/>
      <c r="Y24" s="2"/>
      <c r="Z24" s="34"/>
      <c r="AA24" s="35"/>
      <c r="AB24" s="35"/>
      <c r="AC24" s="35"/>
      <c r="AD24" s="35"/>
      <c r="AI24" s="9"/>
    </row>
    <row r="25" spans="1:35" s="17" customFormat="1" x14ac:dyDescent="0.2">
      <c r="A25" s="84" t="s">
        <v>25</v>
      </c>
      <c r="B25" s="81">
        <v>683809</v>
      </c>
      <c r="C25" s="82">
        <v>7.2000000000000008E-2</v>
      </c>
      <c r="D25" s="83" t="s">
        <v>79</v>
      </c>
      <c r="E25" s="81">
        <v>34190.450000000004</v>
      </c>
      <c r="F25" s="81">
        <v>47866.630000000005</v>
      </c>
      <c r="G25" s="81">
        <v>61542.81</v>
      </c>
      <c r="H25" s="81">
        <v>75218.990000000005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2"/>
      <c r="W25" s="23"/>
      <c r="X25" s="21"/>
      <c r="Y25" s="21"/>
      <c r="Z25" s="34"/>
      <c r="AA25" s="35"/>
      <c r="AB25" s="35"/>
      <c r="AC25" s="35"/>
      <c r="AD25" s="35"/>
      <c r="AI25" s="18"/>
    </row>
    <row r="26" spans="1:35" x14ac:dyDescent="0.2">
      <c r="A26" s="54" t="s">
        <v>26</v>
      </c>
      <c r="B26" s="70">
        <v>714921</v>
      </c>
      <c r="C26" s="71">
        <v>0.14400000000000002</v>
      </c>
      <c r="D26" s="72" t="s">
        <v>78</v>
      </c>
      <c r="E26" s="70">
        <v>42895.26</v>
      </c>
      <c r="F26" s="70">
        <v>57193.68</v>
      </c>
      <c r="G26" s="70">
        <v>71492.100000000006</v>
      </c>
      <c r="H26" s="70">
        <v>85790.52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4"/>
      <c r="V26" s="14"/>
      <c r="W26" s="23"/>
      <c r="X26" s="2"/>
      <c r="Y26" s="2"/>
      <c r="Z26" s="34"/>
      <c r="AA26" s="35"/>
      <c r="AB26" s="35"/>
      <c r="AC26" s="35"/>
      <c r="AD26" s="35"/>
      <c r="AI26" s="9"/>
    </row>
    <row r="27" spans="1:35" s="17" customFormat="1" x14ac:dyDescent="0.2">
      <c r="A27" s="84" t="s">
        <v>27</v>
      </c>
      <c r="B27" s="81">
        <v>1136147</v>
      </c>
      <c r="C27" s="82">
        <v>0.16200000000000001</v>
      </c>
      <c r="D27" s="83" t="s">
        <v>78</v>
      </c>
      <c r="E27" s="81">
        <v>68168.819999999992</v>
      </c>
      <c r="F27" s="81">
        <v>90891.76</v>
      </c>
      <c r="G27" s="81">
        <v>113614.70000000001</v>
      </c>
      <c r="H27" s="81">
        <v>136337.63999999998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2"/>
      <c r="W27" s="23"/>
      <c r="X27" s="21"/>
      <c r="Y27" s="21"/>
      <c r="Z27" s="34"/>
      <c r="AA27" s="35"/>
      <c r="AB27" s="35"/>
      <c r="AC27" s="35"/>
      <c r="AD27" s="35"/>
      <c r="AI27" s="18"/>
    </row>
    <row r="28" spans="1:35" x14ac:dyDescent="0.2">
      <c r="A28" s="54" t="s">
        <v>28</v>
      </c>
      <c r="B28" s="70">
        <v>657057</v>
      </c>
      <c r="C28" s="71">
        <v>0.10099999999999999</v>
      </c>
      <c r="D28" s="72" t="s">
        <v>79</v>
      </c>
      <c r="E28" s="70">
        <v>32852.85</v>
      </c>
      <c r="F28" s="70">
        <v>45993.990000000005</v>
      </c>
      <c r="G28" s="70">
        <v>59135.13</v>
      </c>
      <c r="H28" s="70">
        <v>72276.27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4"/>
      <c r="V28" s="14"/>
      <c r="W28" s="23"/>
      <c r="X28" s="2"/>
      <c r="Y28" s="2"/>
      <c r="Z28" s="34"/>
      <c r="AA28" s="35"/>
      <c r="AB28" s="35"/>
      <c r="AC28" s="35"/>
      <c r="AD28" s="35"/>
      <c r="AI28" s="9"/>
    </row>
    <row r="29" spans="1:35" s="17" customFormat="1" x14ac:dyDescent="0.2">
      <c r="A29" s="84" t="s">
        <v>29</v>
      </c>
      <c r="B29" s="81">
        <v>370504</v>
      </c>
      <c r="C29" s="82">
        <v>0.27699999999999997</v>
      </c>
      <c r="D29" s="83" t="s">
        <v>77</v>
      </c>
      <c r="E29" s="81">
        <v>25935.280000000002</v>
      </c>
      <c r="F29" s="81">
        <v>33345.360000000001</v>
      </c>
      <c r="G29" s="81">
        <v>40755.440000000002</v>
      </c>
      <c r="H29" s="81">
        <v>48165.520000000004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  <c r="V29" s="22"/>
      <c r="W29" s="23"/>
      <c r="X29" s="21"/>
      <c r="Y29" s="21"/>
      <c r="Z29" s="34"/>
      <c r="AA29" s="35"/>
      <c r="AB29" s="35"/>
      <c r="AC29" s="35"/>
      <c r="AD29" s="35"/>
      <c r="AI29" s="18"/>
    </row>
    <row r="30" spans="1:35" x14ac:dyDescent="0.2">
      <c r="A30" s="54" t="s">
        <v>30</v>
      </c>
      <c r="B30" s="70">
        <v>705909</v>
      </c>
      <c r="C30" s="71">
        <v>0.124</v>
      </c>
      <c r="D30" s="72" t="s">
        <v>79</v>
      </c>
      <c r="E30" s="70">
        <v>35295.450000000004</v>
      </c>
      <c r="F30" s="70">
        <v>49413.630000000005</v>
      </c>
      <c r="G30" s="70">
        <v>63531.81</v>
      </c>
      <c r="H30" s="70">
        <v>77649.990000000005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  <c r="V30" s="14"/>
      <c r="W30" s="23"/>
      <c r="X30" s="2"/>
      <c r="Y30" s="2"/>
      <c r="Z30" s="34"/>
      <c r="AA30" s="35"/>
      <c r="AB30" s="35"/>
      <c r="AC30" s="35"/>
      <c r="AD30" s="35"/>
      <c r="AI30" s="9"/>
    </row>
    <row r="31" spans="1:35" s="17" customFormat="1" x14ac:dyDescent="0.2">
      <c r="A31" s="84" t="s">
        <v>31</v>
      </c>
      <c r="B31" s="81">
        <v>115211</v>
      </c>
      <c r="C31" s="82">
        <v>0.107</v>
      </c>
      <c r="D31" s="83" t="s">
        <v>79</v>
      </c>
      <c r="E31" s="81">
        <v>5760.55</v>
      </c>
      <c r="F31" s="81">
        <v>8064.77</v>
      </c>
      <c r="G31" s="81">
        <v>10368.99</v>
      </c>
      <c r="H31" s="81">
        <v>12673.210000000001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22"/>
      <c r="W31" s="23"/>
      <c r="X31" s="21"/>
      <c r="Y31" s="21"/>
      <c r="Z31" s="34"/>
      <c r="AA31" s="35"/>
      <c r="AB31" s="35"/>
      <c r="AC31" s="35"/>
      <c r="AD31" s="35"/>
      <c r="AI31" s="18"/>
    </row>
    <row r="32" spans="1:35" x14ac:dyDescent="0.2">
      <c r="A32" s="54" t="s">
        <v>32</v>
      </c>
      <c r="B32" s="70">
        <v>237072</v>
      </c>
      <c r="C32" s="71">
        <v>0.14300000000000002</v>
      </c>
      <c r="D32" s="72" t="s">
        <v>78</v>
      </c>
      <c r="E32" s="70">
        <v>14224.32</v>
      </c>
      <c r="F32" s="70">
        <v>18965.760000000002</v>
      </c>
      <c r="G32" s="70">
        <v>23707.200000000001</v>
      </c>
      <c r="H32" s="70">
        <v>28448.639999999999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  <c r="V32" s="14"/>
      <c r="W32" s="23"/>
      <c r="X32" s="2"/>
      <c r="Y32" s="2"/>
      <c r="Z32" s="34"/>
      <c r="AA32" s="35"/>
      <c r="AB32" s="35"/>
      <c r="AC32" s="35"/>
      <c r="AD32" s="35"/>
      <c r="AI32" s="9"/>
    </row>
    <row r="33" spans="1:35" s="17" customFormat="1" x14ac:dyDescent="0.2">
      <c r="A33" s="84" t="s">
        <v>33</v>
      </c>
      <c r="B33" s="81">
        <v>347822</v>
      </c>
      <c r="C33" s="82">
        <v>0.159</v>
      </c>
      <c r="D33" s="83" t="s">
        <v>78</v>
      </c>
      <c r="E33" s="81">
        <v>20869.32</v>
      </c>
      <c r="F33" s="81">
        <v>27825.760000000002</v>
      </c>
      <c r="G33" s="81">
        <v>34782.200000000004</v>
      </c>
      <c r="H33" s="81">
        <v>41738.639999999999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2"/>
      <c r="W33" s="23"/>
      <c r="X33" s="21"/>
      <c r="Y33" s="21"/>
      <c r="Z33" s="34"/>
      <c r="AA33" s="35"/>
      <c r="AB33" s="35"/>
      <c r="AC33" s="35"/>
      <c r="AD33" s="35"/>
      <c r="AI33" s="18"/>
    </row>
    <row r="34" spans="1:35" x14ac:dyDescent="0.2">
      <c r="A34" s="54" t="s">
        <v>34</v>
      </c>
      <c r="B34" s="70">
        <v>139705</v>
      </c>
      <c r="C34" s="71">
        <v>3.1E-2</v>
      </c>
      <c r="D34" s="72" t="s">
        <v>79</v>
      </c>
      <c r="E34" s="70">
        <v>6985.25</v>
      </c>
      <c r="F34" s="70">
        <v>9779.35</v>
      </c>
      <c r="G34" s="70">
        <v>12573.449999999999</v>
      </c>
      <c r="H34" s="70">
        <v>15367.55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  <c r="V34" s="14"/>
      <c r="W34" s="23"/>
      <c r="X34" s="2"/>
      <c r="Y34" s="2"/>
      <c r="Z34" s="34"/>
      <c r="AA34" s="35"/>
      <c r="AB34" s="35"/>
      <c r="AC34" s="35"/>
      <c r="AD34" s="35"/>
      <c r="AI34" s="9"/>
    </row>
    <row r="35" spans="1:35" s="17" customFormat="1" x14ac:dyDescent="0.2">
      <c r="A35" s="84" t="s">
        <v>35</v>
      </c>
      <c r="B35" s="81">
        <v>1026252</v>
      </c>
      <c r="C35" s="82">
        <v>0.106</v>
      </c>
      <c r="D35" s="83" t="s">
        <v>79</v>
      </c>
      <c r="E35" s="81">
        <v>51312.600000000006</v>
      </c>
      <c r="F35" s="81">
        <v>71837.640000000014</v>
      </c>
      <c r="G35" s="81">
        <v>92362.68</v>
      </c>
      <c r="H35" s="81">
        <v>112887.72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2"/>
      <c r="W35" s="23"/>
      <c r="X35" s="21"/>
      <c r="Y35" s="21"/>
      <c r="Z35" s="34"/>
      <c r="AA35" s="35"/>
      <c r="AB35" s="35"/>
      <c r="AC35" s="35"/>
      <c r="AD35" s="35"/>
      <c r="AI35" s="18"/>
    </row>
    <row r="36" spans="1:35" x14ac:dyDescent="0.2">
      <c r="A36" s="54" t="s">
        <v>36</v>
      </c>
      <c r="B36" s="70">
        <v>251571</v>
      </c>
      <c r="C36" s="71">
        <v>0.23699999999999999</v>
      </c>
      <c r="D36" s="72" t="s">
        <v>77</v>
      </c>
      <c r="E36" s="70">
        <v>17609.97</v>
      </c>
      <c r="F36" s="70">
        <v>22641.39</v>
      </c>
      <c r="G36" s="70">
        <v>27672.81</v>
      </c>
      <c r="H36" s="70">
        <v>32704.23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  <c r="V36" s="14"/>
      <c r="W36" s="23"/>
      <c r="X36" s="2"/>
      <c r="Y36" s="2"/>
      <c r="Z36" s="34"/>
      <c r="AA36" s="35"/>
      <c r="AB36" s="35"/>
      <c r="AC36" s="35"/>
      <c r="AD36" s="35"/>
      <c r="AI36" s="9"/>
    </row>
    <row r="37" spans="1:35" s="17" customFormat="1" x14ac:dyDescent="0.2">
      <c r="A37" s="84" t="s">
        <v>37</v>
      </c>
      <c r="B37" s="81">
        <v>2080775</v>
      </c>
      <c r="C37" s="82">
        <v>0.2</v>
      </c>
      <c r="D37" s="83" t="s">
        <v>77</v>
      </c>
      <c r="E37" s="81">
        <v>145654.25</v>
      </c>
      <c r="F37" s="81">
        <v>187269.75</v>
      </c>
      <c r="G37" s="81">
        <v>228885.25</v>
      </c>
      <c r="H37" s="81">
        <v>270500.75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  <c r="V37" s="22"/>
      <c r="W37" s="23"/>
      <c r="X37" s="21"/>
      <c r="Y37" s="21"/>
      <c r="Z37" s="34"/>
      <c r="AA37" s="35"/>
      <c r="AB37" s="35"/>
      <c r="AC37" s="35"/>
      <c r="AD37" s="35"/>
      <c r="AI37" s="18"/>
    </row>
    <row r="38" spans="1:35" x14ac:dyDescent="0.2">
      <c r="A38" s="54" t="s">
        <v>38</v>
      </c>
      <c r="B38" s="70">
        <v>1191861</v>
      </c>
      <c r="C38" s="71">
        <v>0.192</v>
      </c>
      <c r="D38" s="72" t="s">
        <v>77</v>
      </c>
      <c r="E38" s="70">
        <v>83430.27</v>
      </c>
      <c r="F38" s="70">
        <v>107267.48999999999</v>
      </c>
      <c r="G38" s="70">
        <v>131104.71</v>
      </c>
      <c r="H38" s="70">
        <v>154941.93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4"/>
      <c r="V38" s="14"/>
      <c r="W38" s="23"/>
      <c r="X38" s="2"/>
      <c r="Y38" s="2"/>
      <c r="Z38" s="34"/>
      <c r="AA38" s="35"/>
      <c r="AB38" s="35"/>
      <c r="AC38" s="35"/>
      <c r="AD38" s="35"/>
      <c r="AI38" s="9"/>
    </row>
    <row r="39" spans="1:35" s="17" customFormat="1" x14ac:dyDescent="0.2">
      <c r="A39" s="84" t="s">
        <v>39</v>
      </c>
      <c r="B39" s="81">
        <v>82111</v>
      </c>
      <c r="C39" s="82">
        <v>0.152</v>
      </c>
      <c r="D39" s="83" t="s">
        <v>78</v>
      </c>
      <c r="E39" s="81">
        <v>4926.66</v>
      </c>
      <c r="F39" s="81">
        <v>6568.88</v>
      </c>
      <c r="G39" s="81">
        <v>8211.1</v>
      </c>
      <c r="H39" s="81">
        <v>9853.32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  <c r="V39" s="22"/>
      <c r="W39" s="23"/>
      <c r="X39" s="21"/>
      <c r="Y39" s="21"/>
      <c r="Z39" s="34"/>
      <c r="AA39" s="35"/>
      <c r="AB39" s="35"/>
      <c r="AC39" s="35"/>
      <c r="AD39" s="35"/>
      <c r="AI39" s="18"/>
    </row>
    <row r="40" spans="1:35" x14ac:dyDescent="0.2">
      <c r="A40" s="54" t="s">
        <v>40</v>
      </c>
      <c r="B40" s="70">
        <v>1343053</v>
      </c>
      <c r="C40" s="71">
        <v>0.17899999999999999</v>
      </c>
      <c r="D40" s="72" t="s">
        <v>77</v>
      </c>
      <c r="E40" s="70">
        <v>94013.71</v>
      </c>
      <c r="F40" s="70">
        <v>120874.76999999999</v>
      </c>
      <c r="G40" s="70">
        <v>147735.82999999999</v>
      </c>
      <c r="H40" s="70">
        <v>174596.89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4"/>
      <c r="V40" s="14"/>
      <c r="W40" s="23"/>
      <c r="X40" s="2"/>
      <c r="Y40" s="2"/>
      <c r="Z40" s="34"/>
      <c r="AA40" s="35"/>
      <c r="AB40" s="35"/>
      <c r="AC40" s="35"/>
      <c r="AD40" s="35"/>
      <c r="AI40" s="9"/>
    </row>
    <row r="41" spans="1:35" s="17" customFormat="1" x14ac:dyDescent="0.2">
      <c r="A41" s="84" t="s">
        <v>41</v>
      </c>
      <c r="B41" s="81">
        <v>481273</v>
      </c>
      <c r="C41" s="82">
        <v>0.157</v>
      </c>
      <c r="D41" s="83" t="s">
        <v>78</v>
      </c>
      <c r="E41" s="81">
        <v>28876.379999999997</v>
      </c>
      <c r="F41" s="81">
        <v>38501.840000000004</v>
      </c>
      <c r="G41" s="81">
        <v>48127.3</v>
      </c>
      <c r="H41" s="81">
        <v>57752.759999999995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2"/>
      <c r="V41" s="22"/>
      <c r="W41" s="23"/>
      <c r="X41" s="21"/>
      <c r="Y41" s="21"/>
      <c r="Z41" s="34"/>
      <c r="AA41" s="35"/>
      <c r="AB41" s="35"/>
      <c r="AC41" s="35"/>
      <c r="AD41" s="35"/>
      <c r="AI41" s="18"/>
    </row>
    <row r="42" spans="1:35" x14ac:dyDescent="0.2">
      <c r="A42" s="54" t="s">
        <v>42</v>
      </c>
      <c r="B42" s="70">
        <v>444620</v>
      </c>
      <c r="C42" s="71">
        <v>0.13699999999999998</v>
      </c>
      <c r="D42" s="72" t="s">
        <v>79</v>
      </c>
      <c r="E42" s="70">
        <v>22231</v>
      </c>
      <c r="F42" s="70">
        <v>31123.4</v>
      </c>
      <c r="G42" s="70">
        <v>40015.799999999996</v>
      </c>
      <c r="H42" s="70">
        <v>48908.2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4"/>
      <c r="V42" s="14"/>
      <c r="W42" s="23"/>
      <c r="X42" s="2"/>
      <c r="Y42" s="2"/>
      <c r="Z42" s="34"/>
      <c r="AA42" s="35"/>
      <c r="AB42" s="35"/>
      <c r="AC42" s="35"/>
      <c r="AD42" s="35"/>
      <c r="AI42" s="9"/>
    </row>
    <row r="43" spans="1:35" s="17" customFormat="1" x14ac:dyDescent="0.2">
      <c r="A43" s="84" t="s">
        <v>43</v>
      </c>
      <c r="B43" s="81">
        <v>1376227</v>
      </c>
      <c r="C43" s="82">
        <v>0.14699999999999999</v>
      </c>
      <c r="D43" s="83" t="s">
        <v>78</v>
      </c>
      <c r="E43" s="81">
        <v>82573.62</v>
      </c>
      <c r="F43" s="81">
        <v>110098.16</v>
      </c>
      <c r="G43" s="81">
        <v>137622.70000000001</v>
      </c>
      <c r="H43" s="81">
        <v>165147.24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2"/>
      <c r="V43" s="22"/>
      <c r="W43" s="23"/>
      <c r="X43" s="21"/>
      <c r="Y43" s="21"/>
      <c r="Z43" s="34"/>
      <c r="AA43" s="35"/>
      <c r="AB43" s="35"/>
      <c r="AC43" s="35"/>
      <c r="AD43" s="35"/>
      <c r="AI43" s="18"/>
    </row>
    <row r="44" spans="1:35" x14ac:dyDescent="0.2">
      <c r="A44" s="54" t="s">
        <v>44</v>
      </c>
      <c r="B44" s="70">
        <v>108447</v>
      </c>
      <c r="C44" s="71">
        <v>0.14599999999999999</v>
      </c>
      <c r="D44" s="72" t="s">
        <v>78</v>
      </c>
      <c r="E44" s="70">
        <v>6506.82</v>
      </c>
      <c r="F44" s="70">
        <v>8675.76</v>
      </c>
      <c r="G44" s="70">
        <v>10844.7</v>
      </c>
      <c r="H44" s="70">
        <v>13013.64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4"/>
      <c r="V44" s="14"/>
      <c r="W44" s="23"/>
      <c r="X44" s="2"/>
      <c r="Y44" s="2"/>
      <c r="Z44" s="34"/>
      <c r="AA44" s="35"/>
      <c r="AB44" s="35"/>
      <c r="AC44" s="35"/>
      <c r="AD44" s="35"/>
      <c r="AI44" s="9"/>
    </row>
    <row r="45" spans="1:35" s="17" customFormat="1" x14ac:dyDescent="0.2">
      <c r="A45" s="84" t="s">
        <v>45</v>
      </c>
      <c r="B45" s="81">
        <v>566645</v>
      </c>
      <c r="C45" s="82">
        <v>0.24399999999999999</v>
      </c>
      <c r="D45" s="83" t="s">
        <v>77</v>
      </c>
      <c r="E45" s="81">
        <v>39665.15</v>
      </c>
      <c r="F45" s="81">
        <v>50998.049999999996</v>
      </c>
      <c r="G45" s="81">
        <v>62330.95</v>
      </c>
      <c r="H45" s="81">
        <v>73663.850000000006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2"/>
      <c r="V45" s="22"/>
      <c r="W45" s="23"/>
      <c r="X45" s="21"/>
      <c r="Y45" s="21"/>
      <c r="Z45" s="34"/>
      <c r="AA45" s="35"/>
      <c r="AB45" s="35"/>
      <c r="AC45" s="35"/>
      <c r="AD45" s="35"/>
      <c r="AI45" s="18"/>
    </row>
    <row r="46" spans="1:35" x14ac:dyDescent="0.2">
      <c r="A46" s="54" t="s">
        <v>46</v>
      </c>
      <c r="B46" s="70">
        <v>104997</v>
      </c>
      <c r="C46" s="71">
        <v>0.113</v>
      </c>
      <c r="D46" s="72" t="s">
        <v>79</v>
      </c>
      <c r="E46" s="70">
        <v>5249.85</v>
      </c>
      <c r="F46" s="70">
        <v>7349.7900000000009</v>
      </c>
      <c r="G46" s="70">
        <v>9449.73</v>
      </c>
      <c r="H46" s="70">
        <v>11549.67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4"/>
      <c r="V46" s="14"/>
      <c r="W46" s="23"/>
      <c r="X46" s="2"/>
      <c r="Y46" s="2"/>
      <c r="Z46" s="34"/>
      <c r="AA46" s="35"/>
      <c r="AB46" s="35"/>
      <c r="AC46" s="35"/>
      <c r="AD46" s="35"/>
      <c r="AI46" s="9"/>
    </row>
    <row r="47" spans="1:35" s="17" customFormat="1" x14ac:dyDescent="0.2">
      <c r="A47" s="84" t="s">
        <v>47</v>
      </c>
      <c r="B47" s="81">
        <v>771061</v>
      </c>
      <c r="C47" s="82">
        <v>0.161</v>
      </c>
      <c r="D47" s="83" t="s">
        <v>78</v>
      </c>
      <c r="E47" s="81">
        <v>46263.659999999996</v>
      </c>
      <c r="F47" s="81">
        <v>61684.880000000005</v>
      </c>
      <c r="G47" s="81">
        <v>77106.100000000006</v>
      </c>
      <c r="H47" s="81">
        <v>92527.319999999992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2"/>
      <c r="W47" s="23"/>
      <c r="X47" s="21"/>
      <c r="Y47" s="21"/>
      <c r="Z47" s="34"/>
      <c r="AA47" s="35"/>
      <c r="AB47" s="35"/>
      <c r="AC47" s="35"/>
      <c r="AD47" s="35"/>
      <c r="AI47" s="18"/>
    </row>
    <row r="48" spans="1:35" x14ac:dyDescent="0.2">
      <c r="A48" s="54" t="s">
        <v>48</v>
      </c>
      <c r="B48" s="70">
        <v>3710971</v>
      </c>
      <c r="C48" s="71">
        <v>0.16699999999999998</v>
      </c>
      <c r="D48" s="72" t="s">
        <v>78</v>
      </c>
      <c r="E48" s="70">
        <v>222658.25999999998</v>
      </c>
      <c r="F48" s="70">
        <v>296877.68</v>
      </c>
      <c r="G48" s="70">
        <v>371097.10000000003</v>
      </c>
      <c r="H48" s="70">
        <v>445316.51999999996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4"/>
      <c r="V48" s="14"/>
      <c r="W48" s="23"/>
      <c r="X48" s="2"/>
      <c r="Y48" s="2"/>
      <c r="Z48" s="34"/>
      <c r="AA48" s="35"/>
      <c r="AB48" s="35"/>
      <c r="AC48" s="35"/>
      <c r="AD48" s="35"/>
      <c r="AI48" s="9"/>
    </row>
    <row r="49" spans="1:35" s="17" customFormat="1" x14ac:dyDescent="0.2">
      <c r="A49" s="84" t="s">
        <v>49</v>
      </c>
      <c r="B49" s="81">
        <v>465931</v>
      </c>
      <c r="C49" s="82">
        <v>0.124</v>
      </c>
      <c r="D49" s="83" t="s">
        <v>79</v>
      </c>
      <c r="E49" s="81">
        <v>23296.550000000003</v>
      </c>
      <c r="F49" s="81">
        <v>32615.170000000002</v>
      </c>
      <c r="G49" s="81">
        <v>41933.79</v>
      </c>
      <c r="H49" s="81">
        <v>51252.41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2"/>
      <c r="V49" s="22"/>
      <c r="W49" s="23"/>
      <c r="X49" s="21"/>
      <c r="Y49" s="21"/>
      <c r="Z49" s="34"/>
      <c r="AA49" s="35"/>
      <c r="AB49" s="35"/>
      <c r="AC49" s="35"/>
      <c r="AD49" s="35"/>
      <c r="AI49" s="18"/>
    </row>
    <row r="50" spans="1:35" x14ac:dyDescent="0.2">
      <c r="A50" s="54" t="s">
        <v>50</v>
      </c>
      <c r="B50" s="70">
        <v>61861</v>
      </c>
      <c r="C50" s="71">
        <v>0.115</v>
      </c>
      <c r="D50" s="72" t="s">
        <v>79</v>
      </c>
      <c r="E50" s="70">
        <v>3093.05</v>
      </c>
      <c r="F50" s="70">
        <v>4330.2700000000004</v>
      </c>
      <c r="G50" s="70">
        <v>5567.49</v>
      </c>
      <c r="H50" s="70">
        <v>6804.71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4"/>
      <c r="V50" s="14"/>
      <c r="W50" s="23"/>
      <c r="X50" s="2"/>
      <c r="Y50" s="2"/>
      <c r="Z50" s="34"/>
      <c r="AA50" s="35"/>
      <c r="AB50" s="35"/>
      <c r="AC50" s="35"/>
      <c r="AD50" s="35"/>
      <c r="AI50" s="9"/>
    </row>
    <row r="51" spans="1:35" s="17" customFormat="1" x14ac:dyDescent="0.2">
      <c r="A51" s="84" t="s">
        <v>51</v>
      </c>
      <c r="B51" s="81">
        <v>947763</v>
      </c>
      <c r="C51" s="82">
        <v>0.13699999999999998</v>
      </c>
      <c r="D51" s="83" t="s">
        <v>79</v>
      </c>
      <c r="E51" s="81">
        <v>47388.15</v>
      </c>
      <c r="F51" s="81">
        <v>66343.41</v>
      </c>
      <c r="G51" s="81">
        <v>85298.67</v>
      </c>
      <c r="H51" s="81">
        <v>104253.93000000001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  <c r="V51" s="22"/>
      <c r="W51" s="23"/>
      <c r="X51" s="21"/>
      <c r="Y51" s="21"/>
      <c r="Z51" s="34"/>
      <c r="AA51" s="35"/>
      <c r="AB51" s="35"/>
      <c r="AC51" s="35"/>
      <c r="AD51" s="35"/>
      <c r="AI51" s="18"/>
    </row>
    <row r="52" spans="1:35" x14ac:dyDescent="0.2">
      <c r="A52" s="54" t="s">
        <v>52</v>
      </c>
      <c r="B52" s="70">
        <v>818336</v>
      </c>
      <c r="C52" s="71">
        <v>0.13100000000000001</v>
      </c>
      <c r="D52" s="72" t="s">
        <v>79</v>
      </c>
      <c r="E52" s="70">
        <v>40916.800000000003</v>
      </c>
      <c r="F52" s="70">
        <v>57283.520000000004</v>
      </c>
      <c r="G52" s="70">
        <v>73650.239999999991</v>
      </c>
      <c r="H52" s="70">
        <v>90016.960000000006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14"/>
      <c r="V52" s="14"/>
      <c r="W52" s="23"/>
      <c r="X52" s="2"/>
      <c r="Y52" s="2"/>
      <c r="Z52" s="34"/>
      <c r="AA52" s="35"/>
      <c r="AB52" s="35"/>
      <c r="AC52" s="35"/>
      <c r="AD52" s="35"/>
      <c r="AI52" s="9"/>
    </row>
    <row r="53" spans="1:35" s="17" customFormat="1" x14ac:dyDescent="0.2">
      <c r="A53" s="84" t="s">
        <v>53</v>
      </c>
      <c r="B53" s="81">
        <v>190221</v>
      </c>
      <c r="C53" s="82">
        <v>0.24399999999999999</v>
      </c>
      <c r="D53" s="83" t="s">
        <v>77</v>
      </c>
      <c r="E53" s="81">
        <v>13315.470000000001</v>
      </c>
      <c r="F53" s="81">
        <v>17119.89</v>
      </c>
      <c r="G53" s="81">
        <v>20924.310000000001</v>
      </c>
      <c r="H53" s="81">
        <v>24728.73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2"/>
      <c r="V53" s="22"/>
      <c r="W53" s="23"/>
      <c r="X53" s="21"/>
      <c r="Y53" s="21"/>
      <c r="Z53" s="34"/>
      <c r="AA53" s="35"/>
      <c r="AB53" s="35"/>
      <c r="AC53" s="35"/>
      <c r="AD53" s="35"/>
      <c r="AI53" s="18"/>
    </row>
    <row r="54" spans="1:35" x14ac:dyDescent="0.2">
      <c r="A54" s="54" t="s">
        <v>54</v>
      </c>
      <c r="B54" s="70">
        <v>666579</v>
      </c>
      <c r="C54" s="71">
        <v>0.124</v>
      </c>
      <c r="D54" s="72" t="s">
        <v>79</v>
      </c>
      <c r="E54" s="70">
        <v>33328.950000000004</v>
      </c>
      <c r="F54" s="70">
        <v>46660.530000000006</v>
      </c>
      <c r="G54" s="70">
        <v>59992.11</v>
      </c>
      <c r="H54" s="70">
        <v>73323.69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14"/>
      <c r="V54" s="14"/>
      <c r="W54" s="23"/>
      <c r="X54" s="2"/>
      <c r="Y54" s="2"/>
      <c r="Z54" s="34"/>
      <c r="AA54" s="35"/>
      <c r="AB54" s="35"/>
      <c r="AC54" s="35"/>
      <c r="AD54" s="35"/>
      <c r="AI54" s="9"/>
    </row>
    <row r="55" spans="1:35" s="17" customFormat="1" x14ac:dyDescent="0.2">
      <c r="A55" s="84" t="s">
        <v>55</v>
      </c>
      <c r="B55" s="81">
        <v>68746</v>
      </c>
      <c r="C55" s="82">
        <v>0.126</v>
      </c>
      <c r="D55" s="83" t="s">
        <v>79</v>
      </c>
      <c r="E55" s="81">
        <v>3437.3</v>
      </c>
      <c r="F55" s="81">
        <v>4812.22</v>
      </c>
      <c r="G55" s="81">
        <v>6187.1399999999994</v>
      </c>
      <c r="H55" s="81">
        <v>7562.06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2"/>
      <c r="V55" s="22"/>
      <c r="W55" s="23"/>
      <c r="X55" s="21"/>
      <c r="Y55" s="21"/>
      <c r="Z55" s="34"/>
      <c r="AA55" s="35"/>
      <c r="AB55" s="35"/>
      <c r="AC55" s="35"/>
      <c r="AD55" s="35"/>
      <c r="AI55" s="18"/>
    </row>
    <row r="56" spans="1:35" s="17" customFormat="1" ht="14.25" x14ac:dyDescent="0.2">
      <c r="A56" s="85" t="s">
        <v>56</v>
      </c>
      <c r="B56" s="86">
        <v>37583044</v>
      </c>
      <c r="C56" s="87"/>
      <c r="D56" s="80"/>
      <c r="E56" s="86">
        <v>2296034.1399999997</v>
      </c>
      <c r="F56" s="86">
        <v>3047695.02</v>
      </c>
      <c r="G56" s="86">
        <v>3799355.9000000008</v>
      </c>
      <c r="H56" s="86">
        <v>4551016.7800000012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2"/>
      <c r="V56" s="22"/>
      <c r="W56" s="23"/>
      <c r="X56" s="21"/>
      <c r="Y56" s="21"/>
      <c r="Z56" s="1"/>
      <c r="AA56" s="1"/>
      <c r="AB56" s="1"/>
      <c r="AC56" s="1"/>
      <c r="AD56" s="1"/>
      <c r="AI56" s="18"/>
    </row>
    <row r="57" spans="1:35" ht="15" x14ac:dyDescent="0.25">
      <c r="A57" s="67"/>
      <c r="B57" s="67"/>
      <c r="C57" s="67"/>
      <c r="D57" s="67"/>
      <c r="E57" s="67"/>
      <c r="F57" s="67"/>
      <c r="G57" s="67"/>
      <c r="H57" s="6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2"/>
      <c r="W57" s="12"/>
      <c r="X57" s="2"/>
      <c r="Y57" s="2"/>
      <c r="Z57" s="29"/>
      <c r="AA57" s="30"/>
      <c r="AB57" s="30"/>
      <c r="AC57" s="30"/>
      <c r="AD57" s="31"/>
    </row>
    <row r="58" spans="1:35" s="17" customFormat="1" ht="15" x14ac:dyDescent="0.25">
      <c r="A58" s="73" t="s">
        <v>68</v>
      </c>
      <c r="B58" s="66"/>
      <c r="C58" s="66"/>
      <c r="D58" s="66"/>
      <c r="E58" s="66"/>
      <c r="F58" s="66"/>
      <c r="G58" s="66"/>
      <c r="H58" s="6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22"/>
      <c r="V58" s="22"/>
      <c r="W58" s="23"/>
      <c r="Y58" s="16"/>
      <c r="Z58" s="27"/>
      <c r="AA58" s="35"/>
      <c r="AB58" s="35"/>
      <c r="AC58" s="35"/>
      <c r="AD58" s="35"/>
    </row>
    <row r="59" spans="1:35" s="17" customFormat="1" x14ac:dyDescent="0.2">
      <c r="A59" s="106" t="s">
        <v>60</v>
      </c>
      <c r="B59" s="106"/>
      <c r="C59" s="106"/>
      <c r="D59" s="106"/>
      <c r="E59" s="106"/>
      <c r="F59" s="106"/>
      <c r="G59" s="106"/>
      <c r="H59" s="10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25"/>
      <c r="V59" s="25"/>
      <c r="W59" s="25"/>
      <c r="Y59" s="16"/>
      <c r="Z59"/>
      <c r="AA59"/>
      <c r="AB59"/>
      <c r="AC59"/>
      <c r="AD59"/>
    </row>
    <row r="60" spans="1:35" ht="31.5" customHeight="1" x14ac:dyDescent="0.2">
      <c r="A60" s="104" t="s">
        <v>85</v>
      </c>
      <c r="B60" s="104"/>
      <c r="C60" s="104"/>
      <c r="D60" s="104"/>
      <c r="E60" s="104"/>
      <c r="F60" s="104"/>
      <c r="G60" s="104"/>
      <c r="H60" s="104"/>
    </row>
    <row r="61" spans="1:35" ht="30" customHeight="1" x14ac:dyDescent="0.2">
      <c r="A61" s="104" t="s">
        <v>100</v>
      </c>
      <c r="B61" s="104"/>
      <c r="C61" s="104"/>
      <c r="D61" s="104"/>
      <c r="E61" s="104"/>
      <c r="F61" s="104"/>
      <c r="G61" s="104"/>
      <c r="H61" s="104"/>
    </row>
    <row r="62" spans="1:35" ht="17.25" customHeight="1" x14ac:dyDescent="0.2">
      <c r="A62" s="104" t="s">
        <v>74</v>
      </c>
      <c r="B62" s="104"/>
      <c r="C62" s="104"/>
      <c r="D62" s="104"/>
      <c r="E62" s="104"/>
      <c r="F62" s="104"/>
      <c r="G62" s="104"/>
      <c r="H62" s="104"/>
    </row>
    <row r="63" spans="1:35" x14ac:dyDescent="0.2">
      <c r="A63" s="63"/>
      <c r="B63" s="68"/>
      <c r="C63" s="62"/>
      <c r="D63" s="61"/>
      <c r="E63" s="62"/>
      <c r="F63" s="62"/>
      <c r="G63" s="62"/>
      <c r="H63" s="62"/>
    </row>
    <row r="64" spans="1:35" x14ac:dyDescent="0.2">
      <c r="A64" s="106" t="s">
        <v>4</v>
      </c>
      <c r="B64" s="106"/>
      <c r="C64" s="106"/>
      <c r="D64" s="106"/>
      <c r="E64" s="106"/>
      <c r="F64" s="79"/>
      <c r="G64" s="79"/>
      <c r="H64" s="79"/>
    </row>
    <row r="65" spans="1:27" x14ac:dyDescent="0.2">
      <c r="A65" s="113" t="s">
        <v>87</v>
      </c>
      <c r="B65" s="113"/>
      <c r="C65" s="113"/>
      <c r="D65" s="113"/>
      <c r="E65" s="113"/>
      <c r="F65" s="90"/>
      <c r="G65" s="90"/>
      <c r="H65" s="90"/>
    </row>
    <row r="66" spans="1:27" x14ac:dyDescent="0.2">
      <c r="A66" s="113" t="s">
        <v>86</v>
      </c>
      <c r="B66" s="113"/>
      <c r="C66" s="113"/>
      <c r="D66" s="113"/>
      <c r="E66" s="113"/>
      <c r="F66" s="90"/>
      <c r="G66" s="90"/>
      <c r="H66" s="90"/>
      <c r="AA66" s="1"/>
    </row>
    <row r="67" spans="1:27" x14ac:dyDescent="0.2">
      <c r="A67" s="113" t="s">
        <v>92</v>
      </c>
      <c r="B67" s="113"/>
      <c r="C67" s="113"/>
      <c r="D67" s="113"/>
      <c r="E67" s="113"/>
      <c r="F67" s="90"/>
      <c r="G67" s="90"/>
      <c r="H67" s="90"/>
      <c r="AA67" s="1"/>
    </row>
    <row r="68" spans="1:27" x14ac:dyDescent="0.2">
      <c r="A68" s="113" t="s">
        <v>70</v>
      </c>
      <c r="B68" s="113"/>
      <c r="C68" s="113"/>
      <c r="D68" s="113"/>
      <c r="E68" s="113"/>
      <c r="F68" s="90"/>
      <c r="G68" s="90"/>
      <c r="H68" s="90"/>
      <c r="AA68" s="1"/>
    </row>
    <row r="69" spans="1:27" x14ac:dyDescent="0.2">
      <c r="A69" s="113" t="s">
        <v>71</v>
      </c>
      <c r="B69" s="113"/>
      <c r="C69" s="113"/>
      <c r="D69" s="113"/>
      <c r="E69" s="113"/>
      <c r="F69" s="90"/>
      <c r="G69" s="90"/>
      <c r="H69" s="90"/>
      <c r="AA69" s="1"/>
    </row>
    <row r="70" spans="1:27" x14ac:dyDescent="0.2">
      <c r="A70" s="113" t="s">
        <v>72</v>
      </c>
      <c r="B70" s="113"/>
      <c r="C70" s="113"/>
      <c r="D70" s="113"/>
      <c r="E70" s="113"/>
      <c r="F70" s="90"/>
      <c r="G70" s="90"/>
      <c r="H70" s="90"/>
      <c r="AA70" s="1"/>
    </row>
    <row r="71" spans="1:27" x14ac:dyDescent="0.2">
      <c r="A71" s="113" t="s">
        <v>73</v>
      </c>
      <c r="B71" s="113"/>
      <c r="C71" s="113"/>
      <c r="D71" s="113"/>
      <c r="E71" s="113"/>
      <c r="F71" s="62"/>
      <c r="G71" s="62"/>
      <c r="H71" s="62"/>
    </row>
    <row r="72" spans="1:27" x14ac:dyDescent="0.2">
      <c r="A72" s="67"/>
      <c r="B72" s="62"/>
      <c r="C72" s="62"/>
      <c r="D72" s="62"/>
      <c r="E72" s="62"/>
      <c r="F72" s="62"/>
      <c r="G72" s="62"/>
      <c r="H72" s="62"/>
    </row>
    <row r="73" spans="1:27" x14ac:dyDescent="0.2">
      <c r="A73" s="62" t="s">
        <v>80</v>
      </c>
      <c r="B73" s="62"/>
      <c r="C73" s="62"/>
      <c r="D73" s="62"/>
      <c r="E73" s="62"/>
      <c r="F73" s="62"/>
      <c r="G73" s="62"/>
      <c r="H73" s="62"/>
      <c r="AA73" s="1"/>
    </row>
    <row r="74" spans="1:27" x14ac:dyDescent="0.2">
      <c r="A74" s="54"/>
      <c r="B74" s="105" t="s">
        <v>96</v>
      </c>
      <c r="C74" s="105"/>
      <c r="D74" s="105" t="s">
        <v>97</v>
      </c>
      <c r="E74" s="105"/>
      <c r="F74" s="62"/>
      <c r="G74" s="62"/>
      <c r="H74" s="62"/>
    </row>
    <row r="75" spans="1:27" x14ac:dyDescent="0.2">
      <c r="A75" s="98" t="s">
        <v>59</v>
      </c>
      <c r="B75" s="97" t="s">
        <v>1</v>
      </c>
      <c r="C75" s="97" t="s">
        <v>2</v>
      </c>
      <c r="D75" s="97" t="s">
        <v>1</v>
      </c>
      <c r="E75" s="97" t="s">
        <v>2</v>
      </c>
      <c r="F75" s="62"/>
      <c r="G75" s="62"/>
      <c r="H75" s="62"/>
    </row>
    <row r="76" spans="1:27" ht="25.5" x14ac:dyDescent="0.2">
      <c r="A76" s="95" t="s">
        <v>93</v>
      </c>
      <c r="B76" s="96">
        <v>0.05</v>
      </c>
      <c r="C76" s="96">
        <v>7.0000000000000007E-2</v>
      </c>
      <c r="D76" s="96">
        <v>0.09</v>
      </c>
      <c r="E76" s="96">
        <v>0.11</v>
      </c>
      <c r="F76" s="66"/>
      <c r="G76" s="62"/>
      <c r="H76" s="62"/>
    </row>
    <row r="77" spans="1:27" ht="25.5" x14ac:dyDescent="0.2">
      <c r="A77" s="95" t="s">
        <v>94</v>
      </c>
      <c r="B77" s="96">
        <v>0.06</v>
      </c>
      <c r="C77" s="96">
        <v>0.08</v>
      </c>
      <c r="D77" s="96">
        <v>0.1</v>
      </c>
      <c r="E77" s="96">
        <v>0.12</v>
      </c>
      <c r="F77" s="66"/>
      <c r="G77" s="62"/>
      <c r="H77" s="62"/>
    </row>
    <row r="78" spans="1:27" ht="25.5" x14ac:dyDescent="0.2">
      <c r="A78" s="95" t="s">
        <v>95</v>
      </c>
      <c r="B78" s="96">
        <v>7.0000000000000007E-2</v>
      </c>
      <c r="C78" s="96">
        <v>0.09</v>
      </c>
      <c r="D78" s="96">
        <v>0.11</v>
      </c>
      <c r="E78" s="96">
        <v>0.13</v>
      </c>
      <c r="F78" s="66"/>
      <c r="G78" s="62"/>
      <c r="H78" s="62"/>
    </row>
    <row r="79" spans="1:27" x14ac:dyDescent="0.2">
      <c r="A79" s="59" t="s">
        <v>88</v>
      </c>
      <c r="B79" s="67"/>
      <c r="C79" s="67"/>
      <c r="D79" s="67"/>
      <c r="E79" s="67"/>
      <c r="F79" s="62"/>
      <c r="G79" s="62"/>
      <c r="H79" s="62"/>
    </row>
    <row r="80" spans="1:27" x14ac:dyDescent="0.2">
      <c r="A80" s="67"/>
      <c r="B80" s="67"/>
      <c r="C80" s="67"/>
      <c r="D80" s="67"/>
      <c r="E80" s="67"/>
      <c r="F80" s="62"/>
      <c r="G80" s="62"/>
      <c r="H80" s="62"/>
    </row>
    <row r="81" spans="1:21" x14ac:dyDescent="0.2">
      <c r="A81" s="66"/>
      <c r="B81" s="66"/>
      <c r="C81" s="66"/>
      <c r="D81" s="66"/>
      <c r="E81" s="66"/>
      <c r="F81" s="66"/>
      <c r="G81" s="66"/>
      <c r="H81" s="66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1" x14ac:dyDescent="0.2">
      <c r="A82" s="57"/>
      <c r="B82" s="75"/>
      <c r="C82" s="75"/>
      <c r="D82" s="75"/>
      <c r="E82" s="75"/>
      <c r="F82" s="75"/>
      <c r="G82" s="75"/>
      <c r="H82" s="7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1" ht="13.5" customHeight="1" x14ac:dyDescent="0.2">
      <c r="A83" s="66"/>
      <c r="B83" s="75"/>
      <c r="C83" s="75"/>
      <c r="D83" s="75"/>
      <c r="E83" s="75"/>
      <c r="F83" s="75"/>
      <c r="G83" s="75"/>
      <c r="H83" s="7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1" x14ac:dyDescent="0.2">
      <c r="A84" s="66"/>
      <c r="B84" s="75"/>
      <c r="C84" s="75"/>
      <c r="D84" s="75"/>
      <c r="E84" s="75"/>
      <c r="F84" s="75"/>
      <c r="G84" s="75"/>
      <c r="H84" s="7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1" x14ac:dyDescent="0.2">
      <c r="A85" s="66"/>
      <c r="B85" s="75"/>
      <c r="C85" s="75"/>
      <c r="D85" s="75"/>
      <c r="E85" s="75"/>
      <c r="F85" s="75"/>
      <c r="G85" s="75"/>
      <c r="H85" s="7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1" x14ac:dyDescent="0.2">
      <c r="A86" s="57"/>
      <c r="B86" s="75"/>
      <c r="C86" s="75"/>
      <c r="D86" s="75"/>
      <c r="E86" s="75"/>
      <c r="F86" s="75"/>
      <c r="G86" s="75"/>
      <c r="H86" s="7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1" ht="12.75" customHeight="1" x14ac:dyDescent="0.2">
      <c r="A87" s="77"/>
      <c r="B87" s="77"/>
      <c r="C87" s="77"/>
      <c r="D87" s="77"/>
      <c r="E87" s="77"/>
      <c r="F87" s="77"/>
      <c r="G87" s="77"/>
      <c r="H87" s="77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26"/>
    </row>
    <row r="88" spans="1:21" ht="12.75" customHeight="1" x14ac:dyDescent="0.2">
      <c r="A88" s="77"/>
      <c r="B88" s="77"/>
      <c r="C88" s="77"/>
      <c r="D88" s="77"/>
      <c r="E88" s="77"/>
      <c r="F88" s="77"/>
      <c r="G88" s="77"/>
      <c r="H88" s="77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26"/>
    </row>
    <row r="89" spans="1:21" ht="13.5" customHeight="1" x14ac:dyDescent="0.2">
      <c r="A89" s="78"/>
      <c r="B89" s="78"/>
      <c r="C89" s="78"/>
      <c r="D89" s="78"/>
      <c r="E89" s="78"/>
      <c r="F89" s="78"/>
      <c r="G89" s="78"/>
      <c r="H89" s="78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36"/>
    </row>
    <row r="90" spans="1:21" x14ac:dyDescent="0.2">
      <c r="A90" s="75"/>
      <c r="B90" s="75"/>
      <c r="C90" s="75"/>
      <c r="D90" s="75"/>
      <c r="E90" s="75"/>
      <c r="F90" s="75"/>
      <c r="G90" s="75"/>
      <c r="H90" s="7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1" x14ac:dyDescent="0.2">
      <c r="A91" s="69"/>
      <c r="B91" s="63"/>
      <c r="C91" s="63"/>
      <c r="D91" s="63"/>
      <c r="E91" s="63"/>
      <c r="F91" s="63"/>
      <c r="G91" s="63"/>
      <c r="H91" s="63"/>
    </row>
  </sheetData>
  <mergeCells count="20">
    <mergeCell ref="A60:H60"/>
    <mergeCell ref="A61:H61"/>
    <mergeCell ref="C2:C4"/>
    <mergeCell ref="D2:D4"/>
    <mergeCell ref="B2:B4"/>
    <mergeCell ref="A59:H59"/>
    <mergeCell ref="A2:A4"/>
    <mergeCell ref="E2:F3"/>
    <mergeCell ref="G2:H3"/>
    <mergeCell ref="B74:C74"/>
    <mergeCell ref="D74:E74"/>
    <mergeCell ref="A62:H62"/>
    <mergeCell ref="A64:E64"/>
    <mergeCell ref="A65:E65"/>
    <mergeCell ref="A66:E66"/>
    <mergeCell ref="A67:E67"/>
    <mergeCell ref="A68:E68"/>
    <mergeCell ref="A69:E69"/>
    <mergeCell ref="A70:E70"/>
    <mergeCell ref="A71:E71"/>
  </mergeCells>
  <phoneticPr fontId="0" type="noConversion"/>
  <pageMargins left="0.75" right="0.75" top="1" bottom="1" header="0.5" footer="0.5"/>
  <pageSetup scale="59" orientation="portrait" r:id="rId1"/>
  <headerFooter alignWithMargins="0"/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2017 Adults with SMI</vt:lpstr>
      <vt:lpstr>2017 Children with SED</vt:lpstr>
      <vt:lpstr>'2017 Adults with SMI'!Print_Area</vt:lpstr>
      <vt:lpstr>'2017 Children with SED'!Print_Area</vt:lpstr>
    </vt:vector>
  </TitlesOfParts>
  <Company>NASMHPD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</dc:creator>
  <cp:lastModifiedBy>Berhane, Azeb</cp:lastModifiedBy>
  <cp:lastPrinted>2018-09-14T17:48:28Z</cp:lastPrinted>
  <dcterms:created xsi:type="dcterms:W3CDTF">2003-07-11T18:33:05Z</dcterms:created>
  <dcterms:modified xsi:type="dcterms:W3CDTF">2018-09-24T13:05:27Z</dcterms:modified>
</cp:coreProperties>
</file>