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K:\"/>
    </mc:Choice>
  </mc:AlternateContent>
  <xr:revisionPtr revIDLastSave="0" documentId="13_ncr:1_{14683406-CED0-4E77-8F60-D6D7E59269C8}" xr6:coauthVersionLast="45" xr6:coauthVersionMax="45" xr10:uidLastSave="{00000000-0000-0000-0000-000000000000}"/>
  <bookViews>
    <workbookView xWindow="-120" yWindow="-120" windowWidth="29040" windowHeight="15840" activeTab="6" xr2:uid="{1F5C5C51-52F8-4C6D-9E63-A97493B2A8A4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neg_demo" sheetId="8" r:id="rId8"/>
    <sheet name="Sheet8" sheetId="9" r:id="rId9"/>
  </sheets>
  <definedNames>
    <definedName name="A">Sheet1!$D$7:$D$14</definedName>
    <definedName name="B">Sheet1!$F$7:$H$14</definedName>
    <definedName name="dot">Sheet4!$F$18:$F$20</definedName>
    <definedName name="error">Sheet4!$F$5:$F$12</definedName>
    <definedName name="h">Sheet1!$J$7:$J$9</definedName>
    <definedName name="hidden">Sheet5!$C$5:$C$7</definedName>
    <definedName name="input">Sheet4!$D$18:$D$25</definedName>
    <definedName name="sum_error">Sheet5!$E$5:$E$12</definedName>
    <definedName name="Woutput">Sheet2!$E$5:$G$12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2" i="2" l="1"/>
  <c r="L11" i="2"/>
  <c r="L10" i="2"/>
  <c r="L9" i="2"/>
  <c r="L8" i="2"/>
  <c r="L7" i="2"/>
  <c r="L6" i="2"/>
  <c r="L5" i="2"/>
  <c r="O13" i="2"/>
  <c r="O5" i="2"/>
  <c r="O6" i="2"/>
  <c r="O7" i="2"/>
  <c r="O8" i="2"/>
  <c r="O9" i="2"/>
  <c r="O10" i="2"/>
  <c r="O11" i="2"/>
  <c r="O12" i="2"/>
  <c r="N13" i="2"/>
  <c r="N6" i="2"/>
  <c r="N7" i="2"/>
  <c r="N8" i="2"/>
  <c r="N9" i="2"/>
  <c r="N10" i="2"/>
  <c r="N11" i="2"/>
  <c r="N12" i="2"/>
  <c r="N5" i="2"/>
  <c r="L27" i="8" l="1"/>
  <c r="M27" i="8"/>
  <c r="N27" i="8"/>
  <c r="L28" i="8"/>
  <c r="M28" i="8"/>
  <c r="N28" i="8"/>
  <c r="L29" i="8"/>
  <c r="M29" i="8"/>
  <c r="N29" i="8"/>
  <c r="M26" i="8"/>
  <c r="N26" i="8"/>
  <c r="L26" i="8"/>
  <c r="L6" i="8"/>
  <c r="M6" i="8"/>
  <c r="N6" i="8"/>
  <c r="L7" i="8"/>
  <c r="M7" i="8"/>
  <c r="N7" i="8"/>
  <c r="L8" i="8"/>
  <c r="M8" i="8"/>
  <c r="N8" i="8"/>
  <c r="L9" i="8"/>
  <c r="M9" i="8"/>
  <c r="N9" i="8"/>
  <c r="L10" i="8"/>
  <c r="M10" i="8"/>
  <c r="N10" i="8"/>
  <c r="L11" i="8"/>
  <c r="M11" i="8"/>
  <c r="N11" i="8"/>
  <c r="L12" i="8"/>
  <c r="M12" i="8"/>
  <c r="N12" i="8"/>
  <c r="L13" i="8"/>
  <c r="M13" i="8"/>
  <c r="N13" i="8"/>
  <c r="L14" i="8"/>
  <c r="M14" i="8"/>
  <c r="N14" i="8"/>
  <c r="L15" i="8"/>
  <c r="M15" i="8"/>
  <c r="N15" i="8"/>
  <c r="M5" i="8"/>
  <c r="N5" i="8"/>
  <c r="L5" i="8"/>
  <c r="C5" i="4" l="1"/>
  <c r="D5" i="4"/>
  <c r="C6" i="4"/>
  <c r="D6" i="4"/>
  <c r="C7" i="4"/>
  <c r="D7" i="4"/>
  <c r="C8" i="4"/>
  <c r="D8" i="4"/>
  <c r="C9" i="4"/>
  <c r="D9" i="4"/>
  <c r="C10" i="4"/>
  <c r="D10" i="4"/>
  <c r="C11" i="4"/>
  <c r="D11" i="4"/>
  <c r="C12" i="4"/>
  <c r="D12" i="4"/>
  <c r="B6" i="4"/>
  <c r="B7" i="4"/>
  <c r="B8" i="4"/>
  <c r="B9" i="4"/>
  <c r="B10" i="4"/>
  <c r="B11" i="4"/>
  <c r="B12" i="4"/>
  <c r="B5" i="4"/>
  <c r="C6" i="6" l="1"/>
  <c r="D6" i="6"/>
  <c r="B7" i="6"/>
  <c r="C7" i="6"/>
  <c r="D7" i="6"/>
  <c r="B8" i="6"/>
  <c r="C8" i="6"/>
  <c r="D8" i="6"/>
  <c r="C11" i="6"/>
  <c r="D11" i="6"/>
  <c r="C12" i="6"/>
  <c r="D12" i="6"/>
  <c r="C5" i="7"/>
  <c r="D5" i="7"/>
  <c r="C6" i="7"/>
  <c r="D6" i="7"/>
  <c r="C7" i="7"/>
  <c r="D7" i="7"/>
  <c r="C8" i="7"/>
  <c r="D8" i="7"/>
  <c r="C9" i="7"/>
  <c r="D9" i="7"/>
  <c r="C10" i="7"/>
  <c r="D10" i="7"/>
  <c r="C11" i="7"/>
  <c r="D11" i="7"/>
  <c r="C12" i="7"/>
  <c r="D12" i="7"/>
  <c r="B6" i="7"/>
  <c r="B7" i="7"/>
  <c r="B8" i="7"/>
  <c r="B9" i="7"/>
  <c r="B10" i="7"/>
  <c r="B11" i="7"/>
  <c r="B12" i="7"/>
  <c r="B5" i="7"/>
  <c r="C5" i="6"/>
  <c r="D5" i="6"/>
  <c r="C9" i="6"/>
  <c r="D9" i="6"/>
  <c r="C10" i="6"/>
  <c r="D10" i="6"/>
  <c r="B6" i="6"/>
  <c r="B9" i="6"/>
  <c r="B10" i="6"/>
  <c r="B11" i="6"/>
  <c r="B12" i="6"/>
  <c r="B5" i="6"/>
  <c r="O26" i="4" l="1"/>
  <c r="O25" i="4"/>
  <c r="O24" i="4"/>
  <c r="R13" i="4"/>
  <c r="N12" i="4"/>
  <c r="N11" i="4"/>
  <c r="N10" i="4"/>
  <c r="N9" i="4"/>
  <c r="N8" i="4"/>
  <c r="S32" i="2"/>
  <c r="S34" i="2" s="1"/>
  <c r="J7" i="1" l="1" a="1"/>
  <c r="J7" i="1" s="1"/>
  <c r="C5" i="2" l="1"/>
  <c r="C5" i="5"/>
  <c r="J8" i="1"/>
  <c r="J9" i="1"/>
  <c r="C7" i="2" l="1"/>
  <c r="C7" i="5"/>
  <c r="C6" i="2"/>
  <c r="C6" i="5"/>
  <c r="I5" i="2" a="1"/>
  <c r="I12" i="2" s="1"/>
  <c r="O18" i="2" s="1"/>
  <c r="I9" i="2" l="1"/>
  <c r="S15" i="2" s="1"/>
  <c r="I6" i="2"/>
  <c r="S12" i="2" s="1"/>
  <c r="I11" i="2"/>
  <c r="O17" i="2" s="1"/>
  <c r="I5" i="2"/>
  <c r="S11" i="2" s="1"/>
  <c r="I7" i="2"/>
  <c r="S13" i="2" s="1"/>
  <c r="I10" i="2"/>
  <c r="O16" i="2" s="1"/>
  <c r="I8" i="2"/>
  <c r="S14" i="2" s="1"/>
  <c r="O20" i="2" l="1"/>
  <c r="C6" i="3" l="1"/>
  <c r="G6" i="3" s="1"/>
  <c r="C9" i="3"/>
  <c r="G9" i="3" s="1"/>
  <c r="C5" i="3"/>
  <c r="G5" i="3" s="1"/>
  <c r="C12" i="3"/>
  <c r="G12" i="3" s="1"/>
  <c r="C8" i="3"/>
  <c r="G8" i="3" s="1"/>
  <c r="C10" i="3"/>
  <c r="G10" i="3" s="1"/>
  <c r="C11" i="3"/>
  <c r="G11" i="3" s="1"/>
  <c r="N15" i="2"/>
  <c r="I9" i="3" l="1"/>
  <c r="M9" i="3" s="1"/>
  <c r="O9" i="3" s="1"/>
  <c r="I5" i="3"/>
  <c r="M5" i="3" s="1"/>
  <c r="O5" i="3" s="1"/>
  <c r="I6" i="3"/>
  <c r="M6" i="3" s="1"/>
  <c r="O6" i="3" s="1"/>
  <c r="I11" i="3"/>
  <c r="M11" i="3" s="1"/>
  <c r="O11" i="3" s="1"/>
  <c r="I10" i="3"/>
  <c r="M10" i="3" s="1"/>
  <c r="O10" i="3" s="1"/>
  <c r="I8" i="3"/>
  <c r="M8" i="3" s="1"/>
  <c r="O8" i="3" s="1"/>
  <c r="I12" i="3"/>
  <c r="M12" i="3" s="1"/>
  <c r="O12" i="3" s="1"/>
  <c r="E5" i="5" l="1"/>
  <c r="F9" i="4"/>
  <c r="E9" i="5"/>
  <c r="F12" i="4"/>
  <c r="E12" i="5"/>
  <c r="F8" i="4"/>
  <c r="E8" i="5"/>
  <c r="F10" i="4"/>
  <c r="E10" i="5"/>
  <c r="F11" i="4"/>
  <c r="E11" i="5"/>
  <c r="F6" i="4"/>
  <c r="E6" i="5"/>
  <c r="C7" i="3"/>
  <c r="G7" i="3" s="1"/>
  <c r="F5" i="4"/>
  <c r="I7" i="3" l="1"/>
  <c r="M7" i="3" s="1"/>
  <c r="O7" i="3" s="1"/>
  <c r="F7" i="4" l="1"/>
  <c r="E7" i="5"/>
  <c r="G5" i="5" l="1" a="1"/>
  <c r="G7" i="5" s="1"/>
  <c r="H7" i="7" s="1"/>
  <c r="H5" i="4" a="1"/>
  <c r="H5" i="4" s="1"/>
  <c r="F18" i="4" s="1"/>
  <c r="I8" i="5" l="1"/>
  <c r="J8" i="7" s="1"/>
  <c r="I6" i="5"/>
  <c r="J6" i="7" s="1"/>
  <c r="H6" i="5"/>
  <c r="I6" i="7" s="1"/>
  <c r="H12" i="5"/>
  <c r="I12" i="7" s="1"/>
  <c r="I9" i="5"/>
  <c r="J9" i="7" s="1"/>
  <c r="G10" i="5"/>
  <c r="H10" i="7" s="1"/>
  <c r="H8" i="5"/>
  <c r="I8" i="7" s="1"/>
  <c r="G8" i="5"/>
  <c r="H8" i="7" s="1"/>
  <c r="H7" i="5"/>
  <c r="I7" i="7" s="1"/>
  <c r="G12" i="5"/>
  <c r="H12" i="7" s="1"/>
  <c r="I5" i="5"/>
  <c r="J5" i="7" s="1"/>
  <c r="H5" i="5"/>
  <c r="I5" i="7" s="1"/>
  <c r="I11" i="5"/>
  <c r="J11" i="7" s="1"/>
  <c r="G9" i="5"/>
  <c r="H9" i="7" s="1"/>
  <c r="I7" i="5"/>
  <c r="J7" i="7" s="1"/>
  <c r="G5" i="5"/>
  <c r="H5" i="7" s="1"/>
  <c r="H11" i="5"/>
  <c r="I11" i="7" s="1"/>
  <c r="I12" i="5"/>
  <c r="J12" i="7" s="1"/>
  <c r="H10" i="5"/>
  <c r="I10" i="7" s="1"/>
  <c r="G11" i="5"/>
  <c r="H11" i="7" s="1"/>
  <c r="H9" i="5"/>
  <c r="I9" i="7" s="1"/>
  <c r="I10" i="5"/>
  <c r="J10" i="7" s="1"/>
  <c r="G6" i="5"/>
  <c r="H6" i="7" s="1"/>
  <c r="H7" i="4"/>
  <c r="F20" i="4" s="1"/>
  <c r="H6" i="4"/>
  <c r="F19" i="4" s="1"/>
  <c r="M6" i="7" l="1"/>
  <c r="M10" i="7"/>
  <c r="N6" i="7"/>
  <c r="N10" i="7"/>
  <c r="N7" i="7"/>
  <c r="N11" i="7"/>
  <c r="L8" i="7"/>
  <c r="M5" i="7"/>
  <c r="L7" i="7"/>
  <c r="L11" i="7"/>
  <c r="M7" i="7"/>
  <c r="M11" i="7"/>
  <c r="L12" i="7"/>
  <c r="L10" i="7"/>
  <c r="M8" i="7"/>
  <c r="M12" i="7"/>
  <c r="N8" i="7"/>
  <c r="N12" i="7"/>
  <c r="L5" i="7"/>
  <c r="L9" i="7"/>
  <c r="M9" i="7"/>
  <c r="N5" i="7"/>
  <c r="N9" i="7"/>
  <c r="L6" i="7"/>
  <c r="H18" i="4" a="1"/>
  <c r="H21" i="4" s="1"/>
  <c r="H8" i="6" s="1"/>
  <c r="L8" i="6" s="1"/>
  <c r="H24" i="4" l="1"/>
  <c r="H11" i="6" s="1"/>
  <c r="L11" i="6" s="1"/>
  <c r="I23" i="4"/>
  <c r="I10" i="6" s="1"/>
  <c r="M10" i="6" s="1"/>
  <c r="I24" i="4"/>
  <c r="I11" i="6" s="1"/>
  <c r="M11" i="6" s="1"/>
  <c r="I20" i="4"/>
  <c r="I7" i="6" s="1"/>
  <c r="M7" i="6" s="1"/>
  <c r="J23" i="4"/>
  <c r="J10" i="6" s="1"/>
  <c r="N10" i="6" s="1"/>
  <c r="I25" i="4"/>
  <c r="I12" i="6" s="1"/>
  <c r="M12" i="6" s="1"/>
  <c r="H19" i="4"/>
  <c r="H6" i="6" s="1"/>
  <c r="L6" i="6" s="1"/>
  <c r="H25" i="4"/>
  <c r="H12" i="6" s="1"/>
  <c r="L12" i="6" s="1"/>
  <c r="I19" i="4"/>
  <c r="I6" i="6" s="1"/>
  <c r="M6" i="6" s="1"/>
  <c r="H18" i="4"/>
  <c r="H5" i="6" s="1"/>
  <c r="L5" i="6" s="1"/>
  <c r="I18" i="4"/>
  <c r="I5" i="6" s="1"/>
  <c r="M5" i="6" s="1"/>
  <c r="H23" i="4"/>
  <c r="H10" i="6" s="1"/>
  <c r="L10" i="6" s="1"/>
  <c r="J24" i="4"/>
  <c r="J11" i="6" s="1"/>
  <c r="N11" i="6" s="1"/>
  <c r="J22" i="4"/>
  <c r="J9" i="6" s="1"/>
  <c r="N9" i="6" s="1"/>
  <c r="H22" i="4"/>
  <c r="H9" i="6" s="1"/>
  <c r="L9" i="6" s="1"/>
  <c r="I22" i="4"/>
  <c r="I9" i="6" s="1"/>
  <c r="M9" i="6" s="1"/>
  <c r="I21" i="4"/>
  <c r="I8" i="6" s="1"/>
  <c r="M8" i="6" s="1"/>
  <c r="H20" i="4"/>
  <c r="H7" i="6" s="1"/>
  <c r="L7" i="6" s="1"/>
  <c r="J25" i="4"/>
  <c r="J12" i="6" s="1"/>
  <c r="N12" i="6" s="1"/>
  <c r="J19" i="4"/>
  <c r="J6" i="6" s="1"/>
  <c r="N6" i="6" s="1"/>
  <c r="J20" i="4"/>
  <c r="J7" i="6" s="1"/>
  <c r="N7" i="6" s="1"/>
  <c r="J21" i="4"/>
  <c r="J8" i="6" s="1"/>
  <c r="N8" i="6" s="1"/>
  <c r="J18" i="4"/>
  <c r="J5" i="6" s="1"/>
  <c r="N5" i="6" s="1"/>
</calcChain>
</file>

<file path=xl/sharedStrings.xml><?xml version="1.0" encoding="utf-8"?>
<sst xmlns="http://schemas.openxmlformats.org/spreadsheetml/2006/main" count="129" uniqueCount="50">
  <si>
    <t>the</t>
  </si>
  <si>
    <t>passes</t>
  </si>
  <si>
    <t>sentence</t>
  </si>
  <si>
    <t>swing</t>
  </si>
  <si>
    <t>man</t>
  </si>
  <si>
    <t>should</t>
  </si>
  <si>
    <t>sword</t>
  </si>
  <si>
    <t>who</t>
  </si>
  <si>
    <t>Token</t>
  </si>
  <si>
    <t>x</t>
  </si>
  <si>
    <t>W_input</t>
  </si>
  <si>
    <t>(1 X 8)</t>
  </si>
  <si>
    <t>(8X3)</t>
  </si>
  <si>
    <t>h</t>
  </si>
  <si>
    <t>#</t>
  </si>
  <si>
    <t>(1X3)</t>
  </si>
  <si>
    <t>W_output</t>
  </si>
  <si>
    <t>→</t>
  </si>
  <si>
    <t>softmax</t>
  </si>
  <si>
    <t>y_pred</t>
  </si>
  <si>
    <t>W_output * h</t>
  </si>
  <si>
    <t>SUM</t>
  </si>
  <si>
    <t>(3X8)</t>
  </si>
  <si>
    <t>(1X8)</t>
  </si>
  <si>
    <t>y_true</t>
  </si>
  <si>
    <t>Sum_error</t>
  </si>
  <si>
    <t>Forward Prop: Calculating Hidden (Projection) Layer</t>
  </si>
  <si>
    <t>Forward Prop: Calculating Output Layer</t>
  </si>
  <si>
    <t>Backward Prop: Calculating Sum of Prediction Errors</t>
  </si>
  <si>
    <t>Backward Prop: Calculating Gradients for Input Weight Matrix</t>
  </si>
  <si>
    <t>error_"the"</t>
  </si>
  <si>
    <t>error_"who"</t>
  </si>
  <si>
    <t>(8X1)</t>
  </si>
  <si>
    <t>mmult(input, transpose(dot))</t>
  </si>
  <si>
    <t>grad_W_input</t>
  </si>
  <si>
    <t>Backward Prop: Calculating Gradients for Output Weight Matrix</t>
  </si>
  <si>
    <t>grad_W_output</t>
  </si>
  <si>
    <t>(8 X 3)</t>
  </si>
  <si>
    <t>Learning R.</t>
  </si>
  <si>
    <t>W_output (old)</t>
  </si>
  <si>
    <t>W_output (new)</t>
  </si>
  <si>
    <t>W_input (old)</t>
  </si>
  <si>
    <t>W_input (new)</t>
  </si>
  <si>
    <r>
      <rPr>
        <sz val="14"/>
        <rFont val="Calibri"/>
        <family val="2"/>
        <scheme val="minor"/>
      </rPr>
      <t xml:space="preserve">Corpus = </t>
    </r>
    <r>
      <rPr>
        <b/>
        <sz val="14"/>
        <rFont val="Calibri"/>
        <family val="2"/>
        <scheme val="minor"/>
      </rPr>
      <t xml:space="preserve">"The man </t>
    </r>
    <r>
      <rPr>
        <b/>
        <sz val="14"/>
        <color theme="5"/>
        <rFont val="Calibri"/>
        <family val="2"/>
        <scheme val="minor"/>
      </rPr>
      <t>who</t>
    </r>
    <r>
      <rPr>
        <b/>
        <sz val="14"/>
        <rFont val="Calibri"/>
        <family val="2"/>
        <scheme val="minor"/>
      </rPr>
      <t xml:space="preserve"> </t>
    </r>
    <r>
      <rPr>
        <b/>
        <sz val="14"/>
        <color theme="9"/>
        <rFont val="Calibri"/>
        <family val="2"/>
        <scheme val="minor"/>
      </rPr>
      <t>passes</t>
    </r>
    <r>
      <rPr>
        <b/>
        <sz val="14"/>
        <rFont val="Calibri"/>
        <family val="2"/>
        <scheme val="minor"/>
      </rPr>
      <t xml:space="preserve"> </t>
    </r>
    <r>
      <rPr>
        <b/>
        <sz val="14"/>
        <color theme="5"/>
        <rFont val="Calibri"/>
        <family val="2"/>
        <scheme val="minor"/>
      </rPr>
      <t>the</t>
    </r>
    <r>
      <rPr>
        <b/>
        <sz val="14"/>
        <rFont val="Calibri"/>
        <family val="2"/>
        <scheme val="minor"/>
      </rPr>
      <t xml:space="preserve"> sentence should swing the sword."</t>
    </r>
  </si>
  <si>
    <t>Not computed!</t>
  </si>
  <si>
    <t xml:space="preserve">Negative sample, k=1    </t>
  </si>
  <si>
    <t xml:space="preserve">Positive sample, w_o    </t>
  </si>
  <si>
    <t xml:space="preserve">Negative sample, k=2    </t>
  </si>
  <si>
    <t xml:space="preserve">Negative sample, k=3    </t>
  </si>
  <si>
    <t>(11X3)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</si>
</sst>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9"/>
      <name val="Calibri"/>
      <family val="2"/>
      <scheme val="minor"/>
    </font>
    <font>
      <b/>
      <sz val="14"/>
      <color theme="5"/>
      <name val="Calibri"/>
      <family val="2"/>
      <scheme val="minor"/>
    </font>
    <font>
      <b/>
      <sz val="14"/>
      <color theme="4"/>
      <name val="Calibri"/>
      <family val="2"/>
      <scheme val="minor"/>
    </font>
    <font>
      <sz val="11"/>
      <color theme="4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4" xfId="0" applyFont="1" applyBorder="1"/>
    <xf numFmtId="0" fontId="0" fillId="0" borderId="0" xfId="0" applyFont="1"/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5" xfId="0" applyNumberFormat="1" applyBorder="1"/>
    <xf numFmtId="164" fontId="0" fillId="0" borderId="6" xfId="0" applyNumberFormat="1" applyBorder="1"/>
    <xf numFmtId="2" fontId="0" fillId="0" borderId="0" xfId="0" applyNumberFormat="1"/>
    <xf numFmtId="164" fontId="0" fillId="0" borderId="0" xfId="0" applyNumberFormat="1"/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3" borderId="5" xfId="0" applyNumberFormat="1" applyFill="1" applyBorder="1" applyAlignment="1">
      <alignment horizontal="center"/>
    </xf>
    <xf numFmtId="164" fontId="0" fillId="3" borderId="6" xfId="0" applyNumberFormat="1" applyFill="1" applyBorder="1" applyAlignment="1">
      <alignment horizontal="center"/>
    </xf>
    <xf numFmtId="164" fontId="0" fillId="3" borderId="7" xfId="0" applyNumberFormat="1" applyFill="1" applyBorder="1" applyAlignment="1">
      <alignment horizontal="center"/>
    </xf>
    <xf numFmtId="164" fontId="0" fillId="4" borderId="5" xfId="0" applyNumberFormat="1" applyFill="1" applyBorder="1" applyAlignment="1">
      <alignment horizontal="center"/>
    </xf>
    <xf numFmtId="164" fontId="0" fillId="4" borderId="6" xfId="0" applyNumberFormat="1" applyFill="1" applyBorder="1" applyAlignment="1">
      <alignment horizontal="center"/>
    </xf>
    <xf numFmtId="164" fontId="0" fillId="4" borderId="7" xfId="0" applyNumberFormat="1" applyFill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0" xfId="0" applyFont="1" applyFill="1"/>
    <xf numFmtId="0" fontId="1" fillId="3" borderId="0" xfId="0" applyFont="1" applyFill="1"/>
    <xf numFmtId="0" fontId="1" fillId="2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164" fontId="1" fillId="2" borderId="6" xfId="0" applyNumberFormat="1" applyFont="1" applyFill="1" applyBorder="1"/>
    <xf numFmtId="164" fontId="1" fillId="2" borderId="7" xfId="0" applyNumberFormat="1" applyFont="1" applyFill="1" applyBorder="1"/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2" fillId="0" borderId="0" xfId="0" applyFont="1" applyAlignment="1">
      <alignment vertical="center"/>
    </xf>
    <xf numFmtId="164" fontId="1" fillId="2" borderId="6" xfId="0" applyNumberFormat="1" applyFont="1" applyFill="1" applyBorder="1" applyAlignment="1">
      <alignment horizontal="center"/>
    </xf>
    <xf numFmtId="164" fontId="1" fillId="2" borderId="7" xfId="0" applyNumberFormat="1" applyFont="1" applyFill="1" applyBorder="1" applyAlignment="1">
      <alignment horizontal="center"/>
    </xf>
    <xf numFmtId="164" fontId="0" fillId="5" borderId="5" xfId="0" applyNumberFormat="1" applyFill="1" applyBorder="1" applyAlignment="1">
      <alignment horizontal="center"/>
    </xf>
    <xf numFmtId="164" fontId="0" fillId="5" borderId="6" xfId="0" applyNumberFormat="1" applyFill="1" applyBorder="1" applyAlignment="1">
      <alignment horizontal="center"/>
    </xf>
    <xf numFmtId="164" fontId="1" fillId="5" borderId="6" xfId="0" applyNumberFormat="1" applyFont="1" applyFill="1" applyBorder="1" applyAlignment="1">
      <alignment horizontal="center"/>
    </xf>
    <xf numFmtId="164" fontId="1" fillId="5" borderId="7" xfId="0" applyNumberFormat="1" applyFont="1" applyFill="1" applyBorder="1" applyAlignment="1">
      <alignment horizontal="center"/>
    </xf>
    <xf numFmtId="164" fontId="0" fillId="6" borderId="5" xfId="0" applyNumberFormat="1" applyFill="1" applyBorder="1" applyAlignment="1">
      <alignment horizontal="center"/>
    </xf>
    <xf numFmtId="164" fontId="0" fillId="6" borderId="6" xfId="0" applyNumberFormat="1" applyFill="1" applyBorder="1" applyAlignment="1">
      <alignment horizontal="center"/>
    </xf>
    <xf numFmtId="164" fontId="0" fillId="6" borderId="7" xfId="0" applyNumberFormat="1" applyFill="1" applyBorder="1" applyAlignment="1">
      <alignment horizontal="center"/>
    </xf>
    <xf numFmtId="0" fontId="0" fillId="7" borderId="0" xfId="0" applyFill="1"/>
    <xf numFmtId="164" fontId="0" fillId="8" borderId="8" xfId="0" applyNumberFormat="1" applyFill="1" applyBorder="1"/>
    <xf numFmtId="164" fontId="0" fillId="8" borderId="9" xfId="0" applyNumberFormat="1" applyFill="1" applyBorder="1"/>
    <xf numFmtId="164" fontId="0" fillId="8" borderId="10" xfId="0" applyNumberFormat="1" applyFill="1" applyBorder="1"/>
    <xf numFmtId="164" fontId="0" fillId="8" borderId="11" xfId="0" applyNumberFormat="1" applyFill="1" applyBorder="1"/>
    <xf numFmtId="164" fontId="0" fillId="8" borderId="0" xfId="0" applyNumberFormat="1" applyFill="1" applyBorder="1"/>
    <xf numFmtId="164" fontId="0" fillId="8" borderId="12" xfId="0" applyNumberFormat="1" applyFill="1" applyBorder="1"/>
    <xf numFmtId="164" fontId="0" fillId="8" borderId="13" xfId="0" applyNumberFormat="1" applyFill="1" applyBorder="1"/>
    <xf numFmtId="164" fontId="0" fillId="8" borderId="14" xfId="0" applyNumberFormat="1" applyFill="1" applyBorder="1"/>
    <xf numFmtId="164" fontId="0" fillId="8" borderId="15" xfId="0" applyNumberFormat="1" applyFill="1" applyBorder="1"/>
    <xf numFmtId="0" fontId="0" fillId="3" borderId="0" xfId="0" applyFill="1" applyBorder="1" applyAlignment="1">
      <alignment horizontal="center"/>
    </xf>
    <xf numFmtId="0" fontId="1" fillId="0" borderId="0" xfId="0" applyFont="1" applyAlignment="1">
      <alignment horizontal="left" vertical="center"/>
    </xf>
    <xf numFmtId="164" fontId="0" fillId="7" borderId="8" xfId="0" applyNumberFormat="1" applyFill="1" applyBorder="1"/>
    <xf numFmtId="164" fontId="0" fillId="7" borderId="9" xfId="0" applyNumberFormat="1" applyFill="1" applyBorder="1"/>
    <xf numFmtId="164" fontId="0" fillId="7" borderId="10" xfId="0" applyNumberFormat="1" applyFill="1" applyBorder="1"/>
    <xf numFmtId="164" fontId="0" fillId="7" borderId="11" xfId="0" applyNumberFormat="1" applyFill="1" applyBorder="1"/>
    <xf numFmtId="164" fontId="0" fillId="7" borderId="0" xfId="0" applyNumberFormat="1" applyFill="1" applyBorder="1"/>
    <xf numFmtId="164" fontId="0" fillId="7" borderId="12" xfId="0" applyNumberFormat="1" applyFill="1" applyBorder="1"/>
    <xf numFmtId="164" fontId="0" fillId="7" borderId="13" xfId="0" applyNumberFormat="1" applyFill="1" applyBorder="1"/>
    <xf numFmtId="164" fontId="0" fillId="7" borderId="14" xfId="0" applyNumberFormat="1" applyFill="1" applyBorder="1"/>
    <xf numFmtId="164" fontId="0" fillId="7" borderId="15" xfId="0" applyNumberFormat="1" applyFill="1" applyBorder="1"/>
    <xf numFmtId="164" fontId="1" fillId="0" borderId="0" xfId="0" applyNumberFormat="1" applyFont="1"/>
    <xf numFmtId="164" fontId="0" fillId="3" borderId="11" xfId="0" applyNumberFormat="1" applyFill="1" applyBorder="1" applyAlignment="1">
      <alignment horizontal="center"/>
    </xf>
    <xf numFmtId="164" fontId="0" fillId="3" borderId="0" xfId="0" applyNumberFormat="1" applyFill="1" applyBorder="1" applyAlignment="1">
      <alignment horizontal="center"/>
    </xf>
    <xf numFmtId="164" fontId="0" fillId="3" borderId="12" xfId="0" applyNumberFormat="1" applyFill="1" applyBorder="1" applyAlignment="1">
      <alignment horizontal="center"/>
    </xf>
    <xf numFmtId="164" fontId="1" fillId="3" borderId="11" xfId="0" applyNumberFormat="1" applyFont="1" applyFill="1" applyBorder="1"/>
    <xf numFmtId="164" fontId="1" fillId="3" borderId="0" xfId="0" applyNumberFormat="1" applyFont="1" applyFill="1" applyBorder="1"/>
    <xf numFmtId="164" fontId="1" fillId="3" borderId="12" xfId="0" applyNumberFormat="1" applyFont="1" applyFill="1" applyBorder="1"/>
    <xf numFmtId="164" fontId="1" fillId="3" borderId="0" xfId="0" applyNumberFormat="1" applyFont="1" applyFill="1"/>
    <xf numFmtId="0" fontId="1" fillId="0" borderId="0" xfId="0" applyFont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0" borderId="18" xfId="0" applyNumberFormat="1" applyBorder="1" applyAlignment="1">
      <alignment horizontal="center"/>
    </xf>
    <xf numFmtId="164" fontId="0" fillId="0" borderId="19" xfId="0" applyNumberFormat="1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164" fontId="0" fillId="0" borderId="21" xfId="0" applyNumberFormat="1" applyBorder="1" applyAlignment="1">
      <alignment horizontal="center"/>
    </xf>
    <xf numFmtId="164" fontId="0" fillId="0" borderId="22" xfId="0" applyNumberFormat="1" applyBorder="1" applyAlignment="1">
      <alignment horizontal="center"/>
    </xf>
    <xf numFmtId="164" fontId="0" fillId="0" borderId="23" xfId="0" applyNumberFormat="1" applyBorder="1" applyAlignment="1">
      <alignment horizontal="center"/>
    </xf>
    <xf numFmtId="164" fontId="0" fillId="8" borderId="16" xfId="0" applyNumberFormat="1" applyFill="1" applyBorder="1"/>
    <xf numFmtId="164" fontId="0" fillId="8" borderId="17" xfId="0" applyNumberFormat="1" applyFill="1" applyBorder="1"/>
    <xf numFmtId="164" fontId="0" fillId="8" borderId="18" xfId="0" applyNumberFormat="1" applyFill="1" applyBorder="1"/>
    <xf numFmtId="164" fontId="0" fillId="8" borderId="19" xfId="0" applyNumberFormat="1" applyFill="1" applyBorder="1"/>
    <xf numFmtId="164" fontId="0" fillId="8" borderId="20" xfId="0" applyNumberFormat="1" applyFill="1" applyBorder="1"/>
    <xf numFmtId="164" fontId="0" fillId="8" borderId="21" xfId="0" applyNumberFormat="1" applyFill="1" applyBorder="1"/>
    <xf numFmtId="164" fontId="0" fillId="8" borderId="22" xfId="0" applyNumberFormat="1" applyFill="1" applyBorder="1"/>
    <xf numFmtId="164" fontId="0" fillId="8" borderId="23" xfId="0" applyNumberFormat="1" applyFill="1" applyBorder="1"/>
    <xf numFmtId="164" fontId="1" fillId="0" borderId="19" xfId="0" applyNumberFormat="1" applyFont="1" applyBorder="1"/>
    <xf numFmtId="164" fontId="1" fillId="0" borderId="0" xfId="0" applyNumberFormat="1" applyFont="1" applyBorder="1"/>
    <xf numFmtId="164" fontId="1" fillId="0" borderId="20" xfId="0" applyNumberFormat="1" applyFont="1" applyBorder="1"/>
    <xf numFmtId="164" fontId="1" fillId="0" borderId="21" xfId="0" applyNumberFormat="1" applyFont="1" applyBorder="1"/>
    <xf numFmtId="164" fontId="1" fillId="0" borderId="22" xfId="0" applyNumberFormat="1" applyFont="1" applyBorder="1"/>
    <xf numFmtId="164" fontId="1" fillId="0" borderId="23" xfId="0" applyNumberFormat="1" applyFont="1" applyBorder="1"/>
    <xf numFmtId="164" fontId="1" fillId="0" borderId="16" xfId="0" applyNumberFormat="1" applyFont="1" applyBorder="1"/>
    <xf numFmtId="164" fontId="1" fillId="0" borderId="17" xfId="0" applyNumberFormat="1" applyFont="1" applyBorder="1"/>
    <xf numFmtId="164" fontId="1" fillId="0" borderId="18" xfId="0" applyNumberFormat="1" applyFont="1" applyBorder="1"/>
    <xf numFmtId="164" fontId="0" fillId="0" borderId="16" xfId="0" applyNumberFormat="1" applyBorder="1" applyAlignment="1">
      <alignment horizontal="right"/>
    </xf>
    <xf numFmtId="164" fontId="0" fillId="0" borderId="17" xfId="0" applyNumberFormat="1" applyBorder="1" applyAlignment="1">
      <alignment horizontal="right"/>
    </xf>
    <xf numFmtId="164" fontId="0" fillId="0" borderId="18" xfId="0" applyNumberFormat="1" applyBorder="1" applyAlignment="1">
      <alignment horizontal="right"/>
    </xf>
    <xf numFmtId="164" fontId="0" fillId="0" borderId="19" xfId="0" applyNumberFormat="1" applyBorder="1" applyAlignment="1">
      <alignment horizontal="right"/>
    </xf>
    <xf numFmtId="164" fontId="0" fillId="0" borderId="0" xfId="0" applyNumberFormat="1" applyBorder="1" applyAlignment="1">
      <alignment horizontal="right"/>
    </xf>
    <xf numFmtId="164" fontId="0" fillId="0" borderId="20" xfId="0" applyNumberFormat="1" applyBorder="1" applyAlignment="1">
      <alignment horizontal="right"/>
    </xf>
    <xf numFmtId="164" fontId="0" fillId="9" borderId="0" xfId="0" applyNumberFormat="1" applyFill="1" applyBorder="1"/>
    <xf numFmtId="164" fontId="1" fillId="8" borderId="19" xfId="0" applyNumberFormat="1" applyFont="1" applyFill="1" applyBorder="1"/>
    <xf numFmtId="164" fontId="1" fillId="8" borderId="0" xfId="0" applyNumberFormat="1" applyFont="1" applyFill="1" applyBorder="1"/>
    <xf numFmtId="164" fontId="1" fillId="8" borderId="20" xfId="0" applyNumberFormat="1" applyFont="1" applyFill="1" applyBorder="1"/>
    <xf numFmtId="164" fontId="1" fillId="8" borderId="21" xfId="0" applyNumberFormat="1" applyFont="1" applyFill="1" applyBorder="1"/>
    <xf numFmtId="164" fontId="1" fillId="8" borderId="22" xfId="0" applyNumberFormat="1" applyFont="1" applyFill="1" applyBorder="1"/>
    <xf numFmtId="164" fontId="1" fillId="8" borderId="23" xfId="0" applyNumberFormat="1" applyFont="1" applyFill="1" applyBorder="1"/>
    <xf numFmtId="164" fontId="1" fillId="2" borderId="24" xfId="0" applyNumberFormat="1" applyFont="1" applyFill="1" applyBorder="1"/>
    <xf numFmtId="164" fontId="1" fillId="2" borderId="25" xfId="0" applyNumberFormat="1" applyFont="1" applyFill="1" applyBorder="1"/>
    <xf numFmtId="164" fontId="1" fillId="2" borderId="26" xfId="0" applyNumberFormat="1" applyFont="1" applyFill="1" applyBorder="1"/>
    <xf numFmtId="164" fontId="0" fillId="2" borderId="24" xfId="0" applyNumberFormat="1" applyFill="1" applyBorder="1"/>
    <xf numFmtId="164" fontId="0" fillId="2" borderId="25" xfId="0" applyNumberFormat="1" applyFill="1" applyBorder="1"/>
    <xf numFmtId="164" fontId="0" fillId="2" borderId="26" xfId="0" applyNumberFormat="1" applyFill="1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64" fontId="8" fillId="8" borderId="16" xfId="0" applyNumberFormat="1" applyFont="1" applyFill="1" applyBorder="1" applyAlignment="1">
      <alignment horizontal="center" vertical="center"/>
    </xf>
    <xf numFmtId="164" fontId="9" fillId="8" borderId="17" xfId="0" applyNumberFormat="1" applyFont="1" applyFill="1" applyBorder="1" applyAlignment="1">
      <alignment horizontal="center" vertical="center"/>
    </xf>
    <xf numFmtId="164" fontId="9" fillId="8" borderId="18" xfId="0" applyNumberFormat="1" applyFont="1" applyFill="1" applyBorder="1" applyAlignment="1">
      <alignment horizontal="center" vertical="center"/>
    </xf>
    <xf numFmtId="164" fontId="9" fillId="8" borderId="19" xfId="0" applyNumberFormat="1" applyFont="1" applyFill="1" applyBorder="1" applyAlignment="1">
      <alignment horizontal="center" vertical="center"/>
    </xf>
    <xf numFmtId="164" fontId="9" fillId="8" borderId="0" xfId="0" applyNumberFormat="1" applyFont="1" applyFill="1" applyBorder="1" applyAlignment="1">
      <alignment horizontal="center" vertical="center"/>
    </xf>
    <xf numFmtId="164" fontId="9" fillId="8" borderId="20" xfId="0" applyNumberFormat="1" applyFont="1" applyFill="1" applyBorder="1" applyAlignment="1">
      <alignment horizontal="center" vertical="center"/>
    </xf>
    <xf numFmtId="164" fontId="9" fillId="8" borderId="21" xfId="0" applyNumberFormat="1" applyFont="1" applyFill="1" applyBorder="1" applyAlignment="1">
      <alignment horizontal="center" vertical="center"/>
    </xf>
    <xf numFmtId="164" fontId="9" fillId="8" borderId="22" xfId="0" applyNumberFormat="1" applyFont="1" applyFill="1" applyBorder="1" applyAlignment="1">
      <alignment horizontal="center" vertical="center"/>
    </xf>
    <xf numFmtId="164" fontId="9" fillId="8" borderId="23" xfId="0" applyNumberFormat="1" applyFont="1" applyFill="1" applyBorder="1" applyAlignment="1">
      <alignment horizontal="center" vertical="center"/>
    </xf>
    <xf numFmtId="0" fontId="0" fillId="0" borderId="19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20" xfId="0" applyBorder="1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FF"/>
      <color rgb="FF3ADBF6"/>
      <color rgb="FF3AB7F6"/>
      <color rgb="FFCC99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236220</xdr:colOff>
      <xdr:row>13</xdr:row>
      <xdr:rowOff>120015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CEE1152-076A-4338-9F63-00F2722CE5D1}"/>
            </a:ext>
          </a:extLst>
        </xdr:cNvPr>
        <xdr:cNvSpPr txBox="1"/>
      </xdr:nvSpPr>
      <xdr:spPr>
        <a:xfrm>
          <a:off x="6686550" y="23145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201930</xdr:colOff>
      <xdr:row>9</xdr:row>
      <xdr:rowOff>40005</xdr:rowOff>
    </xdr:from>
    <xdr:ext cx="241156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F5C88059-FFC0-4B07-B213-61D34F2C04F1}"/>
                </a:ext>
              </a:extLst>
            </xdr:cNvPr>
            <xdr:cNvSpPr txBox="1"/>
          </xdr:nvSpPr>
          <xdr:spPr>
            <a:xfrm>
              <a:off x="2811780" y="1605915"/>
              <a:ext cx="241156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F5C88059-FFC0-4B07-B213-61D34F2C04F1}"/>
                </a:ext>
              </a:extLst>
            </xdr:cNvPr>
            <xdr:cNvSpPr txBox="1"/>
          </xdr:nvSpPr>
          <xdr:spPr>
            <a:xfrm>
              <a:off x="2811780" y="1605915"/>
              <a:ext cx="241156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000" i="0">
                  <a:latin typeface="Cambria Math" panose="02040503050406030204" pitchFamily="18" charset="0"/>
                  <a:ea typeface="Cambria Math" panose="02040503050406030204" pitchFamily="18" charset="0"/>
                </a:rPr>
                <a:t>×</a:t>
              </a:r>
              <a:endParaRPr lang="en-US" sz="2000"/>
            </a:p>
          </xdr:txBody>
        </xdr:sp>
      </mc:Fallback>
    </mc:AlternateContent>
    <xdr:clientData/>
  </xdr:oneCellAnchor>
  <xdr:oneCellAnchor>
    <xdr:from>
      <xdr:col>8</xdr:col>
      <xdr:colOff>182880</xdr:colOff>
      <xdr:row>9</xdr:row>
      <xdr:rowOff>5715</xdr:rowOff>
    </xdr:from>
    <xdr:ext cx="249555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800932A8-FAE1-44F6-8605-69CEDD9E8DD8}"/>
                </a:ext>
              </a:extLst>
            </xdr:cNvPr>
            <xdr:cNvSpPr txBox="1"/>
          </xdr:nvSpPr>
          <xdr:spPr>
            <a:xfrm>
              <a:off x="5353050" y="1571625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800932A8-FAE1-44F6-8605-69CEDD9E8DD8}"/>
                </a:ext>
              </a:extLst>
            </xdr:cNvPr>
            <xdr:cNvSpPr txBox="1"/>
          </xdr:nvSpPr>
          <xdr:spPr>
            <a:xfrm>
              <a:off x="5353050" y="1571625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endParaRPr lang="en-US" sz="2000"/>
            </a:p>
          </xdr:txBody>
        </xdr:sp>
      </mc:Fallback>
    </mc:AlternateContent>
    <xdr:clientData/>
  </xdr:oneCellAnchor>
  <xdr:twoCellAnchor>
    <xdr:from>
      <xdr:col>2</xdr:col>
      <xdr:colOff>636607</xdr:colOff>
      <xdr:row>5</xdr:row>
      <xdr:rowOff>279722</xdr:rowOff>
    </xdr:from>
    <xdr:to>
      <xdr:col>4</xdr:col>
      <xdr:colOff>2702</xdr:colOff>
      <xdr:row>13</xdr:row>
      <xdr:rowOff>185676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8B0BF659-4492-456F-A8E8-5BD550F4E5B9}"/>
            </a:ext>
          </a:extLst>
        </xdr:cNvPr>
        <xdr:cNvSpPr/>
      </xdr:nvSpPr>
      <xdr:spPr>
        <a:xfrm>
          <a:off x="1917416" y="1014701"/>
          <a:ext cx="695541" cy="1478592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636608</xdr:colOff>
      <xdr:row>5</xdr:row>
      <xdr:rowOff>280688</xdr:rowOff>
    </xdr:from>
    <xdr:to>
      <xdr:col>10</xdr:col>
      <xdr:colOff>7717</xdr:colOff>
      <xdr:row>9</xdr:row>
      <xdr:rowOff>1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1FDDAC56-13B9-4458-9363-E154C7EE5BBF}"/>
            </a:ext>
          </a:extLst>
        </xdr:cNvPr>
        <xdr:cNvSpPr/>
      </xdr:nvSpPr>
      <xdr:spPr>
        <a:xfrm>
          <a:off x="5559370" y="1599069"/>
          <a:ext cx="647157" cy="559932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236220</xdr:colOff>
      <xdr:row>15</xdr:row>
      <xdr:rowOff>0</xdr:rowOff>
    </xdr:from>
    <xdr:ext cx="65" cy="172227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51D0FA1E-C180-4DF0-A707-004C497B9902}"/>
            </a:ext>
          </a:extLst>
        </xdr:cNvPr>
        <xdr:cNvSpPr txBox="1"/>
      </xdr:nvSpPr>
      <xdr:spPr>
        <a:xfrm>
          <a:off x="6448177" y="300650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236220</xdr:colOff>
      <xdr:row>23</xdr:row>
      <xdr:rowOff>120015</xdr:rowOff>
    </xdr:from>
    <xdr:ext cx="65" cy="172227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7B0EE8F0-EDD0-480F-9233-F285B94EF9E7}"/>
            </a:ext>
          </a:extLst>
        </xdr:cNvPr>
        <xdr:cNvSpPr txBox="1"/>
      </xdr:nvSpPr>
      <xdr:spPr>
        <a:xfrm>
          <a:off x="878477" y="554110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4</xdr:col>
      <xdr:colOff>634678</xdr:colOff>
      <xdr:row>5</xdr:row>
      <xdr:rowOff>277792</xdr:rowOff>
    </xdr:from>
    <xdr:to>
      <xdr:col>8</xdr:col>
      <xdr:colOff>2412</xdr:colOff>
      <xdr:row>14</xdr:row>
      <xdr:rowOff>4132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BCF3EC5C-C2A9-4B60-AA6B-5E28DC6F3B3E}"/>
            </a:ext>
          </a:extLst>
        </xdr:cNvPr>
        <xdr:cNvSpPr/>
      </xdr:nvSpPr>
      <xdr:spPr>
        <a:xfrm>
          <a:off x="2990586" y="1599058"/>
          <a:ext cx="1926376" cy="1474046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236220</xdr:colOff>
      <xdr:row>11</xdr:row>
      <xdr:rowOff>120015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3DA120B-275F-4D1D-8698-60966BD9029E}"/>
            </a:ext>
          </a:extLst>
        </xdr:cNvPr>
        <xdr:cNvSpPr txBox="1"/>
      </xdr:nvSpPr>
      <xdr:spPr>
        <a:xfrm>
          <a:off x="8763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1</xdr:col>
      <xdr:colOff>636608</xdr:colOff>
      <xdr:row>3</xdr:row>
      <xdr:rowOff>280688</xdr:rowOff>
    </xdr:from>
    <xdr:to>
      <xdr:col>3</xdr:col>
      <xdr:colOff>7717</xdr:colOff>
      <xdr:row>7</xdr:row>
      <xdr:rowOff>1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64077265-75B8-4153-BA03-8CFFC7ED0DD4}"/>
            </a:ext>
          </a:extLst>
        </xdr:cNvPr>
        <xdr:cNvSpPr/>
      </xdr:nvSpPr>
      <xdr:spPr>
        <a:xfrm>
          <a:off x="1275136" y="845132"/>
          <a:ext cx="464720" cy="555397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223399</xdr:colOff>
      <xdr:row>4</xdr:row>
      <xdr:rowOff>112154</xdr:rowOff>
    </xdr:from>
    <xdr:ext cx="241156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D9B9ABE1-4142-4AA6-AF7F-01F737142EAC}"/>
                </a:ext>
              </a:extLst>
            </xdr:cNvPr>
            <xdr:cNvSpPr txBox="1"/>
          </xdr:nvSpPr>
          <xdr:spPr>
            <a:xfrm>
              <a:off x="1892179" y="4223144"/>
              <a:ext cx="241156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D9B9ABE1-4142-4AA6-AF7F-01F737142EAC}"/>
                </a:ext>
              </a:extLst>
            </xdr:cNvPr>
            <xdr:cNvSpPr txBox="1"/>
          </xdr:nvSpPr>
          <xdr:spPr>
            <a:xfrm>
              <a:off x="1892179" y="4223144"/>
              <a:ext cx="241156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000" i="0">
                  <a:latin typeface="Cambria Math" panose="02040503050406030204" pitchFamily="18" charset="0"/>
                  <a:ea typeface="Cambria Math" panose="02040503050406030204" pitchFamily="18" charset="0"/>
                </a:rPr>
                <a:t>×</a:t>
              </a:r>
              <a:endParaRPr lang="en-US" sz="2000"/>
            </a:p>
          </xdr:txBody>
        </xdr:sp>
      </mc:Fallback>
    </mc:AlternateContent>
    <xdr:clientData/>
  </xdr:oneCellAnchor>
  <xdr:oneCellAnchor>
    <xdr:from>
      <xdr:col>7</xdr:col>
      <xdr:colOff>188384</xdr:colOff>
      <xdr:row>4</xdr:row>
      <xdr:rowOff>114149</xdr:rowOff>
    </xdr:from>
    <xdr:ext cx="249555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90EAB146-AD12-4234-8C68-C95B32729159}"/>
                </a:ext>
              </a:extLst>
            </xdr:cNvPr>
            <xdr:cNvSpPr txBox="1"/>
          </xdr:nvSpPr>
          <xdr:spPr>
            <a:xfrm>
              <a:off x="4467014" y="4225139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90EAB146-AD12-4234-8C68-C95B32729159}"/>
                </a:ext>
              </a:extLst>
            </xdr:cNvPr>
            <xdr:cNvSpPr txBox="1"/>
          </xdr:nvSpPr>
          <xdr:spPr>
            <a:xfrm>
              <a:off x="4467014" y="4225139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endParaRPr lang="en-US" sz="2000"/>
            </a:p>
          </xdr:txBody>
        </xdr:sp>
      </mc:Fallback>
    </mc:AlternateContent>
    <xdr:clientData/>
  </xdr:oneCellAnchor>
  <xdr:twoCellAnchor>
    <xdr:from>
      <xdr:col>4</xdr:col>
      <xdr:colOff>3277</xdr:colOff>
      <xdr:row>3</xdr:row>
      <xdr:rowOff>275175</xdr:rowOff>
    </xdr:from>
    <xdr:to>
      <xdr:col>7</xdr:col>
      <xdr:colOff>2075</xdr:colOff>
      <xdr:row>12</xdr:row>
      <xdr:rowOff>3312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C15EB8AE-47E0-4676-9F84-B577FA2FD3FB}"/>
            </a:ext>
          </a:extLst>
        </xdr:cNvPr>
        <xdr:cNvSpPr/>
      </xdr:nvSpPr>
      <xdr:spPr>
        <a:xfrm>
          <a:off x="2254641" y="838016"/>
          <a:ext cx="1830195" cy="1537887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610466</xdr:colOff>
      <xdr:row>4</xdr:row>
      <xdr:rowOff>5735</xdr:rowOff>
    </xdr:from>
    <xdr:to>
      <xdr:col>8</xdr:col>
      <xdr:colOff>790659</xdr:colOff>
      <xdr:row>11</xdr:row>
      <xdr:rowOff>194146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77AC493D-5CED-4018-8DBF-6384E8029EBB}"/>
            </a:ext>
          </a:extLst>
        </xdr:cNvPr>
        <xdr:cNvSpPr/>
      </xdr:nvSpPr>
      <xdr:spPr>
        <a:xfrm>
          <a:off x="4693227" y="845667"/>
          <a:ext cx="790659" cy="1521911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3534</xdr:colOff>
      <xdr:row>4</xdr:row>
      <xdr:rowOff>2637</xdr:rowOff>
    </xdr:from>
    <xdr:to>
      <xdr:col>12</xdr:col>
      <xdr:colOff>2145</xdr:colOff>
      <xdr:row>12</xdr:row>
      <xdr:rowOff>7865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F083E14C-6832-4248-9D72-2781DAE21D9B}"/>
            </a:ext>
          </a:extLst>
        </xdr:cNvPr>
        <xdr:cNvSpPr/>
      </xdr:nvSpPr>
      <xdr:spPr>
        <a:xfrm>
          <a:off x="6623409" y="845600"/>
          <a:ext cx="460574" cy="1462553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4328</xdr:colOff>
      <xdr:row>12</xdr:row>
      <xdr:rowOff>8659</xdr:rowOff>
    </xdr:from>
    <xdr:to>
      <xdr:col>12</xdr:col>
      <xdr:colOff>0</xdr:colOff>
      <xdr:row>12</xdr:row>
      <xdr:rowOff>193701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9B510F8F-0DC8-4DDD-A2C7-94EC138417C0}"/>
            </a:ext>
          </a:extLst>
        </xdr:cNvPr>
        <xdr:cNvSpPr/>
      </xdr:nvSpPr>
      <xdr:spPr>
        <a:xfrm>
          <a:off x="6290828" y="2381250"/>
          <a:ext cx="424297" cy="185042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236220</xdr:colOff>
      <xdr:row>4</xdr:row>
      <xdr:rowOff>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5AA79F0-60D1-4387-B4FB-21CFC6AC2869}"/>
            </a:ext>
          </a:extLst>
        </xdr:cNvPr>
        <xdr:cNvSpPr txBox="1"/>
      </xdr:nvSpPr>
      <xdr:spPr>
        <a:xfrm>
          <a:off x="876300" y="224980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2</xdr:col>
      <xdr:colOff>4054</xdr:colOff>
      <xdr:row>4</xdr:row>
      <xdr:rowOff>6987</xdr:rowOff>
    </xdr:from>
    <xdr:to>
      <xdr:col>3</xdr:col>
      <xdr:colOff>1226</xdr:colOff>
      <xdr:row>11</xdr:row>
      <xdr:rowOff>190182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742F14B2-06B8-4D3C-900F-9273B5263BE8}"/>
            </a:ext>
          </a:extLst>
        </xdr:cNvPr>
        <xdr:cNvSpPr/>
      </xdr:nvSpPr>
      <xdr:spPr>
        <a:xfrm>
          <a:off x="1224110" y="852465"/>
          <a:ext cx="559040" cy="1531678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6724</xdr:colOff>
      <xdr:row>4</xdr:row>
      <xdr:rowOff>1121</xdr:rowOff>
    </xdr:from>
    <xdr:to>
      <xdr:col>8</xdr:col>
      <xdr:colOff>635934</xdr:colOff>
      <xdr:row>12</xdr:row>
      <xdr:rowOff>1306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883A9DA6-092D-4C5C-8CD3-B1A87612973F}"/>
            </a:ext>
          </a:extLst>
        </xdr:cNvPr>
        <xdr:cNvSpPr/>
      </xdr:nvSpPr>
      <xdr:spPr>
        <a:xfrm>
          <a:off x="4783231" y="847165"/>
          <a:ext cx="629210" cy="1462553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5043</xdr:colOff>
      <xdr:row>4</xdr:row>
      <xdr:rowOff>2241</xdr:rowOff>
    </xdr:from>
    <xdr:to>
      <xdr:col>5</xdr:col>
      <xdr:colOff>0</xdr:colOff>
      <xdr:row>12</xdr:row>
      <xdr:rowOff>2426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3D00BCA3-46BF-4D2B-92E0-E15985DDA982}"/>
            </a:ext>
          </a:extLst>
        </xdr:cNvPr>
        <xdr:cNvSpPr/>
      </xdr:nvSpPr>
      <xdr:spPr>
        <a:xfrm>
          <a:off x="2750484" y="848285"/>
          <a:ext cx="431987" cy="1462553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3361</xdr:colOff>
      <xdr:row>4</xdr:row>
      <xdr:rowOff>560</xdr:rowOff>
    </xdr:from>
    <xdr:to>
      <xdr:col>6</xdr:col>
      <xdr:colOff>633132</xdr:colOff>
      <xdr:row>12</xdr:row>
      <xdr:rowOff>745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5BC6D938-49A8-4AA2-AAD0-C2759918B27C}"/>
            </a:ext>
          </a:extLst>
        </xdr:cNvPr>
        <xdr:cNvSpPr/>
      </xdr:nvSpPr>
      <xdr:spPr>
        <a:xfrm>
          <a:off x="3502398" y="846604"/>
          <a:ext cx="629771" cy="1462553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293033</xdr:colOff>
      <xdr:row>4</xdr:row>
      <xdr:rowOff>3315</xdr:rowOff>
    </xdr:from>
    <xdr:to>
      <xdr:col>13</xdr:col>
      <xdr:colOff>1252</xdr:colOff>
      <xdr:row>11</xdr:row>
      <xdr:rowOff>192639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12A83CFB-1563-4DF4-B7E4-FA73482FAA7F}"/>
            </a:ext>
          </a:extLst>
        </xdr:cNvPr>
        <xdr:cNvSpPr/>
      </xdr:nvSpPr>
      <xdr:spPr>
        <a:xfrm>
          <a:off x="6591305" y="848793"/>
          <a:ext cx="612559" cy="1537807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607610</xdr:colOff>
      <xdr:row>4</xdr:row>
      <xdr:rowOff>5351</xdr:rowOff>
    </xdr:from>
    <xdr:to>
      <xdr:col>10</xdr:col>
      <xdr:colOff>608731</xdr:colOff>
      <xdr:row>11</xdr:row>
      <xdr:rowOff>191863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3C1BCB2E-E2A7-4A27-8441-1BB964279FF2}"/>
            </a:ext>
          </a:extLst>
        </xdr:cNvPr>
        <xdr:cNvSpPr/>
      </xdr:nvSpPr>
      <xdr:spPr>
        <a:xfrm>
          <a:off x="5685826" y="850829"/>
          <a:ext cx="611149" cy="153499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190499</xdr:colOff>
      <xdr:row>6</xdr:row>
      <xdr:rowOff>125451</xdr:rowOff>
    </xdr:from>
    <xdr:ext cx="249555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A831826D-E95D-4B69-9FE9-7616A6322895}"/>
                </a:ext>
              </a:extLst>
            </xdr:cNvPr>
            <xdr:cNvSpPr txBox="1"/>
          </xdr:nvSpPr>
          <xdr:spPr>
            <a:xfrm>
              <a:off x="4335036" y="1333500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+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A831826D-E95D-4B69-9FE9-7616A6322895}"/>
                </a:ext>
              </a:extLst>
            </xdr:cNvPr>
            <xdr:cNvSpPr txBox="1"/>
          </xdr:nvSpPr>
          <xdr:spPr>
            <a:xfrm>
              <a:off x="4335036" y="1333500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+</a:t>
              </a:r>
              <a:endParaRPr lang="en-US" sz="2000"/>
            </a:p>
          </xdr:txBody>
        </xdr:sp>
      </mc:Fallback>
    </mc:AlternateContent>
    <xdr:clientData/>
  </xdr:oneCellAnchor>
  <xdr:twoCellAnchor>
    <xdr:from>
      <xdr:col>13</xdr:col>
      <xdr:colOff>634048</xdr:colOff>
      <xdr:row>4</xdr:row>
      <xdr:rowOff>6178</xdr:rowOff>
    </xdr:from>
    <xdr:to>
      <xdr:col>15</xdr:col>
      <xdr:colOff>0</xdr:colOff>
      <xdr:row>12</xdr:row>
      <xdr:rowOff>6363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2A82B118-F006-488E-9B8C-AB004A6F56F2}"/>
            </a:ext>
          </a:extLst>
        </xdr:cNvPr>
        <xdr:cNvSpPr/>
      </xdr:nvSpPr>
      <xdr:spPr>
        <a:xfrm>
          <a:off x="8295865" y="851812"/>
          <a:ext cx="643696" cy="145449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13</xdr:col>
      <xdr:colOff>175631</xdr:colOff>
      <xdr:row>6</xdr:row>
      <xdr:rowOff>87351</xdr:rowOff>
    </xdr:from>
    <xdr:ext cx="249555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98B38286-0E9B-4949-94EA-6E7E82D33B65}"/>
                </a:ext>
              </a:extLst>
            </xdr:cNvPr>
            <xdr:cNvSpPr txBox="1"/>
          </xdr:nvSpPr>
          <xdr:spPr>
            <a:xfrm>
              <a:off x="7837448" y="1295400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98B38286-0E9B-4949-94EA-6E7E82D33B65}"/>
                </a:ext>
              </a:extLst>
            </xdr:cNvPr>
            <xdr:cNvSpPr txBox="1"/>
          </xdr:nvSpPr>
          <xdr:spPr>
            <a:xfrm>
              <a:off x="7837448" y="1295400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endParaRPr lang="en-US" sz="2000"/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236220</xdr:colOff>
      <xdr:row>11</xdr:row>
      <xdr:rowOff>120015</xdr:rowOff>
    </xdr:from>
    <xdr:ext cx="65" cy="172227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43E965A7-33CB-431E-834C-4980C2B0FB4A}"/>
            </a:ext>
          </a:extLst>
        </xdr:cNvPr>
        <xdr:cNvSpPr txBox="1"/>
      </xdr:nvSpPr>
      <xdr:spPr>
        <a:xfrm>
          <a:off x="6431280" y="301180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0</xdr:col>
      <xdr:colOff>628135</xdr:colOff>
      <xdr:row>3</xdr:row>
      <xdr:rowOff>277792</xdr:rowOff>
    </xdr:from>
    <xdr:to>
      <xdr:col>3</xdr:col>
      <xdr:colOff>630548</xdr:colOff>
      <xdr:row>12</xdr:row>
      <xdr:rowOff>4132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E4AA5FDC-8163-4D55-8037-7485777DCE3B}"/>
            </a:ext>
          </a:extLst>
        </xdr:cNvPr>
        <xdr:cNvSpPr/>
      </xdr:nvSpPr>
      <xdr:spPr>
        <a:xfrm>
          <a:off x="628135" y="912792"/>
          <a:ext cx="1917710" cy="1470016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198548</xdr:colOff>
      <xdr:row>7</xdr:row>
      <xdr:rowOff>21465</xdr:rowOff>
    </xdr:from>
    <xdr:ext cx="241156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30F13A5D-1527-4CF8-A3C3-060795691AE9}"/>
                </a:ext>
              </a:extLst>
            </xdr:cNvPr>
            <xdr:cNvSpPr txBox="1"/>
          </xdr:nvSpPr>
          <xdr:spPr>
            <a:xfrm>
              <a:off x="2752858" y="1416676"/>
              <a:ext cx="241156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30F13A5D-1527-4CF8-A3C3-060795691AE9}"/>
                </a:ext>
              </a:extLst>
            </xdr:cNvPr>
            <xdr:cNvSpPr txBox="1"/>
          </xdr:nvSpPr>
          <xdr:spPr>
            <a:xfrm>
              <a:off x="2752858" y="1416676"/>
              <a:ext cx="241156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000" i="0">
                  <a:latin typeface="Cambria Math" panose="02040503050406030204" pitchFamily="18" charset="0"/>
                  <a:ea typeface="Cambria Math" panose="02040503050406030204" pitchFamily="18" charset="0"/>
                </a:rPr>
                <a:t>×</a:t>
              </a:r>
              <a:endParaRPr lang="en-US" sz="2000"/>
            </a:p>
          </xdr:txBody>
        </xdr:sp>
      </mc:Fallback>
    </mc:AlternateContent>
    <xdr:clientData/>
  </xdr:oneCellAnchor>
  <xdr:oneCellAnchor>
    <xdr:from>
      <xdr:col>6</xdr:col>
      <xdr:colOff>187818</xdr:colOff>
      <xdr:row>7</xdr:row>
      <xdr:rowOff>5366</xdr:rowOff>
    </xdr:from>
    <xdr:ext cx="249555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69EA4278-C9DB-49B5-9D87-91D7FCCCC01F}"/>
                </a:ext>
              </a:extLst>
            </xdr:cNvPr>
            <xdr:cNvSpPr txBox="1"/>
          </xdr:nvSpPr>
          <xdr:spPr>
            <a:xfrm>
              <a:off x="4019283" y="1400577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69EA4278-C9DB-49B5-9D87-91D7FCCCC01F}"/>
                </a:ext>
              </a:extLst>
            </xdr:cNvPr>
            <xdr:cNvSpPr txBox="1"/>
          </xdr:nvSpPr>
          <xdr:spPr>
            <a:xfrm>
              <a:off x="4019283" y="1400577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endParaRPr lang="en-US" sz="2000"/>
            </a:p>
          </xdr:txBody>
        </xdr:sp>
      </mc:Fallback>
    </mc:AlternateContent>
    <xdr:clientData/>
  </xdr:oneCellAnchor>
  <xdr:twoCellAnchor>
    <xdr:from>
      <xdr:col>6</xdr:col>
      <xdr:colOff>601029</xdr:colOff>
      <xdr:row>4</xdr:row>
      <xdr:rowOff>541</xdr:rowOff>
    </xdr:from>
    <xdr:to>
      <xdr:col>8</xdr:col>
      <xdr:colOff>713</xdr:colOff>
      <xdr:row>6</xdr:row>
      <xdr:rowOff>196103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B34CD95C-1907-4B87-AFB6-459E5397A053}"/>
            </a:ext>
          </a:extLst>
        </xdr:cNvPr>
        <xdr:cNvSpPr/>
      </xdr:nvSpPr>
      <xdr:spPr>
        <a:xfrm>
          <a:off x="4256948" y="904015"/>
          <a:ext cx="618324" cy="573761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617981</xdr:colOff>
      <xdr:row>2</xdr:row>
      <xdr:rowOff>31540</xdr:rowOff>
    </xdr:from>
    <xdr:ext cx="1053494" cy="35060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7023DF7A-2131-406B-9C16-4AF24B593A87}"/>
                </a:ext>
              </a:extLst>
            </xdr:cNvPr>
            <xdr:cNvSpPr txBox="1"/>
          </xdr:nvSpPr>
          <xdr:spPr>
            <a:xfrm>
              <a:off x="4460826" y="497937"/>
              <a:ext cx="1053494" cy="3506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𝑾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𝒐𝒖𝒕𝒑𝒖𝒕</m:t>
                        </m:r>
                      </m:sub>
                      <m:sup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𝑻</m:t>
                        </m:r>
                      </m:sup>
                    </m:sSubSup>
                    <m:nary>
                      <m:naryPr>
                        <m:chr m:val="∑"/>
                        <m:limLoc m:val="subSup"/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US" sz="1100" b="1" i="1">
                            <a:latin typeface="Cambria Math" panose="02040503050406030204" pitchFamily="18" charset="0"/>
                          </a:rPr>
                          <m:t>𝒄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𝟏</m:t>
                        </m:r>
                      </m:sub>
                      <m:sup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𝑪</m:t>
                        </m:r>
                      </m:sup>
                      <m:e>
                        <m:sSub>
                          <m:sSubPr>
                            <m:ctrlPr>
                              <a:rPr lang="en-US" sz="1100" b="1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1" i="1">
                                <a:latin typeface="Cambria Math" panose="02040503050406030204" pitchFamily="18" charset="0"/>
                              </a:rPr>
                              <m:t>𝒆</m:t>
                            </m:r>
                          </m:e>
                          <m:sub>
                            <m:r>
                              <a:rPr lang="en-US" sz="1100" b="1" i="1">
                                <a:latin typeface="Cambria Math" panose="02040503050406030204" pitchFamily="18" charset="0"/>
                              </a:rPr>
                              <m:t>𝒄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7023DF7A-2131-406B-9C16-4AF24B593A87}"/>
                </a:ext>
              </a:extLst>
            </xdr:cNvPr>
            <xdr:cNvSpPr txBox="1"/>
          </xdr:nvSpPr>
          <xdr:spPr>
            <a:xfrm>
              <a:off x="4460826" y="497937"/>
              <a:ext cx="1053494" cy="3506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1" i="0">
                  <a:latin typeface="Cambria Math" panose="02040503050406030204" pitchFamily="18" charset="0"/>
                </a:rPr>
                <a:t>𝑾_𝒐𝒖𝒕𝒑𝒖𝒕^𝑻 ∑10_(𝒄=𝟏)^𝑪▒𝒆_𝒄 </a:t>
              </a:r>
              <a:endParaRPr lang="en-US" sz="1100" b="1"/>
            </a:p>
          </xdr:txBody>
        </xdr:sp>
      </mc:Fallback>
    </mc:AlternateContent>
    <xdr:clientData/>
  </xdr:oneCellAnchor>
  <xdr:oneCellAnchor>
    <xdr:from>
      <xdr:col>4</xdr:col>
      <xdr:colOff>628880</xdr:colOff>
      <xdr:row>15</xdr:row>
      <xdr:rowOff>45311</xdr:rowOff>
    </xdr:from>
    <xdr:ext cx="1053494" cy="35060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E472C956-3CC2-4A49-A202-39E659CEB080}"/>
                </a:ext>
              </a:extLst>
            </xdr:cNvPr>
            <xdr:cNvSpPr txBox="1"/>
          </xdr:nvSpPr>
          <xdr:spPr>
            <a:xfrm>
              <a:off x="3181121" y="2987733"/>
              <a:ext cx="1053494" cy="3506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𝑾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𝒐𝒖𝒕𝒑𝒖𝒕</m:t>
                        </m:r>
                      </m:sub>
                      <m:sup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𝑻</m:t>
                        </m:r>
                      </m:sup>
                    </m:sSubSup>
                    <m:nary>
                      <m:naryPr>
                        <m:chr m:val="∑"/>
                        <m:limLoc m:val="subSup"/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US" sz="1100" b="1" i="1">
                            <a:latin typeface="Cambria Math" panose="02040503050406030204" pitchFamily="18" charset="0"/>
                          </a:rPr>
                          <m:t>𝒄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𝟏</m:t>
                        </m:r>
                      </m:sub>
                      <m:sup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𝑪</m:t>
                        </m:r>
                      </m:sup>
                      <m:e>
                        <m:sSub>
                          <m:sSubPr>
                            <m:ctrlPr>
                              <a:rPr lang="en-US" sz="1100" b="1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1" i="1">
                                <a:latin typeface="Cambria Math" panose="02040503050406030204" pitchFamily="18" charset="0"/>
                              </a:rPr>
                              <m:t>𝒆</m:t>
                            </m:r>
                          </m:e>
                          <m:sub>
                            <m:r>
                              <a:rPr lang="en-US" sz="1100" b="1" i="1">
                                <a:latin typeface="Cambria Math" panose="02040503050406030204" pitchFamily="18" charset="0"/>
                              </a:rPr>
                              <m:t>𝒄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E472C956-3CC2-4A49-A202-39E659CEB080}"/>
                </a:ext>
              </a:extLst>
            </xdr:cNvPr>
            <xdr:cNvSpPr txBox="1"/>
          </xdr:nvSpPr>
          <xdr:spPr>
            <a:xfrm>
              <a:off x="3181121" y="2987733"/>
              <a:ext cx="1053494" cy="3506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𝑾_𝒐𝒖𝒕𝒑𝒖𝒕^𝑻 ∑2_(𝒄=𝟏)^𝑪▒𝒆_𝒄 </a:t>
              </a:r>
              <a:endParaRPr lang="en-US" sz="1100" b="1"/>
            </a:p>
          </xdr:txBody>
        </xdr:sp>
      </mc:Fallback>
    </mc:AlternateContent>
    <xdr:clientData/>
  </xdr:oneCellAnchor>
  <xdr:oneCellAnchor>
    <xdr:from>
      <xdr:col>5</xdr:col>
      <xdr:colOff>266241</xdr:colOff>
      <xdr:row>23</xdr:row>
      <xdr:rowOff>16614</xdr:rowOff>
    </xdr:from>
    <xdr:ext cx="241156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D1531D71-F9A9-4267-8ADE-7E6702B28D19}"/>
                </a:ext>
              </a:extLst>
            </xdr:cNvPr>
            <xdr:cNvSpPr txBox="1"/>
          </xdr:nvSpPr>
          <xdr:spPr>
            <a:xfrm>
              <a:off x="6008783" y="4524349"/>
              <a:ext cx="241156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D1531D71-F9A9-4267-8ADE-7E6702B28D19}"/>
                </a:ext>
              </a:extLst>
            </xdr:cNvPr>
            <xdr:cNvSpPr txBox="1"/>
          </xdr:nvSpPr>
          <xdr:spPr>
            <a:xfrm>
              <a:off x="6008783" y="4524349"/>
              <a:ext cx="241156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000" i="0">
                  <a:latin typeface="Cambria Math" panose="02040503050406030204" pitchFamily="18" charset="0"/>
                  <a:ea typeface="Cambria Math" panose="02040503050406030204" pitchFamily="18" charset="0"/>
                </a:rPr>
                <a:t>×</a:t>
              </a:r>
              <a:endParaRPr lang="en-US" sz="2000"/>
            </a:p>
          </xdr:txBody>
        </xdr:sp>
      </mc:Fallback>
    </mc:AlternateContent>
    <xdr:clientData/>
  </xdr:oneCellAnchor>
  <xdr:oneCellAnchor>
    <xdr:from>
      <xdr:col>6</xdr:col>
      <xdr:colOff>236220</xdr:colOff>
      <xdr:row>24</xdr:row>
      <xdr:rowOff>120015</xdr:rowOff>
    </xdr:from>
    <xdr:ext cx="65" cy="172227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9E7E5C03-83C4-49B7-A97F-4D084D32DB00}"/>
            </a:ext>
          </a:extLst>
        </xdr:cNvPr>
        <xdr:cNvSpPr txBox="1"/>
      </xdr:nvSpPr>
      <xdr:spPr>
        <a:xfrm>
          <a:off x="6431280" y="301180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188159</xdr:colOff>
      <xdr:row>17</xdr:row>
      <xdr:rowOff>118041</xdr:rowOff>
    </xdr:from>
    <xdr:ext cx="241156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045E1D01-E515-43EC-8567-DA01606C555A}"/>
                </a:ext>
              </a:extLst>
            </xdr:cNvPr>
            <xdr:cNvSpPr txBox="1"/>
          </xdr:nvSpPr>
          <xdr:spPr>
            <a:xfrm>
              <a:off x="2740400" y="3524089"/>
              <a:ext cx="241156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045E1D01-E515-43EC-8567-DA01606C555A}"/>
                </a:ext>
              </a:extLst>
            </xdr:cNvPr>
            <xdr:cNvSpPr txBox="1"/>
          </xdr:nvSpPr>
          <xdr:spPr>
            <a:xfrm>
              <a:off x="2740400" y="3524089"/>
              <a:ext cx="241156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000" i="0">
                  <a:latin typeface="Cambria Math" panose="02040503050406030204" pitchFamily="18" charset="0"/>
                  <a:ea typeface="Cambria Math" panose="02040503050406030204" pitchFamily="18" charset="0"/>
                </a:rPr>
                <a:t>×</a:t>
              </a:r>
              <a:endParaRPr lang="en-US" sz="2000"/>
            </a:p>
          </xdr:txBody>
        </xdr:sp>
      </mc:Fallback>
    </mc:AlternateContent>
    <xdr:clientData/>
  </xdr:oneCellAnchor>
  <xdr:oneCellAnchor>
    <xdr:from>
      <xdr:col>6</xdr:col>
      <xdr:colOff>201193</xdr:colOff>
      <xdr:row>17</xdr:row>
      <xdr:rowOff>115883</xdr:rowOff>
    </xdr:from>
    <xdr:ext cx="249555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8A1E5F6C-CA11-409E-A80D-4CB945344F7B}"/>
                </a:ext>
              </a:extLst>
            </xdr:cNvPr>
            <xdr:cNvSpPr txBox="1"/>
          </xdr:nvSpPr>
          <xdr:spPr>
            <a:xfrm>
              <a:off x="4048364" y="3503066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8A1E5F6C-CA11-409E-A80D-4CB945344F7B}"/>
                </a:ext>
              </a:extLst>
            </xdr:cNvPr>
            <xdr:cNvSpPr txBox="1"/>
          </xdr:nvSpPr>
          <xdr:spPr>
            <a:xfrm>
              <a:off x="4048364" y="3503066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endParaRPr lang="en-US" sz="2000"/>
            </a:p>
          </xdr:txBody>
        </xdr:sp>
      </mc:Fallback>
    </mc:AlternateContent>
    <xdr:clientData/>
  </xdr:oneCellAnchor>
  <xdr:twoCellAnchor>
    <xdr:from>
      <xdr:col>2</xdr:col>
      <xdr:colOff>608033</xdr:colOff>
      <xdr:row>17</xdr:row>
      <xdr:rowOff>1</xdr:rowOff>
    </xdr:from>
    <xdr:to>
      <xdr:col>3</xdr:col>
      <xdr:colOff>609319</xdr:colOff>
      <xdr:row>25</xdr:row>
      <xdr:rowOff>1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8C4DBA71-EBDD-41AF-A29C-127027C31DA1}"/>
            </a:ext>
          </a:extLst>
        </xdr:cNvPr>
        <xdr:cNvSpPr/>
      </xdr:nvSpPr>
      <xdr:spPr>
        <a:xfrm>
          <a:off x="1826673" y="3473825"/>
          <a:ext cx="610606" cy="1554816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608033</xdr:colOff>
      <xdr:row>17</xdr:row>
      <xdr:rowOff>9</xdr:rowOff>
    </xdr:from>
    <xdr:to>
      <xdr:col>5</xdr:col>
      <xdr:colOff>602316</xdr:colOff>
      <xdr:row>19</xdr:row>
      <xdr:rowOff>201471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EA4928FA-9374-4E7F-B0F9-599F3AD8764E}"/>
            </a:ext>
          </a:extLst>
        </xdr:cNvPr>
        <xdr:cNvSpPr/>
      </xdr:nvSpPr>
      <xdr:spPr>
        <a:xfrm>
          <a:off x="3045312" y="3473833"/>
          <a:ext cx="603603" cy="593667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602888</xdr:colOff>
      <xdr:row>3</xdr:row>
      <xdr:rowOff>270581</xdr:rowOff>
    </xdr:from>
    <xdr:to>
      <xdr:col>5</xdr:col>
      <xdr:colOff>606877</xdr:colOff>
      <xdr:row>11</xdr:row>
      <xdr:rowOff>198435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E0E0DA28-4381-4359-AA36-0813915CB99A}"/>
            </a:ext>
          </a:extLst>
        </xdr:cNvPr>
        <xdr:cNvSpPr/>
      </xdr:nvSpPr>
      <xdr:spPr>
        <a:xfrm>
          <a:off x="3040167" y="900912"/>
          <a:ext cx="613309" cy="1538699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637373</xdr:colOff>
      <xdr:row>17</xdr:row>
      <xdr:rowOff>6167</xdr:rowOff>
    </xdr:from>
    <xdr:to>
      <xdr:col>9</xdr:col>
      <xdr:colOff>639785</xdr:colOff>
      <xdr:row>25</xdr:row>
      <xdr:rowOff>11288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2A410FC3-538B-489B-B5AA-747876805CF3}"/>
            </a:ext>
          </a:extLst>
        </xdr:cNvPr>
        <xdr:cNvSpPr/>
      </xdr:nvSpPr>
      <xdr:spPr>
        <a:xfrm>
          <a:off x="4484544" y="3393350"/>
          <a:ext cx="1925997" cy="1468718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236220</xdr:colOff>
      <xdr:row>4</xdr:row>
      <xdr:rowOff>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49EF93F-9BA1-4139-B092-ED792A91C32C}"/>
            </a:ext>
          </a:extLst>
        </xdr:cNvPr>
        <xdr:cNvSpPr txBox="1"/>
      </xdr:nvSpPr>
      <xdr:spPr>
        <a:xfrm>
          <a:off x="876300" y="8458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6</xdr:row>
      <xdr:rowOff>87351</xdr:rowOff>
    </xdr:from>
    <xdr:ext cx="65" cy="313099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8AFBC796-3208-4148-9B7B-EC5EFA491797}"/>
            </a:ext>
          </a:extLst>
        </xdr:cNvPr>
        <xdr:cNvSpPr txBox="1"/>
      </xdr:nvSpPr>
      <xdr:spPr>
        <a:xfrm>
          <a:off x="1277815" y="1294828"/>
          <a:ext cx="65" cy="3130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2000"/>
        </a:p>
      </xdr:txBody>
    </xdr:sp>
    <xdr:clientData/>
  </xdr:oneCellAnchor>
  <xdr:twoCellAnchor>
    <xdr:from>
      <xdr:col>1</xdr:col>
      <xdr:colOff>636608</xdr:colOff>
      <xdr:row>3</xdr:row>
      <xdr:rowOff>280688</xdr:rowOff>
    </xdr:from>
    <xdr:to>
      <xdr:col>3</xdr:col>
      <xdr:colOff>7717</xdr:colOff>
      <xdr:row>7</xdr:row>
      <xdr:rowOff>1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5F8DF6B5-CD08-4761-8FA0-53F786B4B5A3}"/>
            </a:ext>
          </a:extLst>
        </xdr:cNvPr>
        <xdr:cNvSpPr/>
      </xdr:nvSpPr>
      <xdr:spPr>
        <a:xfrm>
          <a:off x="1276688" y="844568"/>
          <a:ext cx="464579" cy="553703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236220</xdr:colOff>
      <xdr:row>11</xdr:row>
      <xdr:rowOff>120015</xdr:rowOff>
    </xdr:from>
    <xdr:ext cx="65" cy="172227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54F6FC3C-A389-4B9E-85C8-444F2977FA62}"/>
            </a:ext>
          </a:extLst>
        </xdr:cNvPr>
        <xdr:cNvSpPr txBox="1"/>
      </xdr:nvSpPr>
      <xdr:spPr>
        <a:xfrm>
          <a:off x="3436620" y="232219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3</xdr:col>
      <xdr:colOff>632606</xdr:colOff>
      <xdr:row>3</xdr:row>
      <xdr:rowOff>277584</xdr:rowOff>
    </xdr:from>
    <xdr:to>
      <xdr:col>4</xdr:col>
      <xdr:colOff>637607</xdr:colOff>
      <xdr:row>12</xdr:row>
      <xdr:rowOff>2331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B49F6593-1D64-400D-99AB-C62680758027}"/>
            </a:ext>
          </a:extLst>
        </xdr:cNvPr>
        <xdr:cNvSpPr/>
      </xdr:nvSpPr>
      <xdr:spPr>
        <a:xfrm>
          <a:off x="2549329" y="840292"/>
          <a:ext cx="643909" cy="147148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205154</xdr:colOff>
      <xdr:row>4</xdr:row>
      <xdr:rowOff>111368</xdr:rowOff>
    </xdr:from>
    <xdr:ext cx="241156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376FB1BE-2C09-4E9A-9FCB-0305FCA56997}"/>
                </a:ext>
              </a:extLst>
            </xdr:cNvPr>
            <xdr:cNvSpPr txBox="1"/>
          </xdr:nvSpPr>
          <xdr:spPr>
            <a:xfrm>
              <a:off x="2121877" y="955430"/>
              <a:ext cx="241156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376FB1BE-2C09-4E9A-9FCB-0305FCA56997}"/>
                </a:ext>
              </a:extLst>
            </xdr:cNvPr>
            <xdr:cNvSpPr txBox="1"/>
          </xdr:nvSpPr>
          <xdr:spPr>
            <a:xfrm>
              <a:off x="2121877" y="955430"/>
              <a:ext cx="241156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2000" i="0">
                  <a:latin typeface="Cambria Math" panose="02040503050406030204" pitchFamily="18" charset="0"/>
                  <a:ea typeface="Cambria Math" panose="02040503050406030204" pitchFamily="18" charset="0"/>
                </a:rPr>
                <a:t>×</a:t>
              </a:r>
              <a:endParaRPr lang="en-US" sz="2000"/>
            </a:p>
          </xdr:txBody>
        </xdr:sp>
      </mc:Fallback>
    </mc:AlternateContent>
    <xdr:clientData/>
  </xdr:oneCellAnchor>
  <xdr:oneCellAnchor>
    <xdr:from>
      <xdr:col>5</xdr:col>
      <xdr:colOff>193431</xdr:colOff>
      <xdr:row>4</xdr:row>
      <xdr:rowOff>105508</xdr:rowOff>
    </xdr:from>
    <xdr:ext cx="249555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DAF462E3-8E3B-4213-9C75-6438AC4D3CAF}"/>
                </a:ext>
              </a:extLst>
            </xdr:cNvPr>
            <xdr:cNvSpPr txBox="1"/>
          </xdr:nvSpPr>
          <xdr:spPr>
            <a:xfrm>
              <a:off x="3387969" y="949570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DAF462E3-8E3B-4213-9C75-6438AC4D3CAF}"/>
                </a:ext>
              </a:extLst>
            </xdr:cNvPr>
            <xdr:cNvSpPr txBox="1"/>
          </xdr:nvSpPr>
          <xdr:spPr>
            <a:xfrm>
              <a:off x="3387969" y="949570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endParaRPr lang="en-US" sz="2000"/>
            </a:p>
          </xdr:txBody>
        </xdr:sp>
      </mc:Fallback>
    </mc:AlternateContent>
    <xdr:clientData/>
  </xdr:oneCellAnchor>
  <xdr:twoCellAnchor>
    <xdr:from>
      <xdr:col>5</xdr:col>
      <xdr:colOff>635206</xdr:colOff>
      <xdr:row>3</xdr:row>
      <xdr:rowOff>276725</xdr:rowOff>
    </xdr:from>
    <xdr:to>
      <xdr:col>9</xdr:col>
      <xdr:colOff>4917</xdr:colOff>
      <xdr:row>12</xdr:row>
      <xdr:rowOff>4574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4DC5F61F-DC38-4502-ACFA-F932FDFD60C5}"/>
            </a:ext>
          </a:extLst>
        </xdr:cNvPr>
        <xdr:cNvSpPr/>
      </xdr:nvSpPr>
      <xdr:spPr>
        <a:xfrm>
          <a:off x="3843627" y="842209"/>
          <a:ext cx="1936448" cy="1492481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4</xdr:row>
      <xdr:rowOff>0</xdr:rowOff>
    </xdr:from>
    <xdr:ext cx="65" cy="172227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C70413C-CFD7-4F1C-B9EB-10C3E9B57C36}"/>
            </a:ext>
          </a:extLst>
        </xdr:cNvPr>
        <xdr:cNvSpPr txBox="1"/>
      </xdr:nvSpPr>
      <xdr:spPr>
        <a:xfrm>
          <a:off x="876300" y="8458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6</xdr:row>
      <xdr:rowOff>87351</xdr:rowOff>
    </xdr:from>
    <xdr:ext cx="65" cy="313099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46C13A91-DDD1-4B3E-8335-0E5C028EEAAF}"/>
            </a:ext>
          </a:extLst>
        </xdr:cNvPr>
        <xdr:cNvSpPr txBox="1"/>
      </xdr:nvSpPr>
      <xdr:spPr>
        <a:xfrm>
          <a:off x="1280160" y="1298931"/>
          <a:ext cx="65" cy="3130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2000"/>
        </a:p>
      </xdr:txBody>
    </xdr:sp>
    <xdr:clientData/>
  </xdr:oneCellAnchor>
  <xdr:oneCellAnchor>
    <xdr:from>
      <xdr:col>7</xdr:col>
      <xdr:colOff>0</xdr:colOff>
      <xdr:row>11</xdr:row>
      <xdr:rowOff>120015</xdr:rowOff>
    </xdr:from>
    <xdr:ext cx="65" cy="172227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E32C49A6-6EF4-4374-B495-6E4ED2CD7415}"/>
            </a:ext>
          </a:extLst>
        </xdr:cNvPr>
        <xdr:cNvSpPr txBox="1"/>
      </xdr:nvSpPr>
      <xdr:spPr>
        <a:xfrm>
          <a:off x="2796540" y="224980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0</xdr:col>
      <xdr:colOff>638508</xdr:colOff>
      <xdr:row>3</xdr:row>
      <xdr:rowOff>272491</xdr:rowOff>
    </xdr:from>
    <xdr:to>
      <xdr:col>4</xdr:col>
      <xdr:colOff>641</xdr:colOff>
      <xdr:row>12</xdr:row>
      <xdr:rowOff>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899E3B51-258A-49D7-9ABE-FD75C1ADBEF5}"/>
            </a:ext>
          </a:extLst>
        </xdr:cNvPr>
        <xdr:cNvSpPr/>
      </xdr:nvSpPr>
      <xdr:spPr>
        <a:xfrm>
          <a:off x="638508" y="836757"/>
          <a:ext cx="1927855" cy="147818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220980</xdr:colOff>
      <xdr:row>3</xdr:row>
      <xdr:rowOff>213360</xdr:rowOff>
    </xdr:from>
    <xdr:ext cx="249555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1A1B3D42-AE05-457F-8B33-8F46C6D7891F}"/>
                </a:ext>
              </a:extLst>
            </xdr:cNvPr>
            <xdr:cNvSpPr txBox="1"/>
          </xdr:nvSpPr>
          <xdr:spPr>
            <a:xfrm>
              <a:off x="2775290" y="776811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1A1B3D42-AE05-457F-8B33-8F46C6D7891F}"/>
                </a:ext>
              </a:extLst>
            </xdr:cNvPr>
            <xdr:cNvSpPr txBox="1"/>
          </xdr:nvSpPr>
          <xdr:spPr>
            <a:xfrm>
              <a:off x="2775290" y="776811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−</a:t>
              </a:r>
              <a:endParaRPr lang="en-US" sz="2000"/>
            </a:p>
          </xdr:txBody>
        </xdr:sp>
      </mc:Fallback>
    </mc:AlternateContent>
    <xdr:clientData/>
  </xdr:oneCellAnchor>
  <xdr:oneCellAnchor>
    <xdr:from>
      <xdr:col>6</xdr:col>
      <xdr:colOff>132170</xdr:colOff>
      <xdr:row>3</xdr:row>
      <xdr:rowOff>220980</xdr:rowOff>
    </xdr:from>
    <xdr:ext cx="241156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424173EB-1773-435D-8039-E66732F8A258}"/>
                </a:ext>
              </a:extLst>
            </xdr:cNvPr>
            <xdr:cNvSpPr txBox="1"/>
          </xdr:nvSpPr>
          <xdr:spPr>
            <a:xfrm>
              <a:off x="3936804" y="784431"/>
              <a:ext cx="241156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424173EB-1773-435D-8039-E66732F8A258}"/>
                </a:ext>
              </a:extLst>
            </xdr:cNvPr>
            <xdr:cNvSpPr txBox="1"/>
          </xdr:nvSpPr>
          <xdr:spPr>
            <a:xfrm>
              <a:off x="3936804" y="784431"/>
              <a:ext cx="241156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2000" i="0">
                  <a:latin typeface="Cambria Math" panose="02040503050406030204" pitchFamily="18" charset="0"/>
                  <a:ea typeface="Cambria Math" panose="02040503050406030204" pitchFamily="18" charset="0"/>
                </a:rPr>
                <a:t>×</a:t>
              </a:r>
              <a:endParaRPr lang="en-US" sz="2000"/>
            </a:p>
          </xdr:txBody>
        </xdr:sp>
      </mc:Fallback>
    </mc:AlternateContent>
    <xdr:clientData/>
  </xdr:oneCellAnchor>
  <xdr:twoCellAnchor>
    <xdr:from>
      <xdr:col>6</xdr:col>
      <xdr:colOff>579535</xdr:colOff>
      <xdr:row>3</xdr:row>
      <xdr:rowOff>276549</xdr:rowOff>
    </xdr:from>
    <xdr:to>
      <xdr:col>10</xdr:col>
      <xdr:colOff>1681</xdr:colOff>
      <xdr:row>11</xdr:row>
      <xdr:rowOff>198644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39CB5B64-19B5-4E60-A616-0A77383131D1}"/>
            </a:ext>
          </a:extLst>
        </xdr:cNvPr>
        <xdr:cNvSpPr/>
      </xdr:nvSpPr>
      <xdr:spPr>
        <a:xfrm>
          <a:off x="4134797" y="835866"/>
          <a:ext cx="1831085" cy="1516979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42930</xdr:colOff>
      <xdr:row>4</xdr:row>
      <xdr:rowOff>11107</xdr:rowOff>
    </xdr:from>
    <xdr:to>
      <xdr:col>5</xdr:col>
      <xdr:colOff>547352</xdr:colOff>
      <xdr:row>5</xdr:row>
      <xdr:rowOff>10731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9DF38CC0-DC4C-4287-A711-94FCC1658D79}"/>
            </a:ext>
          </a:extLst>
        </xdr:cNvPr>
        <xdr:cNvSpPr/>
      </xdr:nvSpPr>
      <xdr:spPr>
        <a:xfrm>
          <a:off x="3096296" y="858966"/>
          <a:ext cx="504422" cy="18207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221625</xdr:colOff>
      <xdr:row>3</xdr:row>
      <xdr:rowOff>229887</xdr:rowOff>
    </xdr:from>
    <xdr:ext cx="249555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C067B336-B364-4341-85DD-00BC14BEF0D3}"/>
                </a:ext>
              </a:extLst>
            </xdr:cNvPr>
            <xdr:cNvSpPr txBox="1"/>
          </xdr:nvSpPr>
          <xdr:spPr>
            <a:xfrm>
              <a:off x="6435681" y="793338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C067B336-B364-4341-85DD-00BC14BEF0D3}"/>
                </a:ext>
              </a:extLst>
            </xdr:cNvPr>
            <xdr:cNvSpPr txBox="1"/>
          </xdr:nvSpPr>
          <xdr:spPr>
            <a:xfrm>
              <a:off x="6435681" y="793338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endParaRPr lang="en-US" sz="2000"/>
            </a:p>
          </xdr:txBody>
        </xdr:sp>
      </mc:Fallback>
    </mc:AlternateContent>
    <xdr:clientData/>
  </xdr:oneCellAnchor>
  <xdr:twoCellAnchor>
    <xdr:from>
      <xdr:col>11</xdr:col>
      <xdr:colOff>2346</xdr:colOff>
      <xdr:row>4</xdr:row>
      <xdr:rowOff>2522</xdr:rowOff>
    </xdr:from>
    <xdr:to>
      <xdr:col>14</xdr:col>
      <xdr:colOff>4954</xdr:colOff>
      <xdr:row>12</xdr:row>
      <xdr:rowOff>7750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8A76D705-7B66-4A7C-AA2B-26FB999C051E}"/>
            </a:ext>
          </a:extLst>
        </xdr:cNvPr>
        <xdr:cNvSpPr/>
      </xdr:nvSpPr>
      <xdr:spPr>
        <a:xfrm>
          <a:off x="6967670" y="850381"/>
          <a:ext cx="1918340" cy="147020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0</xdr:colOff>
      <xdr:row>5</xdr:row>
      <xdr:rowOff>0</xdr:rowOff>
    </xdr:from>
    <xdr:ext cx="65" cy="172227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14E31EE5-1205-4FF9-B391-90F08CD58500}"/>
            </a:ext>
          </a:extLst>
        </xdr:cNvPr>
        <xdr:cNvSpPr txBox="1"/>
      </xdr:nvSpPr>
      <xdr:spPr>
        <a:xfrm>
          <a:off x="4417671" y="8439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6</xdr:row>
      <xdr:rowOff>0</xdr:rowOff>
    </xdr:from>
    <xdr:ext cx="65" cy="172227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E068E237-C280-42B2-94A4-DEF7BD32F727}"/>
            </a:ext>
          </a:extLst>
        </xdr:cNvPr>
        <xdr:cNvSpPr txBox="1"/>
      </xdr:nvSpPr>
      <xdr:spPr>
        <a:xfrm>
          <a:off x="4417671" y="8439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7</xdr:row>
      <xdr:rowOff>0</xdr:rowOff>
    </xdr:from>
    <xdr:ext cx="65" cy="172227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E9734682-2EF0-42DC-8D72-445A2FF0097E}"/>
            </a:ext>
          </a:extLst>
        </xdr:cNvPr>
        <xdr:cNvSpPr txBox="1"/>
      </xdr:nvSpPr>
      <xdr:spPr>
        <a:xfrm>
          <a:off x="4417671" y="8439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DE8E7D14-76EA-40A5-9C84-F205D2C11DBA}"/>
            </a:ext>
          </a:extLst>
        </xdr:cNvPr>
        <xdr:cNvSpPr txBox="1"/>
      </xdr:nvSpPr>
      <xdr:spPr>
        <a:xfrm>
          <a:off x="4417671" y="8439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F5712A76-0CB6-4C0A-B248-CCEE1D82B128}"/>
            </a:ext>
          </a:extLst>
        </xdr:cNvPr>
        <xdr:cNvSpPr txBox="1"/>
      </xdr:nvSpPr>
      <xdr:spPr>
        <a:xfrm>
          <a:off x="4417671" y="8439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BB4BB922-FDA6-48D3-AB0E-A84AE9F00240}"/>
            </a:ext>
          </a:extLst>
        </xdr:cNvPr>
        <xdr:cNvSpPr txBox="1"/>
      </xdr:nvSpPr>
      <xdr:spPr>
        <a:xfrm>
          <a:off x="4417671" y="8439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94BD9E84-0479-4F0A-A287-34F1BAE6BBCC}"/>
            </a:ext>
          </a:extLst>
        </xdr:cNvPr>
        <xdr:cNvSpPr txBox="1"/>
      </xdr:nvSpPr>
      <xdr:spPr>
        <a:xfrm>
          <a:off x="4417671" y="8439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4</xdr:row>
      <xdr:rowOff>0</xdr:rowOff>
    </xdr:from>
    <xdr:ext cx="65" cy="172227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6FA2FA24-D94C-4398-9234-5E54E44633CB}"/>
            </a:ext>
          </a:extLst>
        </xdr:cNvPr>
        <xdr:cNvSpPr txBox="1"/>
      </xdr:nvSpPr>
      <xdr:spPr>
        <a:xfrm>
          <a:off x="4417671" y="8439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6</xdr:row>
      <xdr:rowOff>87351</xdr:rowOff>
    </xdr:from>
    <xdr:ext cx="65" cy="313099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8597D0A4-6C10-425E-BD18-4A0AF1132572}"/>
            </a:ext>
          </a:extLst>
        </xdr:cNvPr>
        <xdr:cNvSpPr txBox="1"/>
      </xdr:nvSpPr>
      <xdr:spPr>
        <a:xfrm>
          <a:off x="4417671" y="1307516"/>
          <a:ext cx="65" cy="3130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2000"/>
        </a:p>
      </xdr:txBody>
    </xdr:sp>
    <xdr:clientData/>
  </xdr:oneCellAnchor>
  <xdr:oneCellAnchor>
    <xdr:from>
      <xdr:col>8</xdr:col>
      <xdr:colOff>0</xdr:colOff>
      <xdr:row>11</xdr:row>
      <xdr:rowOff>120015</xdr:rowOff>
    </xdr:from>
    <xdr:ext cx="65" cy="172227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6C5CCBCB-59EB-4C1F-97FF-1093E092364B}"/>
            </a:ext>
          </a:extLst>
        </xdr:cNvPr>
        <xdr:cNvSpPr txBox="1"/>
      </xdr:nvSpPr>
      <xdr:spPr>
        <a:xfrm>
          <a:off x="4417671" y="228062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65" cy="172227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CCC73466-D158-492F-9FA8-D578143C81B0}"/>
            </a:ext>
          </a:extLst>
        </xdr:cNvPr>
        <xdr:cNvSpPr txBox="1"/>
      </xdr:nvSpPr>
      <xdr:spPr>
        <a:xfrm>
          <a:off x="4417671" y="103207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6</xdr:row>
      <xdr:rowOff>0</xdr:rowOff>
    </xdr:from>
    <xdr:ext cx="65" cy="172227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D1C1CC23-0278-4B4C-8C58-F619EEC09A43}"/>
            </a:ext>
          </a:extLst>
        </xdr:cNvPr>
        <xdr:cNvSpPr txBox="1"/>
      </xdr:nvSpPr>
      <xdr:spPr>
        <a:xfrm>
          <a:off x="4417671" y="1220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7</xdr:row>
      <xdr:rowOff>0</xdr:rowOff>
    </xdr:from>
    <xdr:ext cx="65" cy="172227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6C84EF07-68EE-4669-B5C5-2320E3E8740E}"/>
            </a:ext>
          </a:extLst>
        </xdr:cNvPr>
        <xdr:cNvSpPr txBox="1"/>
      </xdr:nvSpPr>
      <xdr:spPr>
        <a:xfrm>
          <a:off x="4417671" y="140825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65" cy="172227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732B0622-9A95-48DD-A35D-2BA538E1028E}"/>
            </a:ext>
          </a:extLst>
        </xdr:cNvPr>
        <xdr:cNvSpPr txBox="1"/>
      </xdr:nvSpPr>
      <xdr:spPr>
        <a:xfrm>
          <a:off x="4417671" y="159634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7D730587-5E31-4977-99E2-61F211E6AA36}"/>
            </a:ext>
          </a:extLst>
        </xdr:cNvPr>
        <xdr:cNvSpPr txBox="1"/>
      </xdr:nvSpPr>
      <xdr:spPr>
        <a:xfrm>
          <a:off x="4417671" y="178443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A1F17CAC-8288-4CD4-9C0B-B1E0C1E5657A}"/>
            </a:ext>
          </a:extLst>
        </xdr:cNvPr>
        <xdr:cNvSpPr txBox="1"/>
      </xdr:nvSpPr>
      <xdr:spPr>
        <a:xfrm>
          <a:off x="4417671" y="197251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8D32547B-7F02-4DFA-8AC7-0B36E9C41A26}"/>
            </a:ext>
          </a:extLst>
        </xdr:cNvPr>
        <xdr:cNvSpPr txBox="1"/>
      </xdr:nvSpPr>
      <xdr:spPr>
        <a:xfrm>
          <a:off x="4417671" y="216060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65" cy="172227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7774EAC2-9273-478F-AE5A-EA628519086B}"/>
            </a:ext>
          </a:extLst>
        </xdr:cNvPr>
        <xdr:cNvSpPr txBox="1"/>
      </xdr:nvSpPr>
      <xdr:spPr>
        <a:xfrm>
          <a:off x="4417671" y="8439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6</xdr:row>
      <xdr:rowOff>87351</xdr:rowOff>
    </xdr:from>
    <xdr:ext cx="65" cy="313099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402FAFFE-B10F-41B8-BDDA-F17A24631649}"/>
            </a:ext>
          </a:extLst>
        </xdr:cNvPr>
        <xdr:cNvSpPr txBox="1"/>
      </xdr:nvSpPr>
      <xdr:spPr>
        <a:xfrm>
          <a:off x="4417671" y="1307516"/>
          <a:ext cx="65" cy="3130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2000"/>
        </a:p>
      </xdr:txBody>
    </xdr:sp>
    <xdr:clientData/>
  </xdr:oneCellAnchor>
  <xdr:oneCellAnchor>
    <xdr:from>
      <xdr:col>9</xdr:col>
      <xdr:colOff>0</xdr:colOff>
      <xdr:row>11</xdr:row>
      <xdr:rowOff>120015</xdr:rowOff>
    </xdr:from>
    <xdr:ext cx="65" cy="172227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C31AADA9-F02F-47B3-A0D8-3B1E7954CC1A}"/>
            </a:ext>
          </a:extLst>
        </xdr:cNvPr>
        <xdr:cNvSpPr txBox="1"/>
      </xdr:nvSpPr>
      <xdr:spPr>
        <a:xfrm>
          <a:off x="4417671" y="228062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5</xdr:row>
      <xdr:rowOff>0</xdr:rowOff>
    </xdr:from>
    <xdr:ext cx="65" cy="172227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7D429D58-BDD7-43E8-9F44-DE91B07782B4}"/>
            </a:ext>
          </a:extLst>
        </xdr:cNvPr>
        <xdr:cNvSpPr txBox="1"/>
      </xdr:nvSpPr>
      <xdr:spPr>
        <a:xfrm>
          <a:off x="4417671" y="103207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6</xdr:row>
      <xdr:rowOff>0</xdr:rowOff>
    </xdr:from>
    <xdr:ext cx="65" cy="172227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152C5637-A43E-4665-9B43-5B3BB52BE94D}"/>
            </a:ext>
          </a:extLst>
        </xdr:cNvPr>
        <xdr:cNvSpPr txBox="1"/>
      </xdr:nvSpPr>
      <xdr:spPr>
        <a:xfrm>
          <a:off x="4417671" y="1220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7</xdr:row>
      <xdr:rowOff>0</xdr:rowOff>
    </xdr:from>
    <xdr:ext cx="65" cy="172227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1CCE3040-A4BA-4761-A10B-B4939A0FAF86}"/>
            </a:ext>
          </a:extLst>
        </xdr:cNvPr>
        <xdr:cNvSpPr txBox="1"/>
      </xdr:nvSpPr>
      <xdr:spPr>
        <a:xfrm>
          <a:off x="4417671" y="140825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8</xdr:row>
      <xdr:rowOff>0</xdr:rowOff>
    </xdr:from>
    <xdr:ext cx="65" cy="172227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8C4695AF-65E1-453D-83E3-4C83050842C4}"/>
            </a:ext>
          </a:extLst>
        </xdr:cNvPr>
        <xdr:cNvSpPr txBox="1"/>
      </xdr:nvSpPr>
      <xdr:spPr>
        <a:xfrm>
          <a:off x="4417671" y="159634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3B19F283-6AD2-4378-AA95-F4B010F73CAF}"/>
            </a:ext>
          </a:extLst>
        </xdr:cNvPr>
        <xdr:cNvSpPr txBox="1"/>
      </xdr:nvSpPr>
      <xdr:spPr>
        <a:xfrm>
          <a:off x="4417671" y="178443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3362C9DE-972C-46EE-A2EC-9CD2195B24A6}"/>
            </a:ext>
          </a:extLst>
        </xdr:cNvPr>
        <xdr:cNvSpPr txBox="1"/>
      </xdr:nvSpPr>
      <xdr:spPr>
        <a:xfrm>
          <a:off x="4417671" y="197251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D47696E5-419E-4C70-BB3F-DA22F5EEEEAD}"/>
            </a:ext>
          </a:extLst>
        </xdr:cNvPr>
        <xdr:cNvSpPr txBox="1"/>
      </xdr:nvSpPr>
      <xdr:spPr>
        <a:xfrm>
          <a:off x="4417671" y="216060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4</xdr:row>
      <xdr:rowOff>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FFC7E3F-5144-460E-94D1-BFAF6517347E}"/>
            </a:ext>
          </a:extLst>
        </xdr:cNvPr>
        <xdr:cNvSpPr txBox="1"/>
      </xdr:nvSpPr>
      <xdr:spPr>
        <a:xfrm>
          <a:off x="4415790" y="8458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6</xdr:row>
      <xdr:rowOff>87351</xdr:rowOff>
    </xdr:from>
    <xdr:ext cx="65" cy="313099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A62C8DA-3B6E-45FC-BDCD-E9E67464F091}"/>
            </a:ext>
          </a:extLst>
        </xdr:cNvPr>
        <xdr:cNvSpPr txBox="1"/>
      </xdr:nvSpPr>
      <xdr:spPr>
        <a:xfrm>
          <a:off x="4415790" y="1298931"/>
          <a:ext cx="65" cy="3130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2000"/>
        </a:p>
      </xdr:txBody>
    </xdr:sp>
    <xdr:clientData/>
  </xdr:oneCellAnchor>
  <xdr:oneCellAnchor>
    <xdr:from>
      <xdr:col>7</xdr:col>
      <xdr:colOff>0</xdr:colOff>
      <xdr:row>11</xdr:row>
      <xdr:rowOff>120015</xdr:rowOff>
    </xdr:from>
    <xdr:ext cx="65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5B805B2-E07E-4EB1-BE46-1C64F04AA89D}"/>
            </a:ext>
          </a:extLst>
        </xdr:cNvPr>
        <xdr:cNvSpPr txBox="1"/>
      </xdr:nvSpPr>
      <xdr:spPr>
        <a:xfrm>
          <a:off x="4415790" y="224599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0</xdr:col>
      <xdr:colOff>634698</xdr:colOff>
      <xdr:row>3</xdr:row>
      <xdr:rowOff>276734</xdr:rowOff>
    </xdr:from>
    <xdr:to>
      <xdr:col>3</xdr:col>
      <xdr:colOff>637306</xdr:colOff>
      <xdr:row>12</xdr:row>
      <xdr:rowOff>3810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EAABF1E4-21A1-4E38-8E82-8D42BF06C6D9}"/>
            </a:ext>
          </a:extLst>
        </xdr:cNvPr>
        <xdr:cNvSpPr/>
      </xdr:nvSpPr>
      <xdr:spPr>
        <a:xfrm>
          <a:off x="634698" y="840614"/>
          <a:ext cx="1922848" cy="1475866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220980</xdr:colOff>
      <xdr:row>3</xdr:row>
      <xdr:rowOff>213360</xdr:rowOff>
    </xdr:from>
    <xdr:ext cx="249555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E4E9DA7-D5DC-43AA-89FD-38BCB3116159}"/>
                </a:ext>
              </a:extLst>
            </xdr:cNvPr>
            <xdr:cNvSpPr txBox="1"/>
          </xdr:nvSpPr>
          <xdr:spPr>
            <a:xfrm>
              <a:off x="2781300" y="777240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E4E9DA7-D5DC-43AA-89FD-38BCB3116159}"/>
                </a:ext>
              </a:extLst>
            </xdr:cNvPr>
            <xdr:cNvSpPr txBox="1"/>
          </xdr:nvSpPr>
          <xdr:spPr>
            <a:xfrm>
              <a:off x="2781300" y="777240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−</a:t>
              </a:r>
              <a:endParaRPr lang="en-US" sz="2000"/>
            </a:p>
          </xdr:txBody>
        </xdr:sp>
      </mc:Fallback>
    </mc:AlternateContent>
    <xdr:clientData/>
  </xdr:oneCellAnchor>
  <xdr:oneCellAnchor>
    <xdr:from>
      <xdr:col>6</xdr:col>
      <xdr:colOff>132170</xdr:colOff>
      <xdr:row>3</xdr:row>
      <xdr:rowOff>220980</xdr:rowOff>
    </xdr:from>
    <xdr:ext cx="241156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48D18024-7FA7-4ABF-A759-0A7311970285}"/>
                </a:ext>
              </a:extLst>
            </xdr:cNvPr>
            <xdr:cNvSpPr txBox="1"/>
          </xdr:nvSpPr>
          <xdr:spPr>
            <a:xfrm>
              <a:off x="3915500" y="784860"/>
              <a:ext cx="241156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48D18024-7FA7-4ABF-A759-0A7311970285}"/>
                </a:ext>
              </a:extLst>
            </xdr:cNvPr>
            <xdr:cNvSpPr txBox="1"/>
          </xdr:nvSpPr>
          <xdr:spPr>
            <a:xfrm>
              <a:off x="3915500" y="784860"/>
              <a:ext cx="241156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2000" i="0">
                  <a:latin typeface="Cambria Math" panose="02040503050406030204" pitchFamily="18" charset="0"/>
                  <a:ea typeface="Cambria Math" panose="02040503050406030204" pitchFamily="18" charset="0"/>
                </a:rPr>
                <a:t>×</a:t>
              </a:r>
              <a:endParaRPr lang="en-US" sz="2000"/>
            </a:p>
          </xdr:txBody>
        </xdr:sp>
      </mc:Fallback>
    </mc:AlternateContent>
    <xdr:clientData/>
  </xdr:oneCellAnchor>
  <xdr:twoCellAnchor>
    <xdr:from>
      <xdr:col>6</xdr:col>
      <xdr:colOff>581224</xdr:colOff>
      <xdr:row>3</xdr:row>
      <xdr:rowOff>274695</xdr:rowOff>
    </xdr:from>
    <xdr:to>
      <xdr:col>9</xdr:col>
      <xdr:colOff>610502</xdr:colOff>
      <xdr:row>12</xdr:row>
      <xdr:rowOff>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75A79F10-4828-4AD2-8218-77EBE3FBEB8F}"/>
            </a:ext>
          </a:extLst>
        </xdr:cNvPr>
        <xdr:cNvSpPr/>
      </xdr:nvSpPr>
      <xdr:spPr>
        <a:xfrm>
          <a:off x="4150592" y="836169"/>
          <a:ext cx="1834015" cy="153505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42930</xdr:colOff>
      <xdr:row>4</xdr:row>
      <xdr:rowOff>11107</xdr:rowOff>
    </xdr:from>
    <xdr:to>
      <xdr:col>5</xdr:col>
      <xdr:colOff>547352</xdr:colOff>
      <xdr:row>5</xdr:row>
      <xdr:rowOff>10731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80A042B1-0B71-4057-A069-7BD604345E1C}"/>
            </a:ext>
          </a:extLst>
        </xdr:cNvPr>
        <xdr:cNvSpPr/>
      </xdr:nvSpPr>
      <xdr:spPr>
        <a:xfrm>
          <a:off x="3212850" y="856927"/>
          <a:ext cx="504422" cy="182504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221625</xdr:colOff>
      <xdr:row>3</xdr:row>
      <xdr:rowOff>229887</xdr:rowOff>
    </xdr:from>
    <xdr:ext cx="249555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92F00DC9-23FA-4B70-AFF2-0FEEACC6FCDB}"/>
                </a:ext>
              </a:extLst>
            </xdr:cNvPr>
            <xdr:cNvSpPr txBox="1"/>
          </xdr:nvSpPr>
          <xdr:spPr>
            <a:xfrm>
              <a:off x="6557655" y="793767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92F00DC9-23FA-4B70-AFF2-0FEEACC6FCDB}"/>
                </a:ext>
              </a:extLst>
            </xdr:cNvPr>
            <xdr:cNvSpPr txBox="1"/>
          </xdr:nvSpPr>
          <xdr:spPr>
            <a:xfrm>
              <a:off x="6557655" y="793767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endParaRPr lang="en-US" sz="2000"/>
            </a:p>
          </xdr:txBody>
        </xdr:sp>
      </mc:Fallback>
    </mc:AlternateContent>
    <xdr:clientData/>
  </xdr:oneCellAnchor>
  <xdr:twoCellAnchor>
    <xdr:from>
      <xdr:col>11</xdr:col>
      <xdr:colOff>2346</xdr:colOff>
      <xdr:row>4</xdr:row>
      <xdr:rowOff>2522</xdr:rowOff>
    </xdr:from>
    <xdr:to>
      <xdr:col>14</xdr:col>
      <xdr:colOff>4954</xdr:colOff>
      <xdr:row>12</xdr:row>
      <xdr:rowOff>7750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16010C6A-8E25-4452-998F-C4A97DDE73A5}"/>
            </a:ext>
          </a:extLst>
        </xdr:cNvPr>
        <xdr:cNvSpPr/>
      </xdr:nvSpPr>
      <xdr:spPr>
        <a:xfrm>
          <a:off x="6978456" y="848342"/>
          <a:ext cx="1922848" cy="1472078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0</xdr:colOff>
      <xdr:row>5</xdr:row>
      <xdr:rowOff>0</xdr:rowOff>
    </xdr:from>
    <xdr:ext cx="65" cy="172227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66018005-B83C-4808-AFE9-78C412F851FB}"/>
            </a:ext>
          </a:extLst>
        </xdr:cNvPr>
        <xdr:cNvSpPr txBox="1"/>
      </xdr:nvSpPr>
      <xdr:spPr>
        <a:xfrm>
          <a:off x="4415790" y="8458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6</xdr:row>
      <xdr:rowOff>0</xdr:rowOff>
    </xdr:from>
    <xdr:ext cx="65" cy="172227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9A239D90-DF42-4220-9278-F3D2324A17FE}"/>
            </a:ext>
          </a:extLst>
        </xdr:cNvPr>
        <xdr:cNvSpPr txBox="1"/>
      </xdr:nvSpPr>
      <xdr:spPr>
        <a:xfrm>
          <a:off x="4415790" y="8458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7</xdr:row>
      <xdr:rowOff>0</xdr:rowOff>
    </xdr:from>
    <xdr:ext cx="65" cy="172227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3DC73958-7BE6-46D5-BD80-775A2DDE57AD}"/>
            </a:ext>
          </a:extLst>
        </xdr:cNvPr>
        <xdr:cNvSpPr txBox="1"/>
      </xdr:nvSpPr>
      <xdr:spPr>
        <a:xfrm>
          <a:off x="4415790" y="8458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221215E9-DD34-4B44-A63D-67DDACC5480B}"/>
            </a:ext>
          </a:extLst>
        </xdr:cNvPr>
        <xdr:cNvSpPr txBox="1"/>
      </xdr:nvSpPr>
      <xdr:spPr>
        <a:xfrm>
          <a:off x="4415790" y="8458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A00A51AC-CEE9-4AC7-A949-DD9879F0540F}"/>
            </a:ext>
          </a:extLst>
        </xdr:cNvPr>
        <xdr:cNvSpPr txBox="1"/>
      </xdr:nvSpPr>
      <xdr:spPr>
        <a:xfrm>
          <a:off x="4415790" y="8458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9CC81434-64F0-4B9C-9F59-E83AFC6FC57D}"/>
            </a:ext>
          </a:extLst>
        </xdr:cNvPr>
        <xdr:cNvSpPr txBox="1"/>
      </xdr:nvSpPr>
      <xdr:spPr>
        <a:xfrm>
          <a:off x="4415790" y="8458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B623C3F-C7EB-44D0-B2E1-9E36C43275BB}"/>
            </a:ext>
          </a:extLst>
        </xdr:cNvPr>
        <xdr:cNvSpPr txBox="1"/>
      </xdr:nvSpPr>
      <xdr:spPr>
        <a:xfrm>
          <a:off x="4415790" y="8458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4</xdr:row>
      <xdr:rowOff>0</xdr:rowOff>
    </xdr:from>
    <xdr:ext cx="65" cy="172227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1BCF8F82-B104-4822-B8FB-A74F74908F3E}"/>
            </a:ext>
          </a:extLst>
        </xdr:cNvPr>
        <xdr:cNvSpPr txBox="1"/>
      </xdr:nvSpPr>
      <xdr:spPr>
        <a:xfrm>
          <a:off x="4415790" y="8458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6</xdr:row>
      <xdr:rowOff>87351</xdr:rowOff>
    </xdr:from>
    <xdr:ext cx="65" cy="313099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D7673A45-655C-4C13-A957-B1E4271B2053}"/>
            </a:ext>
          </a:extLst>
        </xdr:cNvPr>
        <xdr:cNvSpPr txBox="1"/>
      </xdr:nvSpPr>
      <xdr:spPr>
        <a:xfrm>
          <a:off x="4415790" y="1306551"/>
          <a:ext cx="65" cy="3130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2000"/>
        </a:p>
      </xdr:txBody>
    </xdr:sp>
    <xdr:clientData/>
  </xdr:oneCellAnchor>
  <xdr:oneCellAnchor>
    <xdr:from>
      <xdr:col>8</xdr:col>
      <xdr:colOff>0</xdr:colOff>
      <xdr:row>11</xdr:row>
      <xdr:rowOff>120015</xdr:rowOff>
    </xdr:from>
    <xdr:ext cx="65" cy="172227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5E434EBC-A949-428C-AF02-95841169A1E2}"/>
            </a:ext>
          </a:extLst>
        </xdr:cNvPr>
        <xdr:cNvSpPr txBox="1"/>
      </xdr:nvSpPr>
      <xdr:spPr>
        <a:xfrm>
          <a:off x="4415790" y="22726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65" cy="172227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39983CA8-4C84-417C-AEDA-6E807DCC6824}"/>
            </a:ext>
          </a:extLst>
        </xdr:cNvPr>
        <xdr:cNvSpPr txBox="1"/>
      </xdr:nvSpPr>
      <xdr:spPr>
        <a:xfrm>
          <a:off x="4415790" y="103251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6</xdr:row>
      <xdr:rowOff>0</xdr:rowOff>
    </xdr:from>
    <xdr:ext cx="65" cy="172227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FE3058BA-C484-4FA2-9CC4-42AE6D1A5E11}"/>
            </a:ext>
          </a:extLst>
        </xdr:cNvPr>
        <xdr:cNvSpPr txBox="1"/>
      </xdr:nvSpPr>
      <xdr:spPr>
        <a:xfrm>
          <a:off x="4415790" y="1219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7</xdr:row>
      <xdr:rowOff>0</xdr:rowOff>
    </xdr:from>
    <xdr:ext cx="65" cy="172227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FD4D18B3-1882-42D9-8DBF-BE8CD08305E5}"/>
            </a:ext>
          </a:extLst>
        </xdr:cNvPr>
        <xdr:cNvSpPr txBox="1"/>
      </xdr:nvSpPr>
      <xdr:spPr>
        <a:xfrm>
          <a:off x="4415790" y="140589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65" cy="172227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C7576268-12A3-4645-BBB4-BE52A40FF432}"/>
            </a:ext>
          </a:extLst>
        </xdr:cNvPr>
        <xdr:cNvSpPr txBox="1"/>
      </xdr:nvSpPr>
      <xdr:spPr>
        <a:xfrm>
          <a:off x="4415790" y="159258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1C3FED70-B6E1-4ECD-A07A-D896E23F3A62}"/>
            </a:ext>
          </a:extLst>
        </xdr:cNvPr>
        <xdr:cNvSpPr txBox="1"/>
      </xdr:nvSpPr>
      <xdr:spPr>
        <a:xfrm>
          <a:off x="4415790" y="177927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459188F1-4BA1-4AE8-A95D-52BEEB97F4F9}"/>
            </a:ext>
          </a:extLst>
        </xdr:cNvPr>
        <xdr:cNvSpPr txBox="1"/>
      </xdr:nvSpPr>
      <xdr:spPr>
        <a:xfrm>
          <a:off x="4415790" y="19659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4C24361E-600E-4A3C-A49C-2F556F0F9ED1}"/>
            </a:ext>
          </a:extLst>
        </xdr:cNvPr>
        <xdr:cNvSpPr txBox="1"/>
      </xdr:nvSpPr>
      <xdr:spPr>
        <a:xfrm>
          <a:off x="4415790" y="21526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65" cy="172227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218EE1CA-D953-45C6-AC90-28D12193E822}"/>
            </a:ext>
          </a:extLst>
        </xdr:cNvPr>
        <xdr:cNvSpPr txBox="1"/>
      </xdr:nvSpPr>
      <xdr:spPr>
        <a:xfrm>
          <a:off x="4415790" y="8458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6</xdr:row>
      <xdr:rowOff>87351</xdr:rowOff>
    </xdr:from>
    <xdr:ext cx="65" cy="313099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78E747C6-7745-43F5-9AAE-30D8FB700038}"/>
            </a:ext>
          </a:extLst>
        </xdr:cNvPr>
        <xdr:cNvSpPr txBox="1"/>
      </xdr:nvSpPr>
      <xdr:spPr>
        <a:xfrm>
          <a:off x="4415790" y="1306551"/>
          <a:ext cx="65" cy="3130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2000"/>
        </a:p>
      </xdr:txBody>
    </xdr:sp>
    <xdr:clientData/>
  </xdr:oneCellAnchor>
  <xdr:oneCellAnchor>
    <xdr:from>
      <xdr:col>9</xdr:col>
      <xdr:colOff>0</xdr:colOff>
      <xdr:row>11</xdr:row>
      <xdr:rowOff>120015</xdr:rowOff>
    </xdr:from>
    <xdr:ext cx="65" cy="172227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1FEF296D-9CE2-4ABF-B401-EA5234AEDA91}"/>
            </a:ext>
          </a:extLst>
        </xdr:cNvPr>
        <xdr:cNvSpPr txBox="1"/>
      </xdr:nvSpPr>
      <xdr:spPr>
        <a:xfrm>
          <a:off x="4415790" y="22726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5</xdr:row>
      <xdr:rowOff>0</xdr:rowOff>
    </xdr:from>
    <xdr:ext cx="65" cy="172227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D3BBA250-4373-40DF-9C0A-83FB20A51A6E}"/>
            </a:ext>
          </a:extLst>
        </xdr:cNvPr>
        <xdr:cNvSpPr txBox="1"/>
      </xdr:nvSpPr>
      <xdr:spPr>
        <a:xfrm>
          <a:off x="4415790" y="103251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6</xdr:row>
      <xdr:rowOff>0</xdr:rowOff>
    </xdr:from>
    <xdr:ext cx="65" cy="172227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B64EE8BF-F430-4DBD-B021-7C2FB299833B}"/>
            </a:ext>
          </a:extLst>
        </xdr:cNvPr>
        <xdr:cNvSpPr txBox="1"/>
      </xdr:nvSpPr>
      <xdr:spPr>
        <a:xfrm>
          <a:off x="4415790" y="1219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7</xdr:row>
      <xdr:rowOff>0</xdr:rowOff>
    </xdr:from>
    <xdr:ext cx="65" cy="172227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FE1BE193-D052-4D39-A532-F0BEB913FC71}"/>
            </a:ext>
          </a:extLst>
        </xdr:cNvPr>
        <xdr:cNvSpPr txBox="1"/>
      </xdr:nvSpPr>
      <xdr:spPr>
        <a:xfrm>
          <a:off x="4415790" y="140589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8</xdr:row>
      <xdr:rowOff>0</xdr:rowOff>
    </xdr:from>
    <xdr:ext cx="65" cy="172227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A358F6E9-5A52-461F-9476-DC67789B580E}"/>
            </a:ext>
          </a:extLst>
        </xdr:cNvPr>
        <xdr:cNvSpPr txBox="1"/>
      </xdr:nvSpPr>
      <xdr:spPr>
        <a:xfrm>
          <a:off x="4415790" y="159258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EA8D6DAD-7970-4DAF-AD5E-E66113117DAD}"/>
            </a:ext>
          </a:extLst>
        </xdr:cNvPr>
        <xdr:cNvSpPr txBox="1"/>
      </xdr:nvSpPr>
      <xdr:spPr>
        <a:xfrm>
          <a:off x="4415790" y="177927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7E12F07D-0D86-4353-94F7-7212130BABF9}"/>
            </a:ext>
          </a:extLst>
        </xdr:cNvPr>
        <xdr:cNvSpPr txBox="1"/>
      </xdr:nvSpPr>
      <xdr:spPr>
        <a:xfrm>
          <a:off x="4415790" y="19659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570EEF8E-F825-4B17-AA96-18498E39F193}"/>
            </a:ext>
          </a:extLst>
        </xdr:cNvPr>
        <xdr:cNvSpPr txBox="1"/>
      </xdr:nvSpPr>
      <xdr:spPr>
        <a:xfrm>
          <a:off x="4415790" y="21526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4</xdr:row>
      <xdr:rowOff>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C7513C4-BABB-4E6D-9F23-2875B9BAF6C3}"/>
            </a:ext>
          </a:extLst>
        </xdr:cNvPr>
        <xdr:cNvSpPr txBox="1"/>
      </xdr:nvSpPr>
      <xdr:spPr>
        <a:xfrm>
          <a:off x="4415790" y="8458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6</xdr:row>
      <xdr:rowOff>87351</xdr:rowOff>
    </xdr:from>
    <xdr:ext cx="65" cy="313099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424A202-C2D8-4B6A-8DF1-D7392FEF76CB}"/>
            </a:ext>
          </a:extLst>
        </xdr:cNvPr>
        <xdr:cNvSpPr txBox="1"/>
      </xdr:nvSpPr>
      <xdr:spPr>
        <a:xfrm>
          <a:off x="4415790" y="1298931"/>
          <a:ext cx="65" cy="3130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2000"/>
        </a:p>
      </xdr:txBody>
    </xdr:sp>
    <xdr:clientData/>
  </xdr:oneCellAnchor>
  <xdr:oneCellAnchor>
    <xdr:from>
      <xdr:col>7</xdr:col>
      <xdr:colOff>0</xdr:colOff>
      <xdr:row>11</xdr:row>
      <xdr:rowOff>120015</xdr:rowOff>
    </xdr:from>
    <xdr:ext cx="65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E1D7A77-C358-4655-8473-984DD0394167}"/>
            </a:ext>
          </a:extLst>
        </xdr:cNvPr>
        <xdr:cNvSpPr txBox="1"/>
      </xdr:nvSpPr>
      <xdr:spPr>
        <a:xfrm>
          <a:off x="4415790" y="224599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220980</xdr:colOff>
      <xdr:row>3</xdr:row>
      <xdr:rowOff>213360</xdr:rowOff>
    </xdr:from>
    <xdr:ext cx="249555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4234E907-6F3E-48CC-872D-36ACC8A9A9F9}"/>
                </a:ext>
              </a:extLst>
            </xdr:cNvPr>
            <xdr:cNvSpPr txBox="1"/>
          </xdr:nvSpPr>
          <xdr:spPr>
            <a:xfrm>
              <a:off x="2781300" y="777240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4234E907-6F3E-48CC-872D-36ACC8A9A9F9}"/>
                </a:ext>
              </a:extLst>
            </xdr:cNvPr>
            <xdr:cNvSpPr txBox="1"/>
          </xdr:nvSpPr>
          <xdr:spPr>
            <a:xfrm>
              <a:off x="2781300" y="777240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−</a:t>
              </a:r>
              <a:endParaRPr lang="en-US" sz="2000"/>
            </a:p>
          </xdr:txBody>
        </xdr:sp>
      </mc:Fallback>
    </mc:AlternateContent>
    <xdr:clientData/>
  </xdr:oneCellAnchor>
  <xdr:oneCellAnchor>
    <xdr:from>
      <xdr:col>6</xdr:col>
      <xdr:colOff>132170</xdr:colOff>
      <xdr:row>3</xdr:row>
      <xdr:rowOff>220980</xdr:rowOff>
    </xdr:from>
    <xdr:ext cx="241156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3E05DB61-4F9A-44FA-B21E-2C04825F3363}"/>
                </a:ext>
              </a:extLst>
            </xdr:cNvPr>
            <xdr:cNvSpPr txBox="1"/>
          </xdr:nvSpPr>
          <xdr:spPr>
            <a:xfrm>
              <a:off x="3915500" y="784860"/>
              <a:ext cx="241156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3E05DB61-4F9A-44FA-B21E-2C04825F3363}"/>
                </a:ext>
              </a:extLst>
            </xdr:cNvPr>
            <xdr:cNvSpPr txBox="1"/>
          </xdr:nvSpPr>
          <xdr:spPr>
            <a:xfrm>
              <a:off x="3915500" y="784860"/>
              <a:ext cx="241156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2000" i="0">
                  <a:latin typeface="Cambria Math" panose="02040503050406030204" pitchFamily="18" charset="0"/>
                  <a:ea typeface="Cambria Math" panose="02040503050406030204" pitchFamily="18" charset="0"/>
                </a:rPr>
                <a:t>×</a:t>
              </a:r>
              <a:endParaRPr lang="en-US" sz="2000"/>
            </a:p>
          </xdr:txBody>
        </xdr:sp>
      </mc:Fallback>
    </mc:AlternateContent>
    <xdr:clientData/>
  </xdr:oneCellAnchor>
  <xdr:twoCellAnchor>
    <xdr:from>
      <xdr:col>5</xdr:col>
      <xdr:colOff>42930</xdr:colOff>
      <xdr:row>4</xdr:row>
      <xdr:rowOff>11107</xdr:rowOff>
    </xdr:from>
    <xdr:to>
      <xdr:col>5</xdr:col>
      <xdr:colOff>547352</xdr:colOff>
      <xdr:row>5</xdr:row>
      <xdr:rowOff>10731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7626561A-8506-4AED-B983-D1E1438BE569}"/>
            </a:ext>
          </a:extLst>
        </xdr:cNvPr>
        <xdr:cNvSpPr/>
      </xdr:nvSpPr>
      <xdr:spPr>
        <a:xfrm>
          <a:off x="3212850" y="856927"/>
          <a:ext cx="504422" cy="182504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221625</xdr:colOff>
      <xdr:row>3</xdr:row>
      <xdr:rowOff>229887</xdr:rowOff>
    </xdr:from>
    <xdr:ext cx="249555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D57FDBD7-A2A7-4545-B0B5-9C2823AD5763}"/>
                </a:ext>
              </a:extLst>
            </xdr:cNvPr>
            <xdr:cNvSpPr txBox="1"/>
          </xdr:nvSpPr>
          <xdr:spPr>
            <a:xfrm>
              <a:off x="6557655" y="793767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D57FDBD7-A2A7-4545-B0B5-9C2823AD5763}"/>
                </a:ext>
              </a:extLst>
            </xdr:cNvPr>
            <xdr:cNvSpPr txBox="1"/>
          </xdr:nvSpPr>
          <xdr:spPr>
            <a:xfrm>
              <a:off x="6557655" y="793767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endParaRPr lang="en-US" sz="2000"/>
            </a:p>
          </xdr:txBody>
        </xdr:sp>
      </mc:Fallback>
    </mc:AlternateContent>
    <xdr:clientData/>
  </xdr:oneCellAnchor>
  <xdr:oneCellAnchor>
    <xdr:from>
      <xdr:col>7</xdr:col>
      <xdr:colOff>0</xdr:colOff>
      <xdr:row>5</xdr:row>
      <xdr:rowOff>0</xdr:rowOff>
    </xdr:from>
    <xdr:ext cx="65" cy="172227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AC19DEFC-ED01-474E-B983-513EE6583BC0}"/>
            </a:ext>
          </a:extLst>
        </xdr:cNvPr>
        <xdr:cNvSpPr txBox="1"/>
      </xdr:nvSpPr>
      <xdr:spPr>
        <a:xfrm>
          <a:off x="4415790" y="1028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6</xdr:row>
      <xdr:rowOff>0</xdr:rowOff>
    </xdr:from>
    <xdr:ext cx="65" cy="172227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EDE2458A-323D-4C11-BF6E-CA700AE52FE1}"/>
            </a:ext>
          </a:extLst>
        </xdr:cNvPr>
        <xdr:cNvSpPr txBox="1"/>
      </xdr:nvSpPr>
      <xdr:spPr>
        <a:xfrm>
          <a:off x="4415790" y="121158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7</xdr:row>
      <xdr:rowOff>0</xdr:rowOff>
    </xdr:from>
    <xdr:ext cx="65" cy="172227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3279BD51-764F-492F-AFF7-142DC5D40298}"/>
            </a:ext>
          </a:extLst>
        </xdr:cNvPr>
        <xdr:cNvSpPr txBox="1"/>
      </xdr:nvSpPr>
      <xdr:spPr>
        <a:xfrm>
          <a:off x="4415790" y="13944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8D15140F-3592-47D8-A2E8-823B739D75F2}"/>
            </a:ext>
          </a:extLst>
        </xdr:cNvPr>
        <xdr:cNvSpPr txBox="1"/>
      </xdr:nvSpPr>
      <xdr:spPr>
        <a:xfrm>
          <a:off x="4415790" y="15773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BCCC980-D61E-450D-B1F7-76FACC6620FB}"/>
            </a:ext>
          </a:extLst>
        </xdr:cNvPr>
        <xdr:cNvSpPr txBox="1"/>
      </xdr:nvSpPr>
      <xdr:spPr>
        <a:xfrm>
          <a:off x="4415790" y="17602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97512DE-7AA7-4765-AF60-4931AF1E1163}"/>
            </a:ext>
          </a:extLst>
        </xdr:cNvPr>
        <xdr:cNvSpPr txBox="1"/>
      </xdr:nvSpPr>
      <xdr:spPr>
        <a:xfrm>
          <a:off x="4415790" y="1943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48F0D544-6D3C-44E2-A0BC-8E6A0E31B255}"/>
            </a:ext>
          </a:extLst>
        </xdr:cNvPr>
        <xdr:cNvSpPr txBox="1"/>
      </xdr:nvSpPr>
      <xdr:spPr>
        <a:xfrm>
          <a:off x="4415790" y="212598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6</xdr:row>
      <xdr:rowOff>87351</xdr:rowOff>
    </xdr:from>
    <xdr:ext cx="65" cy="313099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2063F448-4163-4627-9DF8-E415ED1711A5}"/>
            </a:ext>
          </a:extLst>
        </xdr:cNvPr>
        <xdr:cNvSpPr txBox="1"/>
      </xdr:nvSpPr>
      <xdr:spPr>
        <a:xfrm>
          <a:off x="5055870" y="1298931"/>
          <a:ext cx="65" cy="3130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2000"/>
        </a:p>
      </xdr:txBody>
    </xdr:sp>
    <xdr:clientData/>
  </xdr:oneCellAnchor>
  <xdr:oneCellAnchor>
    <xdr:from>
      <xdr:col>8</xdr:col>
      <xdr:colOff>0</xdr:colOff>
      <xdr:row>11</xdr:row>
      <xdr:rowOff>120015</xdr:rowOff>
    </xdr:from>
    <xdr:ext cx="65" cy="172227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A854FDBC-462D-46DA-9D44-CEAEF5D0464E}"/>
            </a:ext>
          </a:extLst>
        </xdr:cNvPr>
        <xdr:cNvSpPr txBox="1"/>
      </xdr:nvSpPr>
      <xdr:spPr>
        <a:xfrm>
          <a:off x="5055870" y="224599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6</xdr:row>
      <xdr:rowOff>0</xdr:rowOff>
    </xdr:from>
    <xdr:ext cx="65" cy="172227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99A38D5-87ED-4EE1-BC14-B25DD40B0976}"/>
            </a:ext>
          </a:extLst>
        </xdr:cNvPr>
        <xdr:cNvSpPr txBox="1"/>
      </xdr:nvSpPr>
      <xdr:spPr>
        <a:xfrm>
          <a:off x="5055870" y="121158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7</xdr:row>
      <xdr:rowOff>0</xdr:rowOff>
    </xdr:from>
    <xdr:ext cx="65" cy="172227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5EB6160B-E53D-49D5-AC5B-A3591B00614F}"/>
            </a:ext>
          </a:extLst>
        </xdr:cNvPr>
        <xdr:cNvSpPr txBox="1"/>
      </xdr:nvSpPr>
      <xdr:spPr>
        <a:xfrm>
          <a:off x="5055870" y="13944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65" cy="172227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E3AF15B8-C12A-43C6-A969-5AF0045EE704}"/>
            </a:ext>
          </a:extLst>
        </xdr:cNvPr>
        <xdr:cNvSpPr txBox="1"/>
      </xdr:nvSpPr>
      <xdr:spPr>
        <a:xfrm>
          <a:off x="5055870" y="15773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D6E4D9D8-5139-432C-A056-4C535F452B32}"/>
            </a:ext>
          </a:extLst>
        </xdr:cNvPr>
        <xdr:cNvSpPr txBox="1"/>
      </xdr:nvSpPr>
      <xdr:spPr>
        <a:xfrm>
          <a:off x="5055870" y="17602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487FC839-9F61-4F55-A5BC-E2E06E825770}"/>
            </a:ext>
          </a:extLst>
        </xdr:cNvPr>
        <xdr:cNvSpPr txBox="1"/>
      </xdr:nvSpPr>
      <xdr:spPr>
        <a:xfrm>
          <a:off x="5055870" y="1943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31C4AD83-9974-41E0-B526-632C4BFBDB25}"/>
            </a:ext>
          </a:extLst>
        </xdr:cNvPr>
        <xdr:cNvSpPr txBox="1"/>
      </xdr:nvSpPr>
      <xdr:spPr>
        <a:xfrm>
          <a:off x="5055870" y="212598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65" cy="172227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E6EB78ED-58BF-47CC-87A7-51CB509D7831}"/>
            </a:ext>
          </a:extLst>
        </xdr:cNvPr>
        <xdr:cNvSpPr txBox="1"/>
      </xdr:nvSpPr>
      <xdr:spPr>
        <a:xfrm>
          <a:off x="5695950" y="8458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6</xdr:row>
      <xdr:rowOff>87351</xdr:rowOff>
    </xdr:from>
    <xdr:ext cx="65" cy="313099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2A581CBA-76BE-4FE6-8FCA-C2571633D75C}"/>
            </a:ext>
          </a:extLst>
        </xdr:cNvPr>
        <xdr:cNvSpPr txBox="1"/>
      </xdr:nvSpPr>
      <xdr:spPr>
        <a:xfrm>
          <a:off x="5695950" y="1298931"/>
          <a:ext cx="65" cy="3130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2000"/>
        </a:p>
      </xdr:txBody>
    </xdr:sp>
    <xdr:clientData/>
  </xdr:oneCellAnchor>
  <xdr:oneCellAnchor>
    <xdr:from>
      <xdr:col>9</xdr:col>
      <xdr:colOff>0</xdr:colOff>
      <xdr:row>11</xdr:row>
      <xdr:rowOff>120015</xdr:rowOff>
    </xdr:from>
    <xdr:ext cx="65" cy="172227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B4EEC7EF-A643-4273-8C5E-15A2C3607FBE}"/>
            </a:ext>
          </a:extLst>
        </xdr:cNvPr>
        <xdr:cNvSpPr txBox="1"/>
      </xdr:nvSpPr>
      <xdr:spPr>
        <a:xfrm>
          <a:off x="5695950" y="224599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5</xdr:row>
      <xdr:rowOff>0</xdr:rowOff>
    </xdr:from>
    <xdr:ext cx="65" cy="172227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980F3832-0918-4DAD-BF64-EE0ED6A80B1F}"/>
            </a:ext>
          </a:extLst>
        </xdr:cNvPr>
        <xdr:cNvSpPr txBox="1"/>
      </xdr:nvSpPr>
      <xdr:spPr>
        <a:xfrm>
          <a:off x="5695950" y="1028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6</xdr:row>
      <xdr:rowOff>0</xdr:rowOff>
    </xdr:from>
    <xdr:ext cx="65" cy="172227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5E4D301F-D6FD-4DD4-B9BD-D619D905B117}"/>
            </a:ext>
          </a:extLst>
        </xdr:cNvPr>
        <xdr:cNvSpPr txBox="1"/>
      </xdr:nvSpPr>
      <xdr:spPr>
        <a:xfrm>
          <a:off x="5695950" y="121158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7</xdr:row>
      <xdr:rowOff>0</xdr:rowOff>
    </xdr:from>
    <xdr:ext cx="65" cy="172227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83BB6791-E082-489A-9072-DF3B44DC4987}"/>
            </a:ext>
          </a:extLst>
        </xdr:cNvPr>
        <xdr:cNvSpPr txBox="1"/>
      </xdr:nvSpPr>
      <xdr:spPr>
        <a:xfrm>
          <a:off x="5695950" y="13944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8</xdr:row>
      <xdr:rowOff>0</xdr:rowOff>
    </xdr:from>
    <xdr:ext cx="65" cy="172227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8BD89308-749A-4A26-A220-066D74CF3598}"/>
            </a:ext>
          </a:extLst>
        </xdr:cNvPr>
        <xdr:cNvSpPr txBox="1"/>
      </xdr:nvSpPr>
      <xdr:spPr>
        <a:xfrm>
          <a:off x="5695950" y="15773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5CFA78F5-D26B-4AD0-8CFA-522316BA1B39}"/>
            </a:ext>
          </a:extLst>
        </xdr:cNvPr>
        <xdr:cNvSpPr txBox="1"/>
      </xdr:nvSpPr>
      <xdr:spPr>
        <a:xfrm>
          <a:off x="5695950" y="17602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F5EA0F5A-B65F-4D37-A930-D3D1979DA647}"/>
            </a:ext>
          </a:extLst>
        </xdr:cNvPr>
        <xdr:cNvSpPr txBox="1"/>
      </xdr:nvSpPr>
      <xdr:spPr>
        <a:xfrm>
          <a:off x="5695950" y="1943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FCF2A866-3BE2-4491-9D0A-915176792E77}"/>
            </a:ext>
          </a:extLst>
        </xdr:cNvPr>
        <xdr:cNvSpPr txBox="1"/>
      </xdr:nvSpPr>
      <xdr:spPr>
        <a:xfrm>
          <a:off x="5695950" y="212598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4</xdr:row>
      <xdr:rowOff>0</xdr:rowOff>
    </xdr:from>
    <xdr:ext cx="65" cy="172227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1F790184-93DC-4472-AB50-F817E374F802}"/>
            </a:ext>
          </a:extLst>
        </xdr:cNvPr>
        <xdr:cNvSpPr txBox="1"/>
      </xdr:nvSpPr>
      <xdr:spPr>
        <a:xfrm>
          <a:off x="4415790" y="8458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6</xdr:row>
      <xdr:rowOff>87351</xdr:rowOff>
    </xdr:from>
    <xdr:ext cx="65" cy="313099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A924E885-0AC1-4A91-B435-DD260781576C}"/>
            </a:ext>
          </a:extLst>
        </xdr:cNvPr>
        <xdr:cNvSpPr txBox="1"/>
      </xdr:nvSpPr>
      <xdr:spPr>
        <a:xfrm>
          <a:off x="4415790" y="1298931"/>
          <a:ext cx="65" cy="3130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2000"/>
        </a:p>
      </xdr:txBody>
    </xdr:sp>
    <xdr:clientData/>
  </xdr:oneCellAnchor>
  <xdr:oneCellAnchor>
    <xdr:from>
      <xdr:col>7</xdr:col>
      <xdr:colOff>0</xdr:colOff>
      <xdr:row>11</xdr:row>
      <xdr:rowOff>120015</xdr:rowOff>
    </xdr:from>
    <xdr:ext cx="65" cy="172227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C6171C00-DEBF-4122-90DC-5FFE0FD22B88}"/>
            </a:ext>
          </a:extLst>
        </xdr:cNvPr>
        <xdr:cNvSpPr txBox="1"/>
      </xdr:nvSpPr>
      <xdr:spPr>
        <a:xfrm>
          <a:off x="4415790" y="224599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1</xdr:col>
      <xdr:colOff>7169</xdr:colOff>
      <xdr:row>3</xdr:row>
      <xdr:rowOff>276734</xdr:rowOff>
    </xdr:from>
    <xdr:to>
      <xdr:col>4</xdr:col>
      <xdr:colOff>0</xdr:colOff>
      <xdr:row>15</xdr:row>
      <xdr:rowOff>0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679F4889-728A-4DB5-BA78-6C2E4C0F82D4}"/>
            </a:ext>
          </a:extLst>
        </xdr:cNvPr>
        <xdr:cNvSpPr/>
      </xdr:nvSpPr>
      <xdr:spPr>
        <a:xfrm>
          <a:off x="648145" y="841510"/>
          <a:ext cx="1915761" cy="2027196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220980</xdr:colOff>
      <xdr:row>3</xdr:row>
      <xdr:rowOff>213360</xdr:rowOff>
    </xdr:from>
    <xdr:ext cx="249555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3" name="TextBox 42">
              <a:extLst>
                <a:ext uri="{FF2B5EF4-FFF2-40B4-BE49-F238E27FC236}">
                  <a16:creationId xmlns:a16="http://schemas.microsoft.com/office/drawing/2014/main" id="{868B0C95-AB1B-450F-A5E1-2BEF15BD6EE6}"/>
                </a:ext>
              </a:extLst>
            </xdr:cNvPr>
            <xdr:cNvSpPr txBox="1"/>
          </xdr:nvSpPr>
          <xdr:spPr>
            <a:xfrm>
              <a:off x="2781300" y="777240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43" name="TextBox 42">
              <a:extLst>
                <a:ext uri="{FF2B5EF4-FFF2-40B4-BE49-F238E27FC236}">
                  <a16:creationId xmlns:a16="http://schemas.microsoft.com/office/drawing/2014/main" id="{868B0C95-AB1B-450F-A5E1-2BEF15BD6EE6}"/>
                </a:ext>
              </a:extLst>
            </xdr:cNvPr>
            <xdr:cNvSpPr txBox="1"/>
          </xdr:nvSpPr>
          <xdr:spPr>
            <a:xfrm>
              <a:off x="2781300" y="777240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−</a:t>
              </a:r>
              <a:endParaRPr lang="en-US" sz="2000"/>
            </a:p>
          </xdr:txBody>
        </xdr:sp>
      </mc:Fallback>
    </mc:AlternateContent>
    <xdr:clientData/>
  </xdr:oneCellAnchor>
  <xdr:oneCellAnchor>
    <xdr:from>
      <xdr:col>6</xdr:col>
      <xdr:colOff>132170</xdr:colOff>
      <xdr:row>3</xdr:row>
      <xdr:rowOff>220980</xdr:rowOff>
    </xdr:from>
    <xdr:ext cx="241156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4" name="TextBox 43">
              <a:extLst>
                <a:ext uri="{FF2B5EF4-FFF2-40B4-BE49-F238E27FC236}">
                  <a16:creationId xmlns:a16="http://schemas.microsoft.com/office/drawing/2014/main" id="{B329C9A2-1A0F-43C9-89C9-D3E7F9CE7ABC}"/>
                </a:ext>
              </a:extLst>
            </xdr:cNvPr>
            <xdr:cNvSpPr txBox="1"/>
          </xdr:nvSpPr>
          <xdr:spPr>
            <a:xfrm>
              <a:off x="3915500" y="784860"/>
              <a:ext cx="241156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44" name="TextBox 43">
              <a:extLst>
                <a:ext uri="{FF2B5EF4-FFF2-40B4-BE49-F238E27FC236}">
                  <a16:creationId xmlns:a16="http://schemas.microsoft.com/office/drawing/2014/main" id="{B329C9A2-1A0F-43C9-89C9-D3E7F9CE7ABC}"/>
                </a:ext>
              </a:extLst>
            </xdr:cNvPr>
            <xdr:cNvSpPr txBox="1"/>
          </xdr:nvSpPr>
          <xdr:spPr>
            <a:xfrm>
              <a:off x="3915500" y="784860"/>
              <a:ext cx="241156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2000" i="0">
                  <a:latin typeface="Cambria Math" panose="02040503050406030204" pitchFamily="18" charset="0"/>
                  <a:ea typeface="Cambria Math" panose="02040503050406030204" pitchFamily="18" charset="0"/>
                </a:rPr>
                <a:t>×</a:t>
              </a:r>
              <a:endParaRPr lang="en-US" sz="2000"/>
            </a:p>
          </xdr:txBody>
        </xdr:sp>
      </mc:Fallback>
    </mc:AlternateContent>
    <xdr:clientData/>
  </xdr:oneCellAnchor>
  <xdr:twoCellAnchor>
    <xdr:from>
      <xdr:col>5</xdr:col>
      <xdr:colOff>42930</xdr:colOff>
      <xdr:row>4</xdr:row>
      <xdr:rowOff>11107</xdr:rowOff>
    </xdr:from>
    <xdr:to>
      <xdr:col>5</xdr:col>
      <xdr:colOff>547352</xdr:colOff>
      <xdr:row>5</xdr:row>
      <xdr:rowOff>10731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B88D9D01-6431-48AD-957E-331A558DA16B}"/>
            </a:ext>
          </a:extLst>
        </xdr:cNvPr>
        <xdr:cNvSpPr/>
      </xdr:nvSpPr>
      <xdr:spPr>
        <a:xfrm>
          <a:off x="3212850" y="856927"/>
          <a:ext cx="504422" cy="182504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221625</xdr:colOff>
      <xdr:row>3</xdr:row>
      <xdr:rowOff>229887</xdr:rowOff>
    </xdr:from>
    <xdr:ext cx="249555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7" name="TextBox 46">
              <a:extLst>
                <a:ext uri="{FF2B5EF4-FFF2-40B4-BE49-F238E27FC236}">
                  <a16:creationId xmlns:a16="http://schemas.microsoft.com/office/drawing/2014/main" id="{46A16237-17D0-4D5A-8BEF-2AF666030BCB}"/>
                </a:ext>
              </a:extLst>
            </xdr:cNvPr>
            <xdr:cNvSpPr txBox="1"/>
          </xdr:nvSpPr>
          <xdr:spPr>
            <a:xfrm>
              <a:off x="6557655" y="793767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47" name="TextBox 46">
              <a:extLst>
                <a:ext uri="{FF2B5EF4-FFF2-40B4-BE49-F238E27FC236}">
                  <a16:creationId xmlns:a16="http://schemas.microsoft.com/office/drawing/2014/main" id="{46A16237-17D0-4D5A-8BEF-2AF666030BCB}"/>
                </a:ext>
              </a:extLst>
            </xdr:cNvPr>
            <xdr:cNvSpPr txBox="1"/>
          </xdr:nvSpPr>
          <xdr:spPr>
            <a:xfrm>
              <a:off x="6557655" y="793767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endParaRPr lang="en-US" sz="2000"/>
            </a:p>
          </xdr:txBody>
        </xdr:sp>
      </mc:Fallback>
    </mc:AlternateContent>
    <xdr:clientData/>
  </xdr:oneCellAnchor>
  <xdr:oneCellAnchor>
    <xdr:from>
      <xdr:col>7</xdr:col>
      <xdr:colOff>0</xdr:colOff>
      <xdr:row>5</xdr:row>
      <xdr:rowOff>0</xdr:rowOff>
    </xdr:from>
    <xdr:ext cx="65" cy="172227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B9FAC895-E41E-4019-94EC-659307EDD2C0}"/>
            </a:ext>
          </a:extLst>
        </xdr:cNvPr>
        <xdr:cNvSpPr txBox="1"/>
      </xdr:nvSpPr>
      <xdr:spPr>
        <a:xfrm>
          <a:off x="4415790" y="1028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6</xdr:row>
      <xdr:rowOff>0</xdr:rowOff>
    </xdr:from>
    <xdr:ext cx="65" cy="172227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CBC75D39-FD87-4DAC-9409-EAAC3CB1D3EC}"/>
            </a:ext>
          </a:extLst>
        </xdr:cNvPr>
        <xdr:cNvSpPr txBox="1"/>
      </xdr:nvSpPr>
      <xdr:spPr>
        <a:xfrm>
          <a:off x="4415790" y="121158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7</xdr:row>
      <xdr:rowOff>0</xdr:rowOff>
    </xdr:from>
    <xdr:ext cx="65" cy="172227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71F5E2BA-C791-4E1D-8C9A-403C9AF8983D}"/>
            </a:ext>
          </a:extLst>
        </xdr:cNvPr>
        <xdr:cNvSpPr txBox="1"/>
      </xdr:nvSpPr>
      <xdr:spPr>
        <a:xfrm>
          <a:off x="4415790" y="13944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C7524186-42C1-40F1-A088-8F1FADE761F6}"/>
            </a:ext>
          </a:extLst>
        </xdr:cNvPr>
        <xdr:cNvSpPr txBox="1"/>
      </xdr:nvSpPr>
      <xdr:spPr>
        <a:xfrm>
          <a:off x="4415790" y="15773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D7BD43A3-DEB2-4D62-83E1-A224F1CE2894}"/>
            </a:ext>
          </a:extLst>
        </xdr:cNvPr>
        <xdr:cNvSpPr txBox="1"/>
      </xdr:nvSpPr>
      <xdr:spPr>
        <a:xfrm>
          <a:off x="4415790" y="17602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EB65D388-B0FF-4BB7-A4F2-2AEBB257EC7C}"/>
            </a:ext>
          </a:extLst>
        </xdr:cNvPr>
        <xdr:cNvSpPr txBox="1"/>
      </xdr:nvSpPr>
      <xdr:spPr>
        <a:xfrm>
          <a:off x="4415790" y="1943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E1F39D22-398A-488F-A42A-7CDF25B4E9FE}"/>
            </a:ext>
          </a:extLst>
        </xdr:cNvPr>
        <xdr:cNvSpPr txBox="1"/>
      </xdr:nvSpPr>
      <xdr:spPr>
        <a:xfrm>
          <a:off x="4415790" y="212598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6</xdr:row>
      <xdr:rowOff>87351</xdr:rowOff>
    </xdr:from>
    <xdr:ext cx="65" cy="313099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32089445-2883-4AF5-B982-FA1A697AE027}"/>
            </a:ext>
          </a:extLst>
        </xdr:cNvPr>
        <xdr:cNvSpPr txBox="1"/>
      </xdr:nvSpPr>
      <xdr:spPr>
        <a:xfrm>
          <a:off x="5055870" y="1298931"/>
          <a:ext cx="65" cy="3130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2000"/>
        </a:p>
      </xdr:txBody>
    </xdr:sp>
    <xdr:clientData/>
  </xdr:oneCellAnchor>
  <xdr:oneCellAnchor>
    <xdr:from>
      <xdr:col>8</xdr:col>
      <xdr:colOff>0</xdr:colOff>
      <xdr:row>11</xdr:row>
      <xdr:rowOff>120015</xdr:rowOff>
    </xdr:from>
    <xdr:ext cx="65" cy="172227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32EB2642-DEE0-423E-AA04-650F877870F2}"/>
            </a:ext>
          </a:extLst>
        </xdr:cNvPr>
        <xdr:cNvSpPr txBox="1"/>
      </xdr:nvSpPr>
      <xdr:spPr>
        <a:xfrm>
          <a:off x="5055870" y="224599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7</xdr:row>
      <xdr:rowOff>0</xdr:rowOff>
    </xdr:from>
    <xdr:ext cx="65" cy="172227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47B6114D-14D3-400F-B10E-F8F81DC3D12E}"/>
            </a:ext>
          </a:extLst>
        </xdr:cNvPr>
        <xdr:cNvSpPr txBox="1"/>
      </xdr:nvSpPr>
      <xdr:spPr>
        <a:xfrm>
          <a:off x="5055870" y="13944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65" cy="172227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17452015-B9BF-4E6B-98F9-D7E92E517046}"/>
            </a:ext>
          </a:extLst>
        </xdr:cNvPr>
        <xdr:cNvSpPr txBox="1"/>
      </xdr:nvSpPr>
      <xdr:spPr>
        <a:xfrm>
          <a:off x="5055870" y="15773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EB3B5A16-32F5-4172-A260-DA82629987EC}"/>
            </a:ext>
          </a:extLst>
        </xdr:cNvPr>
        <xdr:cNvSpPr txBox="1"/>
      </xdr:nvSpPr>
      <xdr:spPr>
        <a:xfrm>
          <a:off x="5055870" y="17602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E97432C2-4A29-4FF2-A012-C7B63D6A3959}"/>
            </a:ext>
          </a:extLst>
        </xdr:cNvPr>
        <xdr:cNvSpPr txBox="1"/>
      </xdr:nvSpPr>
      <xdr:spPr>
        <a:xfrm>
          <a:off x="5055870" y="1943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63D17C2D-89E6-4C42-A353-4C4674BEFBA1}"/>
            </a:ext>
          </a:extLst>
        </xdr:cNvPr>
        <xdr:cNvSpPr txBox="1"/>
      </xdr:nvSpPr>
      <xdr:spPr>
        <a:xfrm>
          <a:off x="5055870" y="212598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65" cy="172227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85D70E9A-D72A-4755-88B8-5948BCC777F3}"/>
            </a:ext>
          </a:extLst>
        </xdr:cNvPr>
        <xdr:cNvSpPr txBox="1"/>
      </xdr:nvSpPr>
      <xdr:spPr>
        <a:xfrm>
          <a:off x="5695950" y="8458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6</xdr:row>
      <xdr:rowOff>87351</xdr:rowOff>
    </xdr:from>
    <xdr:ext cx="65" cy="313099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96E14F5A-24F1-4F0A-AFE3-C421DA80AA3E}"/>
            </a:ext>
          </a:extLst>
        </xdr:cNvPr>
        <xdr:cNvSpPr txBox="1"/>
      </xdr:nvSpPr>
      <xdr:spPr>
        <a:xfrm>
          <a:off x="5695950" y="1298931"/>
          <a:ext cx="65" cy="3130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2000"/>
        </a:p>
      </xdr:txBody>
    </xdr:sp>
    <xdr:clientData/>
  </xdr:oneCellAnchor>
  <xdr:oneCellAnchor>
    <xdr:from>
      <xdr:col>9</xdr:col>
      <xdr:colOff>0</xdr:colOff>
      <xdr:row>11</xdr:row>
      <xdr:rowOff>120015</xdr:rowOff>
    </xdr:from>
    <xdr:ext cx="65" cy="172227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58F4662D-98AC-4857-872A-FF56C48138B6}"/>
            </a:ext>
          </a:extLst>
        </xdr:cNvPr>
        <xdr:cNvSpPr txBox="1"/>
      </xdr:nvSpPr>
      <xdr:spPr>
        <a:xfrm>
          <a:off x="5695950" y="224599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5</xdr:row>
      <xdr:rowOff>0</xdr:rowOff>
    </xdr:from>
    <xdr:ext cx="65" cy="172227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2DB347C5-F0FC-4EC5-BAC5-616638578533}"/>
            </a:ext>
          </a:extLst>
        </xdr:cNvPr>
        <xdr:cNvSpPr txBox="1"/>
      </xdr:nvSpPr>
      <xdr:spPr>
        <a:xfrm>
          <a:off x="5695950" y="1028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6</xdr:row>
      <xdr:rowOff>0</xdr:rowOff>
    </xdr:from>
    <xdr:ext cx="65" cy="172227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509116E2-E69F-49EC-90DD-30DB46D8C2B8}"/>
            </a:ext>
          </a:extLst>
        </xdr:cNvPr>
        <xdr:cNvSpPr txBox="1"/>
      </xdr:nvSpPr>
      <xdr:spPr>
        <a:xfrm>
          <a:off x="5695950" y="121158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7</xdr:row>
      <xdr:rowOff>0</xdr:rowOff>
    </xdr:from>
    <xdr:ext cx="65" cy="172227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48DC2862-DAE5-43DC-9024-1D303FCD593C}"/>
            </a:ext>
          </a:extLst>
        </xdr:cNvPr>
        <xdr:cNvSpPr txBox="1"/>
      </xdr:nvSpPr>
      <xdr:spPr>
        <a:xfrm>
          <a:off x="5695950" y="13944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8</xdr:row>
      <xdr:rowOff>0</xdr:rowOff>
    </xdr:from>
    <xdr:ext cx="65" cy="172227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441BA220-4624-4300-AF04-7EA3CC18E327}"/>
            </a:ext>
          </a:extLst>
        </xdr:cNvPr>
        <xdr:cNvSpPr txBox="1"/>
      </xdr:nvSpPr>
      <xdr:spPr>
        <a:xfrm>
          <a:off x="5695950" y="15773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68F99446-2020-4B12-80C4-B2AEACC598DB}"/>
            </a:ext>
          </a:extLst>
        </xdr:cNvPr>
        <xdr:cNvSpPr txBox="1"/>
      </xdr:nvSpPr>
      <xdr:spPr>
        <a:xfrm>
          <a:off x="5695950" y="17602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3F0FCA85-DF55-4652-A452-E8314FC92500}"/>
            </a:ext>
          </a:extLst>
        </xdr:cNvPr>
        <xdr:cNvSpPr txBox="1"/>
      </xdr:nvSpPr>
      <xdr:spPr>
        <a:xfrm>
          <a:off x="5695950" y="1943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14453436-B1AC-4A9E-A934-4E4E5D404094}"/>
            </a:ext>
          </a:extLst>
        </xdr:cNvPr>
        <xdr:cNvSpPr txBox="1"/>
      </xdr:nvSpPr>
      <xdr:spPr>
        <a:xfrm>
          <a:off x="5695950" y="212598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65" cy="172227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A6DDDBBC-069B-4B47-850D-2D950F848079}"/>
            </a:ext>
          </a:extLst>
        </xdr:cNvPr>
        <xdr:cNvSpPr txBox="1"/>
      </xdr:nvSpPr>
      <xdr:spPr>
        <a:xfrm>
          <a:off x="4415790" y="8458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20</xdr:row>
      <xdr:rowOff>87351</xdr:rowOff>
    </xdr:from>
    <xdr:ext cx="65" cy="313099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01B8C8CB-1170-43EA-B1AF-F058BCFE123F}"/>
            </a:ext>
          </a:extLst>
        </xdr:cNvPr>
        <xdr:cNvSpPr txBox="1"/>
      </xdr:nvSpPr>
      <xdr:spPr>
        <a:xfrm>
          <a:off x="4415790" y="1298931"/>
          <a:ext cx="65" cy="3130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2000"/>
        </a:p>
      </xdr:txBody>
    </xdr:sp>
    <xdr:clientData/>
  </xdr:oneCellAnchor>
  <xdr:oneCellAnchor>
    <xdr:from>
      <xdr:col>7</xdr:col>
      <xdr:colOff>0</xdr:colOff>
      <xdr:row>25</xdr:row>
      <xdr:rowOff>120015</xdr:rowOff>
    </xdr:from>
    <xdr:ext cx="65" cy="172227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C7A9672B-9DF9-4094-A21E-CCD455696224}"/>
            </a:ext>
          </a:extLst>
        </xdr:cNvPr>
        <xdr:cNvSpPr txBox="1"/>
      </xdr:nvSpPr>
      <xdr:spPr>
        <a:xfrm>
          <a:off x="4415790" y="224599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220980</xdr:colOff>
      <xdr:row>17</xdr:row>
      <xdr:rowOff>213360</xdr:rowOff>
    </xdr:from>
    <xdr:ext cx="249555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0" name="TextBox 79">
              <a:extLst>
                <a:ext uri="{FF2B5EF4-FFF2-40B4-BE49-F238E27FC236}">
                  <a16:creationId xmlns:a16="http://schemas.microsoft.com/office/drawing/2014/main" id="{0D2D4927-3261-4782-A3B3-97CD534D2506}"/>
                </a:ext>
              </a:extLst>
            </xdr:cNvPr>
            <xdr:cNvSpPr txBox="1"/>
          </xdr:nvSpPr>
          <xdr:spPr>
            <a:xfrm>
              <a:off x="2781300" y="777240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80" name="TextBox 79">
              <a:extLst>
                <a:ext uri="{FF2B5EF4-FFF2-40B4-BE49-F238E27FC236}">
                  <a16:creationId xmlns:a16="http://schemas.microsoft.com/office/drawing/2014/main" id="{0D2D4927-3261-4782-A3B3-97CD534D2506}"/>
                </a:ext>
              </a:extLst>
            </xdr:cNvPr>
            <xdr:cNvSpPr txBox="1"/>
          </xdr:nvSpPr>
          <xdr:spPr>
            <a:xfrm>
              <a:off x="2781300" y="777240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−</a:t>
              </a:r>
              <a:endParaRPr lang="en-US" sz="2000"/>
            </a:p>
          </xdr:txBody>
        </xdr:sp>
      </mc:Fallback>
    </mc:AlternateContent>
    <xdr:clientData/>
  </xdr:oneCellAnchor>
  <xdr:oneCellAnchor>
    <xdr:from>
      <xdr:col>6</xdr:col>
      <xdr:colOff>132170</xdr:colOff>
      <xdr:row>17</xdr:row>
      <xdr:rowOff>220980</xdr:rowOff>
    </xdr:from>
    <xdr:ext cx="241156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1" name="TextBox 80">
              <a:extLst>
                <a:ext uri="{FF2B5EF4-FFF2-40B4-BE49-F238E27FC236}">
                  <a16:creationId xmlns:a16="http://schemas.microsoft.com/office/drawing/2014/main" id="{38AF61E9-E9C5-4770-ADED-8F870DA361A0}"/>
                </a:ext>
              </a:extLst>
            </xdr:cNvPr>
            <xdr:cNvSpPr txBox="1"/>
          </xdr:nvSpPr>
          <xdr:spPr>
            <a:xfrm>
              <a:off x="3915500" y="784860"/>
              <a:ext cx="241156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81" name="TextBox 80">
              <a:extLst>
                <a:ext uri="{FF2B5EF4-FFF2-40B4-BE49-F238E27FC236}">
                  <a16:creationId xmlns:a16="http://schemas.microsoft.com/office/drawing/2014/main" id="{38AF61E9-E9C5-4770-ADED-8F870DA361A0}"/>
                </a:ext>
              </a:extLst>
            </xdr:cNvPr>
            <xdr:cNvSpPr txBox="1"/>
          </xdr:nvSpPr>
          <xdr:spPr>
            <a:xfrm>
              <a:off x="3915500" y="784860"/>
              <a:ext cx="241156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2000" i="0">
                  <a:latin typeface="Cambria Math" panose="02040503050406030204" pitchFamily="18" charset="0"/>
                  <a:ea typeface="Cambria Math" panose="02040503050406030204" pitchFamily="18" charset="0"/>
                </a:rPr>
                <a:t>×</a:t>
              </a:r>
              <a:endParaRPr lang="en-US" sz="2000"/>
            </a:p>
          </xdr:txBody>
        </xdr:sp>
      </mc:Fallback>
    </mc:AlternateContent>
    <xdr:clientData/>
  </xdr:oneCellAnchor>
  <xdr:twoCellAnchor>
    <xdr:from>
      <xdr:col>5</xdr:col>
      <xdr:colOff>42930</xdr:colOff>
      <xdr:row>18</xdr:row>
      <xdr:rowOff>11107</xdr:rowOff>
    </xdr:from>
    <xdr:to>
      <xdr:col>5</xdr:col>
      <xdr:colOff>547352</xdr:colOff>
      <xdr:row>19</xdr:row>
      <xdr:rowOff>10731</xdr:rowOff>
    </xdr:to>
    <xdr:sp macro="" textlink="">
      <xdr:nvSpPr>
        <xdr:cNvPr id="83" name="Rectangle 82">
          <a:extLst>
            <a:ext uri="{FF2B5EF4-FFF2-40B4-BE49-F238E27FC236}">
              <a16:creationId xmlns:a16="http://schemas.microsoft.com/office/drawing/2014/main" id="{43B9CB2B-BFCC-4B9F-9B38-1E2E5991F3FD}"/>
            </a:ext>
          </a:extLst>
        </xdr:cNvPr>
        <xdr:cNvSpPr/>
      </xdr:nvSpPr>
      <xdr:spPr>
        <a:xfrm>
          <a:off x="3212850" y="856927"/>
          <a:ext cx="504422" cy="182504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221625</xdr:colOff>
      <xdr:row>17</xdr:row>
      <xdr:rowOff>229887</xdr:rowOff>
    </xdr:from>
    <xdr:ext cx="249555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4" name="TextBox 83">
              <a:extLst>
                <a:ext uri="{FF2B5EF4-FFF2-40B4-BE49-F238E27FC236}">
                  <a16:creationId xmlns:a16="http://schemas.microsoft.com/office/drawing/2014/main" id="{0F88C404-D691-4E94-BD05-8A4884B58E96}"/>
                </a:ext>
              </a:extLst>
            </xdr:cNvPr>
            <xdr:cNvSpPr txBox="1"/>
          </xdr:nvSpPr>
          <xdr:spPr>
            <a:xfrm>
              <a:off x="6557655" y="793767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84" name="TextBox 83">
              <a:extLst>
                <a:ext uri="{FF2B5EF4-FFF2-40B4-BE49-F238E27FC236}">
                  <a16:creationId xmlns:a16="http://schemas.microsoft.com/office/drawing/2014/main" id="{0F88C404-D691-4E94-BD05-8A4884B58E96}"/>
                </a:ext>
              </a:extLst>
            </xdr:cNvPr>
            <xdr:cNvSpPr txBox="1"/>
          </xdr:nvSpPr>
          <xdr:spPr>
            <a:xfrm>
              <a:off x="6557655" y="793767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endParaRPr lang="en-US" sz="2000"/>
            </a:p>
          </xdr:txBody>
        </xdr:sp>
      </mc:Fallback>
    </mc:AlternateContent>
    <xdr:clientData/>
  </xdr:oneCellAnchor>
  <xdr:oneCellAnchor>
    <xdr:from>
      <xdr:col>7</xdr:col>
      <xdr:colOff>0</xdr:colOff>
      <xdr:row>19</xdr:row>
      <xdr:rowOff>0</xdr:rowOff>
    </xdr:from>
    <xdr:ext cx="65" cy="172227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0A3FD079-CF70-4BD9-91D4-7A0DA60F53DF}"/>
            </a:ext>
          </a:extLst>
        </xdr:cNvPr>
        <xdr:cNvSpPr txBox="1"/>
      </xdr:nvSpPr>
      <xdr:spPr>
        <a:xfrm>
          <a:off x="4415790" y="1028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20</xdr:row>
      <xdr:rowOff>0</xdr:rowOff>
    </xdr:from>
    <xdr:ext cx="65" cy="172227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DE65A6A7-5C56-4A5C-BD75-C0C6C6C51770}"/>
            </a:ext>
          </a:extLst>
        </xdr:cNvPr>
        <xdr:cNvSpPr txBox="1"/>
      </xdr:nvSpPr>
      <xdr:spPr>
        <a:xfrm>
          <a:off x="4415790" y="121158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21</xdr:row>
      <xdr:rowOff>0</xdr:rowOff>
    </xdr:from>
    <xdr:ext cx="65" cy="172227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519875F4-BBD9-44ED-9E4B-E90A6C1BA10C}"/>
            </a:ext>
          </a:extLst>
        </xdr:cNvPr>
        <xdr:cNvSpPr txBox="1"/>
      </xdr:nvSpPr>
      <xdr:spPr>
        <a:xfrm>
          <a:off x="4415790" y="13944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22</xdr:row>
      <xdr:rowOff>0</xdr:rowOff>
    </xdr:from>
    <xdr:ext cx="65" cy="172227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9D71A2C6-4CF6-49C5-9D2F-BB40781AEC24}"/>
            </a:ext>
          </a:extLst>
        </xdr:cNvPr>
        <xdr:cNvSpPr txBox="1"/>
      </xdr:nvSpPr>
      <xdr:spPr>
        <a:xfrm>
          <a:off x="4415790" y="15773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23</xdr:row>
      <xdr:rowOff>0</xdr:rowOff>
    </xdr:from>
    <xdr:ext cx="65" cy="172227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52D23870-0B61-47ED-8546-A298F9BFFA5B}"/>
            </a:ext>
          </a:extLst>
        </xdr:cNvPr>
        <xdr:cNvSpPr txBox="1"/>
      </xdr:nvSpPr>
      <xdr:spPr>
        <a:xfrm>
          <a:off x="4415790" y="17602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24</xdr:row>
      <xdr:rowOff>0</xdr:rowOff>
    </xdr:from>
    <xdr:ext cx="65" cy="172227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790D29CC-054D-4DF9-8485-DE5E709079FF}"/>
            </a:ext>
          </a:extLst>
        </xdr:cNvPr>
        <xdr:cNvSpPr txBox="1"/>
      </xdr:nvSpPr>
      <xdr:spPr>
        <a:xfrm>
          <a:off x="4415790" y="1943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25</xdr:row>
      <xdr:rowOff>0</xdr:rowOff>
    </xdr:from>
    <xdr:ext cx="65" cy="172227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4DFA990A-E471-40BA-B7A5-6B5282CF5F7F}"/>
            </a:ext>
          </a:extLst>
        </xdr:cNvPr>
        <xdr:cNvSpPr txBox="1"/>
      </xdr:nvSpPr>
      <xdr:spPr>
        <a:xfrm>
          <a:off x="4415790" y="212598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18</xdr:row>
      <xdr:rowOff>0</xdr:rowOff>
    </xdr:from>
    <xdr:ext cx="65" cy="172227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C7B22D4B-6379-43AA-BFE9-829900489CC4}"/>
            </a:ext>
          </a:extLst>
        </xdr:cNvPr>
        <xdr:cNvSpPr txBox="1"/>
      </xdr:nvSpPr>
      <xdr:spPr>
        <a:xfrm>
          <a:off x="5055870" y="8458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20</xdr:row>
      <xdr:rowOff>87351</xdr:rowOff>
    </xdr:from>
    <xdr:ext cx="65" cy="313099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4E6CF955-55F5-400E-B816-214AF27A63DE}"/>
            </a:ext>
          </a:extLst>
        </xdr:cNvPr>
        <xdr:cNvSpPr txBox="1"/>
      </xdr:nvSpPr>
      <xdr:spPr>
        <a:xfrm>
          <a:off x="5055870" y="1298931"/>
          <a:ext cx="65" cy="3130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2000"/>
        </a:p>
      </xdr:txBody>
    </xdr:sp>
    <xdr:clientData/>
  </xdr:oneCellAnchor>
  <xdr:oneCellAnchor>
    <xdr:from>
      <xdr:col>8</xdr:col>
      <xdr:colOff>0</xdr:colOff>
      <xdr:row>25</xdr:row>
      <xdr:rowOff>120015</xdr:rowOff>
    </xdr:from>
    <xdr:ext cx="65" cy="172227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E26EA699-E8D8-4C40-A0AB-65495793F073}"/>
            </a:ext>
          </a:extLst>
        </xdr:cNvPr>
        <xdr:cNvSpPr txBox="1"/>
      </xdr:nvSpPr>
      <xdr:spPr>
        <a:xfrm>
          <a:off x="5055870" y="224599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19</xdr:row>
      <xdr:rowOff>0</xdr:rowOff>
    </xdr:from>
    <xdr:ext cx="65" cy="172227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5B57357D-BAEE-4B19-9398-CF6AC6C8990E}"/>
            </a:ext>
          </a:extLst>
        </xdr:cNvPr>
        <xdr:cNvSpPr txBox="1"/>
      </xdr:nvSpPr>
      <xdr:spPr>
        <a:xfrm>
          <a:off x="5055870" y="1028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20</xdr:row>
      <xdr:rowOff>0</xdr:rowOff>
    </xdr:from>
    <xdr:ext cx="65" cy="172227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51135BAB-56E1-4A48-B2EB-83E201B14E52}"/>
            </a:ext>
          </a:extLst>
        </xdr:cNvPr>
        <xdr:cNvSpPr txBox="1"/>
      </xdr:nvSpPr>
      <xdr:spPr>
        <a:xfrm>
          <a:off x="5055870" y="121158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65" cy="172227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9713290E-BF28-4C93-BE44-6B52743E59DA}"/>
            </a:ext>
          </a:extLst>
        </xdr:cNvPr>
        <xdr:cNvSpPr txBox="1"/>
      </xdr:nvSpPr>
      <xdr:spPr>
        <a:xfrm>
          <a:off x="5055870" y="13944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22</xdr:row>
      <xdr:rowOff>0</xdr:rowOff>
    </xdr:from>
    <xdr:ext cx="65" cy="172227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E5538B78-DAA9-4DEF-9198-81612035A1F6}"/>
            </a:ext>
          </a:extLst>
        </xdr:cNvPr>
        <xdr:cNvSpPr txBox="1"/>
      </xdr:nvSpPr>
      <xdr:spPr>
        <a:xfrm>
          <a:off x="5055870" y="15773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65" cy="172227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166A4BF4-830F-426F-94F0-4706BF700C77}"/>
            </a:ext>
          </a:extLst>
        </xdr:cNvPr>
        <xdr:cNvSpPr txBox="1"/>
      </xdr:nvSpPr>
      <xdr:spPr>
        <a:xfrm>
          <a:off x="5055870" y="17602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24</xdr:row>
      <xdr:rowOff>0</xdr:rowOff>
    </xdr:from>
    <xdr:ext cx="65" cy="172227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CC1FDD63-F660-4E44-8612-B56E98359C93}"/>
            </a:ext>
          </a:extLst>
        </xdr:cNvPr>
        <xdr:cNvSpPr txBox="1"/>
      </xdr:nvSpPr>
      <xdr:spPr>
        <a:xfrm>
          <a:off x="5055870" y="1943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25</xdr:row>
      <xdr:rowOff>0</xdr:rowOff>
    </xdr:from>
    <xdr:ext cx="65" cy="172227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C8F1D527-F9C9-4A98-A0E0-1C2EB1075B45}"/>
            </a:ext>
          </a:extLst>
        </xdr:cNvPr>
        <xdr:cNvSpPr txBox="1"/>
      </xdr:nvSpPr>
      <xdr:spPr>
        <a:xfrm>
          <a:off x="5055870" y="212598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18</xdr:row>
      <xdr:rowOff>0</xdr:rowOff>
    </xdr:from>
    <xdr:ext cx="65" cy="172227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32DF0D93-1156-4903-B6BD-1C3CD9AD931A}"/>
            </a:ext>
          </a:extLst>
        </xdr:cNvPr>
        <xdr:cNvSpPr txBox="1"/>
      </xdr:nvSpPr>
      <xdr:spPr>
        <a:xfrm>
          <a:off x="5695950" y="8458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20</xdr:row>
      <xdr:rowOff>87351</xdr:rowOff>
    </xdr:from>
    <xdr:ext cx="65" cy="313099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170210EF-A765-423B-96F7-C5E81F8252FE}"/>
            </a:ext>
          </a:extLst>
        </xdr:cNvPr>
        <xdr:cNvSpPr txBox="1"/>
      </xdr:nvSpPr>
      <xdr:spPr>
        <a:xfrm>
          <a:off x="5695950" y="1298931"/>
          <a:ext cx="65" cy="3130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2000"/>
        </a:p>
      </xdr:txBody>
    </xdr:sp>
    <xdr:clientData/>
  </xdr:oneCellAnchor>
  <xdr:oneCellAnchor>
    <xdr:from>
      <xdr:col>9</xdr:col>
      <xdr:colOff>0</xdr:colOff>
      <xdr:row>25</xdr:row>
      <xdr:rowOff>120015</xdr:rowOff>
    </xdr:from>
    <xdr:ext cx="65" cy="172227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FAC80390-6864-4E96-AD7D-57C22EB05E02}"/>
            </a:ext>
          </a:extLst>
        </xdr:cNvPr>
        <xdr:cNvSpPr txBox="1"/>
      </xdr:nvSpPr>
      <xdr:spPr>
        <a:xfrm>
          <a:off x="5695950" y="224599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19</xdr:row>
      <xdr:rowOff>0</xdr:rowOff>
    </xdr:from>
    <xdr:ext cx="65" cy="172227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F45F5130-93DC-4055-9940-D1DFDBDD3B21}"/>
            </a:ext>
          </a:extLst>
        </xdr:cNvPr>
        <xdr:cNvSpPr txBox="1"/>
      </xdr:nvSpPr>
      <xdr:spPr>
        <a:xfrm>
          <a:off x="5695950" y="1028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20</xdr:row>
      <xdr:rowOff>0</xdr:rowOff>
    </xdr:from>
    <xdr:ext cx="65" cy="172227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CA8EA9C7-D576-4447-A6AC-047955A06EC5}"/>
            </a:ext>
          </a:extLst>
        </xdr:cNvPr>
        <xdr:cNvSpPr txBox="1"/>
      </xdr:nvSpPr>
      <xdr:spPr>
        <a:xfrm>
          <a:off x="5695950" y="121158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21</xdr:row>
      <xdr:rowOff>0</xdr:rowOff>
    </xdr:from>
    <xdr:ext cx="65" cy="172227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B57B32E4-D820-43E6-A0E5-ADE5E60D8378}"/>
            </a:ext>
          </a:extLst>
        </xdr:cNvPr>
        <xdr:cNvSpPr txBox="1"/>
      </xdr:nvSpPr>
      <xdr:spPr>
        <a:xfrm>
          <a:off x="5695950" y="13944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22</xdr:row>
      <xdr:rowOff>0</xdr:rowOff>
    </xdr:from>
    <xdr:ext cx="65" cy="172227"/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59E7B4B9-0474-4B12-8183-E4C103705C1C}"/>
            </a:ext>
          </a:extLst>
        </xdr:cNvPr>
        <xdr:cNvSpPr txBox="1"/>
      </xdr:nvSpPr>
      <xdr:spPr>
        <a:xfrm>
          <a:off x="5695950" y="15773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23</xdr:row>
      <xdr:rowOff>0</xdr:rowOff>
    </xdr:from>
    <xdr:ext cx="65" cy="172227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D29AFB17-2508-4CFB-8ADD-D15909AAFF65}"/>
            </a:ext>
          </a:extLst>
        </xdr:cNvPr>
        <xdr:cNvSpPr txBox="1"/>
      </xdr:nvSpPr>
      <xdr:spPr>
        <a:xfrm>
          <a:off x="5695950" y="17602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24</xdr:row>
      <xdr:rowOff>0</xdr:rowOff>
    </xdr:from>
    <xdr:ext cx="65" cy="172227"/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03994F08-E283-41C9-A637-633B5BBB5920}"/>
            </a:ext>
          </a:extLst>
        </xdr:cNvPr>
        <xdr:cNvSpPr txBox="1"/>
      </xdr:nvSpPr>
      <xdr:spPr>
        <a:xfrm>
          <a:off x="5695950" y="1943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25</xdr:row>
      <xdr:rowOff>0</xdr:rowOff>
    </xdr:from>
    <xdr:ext cx="65" cy="172227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D82F1202-FC64-4E24-A453-F1F402B3BDE1}"/>
            </a:ext>
          </a:extLst>
        </xdr:cNvPr>
        <xdr:cNvSpPr txBox="1"/>
      </xdr:nvSpPr>
      <xdr:spPr>
        <a:xfrm>
          <a:off x="5695950" y="212598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65" cy="172227"/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028B86A8-9617-46F4-96CD-01D942F99A12}"/>
            </a:ext>
          </a:extLst>
        </xdr:cNvPr>
        <xdr:cNvSpPr txBox="1"/>
      </xdr:nvSpPr>
      <xdr:spPr>
        <a:xfrm>
          <a:off x="4415790" y="8458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20</xdr:row>
      <xdr:rowOff>87351</xdr:rowOff>
    </xdr:from>
    <xdr:ext cx="65" cy="313099"/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BDBC7F50-F5ED-44BB-98BC-DE054B971D0D}"/>
            </a:ext>
          </a:extLst>
        </xdr:cNvPr>
        <xdr:cNvSpPr txBox="1"/>
      </xdr:nvSpPr>
      <xdr:spPr>
        <a:xfrm>
          <a:off x="4415790" y="1298931"/>
          <a:ext cx="65" cy="3130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2000"/>
        </a:p>
      </xdr:txBody>
    </xdr:sp>
    <xdr:clientData/>
  </xdr:oneCellAnchor>
  <xdr:oneCellAnchor>
    <xdr:from>
      <xdr:col>7</xdr:col>
      <xdr:colOff>0</xdr:colOff>
      <xdr:row>25</xdr:row>
      <xdr:rowOff>120015</xdr:rowOff>
    </xdr:from>
    <xdr:ext cx="65" cy="172227"/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19DEE22A-D433-41B5-873D-EE0EBC328674}"/>
            </a:ext>
          </a:extLst>
        </xdr:cNvPr>
        <xdr:cNvSpPr txBox="1"/>
      </xdr:nvSpPr>
      <xdr:spPr>
        <a:xfrm>
          <a:off x="4415790" y="224599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220980</xdr:colOff>
      <xdr:row>17</xdr:row>
      <xdr:rowOff>213360</xdr:rowOff>
    </xdr:from>
    <xdr:ext cx="249555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7" name="TextBox 116">
              <a:extLst>
                <a:ext uri="{FF2B5EF4-FFF2-40B4-BE49-F238E27FC236}">
                  <a16:creationId xmlns:a16="http://schemas.microsoft.com/office/drawing/2014/main" id="{8C9E67B0-6C05-4F1B-9AE0-4D14BFD68461}"/>
                </a:ext>
              </a:extLst>
            </xdr:cNvPr>
            <xdr:cNvSpPr txBox="1"/>
          </xdr:nvSpPr>
          <xdr:spPr>
            <a:xfrm>
              <a:off x="2781300" y="777240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117" name="TextBox 116">
              <a:extLst>
                <a:ext uri="{FF2B5EF4-FFF2-40B4-BE49-F238E27FC236}">
                  <a16:creationId xmlns:a16="http://schemas.microsoft.com/office/drawing/2014/main" id="{8C9E67B0-6C05-4F1B-9AE0-4D14BFD68461}"/>
                </a:ext>
              </a:extLst>
            </xdr:cNvPr>
            <xdr:cNvSpPr txBox="1"/>
          </xdr:nvSpPr>
          <xdr:spPr>
            <a:xfrm>
              <a:off x="2781300" y="777240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−</a:t>
              </a:r>
              <a:endParaRPr lang="en-US" sz="2000"/>
            </a:p>
          </xdr:txBody>
        </xdr:sp>
      </mc:Fallback>
    </mc:AlternateContent>
    <xdr:clientData/>
  </xdr:oneCellAnchor>
  <xdr:oneCellAnchor>
    <xdr:from>
      <xdr:col>6</xdr:col>
      <xdr:colOff>132170</xdr:colOff>
      <xdr:row>17</xdr:row>
      <xdr:rowOff>220980</xdr:rowOff>
    </xdr:from>
    <xdr:ext cx="241156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8" name="TextBox 117">
              <a:extLst>
                <a:ext uri="{FF2B5EF4-FFF2-40B4-BE49-F238E27FC236}">
                  <a16:creationId xmlns:a16="http://schemas.microsoft.com/office/drawing/2014/main" id="{70F731BC-9C69-40C4-8A80-59C9ACD760E0}"/>
                </a:ext>
              </a:extLst>
            </xdr:cNvPr>
            <xdr:cNvSpPr txBox="1"/>
          </xdr:nvSpPr>
          <xdr:spPr>
            <a:xfrm>
              <a:off x="3915500" y="784860"/>
              <a:ext cx="241156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118" name="TextBox 117">
              <a:extLst>
                <a:ext uri="{FF2B5EF4-FFF2-40B4-BE49-F238E27FC236}">
                  <a16:creationId xmlns:a16="http://schemas.microsoft.com/office/drawing/2014/main" id="{70F731BC-9C69-40C4-8A80-59C9ACD760E0}"/>
                </a:ext>
              </a:extLst>
            </xdr:cNvPr>
            <xdr:cNvSpPr txBox="1"/>
          </xdr:nvSpPr>
          <xdr:spPr>
            <a:xfrm>
              <a:off x="3915500" y="784860"/>
              <a:ext cx="241156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2000" i="0">
                  <a:latin typeface="Cambria Math" panose="02040503050406030204" pitchFamily="18" charset="0"/>
                  <a:ea typeface="Cambria Math" panose="02040503050406030204" pitchFamily="18" charset="0"/>
                </a:rPr>
                <a:t>×</a:t>
              </a:r>
              <a:endParaRPr lang="en-US" sz="2000"/>
            </a:p>
          </xdr:txBody>
        </xdr:sp>
      </mc:Fallback>
    </mc:AlternateContent>
    <xdr:clientData/>
  </xdr:oneCellAnchor>
  <xdr:twoCellAnchor>
    <xdr:from>
      <xdr:col>5</xdr:col>
      <xdr:colOff>42930</xdr:colOff>
      <xdr:row>18</xdr:row>
      <xdr:rowOff>11107</xdr:rowOff>
    </xdr:from>
    <xdr:to>
      <xdr:col>5</xdr:col>
      <xdr:colOff>547352</xdr:colOff>
      <xdr:row>19</xdr:row>
      <xdr:rowOff>10731</xdr:rowOff>
    </xdr:to>
    <xdr:sp macro="" textlink="">
      <xdr:nvSpPr>
        <xdr:cNvPr id="120" name="Rectangle 119">
          <a:extLst>
            <a:ext uri="{FF2B5EF4-FFF2-40B4-BE49-F238E27FC236}">
              <a16:creationId xmlns:a16="http://schemas.microsoft.com/office/drawing/2014/main" id="{0A8510D8-5F8B-425F-923A-2E447922CFFA}"/>
            </a:ext>
          </a:extLst>
        </xdr:cNvPr>
        <xdr:cNvSpPr/>
      </xdr:nvSpPr>
      <xdr:spPr>
        <a:xfrm>
          <a:off x="3212850" y="856927"/>
          <a:ext cx="504422" cy="182504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221625</xdr:colOff>
      <xdr:row>17</xdr:row>
      <xdr:rowOff>229887</xdr:rowOff>
    </xdr:from>
    <xdr:ext cx="249555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1" name="TextBox 120">
              <a:extLst>
                <a:ext uri="{FF2B5EF4-FFF2-40B4-BE49-F238E27FC236}">
                  <a16:creationId xmlns:a16="http://schemas.microsoft.com/office/drawing/2014/main" id="{1E1F03AB-DD56-456F-A327-A4A75CB834EE}"/>
                </a:ext>
              </a:extLst>
            </xdr:cNvPr>
            <xdr:cNvSpPr txBox="1"/>
          </xdr:nvSpPr>
          <xdr:spPr>
            <a:xfrm>
              <a:off x="6557655" y="793767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121" name="TextBox 120">
              <a:extLst>
                <a:ext uri="{FF2B5EF4-FFF2-40B4-BE49-F238E27FC236}">
                  <a16:creationId xmlns:a16="http://schemas.microsoft.com/office/drawing/2014/main" id="{1E1F03AB-DD56-456F-A327-A4A75CB834EE}"/>
                </a:ext>
              </a:extLst>
            </xdr:cNvPr>
            <xdr:cNvSpPr txBox="1"/>
          </xdr:nvSpPr>
          <xdr:spPr>
            <a:xfrm>
              <a:off x="6557655" y="793767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endParaRPr lang="en-US" sz="2000"/>
            </a:p>
          </xdr:txBody>
        </xdr:sp>
      </mc:Fallback>
    </mc:AlternateContent>
    <xdr:clientData/>
  </xdr:oneCellAnchor>
  <xdr:oneCellAnchor>
    <xdr:from>
      <xdr:col>7</xdr:col>
      <xdr:colOff>0</xdr:colOff>
      <xdr:row>19</xdr:row>
      <xdr:rowOff>0</xdr:rowOff>
    </xdr:from>
    <xdr:ext cx="65" cy="172227"/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4A6AFEF4-6D5B-4B5E-8A98-1D99CD40569F}"/>
            </a:ext>
          </a:extLst>
        </xdr:cNvPr>
        <xdr:cNvSpPr txBox="1"/>
      </xdr:nvSpPr>
      <xdr:spPr>
        <a:xfrm>
          <a:off x="4415790" y="1028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20</xdr:row>
      <xdr:rowOff>0</xdr:rowOff>
    </xdr:from>
    <xdr:ext cx="65" cy="172227"/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10D610B7-8C70-4C73-86E8-6647778EBD2D}"/>
            </a:ext>
          </a:extLst>
        </xdr:cNvPr>
        <xdr:cNvSpPr txBox="1"/>
      </xdr:nvSpPr>
      <xdr:spPr>
        <a:xfrm>
          <a:off x="4415790" y="121158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21</xdr:row>
      <xdr:rowOff>0</xdr:rowOff>
    </xdr:from>
    <xdr:ext cx="65" cy="172227"/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AF921DB2-C70F-48FA-8A46-8EF606F4E44E}"/>
            </a:ext>
          </a:extLst>
        </xdr:cNvPr>
        <xdr:cNvSpPr txBox="1"/>
      </xdr:nvSpPr>
      <xdr:spPr>
        <a:xfrm>
          <a:off x="4415790" y="13944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22</xdr:row>
      <xdr:rowOff>0</xdr:rowOff>
    </xdr:from>
    <xdr:ext cx="65" cy="172227"/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E858D7D2-EBFB-402D-8FC0-5011A599B329}"/>
            </a:ext>
          </a:extLst>
        </xdr:cNvPr>
        <xdr:cNvSpPr txBox="1"/>
      </xdr:nvSpPr>
      <xdr:spPr>
        <a:xfrm>
          <a:off x="4415790" y="15773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23</xdr:row>
      <xdr:rowOff>0</xdr:rowOff>
    </xdr:from>
    <xdr:ext cx="65" cy="172227"/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753F749F-ACE4-48EC-A9ED-E8613A7481B5}"/>
            </a:ext>
          </a:extLst>
        </xdr:cNvPr>
        <xdr:cNvSpPr txBox="1"/>
      </xdr:nvSpPr>
      <xdr:spPr>
        <a:xfrm>
          <a:off x="4415790" y="17602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24</xdr:row>
      <xdr:rowOff>0</xdr:rowOff>
    </xdr:from>
    <xdr:ext cx="65" cy="172227"/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067484CC-C91C-47F7-86CE-AE6A4CAC1F5F}"/>
            </a:ext>
          </a:extLst>
        </xdr:cNvPr>
        <xdr:cNvSpPr txBox="1"/>
      </xdr:nvSpPr>
      <xdr:spPr>
        <a:xfrm>
          <a:off x="4415790" y="1943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25</xdr:row>
      <xdr:rowOff>0</xdr:rowOff>
    </xdr:from>
    <xdr:ext cx="65" cy="172227"/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02B78D7B-E67A-4A5E-A8A0-EAD18DBE2FF2}"/>
            </a:ext>
          </a:extLst>
        </xdr:cNvPr>
        <xdr:cNvSpPr txBox="1"/>
      </xdr:nvSpPr>
      <xdr:spPr>
        <a:xfrm>
          <a:off x="4415790" y="212598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20</xdr:row>
      <xdr:rowOff>87351</xdr:rowOff>
    </xdr:from>
    <xdr:ext cx="65" cy="313099"/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0A72E99A-100D-4C6C-85C9-8CA7DBB30D56}"/>
            </a:ext>
          </a:extLst>
        </xdr:cNvPr>
        <xdr:cNvSpPr txBox="1"/>
      </xdr:nvSpPr>
      <xdr:spPr>
        <a:xfrm>
          <a:off x="5055870" y="1298931"/>
          <a:ext cx="65" cy="3130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2000"/>
        </a:p>
      </xdr:txBody>
    </xdr:sp>
    <xdr:clientData/>
  </xdr:oneCellAnchor>
  <xdr:oneCellAnchor>
    <xdr:from>
      <xdr:col>8</xdr:col>
      <xdr:colOff>0</xdr:colOff>
      <xdr:row>25</xdr:row>
      <xdr:rowOff>120015</xdr:rowOff>
    </xdr:from>
    <xdr:ext cx="65" cy="172227"/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0F9446D0-9307-45EC-82F8-D9FEE4384227}"/>
            </a:ext>
          </a:extLst>
        </xdr:cNvPr>
        <xdr:cNvSpPr txBox="1"/>
      </xdr:nvSpPr>
      <xdr:spPr>
        <a:xfrm>
          <a:off x="5055870" y="224599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65" cy="172227"/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F719A1AA-3895-42A0-B143-17C39FB42AB4}"/>
            </a:ext>
          </a:extLst>
        </xdr:cNvPr>
        <xdr:cNvSpPr txBox="1"/>
      </xdr:nvSpPr>
      <xdr:spPr>
        <a:xfrm>
          <a:off x="5055870" y="13944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22</xdr:row>
      <xdr:rowOff>0</xdr:rowOff>
    </xdr:from>
    <xdr:ext cx="65" cy="172227"/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976996B7-BF10-46D1-B1B1-601243016141}"/>
            </a:ext>
          </a:extLst>
        </xdr:cNvPr>
        <xdr:cNvSpPr txBox="1"/>
      </xdr:nvSpPr>
      <xdr:spPr>
        <a:xfrm>
          <a:off x="5055870" y="15773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65" cy="172227"/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AD78F0B1-A9E2-496D-ACD8-70E07EE6C96C}"/>
            </a:ext>
          </a:extLst>
        </xdr:cNvPr>
        <xdr:cNvSpPr txBox="1"/>
      </xdr:nvSpPr>
      <xdr:spPr>
        <a:xfrm>
          <a:off x="5055870" y="17602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24</xdr:row>
      <xdr:rowOff>0</xdr:rowOff>
    </xdr:from>
    <xdr:ext cx="65" cy="172227"/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12497C28-4462-4EE0-9136-1F27564369C3}"/>
            </a:ext>
          </a:extLst>
        </xdr:cNvPr>
        <xdr:cNvSpPr txBox="1"/>
      </xdr:nvSpPr>
      <xdr:spPr>
        <a:xfrm>
          <a:off x="5055870" y="1943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25</xdr:row>
      <xdr:rowOff>0</xdr:rowOff>
    </xdr:from>
    <xdr:ext cx="65" cy="172227"/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6ED5D503-4706-42E9-99A2-55A93F91FB10}"/>
            </a:ext>
          </a:extLst>
        </xdr:cNvPr>
        <xdr:cNvSpPr txBox="1"/>
      </xdr:nvSpPr>
      <xdr:spPr>
        <a:xfrm>
          <a:off x="5055870" y="212598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18</xdr:row>
      <xdr:rowOff>0</xdr:rowOff>
    </xdr:from>
    <xdr:ext cx="65" cy="172227"/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C5A12431-B412-443E-A2CA-405DA4264622}"/>
            </a:ext>
          </a:extLst>
        </xdr:cNvPr>
        <xdr:cNvSpPr txBox="1"/>
      </xdr:nvSpPr>
      <xdr:spPr>
        <a:xfrm>
          <a:off x="5695950" y="8458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20</xdr:row>
      <xdr:rowOff>87351</xdr:rowOff>
    </xdr:from>
    <xdr:ext cx="65" cy="313099"/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EDCCE297-89F1-4E19-B4CE-1004A3DBE759}"/>
            </a:ext>
          </a:extLst>
        </xdr:cNvPr>
        <xdr:cNvSpPr txBox="1"/>
      </xdr:nvSpPr>
      <xdr:spPr>
        <a:xfrm>
          <a:off x="5695950" y="1298931"/>
          <a:ext cx="65" cy="3130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2000"/>
        </a:p>
      </xdr:txBody>
    </xdr:sp>
    <xdr:clientData/>
  </xdr:oneCellAnchor>
  <xdr:oneCellAnchor>
    <xdr:from>
      <xdr:col>9</xdr:col>
      <xdr:colOff>0</xdr:colOff>
      <xdr:row>25</xdr:row>
      <xdr:rowOff>120015</xdr:rowOff>
    </xdr:from>
    <xdr:ext cx="65" cy="172227"/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917D556E-4FE3-4080-A3EA-6D254339A1CD}"/>
            </a:ext>
          </a:extLst>
        </xdr:cNvPr>
        <xdr:cNvSpPr txBox="1"/>
      </xdr:nvSpPr>
      <xdr:spPr>
        <a:xfrm>
          <a:off x="5695950" y="224599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21</xdr:row>
      <xdr:rowOff>0</xdr:rowOff>
    </xdr:from>
    <xdr:ext cx="65" cy="172227"/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id="{B10FE7C4-9DB6-45F5-9F86-89720079136E}"/>
            </a:ext>
          </a:extLst>
        </xdr:cNvPr>
        <xdr:cNvSpPr txBox="1"/>
      </xdr:nvSpPr>
      <xdr:spPr>
        <a:xfrm>
          <a:off x="5695950" y="13944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22</xdr:row>
      <xdr:rowOff>0</xdr:rowOff>
    </xdr:from>
    <xdr:ext cx="65" cy="172227"/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id="{A0F8BCCA-F740-4729-BADC-D5E05914B779}"/>
            </a:ext>
          </a:extLst>
        </xdr:cNvPr>
        <xdr:cNvSpPr txBox="1"/>
      </xdr:nvSpPr>
      <xdr:spPr>
        <a:xfrm>
          <a:off x="5695950" y="15773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23</xdr:row>
      <xdr:rowOff>0</xdr:rowOff>
    </xdr:from>
    <xdr:ext cx="65" cy="172227"/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id="{BF9F0142-5028-4757-8FF9-A85C1F398582}"/>
            </a:ext>
          </a:extLst>
        </xdr:cNvPr>
        <xdr:cNvSpPr txBox="1"/>
      </xdr:nvSpPr>
      <xdr:spPr>
        <a:xfrm>
          <a:off x="5695950" y="17602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24</xdr:row>
      <xdr:rowOff>0</xdr:rowOff>
    </xdr:from>
    <xdr:ext cx="65" cy="172227"/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8B246CD2-0A16-4BAB-B7EA-5837EE7B7AB2}"/>
            </a:ext>
          </a:extLst>
        </xdr:cNvPr>
        <xdr:cNvSpPr txBox="1"/>
      </xdr:nvSpPr>
      <xdr:spPr>
        <a:xfrm>
          <a:off x="5695950" y="1943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25</xdr:row>
      <xdr:rowOff>0</xdr:rowOff>
    </xdr:from>
    <xdr:ext cx="65" cy="172227"/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6D080E4E-7477-4494-B55F-647B4349C353}"/>
            </a:ext>
          </a:extLst>
        </xdr:cNvPr>
        <xdr:cNvSpPr txBox="1"/>
      </xdr:nvSpPr>
      <xdr:spPr>
        <a:xfrm>
          <a:off x="5695950" y="212598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65" cy="172227"/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452BC323-713B-4C32-B9D1-B01E02EF6350}"/>
            </a:ext>
          </a:extLst>
        </xdr:cNvPr>
        <xdr:cNvSpPr txBox="1"/>
      </xdr:nvSpPr>
      <xdr:spPr>
        <a:xfrm>
          <a:off x="4419600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65" cy="172227"/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id="{D3B887FB-6F80-4C80-8AFE-9359D3E19AAF}"/>
            </a:ext>
          </a:extLst>
        </xdr:cNvPr>
        <xdr:cNvSpPr txBox="1"/>
      </xdr:nvSpPr>
      <xdr:spPr>
        <a:xfrm>
          <a:off x="4419600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65" cy="172227"/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id="{5FE08CC1-FEFF-46BD-8006-D5FF2402974D}"/>
            </a:ext>
          </a:extLst>
        </xdr:cNvPr>
        <xdr:cNvSpPr txBox="1"/>
      </xdr:nvSpPr>
      <xdr:spPr>
        <a:xfrm>
          <a:off x="4419600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5</xdr:row>
      <xdr:rowOff>0</xdr:rowOff>
    </xdr:from>
    <xdr:ext cx="65" cy="172227"/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id="{C5386FF6-1BAE-4E35-8B9D-88421186173F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65" cy="172227"/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10593C24-7A8D-4C06-A4E3-B2FE9B55BCFC}"/>
            </a:ext>
          </a:extLst>
        </xdr:cNvPr>
        <xdr:cNvSpPr txBox="1"/>
      </xdr:nvSpPr>
      <xdr:spPr>
        <a:xfrm>
          <a:off x="4419600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5</xdr:row>
      <xdr:rowOff>0</xdr:rowOff>
    </xdr:from>
    <xdr:ext cx="65" cy="172227"/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372ADF68-651F-4B15-90FD-D7E159F8C417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5</xdr:row>
      <xdr:rowOff>0</xdr:rowOff>
    </xdr:from>
    <xdr:ext cx="65" cy="172227"/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id="{35BD8258-4963-424D-9E18-4BD7F5EAEFB5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5</xdr:row>
      <xdr:rowOff>0</xdr:rowOff>
    </xdr:from>
    <xdr:ext cx="65" cy="172227"/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16570749-C0EA-4B30-B406-815C2D3A60D0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6</xdr:row>
      <xdr:rowOff>0</xdr:rowOff>
    </xdr:from>
    <xdr:ext cx="65" cy="172227"/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id="{34B00BE4-F962-4BC2-938C-1DF354B5B234}"/>
            </a:ext>
          </a:extLst>
        </xdr:cNvPr>
        <xdr:cNvSpPr txBox="1"/>
      </xdr:nvSpPr>
      <xdr:spPr>
        <a:xfrm>
          <a:off x="4419600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6</xdr:row>
      <xdr:rowOff>0</xdr:rowOff>
    </xdr:from>
    <xdr:ext cx="65" cy="172227"/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id="{903916D9-174F-4DE6-9220-015A9B5F79B5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6</xdr:row>
      <xdr:rowOff>0</xdr:rowOff>
    </xdr:from>
    <xdr:ext cx="65" cy="172227"/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id="{4C074D39-2922-4161-A38D-5E189F5F2DF4}"/>
            </a:ext>
          </a:extLst>
        </xdr:cNvPr>
        <xdr:cNvSpPr txBox="1"/>
      </xdr:nvSpPr>
      <xdr:spPr>
        <a:xfrm>
          <a:off x="4419600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6</xdr:row>
      <xdr:rowOff>0</xdr:rowOff>
    </xdr:from>
    <xdr:ext cx="65" cy="172227"/>
    <xdr:sp macro="" textlink="">
      <xdr:nvSpPr>
        <xdr:cNvPr id="165" name="TextBox 164">
          <a:extLst>
            <a:ext uri="{FF2B5EF4-FFF2-40B4-BE49-F238E27FC236}">
              <a16:creationId xmlns:a16="http://schemas.microsoft.com/office/drawing/2014/main" id="{139BFA2E-45E6-4A7D-B6BC-2814ADF5F213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6</xdr:row>
      <xdr:rowOff>0</xdr:rowOff>
    </xdr:from>
    <xdr:ext cx="65" cy="172227"/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id="{A8C84BC4-6B92-42B7-8846-D3BD9750B4C4}"/>
            </a:ext>
          </a:extLst>
        </xdr:cNvPr>
        <xdr:cNvSpPr txBox="1"/>
      </xdr:nvSpPr>
      <xdr:spPr>
        <a:xfrm>
          <a:off x="5060576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6</xdr:row>
      <xdr:rowOff>0</xdr:rowOff>
    </xdr:from>
    <xdr:ext cx="65" cy="172227"/>
    <xdr:sp macro="" textlink="">
      <xdr:nvSpPr>
        <xdr:cNvPr id="167" name="TextBox 166">
          <a:extLst>
            <a:ext uri="{FF2B5EF4-FFF2-40B4-BE49-F238E27FC236}">
              <a16:creationId xmlns:a16="http://schemas.microsoft.com/office/drawing/2014/main" id="{C9A99011-C060-4361-9212-3BF7E5B9D2DA}"/>
            </a:ext>
          </a:extLst>
        </xdr:cNvPr>
        <xdr:cNvSpPr txBox="1"/>
      </xdr:nvSpPr>
      <xdr:spPr>
        <a:xfrm>
          <a:off x="5060576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6</xdr:row>
      <xdr:rowOff>0</xdr:rowOff>
    </xdr:from>
    <xdr:ext cx="65" cy="172227"/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id="{640E064B-CCDB-43C1-8F92-BD9D59B0974E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6</xdr:row>
      <xdr:rowOff>0</xdr:rowOff>
    </xdr:from>
    <xdr:ext cx="65" cy="172227"/>
    <xdr:sp macro="" textlink="">
      <xdr:nvSpPr>
        <xdr:cNvPr id="169" name="TextBox 168">
          <a:extLst>
            <a:ext uri="{FF2B5EF4-FFF2-40B4-BE49-F238E27FC236}">
              <a16:creationId xmlns:a16="http://schemas.microsoft.com/office/drawing/2014/main" id="{6A6B4A28-11C2-4532-A128-86D6CEE473D0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7</xdr:row>
      <xdr:rowOff>0</xdr:rowOff>
    </xdr:from>
    <xdr:ext cx="65" cy="172227"/>
    <xdr:sp macro="" textlink="">
      <xdr:nvSpPr>
        <xdr:cNvPr id="170" name="TextBox 169">
          <a:extLst>
            <a:ext uri="{FF2B5EF4-FFF2-40B4-BE49-F238E27FC236}">
              <a16:creationId xmlns:a16="http://schemas.microsoft.com/office/drawing/2014/main" id="{75A97D98-B041-4A2B-9AB6-E68CDB60550C}"/>
            </a:ext>
          </a:extLst>
        </xdr:cNvPr>
        <xdr:cNvSpPr txBox="1"/>
      </xdr:nvSpPr>
      <xdr:spPr>
        <a:xfrm>
          <a:off x="4419600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7</xdr:row>
      <xdr:rowOff>0</xdr:rowOff>
    </xdr:from>
    <xdr:ext cx="65" cy="172227"/>
    <xdr:sp macro="" textlink="">
      <xdr:nvSpPr>
        <xdr:cNvPr id="171" name="TextBox 170">
          <a:extLst>
            <a:ext uri="{FF2B5EF4-FFF2-40B4-BE49-F238E27FC236}">
              <a16:creationId xmlns:a16="http://schemas.microsoft.com/office/drawing/2014/main" id="{8E4665C4-025B-493D-9B9A-C688E1026FC1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7</xdr:row>
      <xdr:rowOff>0</xdr:rowOff>
    </xdr:from>
    <xdr:ext cx="65" cy="172227"/>
    <xdr:sp macro="" textlink="">
      <xdr:nvSpPr>
        <xdr:cNvPr id="172" name="TextBox 171">
          <a:extLst>
            <a:ext uri="{FF2B5EF4-FFF2-40B4-BE49-F238E27FC236}">
              <a16:creationId xmlns:a16="http://schemas.microsoft.com/office/drawing/2014/main" id="{BAC47B98-9E8D-42EC-BD4C-22A0F9FE87CC}"/>
            </a:ext>
          </a:extLst>
        </xdr:cNvPr>
        <xdr:cNvSpPr txBox="1"/>
      </xdr:nvSpPr>
      <xdr:spPr>
        <a:xfrm>
          <a:off x="4419600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7</xdr:row>
      <xdr:rowOff>0</xdr:rowOff>
    </xdr:from>
    <xdr:ext cx="65" cy="172227"/>
    <xdr:sp macro="" textlink="">
      <xdr:nvSpPr>
        <xdr:cNvPr id="173" name="TextBox 172">
          <a:extLst>
            <a:ext uri="{FF2B5EF4-FFF2-40B4-BE49-F238E27FC236}">
              <a16:creationId xmlns:a16="http://schemas.microsoft.com/office/drawing/2014/main" id="{C7CC05BB-215F-4FA8-BAB5-03B1EA044912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7</xdr:row>
      <xdr:rowOff>0</xdr:rowOff>
    </xdr:from>
    <xdr:ext cx="65" cy="172227"/>
    <xdr:sp macro="" textlink="">
      <xdr:nvSpPr>
        <xdr:cNvPr id="174" name="TextBox 173">
          <a:extLst>
            <a:ext uri="{FF2B5EF4-FFF2-40B4-BE49-F238E27FC236}">
              <a16:creationId xmlns:a16="http://schemas.microsoft.com/office/drawing/2014/main" id="{C44E943C-DA9F-4A07-AFD3-353D0C48661D}"/>
            </a:ext>
          </a:extLst>
        </xdr:cNvPr>
        <xdr:cNvSpPr txBox="1"/>
      </xdr:nvSpPr>
      <xdr:spPr>
        <a:xfrm>
          <a:off x="5060576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7</xdr:row>
      <xdr:rowOff>0</xdr:rowOff>
    </xdr:from>
    <xdr:ext cx="65" cy="172227"/>
    <xdr:sp macro="" textlink="">
      <xdr:nvSpPr>
        <xdr:cNvPr id="175" name="TextBox 174">
          <a:extLst>
            <a:ext uri="{FF2B5EF4-FFF2-40B4-BE49-F238E27FC236}">
              <a16:creationId xmlns:a16="http://schemas.microsoft.com/office/drawing/2014/main" id="{6F5D8736-62E7-4367-82EA-66E86706EDDB}"/>
            </a:ext>
          </a:extLst>
        </xdr:cNvPr>
        <xdr:cNvSpPr txBox="1"/>
      </xdr:nvSpPr>
      <xdr:spPr>
        <a:xfrm>
          <a:off x="5060576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7</xdr:row>
      <xdr:rowOff>0</xdr:rowOff>
    </xdr:from>
    <xdr:ext cx="65" cy="172227"/>
    <xdr:sp macro="" textlink="">
      <xdr:nvSpPr>
        <xdr:cNvPr id="176" name="TextBox 175">
          <a:extLst>
            <a:ext uri="{FF2B5EF4-FFF2-40B4-BE49-F238E27FC236}">
              <a16:creationId xmlns:a16="http://schemas.microsoft.com/office/drawing/2014/main" id="{F6B0311D-66BE-478C-9E29-5B3EE4F7C3B0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7</xdr:row>
      <xdr:rowOff>0</xdr:rowOff>
    </xdr:from>
    <xdr:ext cx="65" cy="172227"/>
    <xdr:sp macro="" textlink="">
      <xdr:nvSpPr>
        <xdr:cNvPr id="177" name="TextBox 176">
          <a:extLst>
            <a:ext uri="{FF2B5EF4-FFF2-40B4-BE49-F238E27FC236}">
              <a16:creationId xmlns:a16="http://schemas.microsoft.com/office/drawing/2014/main" id="{FBC87CD1-1B59-4CD2-A3C4-E43311A36759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id="{2A41387B-54E6-4BD4-8120-B9DC1A8DF7EE}"/>
            </a:ext>
          </a:extLst>
        </xdr:cNvPr>
        <xdr:cNvSpPr txBox="1"/>
      </xdr:nvSpPr>
      <xdr:spPr>
        <a:xfrm>
          <a:off x="4419600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8</xdr:row>
      <xdr:rowOff>0</xdr:rowOff>
    </xdr:from>
    <xdr:ext cx="65" cy="172227"/>
    <xdr:sp macro="" textlink="">
      <xdr:nvSpPr>
        <xdr:cNvPr id="179" name="TextBox 178">
          <a:extLst>
            <a:ext uri="{FF2B5EF4-FFF2-40B4-BE49-F238E27FC236}">
              <a16:creationId xmlns:a16="http://schemas.microsoft.com/office/drawing/2014/main" id="{145C839A-7DA9-44C3-878C-AD2A31DABECD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80" name="TextBox 179">
          <a:extLst>
            <a:ext uri="{FF2B5EF4-FFF2-40B4-BE49-F238E27FC236}">
              <a16:creationId xmlns:a16="http://schemas.microsoft.com/office/drawing/2014/main" id="{C68AB2D2-9B6A-4FC0-8B1E-A308921D7D20}"/>
            </a:ext>
          </a:extLst>
        </xdr:cNvPr>
        <xdr:cNvSpPr txBox="1"/>
      </xdr:nvSpPr>
      <xdr:spPr>
        <a:xfrm>
          <a:off x="4419600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8</xdr:row>
      <xdr:rowOff>0</xdr:rowOff>
    </xdr:from>
    <xdr:ext cx="65" cy="172227"/>
    <xdr:sp macro="" textlink="">
      <xdr:nvSpPr>
        <xdr:cNvPr id="181" name="TextBox 180">
          <a:extLst>
            <a:ext uri="{FF2B5EF4-FFF2-40B4-BE49-F238E27FC236}">
              <a16:creationId xmlns:a16="http://schemas.microsoft.com/office/drawing/2014/main" id="{0CB087F6-419F-4217-A8A9-E8D07EC766C8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65" cy="172227"/>
    <xdr:sp macro="" textlink="">
      <xdr:nvSpPr>
        <xdr:cNvPr id="182" name="TextBox 181">
          <a:extLst>
            <a:ext uri="{FF2B5EF4-FFF2-40B4-BE49-F238E27FC236}">
              <a16:creationId xmlns:a16="http://schemas.microsoft.com/office/drawing/2014/main" id="{D019798E-BB0F-46A3-BEC9-44FABD5866F3}"/>
            </a:ext>
          </a:extLst>
        </xdr:cNvPr>
        <xdr:cNvSpPr txBox="1"/>
      </xdr:nvSpPr>
      <xdr:spPr>
        <a:xfrm>
          <a:off x="5060576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65" cy="172227"/>
    <xdr:sp macro="" textlink="">
      <xdr:nvSpPr>
        <xdr:cNvPr id="183" name="TextBox 182">
          <a:extLst>
            <a:ext uri="{FF2B5EF4-FFF2-40B4-BE49-F238E27FC236}">
              <a16:creationId xmlns:a16="http://schemas.microsoft.com/office/drawing/2014/main" id="{57B9B655-E307-44BC-B34B-60B1EE575D87}"/>
            </a:ext>
          </a:extLst>
        </xdr:cNvPr>
        <xdr:cNvSpPr txBox="1"/>
      </xdr:nvSpPr>
      <xdr:spPr>
        <a:xfrm>
          <a:off x="5060576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8</xdr:row>
      <xdr:rowOff>0</xdr:rowOff>
    </xdr:from>
    <xdr:ext cx="65" cy="172227"/>
    <xdr:sp macro="" textlink="">
      <xdr:nvSpPr>
        <xdr:cNvPr id="184" name="TextBox 183">
          <a:extLst>
            <a:ext uri="{FF2B5EF4-FFF2-40B4-BE49-F238E27FC236}">
              <a16:creationId xmlns:a16="http://schemas.microsoft.com/office/drawing/2014/main" id="{E2807799-C814-4A01-8892-9E52874D07B3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8</xdr:row>
      <xdr:rowOff>0</xdr:rowOff>
    </xdr:from>
    <xdr:ext cx="65" cy="172227"/>
    <xdr:sp macro="" textlink="">
      <xdr:nvSpPr>
        <xdr:cNvPr id="185" name="TextBox 184">
          <a:extLst>
            <a:ext uri="{FF2B5EF4-FFF2-40B4-BE49-F238E27FC236}">
              <a16:creationId xmlns:a16="http://schemas.microsoft.com/office/drawing/2014/main" id="{2C9ADA59-6D5B-4077-BA02-2CD5D795D040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86" name="TextBox 185">
          <a:extLst>
            <a:ext uri="{FF2B5EF4-FFF2-40B4-BE49-F238E27FC236}">
              <a16:creationId xmlns:a16="http://schemas.microsoft.com/office/drawing/2014/main" id="{78F5C9AA-6959-4480-8C29-0BA069FFDA66}"/>
            </a:ext>
          </a:extLst>
        </xdr:cNvPr>
        <xdr:cNvSpPr txBox="1"/>
      </xdr:nvSpPr>
      <xdr:spPr>
        <a:xfrm>
          <a:off x="4419600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87" name="TextBox 186">
          <a:extLst>
            <a:ext uri="{FF2B5EF4-FFF2-40B4-BE49-F238E27FC236}">
              <a16:creationId xmlns:a16="http://schemas.microsoft.com/office/drawing/2014/main" id="{0E64007E-CEAD-4C39-B167-D401CFB33233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88" name="TextBox 187">
          <a:extLst>
            <a:ext uri="{FF2B5EF4-FFF2-40B4-BE49-F238E27FC236}">
              <a16:creationId xmlns:a16="http://schemas.microsoft.com/office/drawing/2014/main" id="{0C339A2D-3C84-488F-B75B-F615E3C96FB4}"/>
            </a:ext>
          </a:extLst>
        </xdr:cNvPr>
        <xdr:cNvSpPr txBox="1"/>
      </xdr:nvSpPr>
      <xdr:spPr>
        <a:xfrm>
          <a:off x="4419600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89" name="TextBox 188">
          <a:extLst>
            <a:ext uri="{FF2B5EF4-FFF2-40B4-BE49-F238E27FC236}">
              <a16:creationId xmlns:a16="http://schemas.microsoft.com/office/drawing/2014/main" id="{10836648-6489-459F-A4B3-B22994FBDBEE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190" name="TextBox 189">
          <a:extLst>
            <a:ext uri="{FF2B5EF4-FFF2-40B4-BE49-F238E27FC236}">
              <a16:creationId xmlns:a16="http://schemas.microsoft.com/office/drawing/2014/main" id="{FC44AD54-6FEE-4B5E-A77A-5AD480FAF588}"/>
            </a:ext>
          </a:extLst>
        </xdr:cNvPr>
        <xdr:cNvSpPr txBox="1"/>
      </xdr:nvSpPr>
      <xdr:spPr>
        <a:xfrm>
          <a:off x="5060576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191" name="TextBox 190">
          <a:extLst>
            <a:ext uri="{FF2B5EF4-FFF2-40B4-BE49-F238E27FC236}">
              <a16:creationId xmlns:a16="http://schemas.microsoft.com/office/drawing/2014/main" id="{2030EAEA-B9F2-4FCA-A4A1-9E45ED659387}"/>
            </a:ext>
          </a:extLst>
        </xdr:cNvPr>
        <xdr:cNvSpPr txBox="1"/>
      </xdr:nvSpPr>
      <xdr:spPr>
        <a:xfrm>
          <a:off x="5060576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92" name="TextBox 191">
          <a:extLst>
            <a:ext uri="{FF2B5EF4-FFF2-40B4-BE49-F238E27FC236}">
              <a16:creationId xmlns:a16="http://schemas.microsoft.com/office/drawing/2014/main" id="{1C23E077-774F-48B4-A902-1105CFDF2284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93" name="TextBox 192">
          <a:extLst>
            <a:ext uri="{FF2B5EF4-FFF2-40B4-BE49-F238E27FC236}">
              <a16:creationId xmlns:a16="http://schemas.microsoft.com/office/drawing/2014/main" id="{F75530DA-9AE0-4560-8AF4-EC71AC47A554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94" name="TextBox 193">
          <a:extLst>
            <a:ext uri="{FF2B5EF4-FFF2-40B4-BE49-F238E27FC236}">
              <a16:creationId xmlns:a16="http://schemas.microsoft.com/office/drawing/2014/main" id="{6F2971A4-9A9F-4714-BE16-C5895722264C}"/>
            </a:ext>
          </a:extLst>
        </xdr:cNvPr>
        <xdr:cNvSpPr txBox="1"/>
      </xdr:nvSpPr>
      <xdr:spPr>
        <a:xfrm>
          <a:off x="4419600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195" name="TextBox 194">
          <a:extLst>
            <a:ext uri="{FF2B5EF4-FFF2-40B4-BE49-F238E27FC236}">
              <a16:creationId xmlns:a16="http://schemas.microsoft.com/office/drawing/2014/main" id="{45BF0121-D238-4299-B738-1FC04CFFE812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96" name="TextBox 195">
          <a:extLst>
            <a:ext uri="{FF2B5EF4-FFF2-40B4-BE49-F238E27FC236}">
              <a16:creationId xmlns:a16="http://schemas.microsoft.com/office/drawing/2014/main" id="{91CDBD78-08F2-46E6-9549-17C47C87B433}"/>
            </a:ext>
          </a:extLst>
        </xdr:cNvPr>
        <xdr:cNvSpPr txBox="1"/>
      </xdr:nvSpPr>
      <xdr:spPr>
        <a:xfrm>
          <a:off x="4419600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197" name="TextBox 196">
          <a:extLst>
            <a:ext uri="{FF2B5EF4-FFF2-40B4-BE49-F238E27FC236}">
              <a16:creationId xmlns:a16="http://schemas.microsoft.com/office/drawing/2014/main" id="{D00D514D-4DB5-40C7-906C-AE149AD921E7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98" name="TextBox 197">
          <a:extLst>
            <a:ext uri="{FF2B5EF4-FFF2-40B4-BE49-F238E27FC236}">
              <a16:creationId xmlns:a16="http://schemas.microsoft.com/office/drawing/2014/main" id="{A9E5B484-3271-4E9D-BAC6-A023202BA6CF}"/>
            </a:ext>
          </a:extLst>
        </xdr:cNvPr>
        <xdr:cNvSpPr txBox="1"/>
      </xdr:nvSpPr>
      <xdr:spPr>
        <a:xfrm>
          <a:off x="5060576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99" name="TextBox 198">
          <a:extLst>
            <a:ext uri="{FF2B5EF4-FFF2-40B4-BE49-F238E27FC236}">
              <a16:creationId xmlns:a16="http://schemas.microsoft.com/office/drawing/2014/main" id="{D8EB1B1C-84B1-4D07-B4C5-8FED5861259E}"/>
            </a:ext>
          </a:extLst>
        </xdr:cNvPr>
        <xdr:cNvSpPr txBox="1"/>
      </xdr:nvSpPr>
      <xdr:spPr>
        <a:xfrm>
          <a:off x="5060576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200" name="TextBox 199">
          <a:extLst>
            <a:ext uri="{FF2B5EF4-FFF2-40B4-BE49-F238E27FC236}">
              <a16:creationId xmlns:a16="http://schemas.microsoft.com/office/drawing/2014/main" id="{280C947B-C401-46C8-AD88-9DD4442C9367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201" name="TextBox 200">
          <a:extLst>
            <a:ext uri="{FF2B5EF4-FFF2-40B4-BE49-F238E27FC236}">
              <a16:creationId xmlns:a16="http://schemas.microsoft.com/office/drawing/2014/main" id="{D017641A-8973-45C6-A680-2E6D765DCFA4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202" name="TextBox 201">
          <a:extLst>
            <a:ext uri="{FF2B5EF4-FFF2-40B4-BE49-F238E27FC236}">
              <a16:creationId xmlns:a16="http://schemas.microsoft.com/office/drawing/2014/main" id="{F11CD0D6-6E12-41F5-8C86-0E323F1E5CE5}"/>
            </a:ext>
          </a:extLst>
        </xdr:cNvPr>
        <xdr:cNvSpPr txBox="1"/>
      </xdr:nvSpPr>
      <xdr:spPr>
        <a:xfrm>
          <a:off x="4419600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203" name="TextBox 202">
          <a:extLst>
            <a:ext uri="{FF2B5EF4-FFF2-40B4-BE49-F238E27FC236}">
              <a16:creationId xmlns:a16="http://schemas.microsoft.com/office/drawing/2014/main" id="{92C5332D-996C-4CA4-B6C9-8E503E22B6C0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204" name="TextBox 203">
          <a:extLst>
            <a:ext uri="{FF2B5EF4-FFF2-40B4-BE49-F238E27FC236}">
              <a16:creationId xmlns:a16="http://schemas.microsoft.com/office/drawing/2014/main" id="{3AA58E7C-1BE9-4AA7-96D9-64581F770711}"/>
            </a:ext>
          </a:extLst>
        </xdr:cNvPr>
        <xdr:cNvSpPr txBox="1"/>
      </xdr:nvSpPr>
      <xdr:spPr>
        <a:xfrm>
          <a:off x="4419600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205" name="TextBox 204">
          <a:extLst>
            <a:ext uri="{FF2B5EF4-FFF2-40B4-BE49-F238E27FC236}">
              <a16:creationId xmlns:a16="http://schemas.microsoft.com/office/drawing/2014/main" id="{673FBD77-8872-432C-8418-59A05AB0B678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206" name="TextBox 205">
          <a:extLst>
            <a:ext uri="{FF2B5EF4-FFF2-40B4-BE49-F238E27FC236}">
              <a16:creationId xmlns:a16="http://schemas.microsoft.com/office/drawing/2014/main" id="{1772E8E9-9346-4F85-A157-E0E1A0E39D31}"/>
            </a:ext>
          </a:extLst>
        </xdr:cNvPr>
        <xdr:cNvSpPr txBox="1"/>
      </xdr:nvSpPr>
      <xdr:spPr>
        <a:xfrm>
          <a:off x="5060576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207" name="TextBox 206">
          <a:extLst>
            <a:ext uri="{FF2B5EF4-FFF2-40B4-BE49-F238E27FC236}">
              <a16:creationId xmlns:a16="http://schemas.microsoft.com/office/drawing/2014/main" id="{37E643F0-8FCB-4513-BF33-95F776D6311A}"/>
            </a:ext>
          </a:extLst>
        </xdr:cNvPr>
        <xdr:cNvSpPr txBox="1"/>
      </xdr:nvSpPr>
      <xdr:spPr>
        <a:xfrm>
          <a:off x="5060576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208" name="TextBox 207">
          <a:extLst>
            <a:ext uri="{FF2B5EF4-FFF2-40B4-BE49-F238E27FC236}">
              <a16:creationId xmlns:a16="http://schemas.microsoft.com/office/drawing/2014/main" id="{BAEF593A-A3DC-440F-9B08-A794F822F367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209" name="TextBox 208">
          <a:extLst>
            <a:ext uri="{FF2B5EF4-FFF2-40B4-BE49-F238E27FC236}">
              <a16:creationId xmlns:a16="http://schemas.microsoft.com/office/drawing/2014/main" id="{D2FB76A6-158F-4B0B-898E-AC5CA9E83EBB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210" name="TextBox 209">
          <a:extLst>
            <a:ext uri="{FF2B5EF4-FFF2-40B4-BE49-F238E27FC236}">
              <a16:creationId xmlns:a16="http://schemas.microsoft.com/office/drawing/2014/main" id="{268A0A08-DB98-4A83-8F9E-A2838AA5E82B}"/>
            </a:ext>
          </a:extLst>
        </xdr:cNvPr>
        <xdr:cNvSpPr txBox="1"/>
      </xdr:nvSpPr>
      <xdr:spPr>
        <a:xfrm>
          <a:off x="4419600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12</xdr:row>
      <xdr:rowOff>0</xdr:rowOff>
    </xdr:from>
    <xdr:ext cx="65" cy="172227"/>
    <xdr:sp macro="" textlink="">
      <xdr:nvSpPr>
        <xdr:cNvPr id="211" name="TextBox 210">
          <a:extLst>
            <a:ext uri="{FF2B5EF4-FFF2-40B4-BE49-F238E27FC236}">
              <a16:creationId xmlns:a16="http://schemas.microsoft.com/office/drawing/2014/main" id="{74E5A8E7-FA25-4376-9F66-4E8A503AD152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212" name="TextBox 211">
          <a:extLst>
            <a:ext uri="{FF2B5EF4-FFF2-40B4-BE49-F238E27FC236}">
              <a16:creationId xmlns:a16="http://schemas.microsoft.com/office/drawing/2014/main" id="{100407D1-799E-486A-B647-357D7AF89706}"/>
            </a:ext>
          </a:extLst>
        </xdr:cNvPr>
        <xdr:cNvSpPr txBox="1"/>
      </xdr:nvSpPr>
      <xdr:spPr>
        <a:xfrm>
          <a:off x="4419600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12</xdr:row>
      <xdr:rowOff>0</xdr:rowOff>
    </xdr:from>
    <xdr:ext cx="65" cy="172227"/>
    <xdr:sp macro="" textlink="">
      <xdr:nvSpPr>
        <xdr:cNvPr id="213" name="TextBox 212">
          <a:extLst>
            <a:ext uri="{FF2B5EF4-FFF2-40B4-BE49-F238E27FC236}">
              <a16:creationId xmlns:a16="http://schemas.microsoft.com/office/drawing/2014/main" id="{60C6665D-A72F-4046-AD21-1CA0CCE5B153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214" name="TextBox 213">
          <a:extLst>
            <a:ext uri="{FF2B5EF4-FFF2-40B4-BE49-F238E27FC236}">
              <a16:creationId xmlns:a16="http://schemas.microsoft.com/office/drawing/2014/main" id="{E1FACA9F-E21C-420E-BA92-EFCC7AEE07AD}"/>
            </a:ext>
          </a:extLst>
        </xdr:cNvPr>
        <xdr:cNvSpPr txBox="1"/>
      </xdr:nvSpPr>
      <xdr:spPr>
        <a:xfrm>
          <a:off x="5060576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215" name="TextBox 214">
          <a:extLst>
            <a:ext uri="{FF2B5EF4-FFF2-40B4-BE49-F238E27FC236}">
              <a16:creationId xmlns:a16="http://schemas.microsoft.com/office/drawing/2014/main" id="{3434D9E0-492A-41FD-B23D-04A0A3EAD037}"/>
            </a:ext>
          </a:extLst>
        </xdr:cNvPr>
        <xdr:cNvSpPr txBox="1"/>
      </xdr:nvSpPr>
      <xdr:spPr>
        <a:xfrm>
          <a:off x="5060576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12</xdr:row>
      <xdr:rowOff>0</xdr:rowOff>
    </xdr:from>
    <xdr:ext cx="65" cy="172227"/>
    <xdr:sp macro="" textlink="">
      <xdr:nvSpPr>
        <xdr:cNvPr id="216" name="TextBox 215">
          <a:extLst>
            <a:ext uri="{FF2B5EF4-FFF2-40B4-BE49-F238E27FC236}">
              <a16:creationId xmlns:a16="http://schemas.microsoft.com/office/drawing/2014/main" id="{7A6CB788-58C8-4CB4-871E-C308AF6F84DF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12</xdr:row>
      <xdr:rowOff>0</xdr:rowOff>
    </xdr:from>
    <xdr:ext cx="65" cy="172227"/>
    <xdr:sp macro="" textlink="">
      <xdr:nvSpPr>
        <xdr:cNvPr id="217" name="TextBox 216">
          <a:extLst>
            <a:ext uri="{FF2B5EF4-FFF2-40B4-BE49-F238E27FC236}">
              <a16:creationId xmlns:a16="http://schemas.microsoft.com/office/drawing/2014/main" id="{9B8E9FBD-1DDE-4857-B716-A4AA765F0F69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218" name="TextBox 217">
          <a:extLst>
            <a:ext uri="{FF2B5EF4-FFF2-40B4-BE49-F238E27FC236}">
              <a16:creationId xmlns:a16="http://schemas.microsoft.com/office/drawing/2014/main" id="{1BEA7CDC-FE9C-4311-9CFD-D3371DE91528}"/>
            </a:ext>
          </a:extLst>
        </xdr:cNvPr>
        <xdr:cNvSpPr txBox="1"/>
      </xdr:nvSpPr>
      <xdr:spPr>
        <a:xfrm>
          <a:off x="4419600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13</xdr:row>
      <xdr:rowOff>0</xdr:rowOff>
    </xdr:from>
    <xdr:ext cx="65" cy="172227"/>
    <xdr:sp macro="" textlink="">
      <xdr:nvSpPr>
        <xdr:cNvPr id="219" name="TextBox 218">
          <a:extLst>
            <a:ext uri="{FF2B5EF4-FFF2-40B4-BE49-F238E27FC236}">
              <a16:creationId xmlns:a16="http://schemas.microsoft.com/office/drawing/2014/main" id="{DF533569-5EB0-42A1-9B65-D57C9793D2BF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220" name="TextBox 219">
          <a:extLst>
            <a:ext uri="{FF2B5EF4-FFF2-40B4-BE49-F238E27FC236}">
              <a16:creationId xmlns:a16="http://schemas.microsoft.com/office/drawing/2014/main" id="{C42B7F2A-8351-4815-805F-7C1702623052}"/>
            </a:ext>
          </a:extLst>
        </xdr:cNvPr>
        <xdr:cNvSpPr txBox="1"/>
      </xdr:nvSpPr>
      <xdr:spPr>
        <a:xfrm>
          <a:off x="4419600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13</xdr:row>
      <xdr:rowOff>0</xdr:rowOff>
    </xdr:from>
    <xdr:ext cx="65" cy="172227"/>
    <xdr:sp macro="" textlink="">
      <xdr:nvSpPr>
        <xdr:cNvPr id="221" name="TextBox 220">
          <a:extLst>
            <a:ext uri="{FF2B5EF4-FFF2-40B4-BE49-F238E27FC236}">
              <a16:creationId xmlns:a16="http://schemas.microsoft.com/office/drawing/2014/main" id="{745E4B64-4D0D-407D-B4A3-5FFF06594431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65" cy="172227"/>
    <xdr:sp macro="" textlink="">
      <xdr:nvSpPr>
        <xdr:cNvPr id="222" name="TextBox 221">
          <a:extLst>
            <a:ext uri="{FF2B5EF4-FFF2-40B4-BE49-F238E27FC236}">
              <a16:creationId xmlns:a16="http://schemas.microsoft.com/office/drawing/2014/main" id="{86E53CA1-709C-4631-A13C-120766F3F007}"/>
            </a:ext>
          </a:extLst>
        </xdr:cNvPr>
        <xdr:cNvSpPr txBox="1"/>
      </xdr:nvSpPr>
      <xdr:spPr>
        <a:xfrm>
          <a:off x="5060576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65" cy="172227"/>
    <xdr:sp macro="" textlink="">
      <xdr:nvSpPr>
        <xdr:cNvPr id="223" name="TextBox 222">
          <a:extLst>
            <a:ext uri="{FF2B5EF4-FFF2-40B4-BE49-F238E27FC236}">
              <a16:creationId xmlns:a16="http://schemas.microsoft.com/office/drawing/2014/main" id="{AB3FF590-4E07-4AC5-91F5-CA4D72892FA8}"/>
            </a:ext>
          </a:extLst>
        </xdr:cNvPr>
        <xdr:cNvSpPr txBox="1"/>
      </xdr:nvSpPr>
      <xdr:spPr>
        <a:xfrm>
          <a:off x="5060576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13</xdr:row>
      <xdr:rowOff>0</xdr:rowOff>
    </xdr:from>
    <xdr:ext cx="65" cy="172227"/>
    <xdr:sp macro="" textlink="">
      <xdr:nvSpPr>
        <xdr:cNvPr id="224" name="TextBox 223">
          <a:extLst>
            <a:ext uri="{FF2B5EF4-FFF2-40B4-BE49-F238E27FC236}">
              <a16:creationId xmlns:a16="http://schemas.microsoft.com/office/drawing/2014/main" id="{517A169D-C2E3-4990-8E8B-99E7DF1A3A38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13</xdr:row>
      <xdr:rowOff>0</xdr:rowOff>
    </xdr:from>
    <xdr:ext cx="65" cy="172227"/>
    <xdr:sp macro="" textlink="">
      <xdr:nvSpPr>
        <xdr:cNvPr id="225" name="TextBox 224">
          <a:extLst>
            <a:ext uri="{FF2B5EF4-FFF2-40B4-BE49-F238E27FC236}">
              <a16:creationId xmlns:a16="http://schemas.microsoft.com/office/drawing/2014/main" id="{EDE03BB2-CF38-4D8D-A48D-ED78F913E473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14</xdr:row>
      <xdr:rowOff>0</xdr:rowOff>
    </xdr:from>
    <xdr:ext cx="65" cy="172227"/>
    <xdr:sp macro="" textlink="">
      <xdr:nvSpPr>
        <xdr:cNvPr id="226" name="TextBox 225">
          <a:extLst>
            <a:ext uri="{FF2B5EF4-FFF2-40B4-BE49-F238E27FC236}">
              <a16:creationId xmlns:a16="http://schemas.microsoft.com/office/drawing/2014/main" id="{ADEB31DD-E6A2-4409-8661-A2F96B7E3995}"/>
            </a:ext>
          </a:extLst>
        </xdr:cNvPr>
        <xdr:cNvSpPr txBox="1"/>
      </xdr:nvSpPr>
      <xdr:spPr>
        <a:xfrm>
          <a:off x="4419600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14</xdr:row>
      <xdr:rowOff>0</xdr:rowOff>
    </xdr:from>
    <xdr:ext cx="65" cy="172227"/>
    <xdr:sp macro="" textlink="">
      <xdr:nvSpPr>
        <xdr:cNvPr id="227" name="TextBox 226">
          <a:extLst>
            <a:ext uri="{FF2B5EF4-FFF2-40B4-BE49-F238E27FC236}">
              <a16:creationId xmlns:a16="http://schemas.microsoft.com/office/drawing/2014/main" id="{C1B392F7-1C92-4415-9C51-F4B605C57DB0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14</xdr:row>
      <xdr:rowOff>0</xdr:rowOff>
    </xdr:from>
    <xdr:ext cx="65" cy="172227"/>
    <xdr:sp macro="" textlink="">
      <xdr:nvSpPr>
        <xdr:cNvPr id="228" name="TextBox 227">
          <a:extLst>
            <a:ext uri="{FF2B5EF4-FFF2-40B4-BE49-F238E27FC236}">
              <a16:creationId xmlns:a16="http://schemas.microsoft.com/office/drawing/2014/main" id="{6D1ADD9E-D92F-474E-AA3A-7BA064DB8BD4}"/>
            </a:ext>
          </a:extLst>
        </xdr:cNvPr>
        <xdr:cNvSpPr txBox="1"/>
      </xdr:nvSpPr>
      <xdr:spPr>
        <a:xfrm>
          <a:off x="4419600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14</xdr:row>
      <xdr:rowOff>0</xdr:rowOff>
    </xdr:from>
    <xdr:ext cx="65" cy="172227"/>
    <xdr:sp macro="" textlink="">
      <xdr:nvSpPr>
        <xdr:cNvPr id="229" name="TextBox 228">
          <a:extLst>
            <a:ext uri="{FF2B5EF4-FFF2-40B4-BE49-F238E27FC236}">
              <a16:creationId xmlns:a16="http://schemas.microsoft.com/office/drawing/2014/main" id="{521770F1-BA46-4773-A2A1-FE34E68043FC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14</xdr:row>
      <xdr:rowOff>0</xdr:rowOff>
    </xdr:from>
    <xdr:ext cx="65" cy="172227"/>
    <xdr:sp macro="" textlink="">
      <xdr:nvSpPr>
        <xdr:cNvPr id="230" name="TextBox 229">
          <a:extLst>
            <a:ext uri="{FF2B5EF4-FFF2-40B4-BE49-F238E27FC236}">
              <a16:creationId xmlns:a16="http://schemas.microsoft.com/office/drawing/2014/main" id="{6AA88FF8-414E-40CB-B1F3-9742FA7C642E}"/>
            </a:ext>
          </a:extLst>
        </xdr:cNvPr>
        <xdr:cNvSpPr txBox="1"/>
      </xdr:nvSpPr>
      <xdr:spPr>
        <a:xfrm>
          <a:off x="5060576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14</xdr:row>
      <xdr:rowOff>0</xdr:rowOff>
    </xdr:from>
    <xdr:ext cx="65" cy="172227"/>
    <xdr:sp macro="" textlink="">
      <xdr:nvSpPr>
        <xdr:cNvPr id="231" name="TextBox 230">
          <a:extLst>
            <a:ext uri="{FF2B5EF4-FFF2-40B4-BE49-F238E27FC236}">
              <a16:creationId xmlns:a16="http://schemas.microsoft.com/office/drawing/2014/main" id="{9AD8E0A4-460D-41BD-ADBF-86EFB633EE2C}"/>
            </a:ext>
          </a:extLst>
        </xdr:cNvPr>
        <xdr:cNvSpPr txBox="1"/>
      </xdr:nvSpPr>
      <xdr:spPr>
        <a:xfrm>
          <a:off x="5060576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14</xdr:row>
      <xdr:rowOff>0</xdr:rowOff>
    </xdr:from>
    <xdr:ext cx="65" cy="172227"/>
    <xdr:sp macro="" textlink="">
      <xdr:nvSpPr>
        <xdr:cNvPr id="232" name="TextBox 231">
          <a:extLst>
            <a:ext uri="{FF2B5EF4-FFF2-40B4-BE49-F238E27FC236}">
              <a16:creationId xmlns:a16="http://schemas.microsoft.com/office/drawing/2014/main" id="{BA37A0E2-2D20-4E61-AFDB-A4B31584FC37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14</xdr:row>
      <xdr:rowOff>0</xdr:rowOff>
    </xdr:from>
    <xdr:ext cx="65" cy="172227"/>
    <xdr:sp macro="" textlink="">
      <xdr:nvSpPr>
        <xdr:cNvPr id="233" name="TextBox 232">
          <a:extLst>
            <a:ext uri="{FF2B5EF4-FFF2-40B4-BE49-F238E27FC236}">
              <a16:creationId xmlns:a16="http://schemas.microsoft.com/office/drawing/2014/main" id="{D56824D2-4BB4-4DA2-8289-33D17EDB184C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4</xdr:row>
      <xdr:rowOff>0</xdr:rowOff>
    </xdr:from>
    <xdr:ext cx="65" cy="172227"/>
    <xdr:sp macro="" textlink="">
      <xdr:nvSpPr>
        <xdr:cNvPr id="234" name="TextBox 233">
          <a:extLst>
            <a:ext uri="{FF2B5EF4-FFF2-40B4-BE49-F238E27FC236}">
              <a16:creationId xmlns:a16="http://schemas.microsoft.com/office/drawing/2014/main" id="{1448C514-2A53-4D14-8F9F-17D8E096646D}"/>
            </a:ext>
          </a:extLst>
        </xdr:cNvPr>
        <xdr:cNvSpPr txBox="1"/>
      </xdr:nvSpPr>
      <xdr:spPr>
        <a:xfrm>
          <a:off x="4419600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4</xdr:row>
      <xdr:rowOff>0</xdr:rowOff>
    </xdr:from>
    <xdr:ext cx="65" cy="172227"/>
    <xdr:sp macro="" textlink="">
      <xdr:nvSpPr>
        <xdr:cNvPr id="235" name="TextBox 234">
          <a:extLst>
            <a:ext uri="{FF2B5EF4-FFF2-40B4-BE49-F238E27FC236}">
              <a16:creationId xmlns:a16="http://schemas.microsoft.com/office/drawing/2014/main" id="{E0288365-337C-472F-BE4C-43E4F80EB03E}"/>
            </a:ext>
          </a:extLst>
        </xdr:cNvPr>
        <xdr:cNvSpPr txBox="1"/>
      </xdr:nvSpPr>
      <xdr:spPr>
        <a:xfrm>
          <a:off x="4419600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65" cy="172227"/>
    <xdr:sp macro="" textlink="">
      <xdr:nvSpPr>
        <xdr:cNvPr id="236" name="TextBox 235">
          <a:extLst>
            <a:ext uri="{FF2B5EF4-FFF2-40B4-BE49-F238E27FC236}">
              <a16:creationId xmlns:a16="http://schemas.microsoft.com/office/drawing/2014/main" id="{4ED41C23-826A-4E64-845A-7A92C9B27ADB}"/>
            </a:ext>
          </a:extLst>
        </xdr:cNvPr>
        <xdr:cNvSpPr txBox="1"/>
      </xdr:nvSpPr>
      <xdr:spPr>
        <a:xfrm>
          <a:off x="4419600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65" cy="172227"/>
    <xdr:sp macro="" textlink="">
      <xdr:nvSpPr>
        <xdr:cNvPr id="237" name="TextBox 236">
          <a:extLst>
            <a:ext uri="{FF2B5EF4-FFF2-40B4-BE49-F238E27FC236}">
              <a16:creationId xmlns:a16="http://schemas.microsoft.com/office/drawing/2014/main" id="{5F5B362C-3146-4F18-8D1B-EE3AAE1EA630}"/>
            </a:ext>
          </a:extLst>
        </xdr:cNvPr>
        <xdr:cNvSpPr txBox="1"/>
      </xdr:nvSpPr>
      <xdr:spPr>
        <a:xfrm>
          <a:off x="4419600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65" cy="172227"/>
    <xdr:sp macro="" textlink="">
      <xdr:nvSpPr>
        <xdr:cNvPr id="238" name="TextBox 237">
          <a:extLst>
            <a:ext uri="{FF2B5EF4-FFF2-40B4-BE49-F238E27FC236}">
              <a16:creationId xmlns:a16="http://schemas.microsoft.com/office/drawing/2014/main" id="{72E3904A-FE80-4AFB-8CF7-2CD93C51360E}"/>
            </a:ext>
          </a:extLst>
        </xdr:cNvPr>
        <xdr:cNvSpPr txBox="1"/>
      </xdr:nvSpPr>
      <xdr:spPr>
        <a:xfrm>
          <a:off x="4419600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5</xdr:row>
      <xdr:rowOff>0</xdr:rowOff>
    </xdr:from>
    <xdr:ext cx="65" cy="172227"/>
    <xdr:sp macro="" textlink="">
      <xdr:nvSpPr>
        <xdr:cNvPr id="239" name="TextBox 238">
          <a:extLst>
            <a:ext uri="{FF2B5EF4-FFF2-40B4-BE49-F238E27FC236}">
              <a16:creationId xmlns:a16="http://schemas.microsoft.com/office/drawing/2014/main" id="{3ED365D7-024D-4703-9826-00178E10E23D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65" cy="172227"/>
    <xdr:sp macro="" textlink="">
      <xdr:nvSpPr>
        <xdr:cNvPr id="240" name="TextBox 239">
          <a:extLst>
            <a:ext uri="{FF2B5EF4-FFF2-40B4-BE49-F238E27FC236}">
              <a16:creationId xmlns:a16="http://schemas.microsoft.com/office/drawing/2014/main" id="{9CB49138-B9DE-47B8-A2F0-DA672A898901}"/>
            </a:ext>
          </a:extLst>
        </xdr:cNvPr>
        <xdr:cNvSpPr txBox="1"/>
      </xdr:nvSpPr>
      <xdr:spPr>
        <a:xfrm>
          <a:off x="4419600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5</xdr:row>
      <xdr:rowOff>0</xdr:rowOff>
    </xdr:from>
    <xdr:ext cx="65" cy="172227"/>
    <xdr:sp macro="" textlink="">
      <xdr:nvSpPr>
        <xdr:cNvPr id="241" name="TextBox 240">
          <a:extLst>
            <a:ext uri="{FF2B5EF4-FFF2-40B4-BE49-F238E27FC236}">
              <a16:creationId xmlns:a16="http://schemas.microsoft.com/office/drawing/2014/main" id="{DD50D0D2-7676-49B0-813C-A759596645F0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5</xdr:row>
      <xdr:rowOff>0</xdr:rowOff>
    </xdr:from>
    <xdr:ext cx="65" cy="172227"/>
    <xdr:sp macro="" textlink="">
      <xdr:nvSpPr>
        <xdr:cNvPr id="242" name="TextBox 241">
          <a:extLst>
            <a:ext uri="{FF2B5EF4-FFF2-40B4-BE49-F238E27FC236}">
              <a16:creationId xmlns:a16="http://schemas.microsoft.com/office/drawing/2014/main" id="{CB55A549-C82E-4CDE-B418-04B859990B43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5</xdr:row>
      <xdr:rowOff>0</xdr:rowOff>
    </xdr:from>
    <xdr:ext cx="65" cy="172227"/>
    <xdr:sp macro="" textlink="">
      <xdr:nvSpPr>
        <xdr:cNvPr id="243" name="TextBox 242">
          <a:extLst>
            <a:ext uri="{FF2B5EF4-FFF2-40B4-BE49-F238E27FC236}">
              <a16:creationId xmlns:a16="http://schemas.microsoft.com/office/drawing/2014/main" id="{E81E436C-D71C-4008-8010-C45B8510537E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65" cy="172227"/>
    <xdr:sp macro="" textlink="">
      <xdr:nvSpPr>
        <xdr:cNvPr id="244" name="TextBox 243">
          <a:extLst>
            <a:ext uri="{FF2B5EF4-FFF2-40B4-BE49-F238E27FC236}">
              <a16:creationId xmlns:a16="http://schemas.microsoft.com/office/drawing/2014/main" id="{F6BCF870-33E3-4308-8E0B-141E17F5E8B4}"/>
            </a:ext>
          </a:extLst>
        </xdr:cNvPr>
        <xdr:cNvSpPr txBox="1"/>
      </xdr:nvSpPr>
      <xdr:spPr>
        <a:xfrm>
          <a:off x="5060576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65" cy="172227"/>
    <xdr:sp macro="" textlink="">
      <xdr:nvSpPr>
        <xdr:cNvPr id="245" name="TextBox 244">
          <a:extLst>
            <a:ext uri="{FF2B5EF4-FFF2-40B4-BE49-F238E27FC236}">
              <a16:creationId xmlns:a16="http://schemas.microsoft.com/office/drawing/2014/main" id="{2E8F5EB0-5B41-4131-8AB7-99BC7AE07658}"/>
            </a:ext>
          </a:extLst>
        </xdr:cNvPr>
        <xdr:cNvSpPr txBox="1"/>
      </xdr:nvSpPr>
      <xdr:spPr>
        <a:xfrm>
          <a:off x="5060576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5</xdr:row>
      <xdr:rowOff>0</xdr:rowOff>
    </xdr:from>
    <xdr:ext cx="65" cy="172227"/>
    <xdr:sp macro="" textlink="">
      <xdr:nvSpPr>
        <xdr:cNvPr id="246" name="TextBox 245">
          <a:extLst>
            <a:ext uri="{FF2B5EF4-FFF2-40B4-BE49-F238E27FC236}">
              <a16:creationId xmlns:a16="http://schemas.microsoft.com/office/drawing/2014/main" id="{A935F9FD-23DC-45D2-9F72-90ECF72D4CAB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5</xdr:row>
      <xdr:rowOff>0</xdr:rowOff>
    </xdr:from>
    <xdr:ext cx="65" cy="172227"/>
    <xdr:sp macro="" textlink="">
      <xdr:nvSpPr>
        <xdr:cNvPr id="247" name="TextBox 246">
          <a:extLst>
            <a:ext uri="{FF2B5EF4-FFF2-40B4-BE49-F238E27FC236}">
              <a16:creationId xmlns:a16="http://schemas.microsoft.com/office/drawing/2014/main" id="{9185897D-64A4-49AB-8193-A2560876F7A0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6</xdr:row>
      <xdr:rowOff>0</xdr:rowOff>
    </xdr:from>
    <xdr:ext cx="65" cy="172227"/>
    <xdr:sp macro="" textlink="">
      <xdr:nvSpPr>
        <xdr:cNvPr id="248" name="TextBox 247">
          <a:extLst>
            <a:ext uri="{FF2B5EF4-FFF2-40B4-BE49-F238E27FC236}">
              <a16:creationId xmlns:a16="http://schemas.microsoft.com/office/drawing/2014/main" id="{73F107AD-78A1-4B81-9CC0-EDBE442FB116}"/>
            </a:ext>
          </a:extLst>
        </xdr:cNvPr>
        <xdr:cNvSpPr txBox="1"/>
      </xdr:nvSpPr>
      <xdr:spPr>
        <a:xfrm>
          <a:off x="4419600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6</xdr:row>
      <xdr:rowOff>0</xdr:rowOff>
    </xdr:from>
    <xdr:ext cx="65" cy="172227"/>
    <xdr:sp macro="" textlink="">
      <xdr:nvSpPr>
        <xdr:cNvPr id="249" name="TextBox 248">
          <a:extLst>
            <a:ext uri="{FF2B5EF4-FFF2-40B4-BE49-F238E27FC236}">
              <a16:creationId xmlns:a16="http://schemas.microsoft.com/office/drawing/2014/main" id="{4BEA5152-5B3D-418F-A2BA-37D45C190F5A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6</xdr:row>
      <xdr:rowOff>0</xdr:rowOff>
    </xdr:from>
    <xdr:ext cx="65" cy="172227"/>
    <xdr:sp macro="" textlink="">
      <xdr:nvSpPr>
        <xdr:cNvPr id="250" name="TextBox 249">
          <a:extLst>
            <a:ext uri="{FF2B5EF4-FFF2-40B4-BE49-F238E27FC236}">
              <a16:creationId xmlns:a16="http://schemas.microsoft.com/office/drawing/2014/main" id="{8357A8E9-3ADC-434C-9E91-D00B5C6EF567}"/>
            </a:ext>
          </a:extLst>
        </xdr:cNvPr>
        <xdr:cNvSpPr txBox="1"/>
      </xdr:nvSpPr>
      <xdr:spPr>
        <a:xfrm>
          <a:off x="4419600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6</xdr:row>
      <xdr:rowOff>0</xdr:rowOff>
    </xdr:from>
    <xdr:ext cx="65" cy="172227"/>
    <xdr:sp macro="" textlink="">
      <xdr:nvSpPr>
        <xdr:cNvPr id="251" name="TextBox 250">
          <a:extLst>
            <a:ext uri="{FF2B5EF4-FFF2-40B4-BE49-F238E27FC236}">
              <a16:creationId xmlns:a16="http://schemas.microsoft.com/office/drawing/2014/main" id="{E8900522-6E52-4B42-9144-EE5DFC785EF7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6</xdr:row>
      <xdr:rowOff>0</xdr:rowOff>
    </xdr:from>
    <xdr:ext cx="65" cy="172227"/>
    <xdr:sp macro="" textlink="">
      <xdr:nvSpPr>
        <xdr:cNvPr id="252" name="TextBox 251">
          <a:extLst>
            <a:ext uri="{FF2B5EF4-FFF2-40B4-BE49-F238E27FC236}">
              <a16:creationId xmlns:a16="http://schemas.microsoft.com/office/drawing/2014/main" id="{F4CD3863-5738-42F2-92BC-CEDD7AE316BA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6</xdr:row>
      <xdr:rowOff>0</xdr:rowOff>
    </xdr:from>
    <xdr:ext cx="65" cy="172227"/>
    <xdr:sp macro="" textlink="">
      <xdr:nvSpPr>
        <xdr:cNvPr id="253" name="TextBox 252">
          <a:extLst>
            <a:ext uri="{FF2B5EF4-FFF2-40B4-BE49-F238E27FC236}">
              <a16:creationId xmlns:a16="http://schemas.microsoft.com/office/drawing/2014/main" id="{00EAE807-730A-4AC1-9F8F-425A4362E251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6</xdr:row>
      <xdr:rowOff>0</xdr:rowOff>
    </xdr:from>
    <xdr:ext cx="65" cy="172227"/>
    <xdr:sp macro="" textlink="">
      <xdr:nvSpPr>
        <xdr:cNvPr id="254" name="TextBox 253">
          <a:extLst>
            <a:ext uri="{FF2B5EF4-FFF2-40B4-BE49-F238E27FC236}">
              <a16:creationId xmlns:a16="http://schemas.microsoft.com/office/drawing/2014/main" id="{7D882093-A008-431E-908C-C0A7C79EAD8D}"/>
            </a:ext>
          </a:extLst>
        </xdr:cNvPr>
        <xdr:cNvSpPr txBox="1"/>
      </xdr:nvSpPr>
      <xdr:spPr>
        <a:xfrm>
          <a:off x="5060576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6</xdr:row>
      <xdr:rowOff>0</xdr:rowOff>
    </xdr:from>
    <xdr:ext cx="65" cy="172227"/>
    <xdr:sp macro="" textlink="">
      <xdr:nvSpPr>
        <xdr:cNvPr id="255" name="TextBox 254">
          <a:extLst>
            <a:ext uri="{FF2B5EF4-FFF2-40B4-BE49-F238E27FC236}">
              <a16:creationId xmlns:a16="http://schemas.microsoft.com/office/drawing/2014/main" id="{869EBF1B-5CA0-4820-8BBA-3DCB9213C041}"/>
            </a:ext>
          </a:extLst>
        </xdr:cNvPr>
        <xdr:cNvSpPr txBox="1"/>
      </xdr:nvSpPr>
      <xdr:spPr>
        <a:xfrm>
          <a:off x="5060576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6</xdr:row>
      <xdr:rowOff>0</xdr:rowOff>
    </xdr:from>
    <xdr:ext cx="65" cy="172227"/>
    <xdr:sp macro="" textlink="">
      <xdr:nvSpPr>
        <xdr:cNvPr id="256" name="TextBox 255">
          <a:extLst>
            <a:ext uri="{FF2B5EF4-FFF2-40B4-BE49-F238E27FC236}">
              <a16:creationId xmlns:a16="http://schemas.microsoft.com/office/drawing/2014/main" id="{5BA4EDC7-33BF-4E5C-98D2-0E7E27CCBDA8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6</xdr:row>
      <xdr:rowOff>0</xdr:rowOff>
    </xdr:from>
    <xdr:ext cx="65" cy="172227"/>
    <xdr:sp macro="" textlink="">
      <xdr:nvSpPr>
        <xdr:cNvPr id="257" name="TextBox 256">
          <a:extLst>
            <a:ext uri="{FF2B5EF4-FFF2-40B4-BE49-F238E27FC236}">
              <a16:creationId xmlns:a16="http://schemas.microsoft.com/office/drawing/2014/main" id="{78069221-15AF-455D-8FF0-1C930B4B7F4C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7</xdr:row>
      <xdr:rowOff>0</xdr:rowOff>
    </xdr:from>
    <xdr:ext cx="65" cy="172227"/>
    <xdr:sp macro="" textlink="">
      <xdr:nvSpPr>
        <xdr:cNvPr id="258" name="TextBox 257">
          <a:extLst>
            <a:ext uri="{FF2B5EF4-FFF2-40B4-BE49-F238E27FC236}">
              <a16:creationId xmlns:a16="http://schemas.microsoft.com/office/drawing/2014/main" id="{54CF4968-73FE-48C4-B990-3D27BA81A0F9}"/>
            </a:ext>
          </a:extLst>
        </xdr:cNvPr>
        <xdr:cNvSpPr txBox="1"/>
      </xdr:nvSpPr>
      <xdr:spPr>
        <a:xfrm>
          <a:off x="4419600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7</xdr:row>
      <xdr:rowOff>0</xdr:rowOff>
    </xdr:from>
    <xdr:ext cx="65" cy="172227"/>
    <xdr:sp macro="" textlink="">
      <xdr:nvSpPr>
        <xdr:cNvPr id="259" name="TextBox 258">
          <a:extLst>
            <a:ext uri="{FF2B5EF4-FFF2-40B4-BE49-F238E27FC236}">
              <a16:creationId xmlns:a16="http://schemas.microsoft.com/office/drawing/2014/main" id="{6C52EE07-B983-46B2-BC47-9E04B7DD616F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7</xdr:row>
      <xdr:rowOff>0</xdr:rowOff>
    </xdr:from>
    <xdr:ext cx="65" cy="172227"/>
    <xdr:sp macro="" textlink="">
      <xdr:nvSpPr>
        <xdr:cNvPr id="260" name="TextBox 259">
          <a:extLst>
            <a:ext uri="{FF2B5EF4-FFF2-40B4-BE49-F238E27FC236}">
              <a16:creationId xmlns:a16="http://schemas.microsoft.com/office/drawing/2014/main" id="{D6E3203E-2EF5-458E-9893-71E2F19456FE}"/>
            </a:ext>
          </a:extLst>
        </xdr:cNvPr>
        <xdr:cNvSpPr txBox="1"/>
      </xdr:nvSpPr>
      <xdr:spPr>
        <a:xfrm>
          <a:off x="4419600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7</xdr:row>
      <xdr:rowOff>0</xdr:rowOff>
    </xdr:from>
    <xdr:ext cx="65" cy="172227"/>
    <xdr:sp macro="" textlink="">
      <xdr:nvSpPr>
        <xdr:cNvPr id="261" name="TextBox 260">
          <a:extLst>
            <a:ext uri="{FF2B5EF4-FFF2-40B4-BE49-F238E27FC236}">
              <a16:creationId xmlns:a16="http://schemas.microsoft.com/office/drawing/2014/main" id="{8C3259EE-2C42-47EB-8577-7AAF8E229517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7</xdr:row>
      <xdr:rowOff>0</xdr:rowOff>
    </xdr:from>
    <xdr:ext cx="65" cy="172227"/>
    <xdr:sp macro="" textlink="">
      <xdr:nvSpPr>
        <xdr:cNvPr id="262" name="TextBox 261">
          <a:extLst>
            <a:ext uri="{FF2B5EF4-FFF2-40B4-BE49-F238E27FC236}">
              <a16:creationId xmlns:a16="http://schemas.microsoft.com/office/drawing/2014/main" id="{218746E4-C1DF-4EEA-9431-8EEBFF50F8C8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7</xdr:row>
      <xdr:rowOff>0</xdr:rowOff>
    </xdr:from>
    <xdr:ext cx="65" cy="172227"/>
    <xdr:sp macro="" textlink="">
      <xdr:nvSpPr>
        <xdr:cNvPr id="263" name="TextBox 262">
          <a:extLst>
            <a:ext uri="{FF2B5EF4-FFF2-40B4-BE49-F238E27FC236}">
              <a16:creationId xmlns:a16="http://schemas.microsoft.com/office/drawing/2014/main" id="{81873B8B-648E-486B-8319-9F2FC1879924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7</xdr:row>
      <xdr:rowOff>0</xdr:rowOff>
    </xdr:from>
    <xdr:ext cx="65" cy="172227"/>
    <xdr:sp macro="" textlink="">
      <xdr:nvSpPr>
        <xdr:cNvPr id="264" name="TextBox 263">
          <a:extLst>
            <a:ext uri="{FF2B5EF4-FFF2-40B4-BE49-F238E27FC236}">
              <a16:creationId xmlns:a16="http://schemas.microsoft.com/office/drawing/2014/main" id="{817A3B9F-17B7-4D56-8BE7-D9B3BC605A38}"/>
            </a:ext>
          </a:extLst>
        </xdr:cNvPr>
        <xdr:cNvSpPr txBox="1"/>
      </xdr:nvSpPr>
      <xdr:spPr>
        <a:xfrm>
          <a:off x="5060576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7</xdr:row>
      <xdr:rowOff>0</xdr:rowOff>
    </xdr:from>
    <xdr:ext cx="65" cy="172227"/>
    <xdr:sp macro="" textlink="">
      <xdr:nvSpPr>
        <xdr:cNvPr id="265" name="TextBox 264">
          <a:extLst>
            <a:ext uri="{FF2B5EF4-FFF2-40B4-BE49-F238E27FC236}">
              <a16:creationId xmlns:a16="http://schemas.microsoft.com/office/drawing/2014/main" id="{F0007E5C-DC96-48CD-8521-6EBE58BCF58B}"/>
            </a:ext>
          </a:extLst>
        </xdr:cNvPr>
        <xdr:cNvSpPr txBox="1"/>
      </xdr:nvSpPr>
      <xdr:spPr>
        <a:xfrm>
          <a:off x="5060576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7</xdr:row>
      <xdr:rowOff>0</xdr:rowOff>
    </xdr:from>
    <xdr:ext cx="65" cy="172227"/>
    <xdr:sp macro="" textlink="">
      <xdr:nvSpPr>
        <xdr:cNvPr id="266" name="TextBox 265">
          <a:extLst>
            <a:ext uri="{FF2B5EF4-FFF2-40B4-BE49-F238E27FC236}">
              <a16:creationId xmlns:a16="http://schemas.microsoft.com/office/drawing/2014/main" id="{3A73139D-1AF0-4F5B-8D69-C0EDE2EFC60F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7</xdr:row>
      <xdr:rowOff>0</xdr:rowOff>
    </xdr:from>
    <xdr:ext cx="65" cy="172227"/>
    <xdr:sp macro="" textlink="">
      <xdr:nvSpPr>
        <xdr:cNvPr id="267" name="TextBox 266">
          <a:extLst>
            <a:ext uri="{FF2B5EF4-FFF2-40B4-BE49-F238E27FC236}">
              <a16:creationId xmlns:a16="http://schemas.microsoft.com/office/drawing/2014/main" id="{6178D124-C176-4B01-8D08-79A4D116B911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268" name="TextBox 267">
          <a:extLst>
            <a:ext uri="{FF2B5EF4-FFF2-40B4-BE49-F238E27FC236}">
              <a16:creationId xmlns:a16="http://schemas.microsoft.com/office/drawing/2014/main" id="{2FCB99D7-056F-40EA-8583-0DE60099EF2F}"/>
            </a:ext>
          </a:extLst>
        </xdr:cNvPr>
        <xdr:cNvSpPr txBox="1"/>
      </xdr:nvSpPr>
      <xdr:spPr>
        <a:xfrm>
          <a:off x="4419600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8</xdr:row>
      <xdr:rowOff>0</xdr:rowOff>
    </xdr:from>
    <xdr:ext cx="65" cy="172227"/>
    <xdr:sp macro="" textlink="">
      <xdr:nvSpPr>
        <xdr:cNvPr id="269" name="TextBox 268">
          <a:extLst>
            <a:ext uri="{FF2B5EF4-FFF2-40B4-BE49-F238E27FC236}">
              <a16:creationId xmlns:a16="http://schemas.microsoft.com/office/drawing/2014/main" id="{B81F6EB4-289F-4688-A7B2-18CB2D771D53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270" name="TextBox 269">
          <a:extLst>
            <a:ext uri="{FF2B5EF4-FFF2-40B4-BE49-F238E27FC236}">
              <a16:creationId xmlns:a16="http://schemas.microsoft.com/office/drawing/2014/main" id="{D57CD265-6F94-424C-AC6A-1E19BAE90434}"/>
            </a:ext>
          </a:extLst>
        </xdr:cNvPr>
        <xdr:cNvSpPr txBox="1"/>
      </xdr:nvSpPr>
      <xdr:spPr>
        <a:xfrm>
          <a:off x="4419600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8</xdr:row>
      <xdr:rowOff>0</xdr:rowOff>
    </xdr:from>
    <xdr:ext cx="65" cy="172227"/>
    <xdr:sp macro="" textlink="">
      <xdr:nvSpPr>
        <xdr:cNvPr id="271" name="TextBox 270">
          <a:extLst>
            <a:ext uri="{FF2B5EF4-FFF2-40B4-BE49-F238E27FC236}">
              <a16:creationId xmlns:a16="http://schemas.microsoft.com/office/drawing/2014/main" id="{DAE279FB-B9A3-4101-822E-8A59DB5D0A6A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8</xdr:row>
      <xdr:rowOff>0</xdr:rowOff>
    </xdr:from>
    <xdr:ext cx="65" cy="172227"/>
    <xdr:sp macro="" textlink="">
      <xdr:nvSpPr>
        <xdr:cNvPr id="272" name="TextBox 271">
          <a:extLst>
            <a:ext uri="{FF2B5EF4-FFF2-40B4-BE49-F238E27FC236}">
              <a16:creationId xmlns:a16="http://schemas.microsoft.com/office/drawing/2014/main" id="{5ACC483E-4D84-48E3-BF0F-35C99C4B4486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8</xdr:row>
      <xdr:rowOff>0</xdr:rowOff>
    </xdr:from>
    <xdr:ext cx="65" cy="172227"/>
    <xdr:sp macro="" textlink="">
      <xdr:nvSpPr>
        <xdr:cNvPr id="273" name="TextBox 272">
          <a:extLst>
            <a:ext uri="{FF2B5EF4-FFF2-40B4-BE49-F238E27FC236}">
              <a16:creationId xmlns:a16="http://schemas.microsoft.com/office/drawing/2014/main" id="{C653BDFE-5545-437F-8EB0-2A7B911CA414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65" cy="172227"/>
    <xdr:sp macro="" textlink="">
      <xdr:nvSpPr>
        <xdr:cNvPr id="274" name="TextBox 273">
          <a:extLst>
            <a:ext uri="{FF2B5EF4-FFF2-40B4-BE49-F238E27FC236}">
              <a16:creationId xmlns:a16="http://schemas.microsoft.com/office/drawing/2014/main" id="{550C0340-8D92-4BE1-BC50-95066FCED626}"/>
            </a:ext>
          </a:extLst>
        </xdr:cNvPr>
        <xdr:cNvSpPr txBox="1"/>
      </xdr:nvSpPr>
      <xdr:spPr>
        <a:xfrm>
          <a:off x="5060576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65" cy="172227"/>
    <xdr:sp macro="" textlink="">
      <xdr:nvSpPr>
        <xdr:cNvPr id="275" name="TextBox 274">
          <a:extLst>
            <a:ext uri="{FF2B5EF4-FFF2-40B4-BE49-F238E27FC236}">
              <a16:creationId xmlns:a16="http://schemas.microsoft.com/office/drawing/2014/main" id="{0E1838C8-9F7C-48F1-A714-D0185DAA19F9}"/>
            </a:ext>
          </a:extLst>
        </xdr:cNvPr>
        <xdr:cNvSpPr txBox="1"/>
      </xdr:nvSpPr>
      <xdr:spPr>
        <a:xfrm>
          <a:off x="5060576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8</xdr:row>
      <xdr:rowOff>0</xdr:rowOff>
    </xdr:from>
    <xdr:ext cx="65" cy="172227"/>
    <xdr:sp macro="" textlink="">
      <xdr:nvSpPr>
        <xdr:cNvPr id="276" name="TextBox 275">
          <a:extLst>
            <a:ext uri="{FF2B5EF4-FFF2-40B4-BE49-F238E27FC236}">
              <a16:creationId xmlns:a16="http://schemas.microsoft.com/office/drawing/2014/main" id="{916729D3-6552-45BB-8DC2-E4DAB7362C98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8</xdr:row>
      <xdr:rowOff>0</xdr:rowOff>
    </xdr:from>
    <xdr:ext cx="65" cy="172227"/>
    <xdr:sp macro="" textlink="">
      <xdr:nvSpPr>
        <xdr:cNvPr id="277" name="TextBox 276">
          <a:extLst>
            <a:ext uri="{FF2B5EF4-FFF2-40B4-BE49-F238E27FC236}">
              <a16:creationId xmlns:a16="http://schemas.microsoft.com/office/drawing/2014/main" id="{F7E2C5ED-E24E-4C86-9DA4-445A568D7686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278" name="TextBox 277">
          <a:extLst>
            <a:ext uri="{FF2B5EF4-FFF2-40B4-BE49-F238E27FC236}">
              <a16:creationId xmlns:a16="http://schemas.microsoft.com/office/drawing/2014/main" id="{52957AE4-2EE6-49A4-8178-780A8714597E}"/>
            </a:ext>
          </a:extLst>
        </xdr:cNvPr>
        <xdr:cNvSpPr txBox="1"/>
      </xdr:nvSpPr>
      <xdr:spPr>
        <a:xfrm>
          <a:off x="4419600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79" name="TextBox 278">
          <a:extLst>
            <a:ext uri="{FF2B5EF4-FFF2-40B4-BE49-F238E27FC236}">
              <a16:creationId xmlns:a16="http://schemas.microsoft.com/office/drawing/2014/main" id="{AD21E747-A2C0-4695-8353-63C41C1E5916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280" name="TextBox 279">
          <a:extLst>
            <a:ext uri="{FF2B5EF4-FFF2-40B4-BE49-F238E27FC236}">
              <a16:creationId xmlns:a16="http://schemas.microsoft.com/office/drawing/2014/main" id="{10A93CF6-8D32-4CB7-BE84-421F21D01F46}"/>
            </a:ext>
          </a:extLst>
        </xdr:cNvPr>
        <xdr:cNvSpPr txBox="1"/>
      </xdr:nvSpPr>
      <xdr:spPr>
        <a:xfrm>
          <a:off x="4419600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81" name="TextBox 280">
          <a:extLst>
            <a:ext uri="{FF2B5EF4-FFF2-40B4-BE49-F238E27FC236}">
              <a16:creationId xmlns:a16="http://schemas.microsoft.com/office/drawing/2014/main" id="{B15F164C-C2F4-4F3B-B12A-5E7EB3052BEF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82" name="TextBox 281">
          <a:extLst>
            <a:ext uri="{FF2B5EF4-FFF2-40B4-BE49-F238E27FC236}">
              <a16:creationId xmlns:a16="http://schemas.microsoft.com/office/drawing/2014/main" id="{D4F5D58C-539B-4DEB-A832-2211B9B3790A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83" name="TextBox 282">
          <a:extLst>
            <a:ext uri="{FF2B5EF4-FFF2-40B4-BE49-F238E27FC236}">
              <a16:creationId xmlns:a16="http://schemas.microsoft.com/office/drawing/2014/main" id="{0A716293-9D6C-4B22-8C10-C6B2C8490A1B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284" name="TextBox 283">
          <a:extLst>
            <a:ext uri="{FF2B5EF4-FFF2-40B4-BE49-F238E27FC236}">
              <a16:creationId xmlns:a16="http://schemas.microsoft.com/office/drawing/2014/main" id="{766C8ADD-E54E-48FC-86AB-CC069A1A744B}"/>
            </a:ext>
          </a:extLst>
        </xdr:cNvPr>
        <xdr:cNvSpPr txBox="1"/>
      </xdr:nvSpPr>
      <xdr:spPr>
        <a:xfrm>
          <a:off x="5060576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285" name="TextBox 284">
          <a:extLst>
            <a:ext uri="{FF2B5EF4-FFF2-40B4-BE49-F238E27FC236}">
              <a16:creationId xmlns:a16="http://schemas.microsoft.com/office/drawing/2014/main" id="{DA38F1A4-1DA6-45EA-B53E-4909067C63B8}"/>
            </a:ext>
          </a:extLst>
        </xdr:cNvPr>
        <xdr:cNvSpPr txBox="1"/>
      </xdr:nvSpPr>
      <xdr:spPr>
        <a:xfrm>
          <a:off x="5060576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86" name="TextBox 285">
          <a:extLst>
            <a:ext uri="{FF2B5EF4-FFF2-40B4-BE49-F238E27FC236}">
              <a16:creationId xmlns:a16="http://schemas.microsoft.com/office/drawing/2014/main" id="{DFAD0D12-1D47-4DEB-BFC3-7170FDC72533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87" name="TextBox 286">
          <a:extLst>
            <a:ext uri="{FF2B5EF4-FFF2-40B4-BE49-F238E27FC236}">
              <a16:creationId xmlns:a16="http://schemas.microsoft.com/office/drawing/2014/main" id="{19B39265-E1D7-4B1F-B47C-329F6D7055C1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88" name="TextBox 287">
          <a:extLst>
            <a:ext uri="{FF2B5EF4-FFF2-40B4-BE49-F238E27FC236}">
              <a16:creationId xmlns:a16="http://schemas.microsoft.com/office/drawing/2014/main" id="{D49E703F-7826-4C2E-855D-E2F37A446B7A}"/>
            </a:ext>
          </a:extLst>
        </xdr:cNvPr>
        <xdr:cNvSpPr txBox="1"/>
      </xdr:nvSpPr>
      <xdr:spPr>
        <a:xfrm>
          <a:off x="4419600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289" name="TextBox 288">
          <a:extLst>
            <a:ext uri="{FF2B5EF4-FFF2-40B4-BE49-F238E27FC236}">
              <a16:creationId xmlns:a16="http://schemas.microsoft.com/office/drawing/2014/main" id="{EEF9EF69-A4CC-4EC4-9170-0B9A93A9E096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90" name="TextBox 289">
          <a:extLst>
            <a:ext uri="{FF2B5EF4-FFF2-40B4-BE49-F238E27FC236}">
              <a16:creationId xmlns:a16="http://schemas.microsoft.com/office/drawing/2014/main" id="{45D0A904-AF22-4AD8-B3AB-201FA6A5C2AD}"/>
            </a:ext>
          </a:extLst>
        </xdr:cNvPr>
        <xdr:cNvSpPr txBox="1"/>
      </xdr:nvSpPr>
      <xdr:spPr>
        <a:xfrm>
          <a:off x="4419600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291" name="TextBox 290">
          <a:extLst>
            <a:ext uri="{FF2B5EF4-FFF2-40B4-BE49-F238E27FC236}">
              <a16:creationId xmlns:a16="http://schemas.microsoft.com/office/drawing/2014/main" id="{848E5752-AC82-4927-AB74-D373BD0177D3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292" name="TextBox 291">
          <a:extLst>
            <a:ext uri="{FF2B5EF4-FFF2-40B4-BE49-F238E27FC236}">
              <a16:creationId xmlns:a16="http://schemas.microsoft.com/office/drawing/2014/main" id="{5DDA7ABC-88C2-408A-B670-204548FBC0F3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293" name="TextBox 292">
          <a:extLst>
            <a:ext uri="{FF2B5EF4-FFF2-40B4-BE49-F238E27FC236}">
              <a16:creationId xmlns:a16="http://schemas.microsoft.com/office/drawing/2014/main" id="{5C9F6F71-A813-4AB9-A65B-968C1113DD32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94" name="TextBox 293">
          <a:extLst>
            <a:ext uri="{FF2B5EF4-FFF2-40B4-BE49-F238E27FC236}">
              <a16:creationId xmlns:a16="http://schemas.microsoft.com/office/drawing/2014/main" id="{11590327-C168-4B39-A5D8-5934D6F13CFC}"/>
            </a:ext>
          </a:extLst>
        </xdr:cNvPr>
        <xdr:cNvSpPr txBox="1"/>
      </xdr:nvSpPr>
      <xdr:spPr>
        <a:xfrm>
          <a:off x="5060576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95" name="TextBox 294">
          <a:extLst>
            <a:ext uri="{FF2B5EF4-FFF2-40B4-BE49-F238E27FC236}">
              <a16:creationId xmlns:a16="http://schemas.microsoft.com/office/drawing/2014/main" id="{782AE046-6A5B-4716-86CE-EC68AD0A23AB}"/>
            </a:ext>
          </a:extLst>
        </xdr:cNvPr>
        <xdr:cNvSpPr txBox="1"/>
      </xdr:nvSpPr>
      <xdr:spPr>
        <a:xfrm>
          <a:off x="5060576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296" name="TextBox 295">
          <a:extLst>
            <a:ext uri="{FF2B5EF4-FFF2-40B4-BE49-F238E27FC236}">
              <a16:creationId xmlns:a16="http://schemas.microsoft.com/office/drawing/2014/main" id="{4BFF5752-6CFB-442A-8FEE-0CA36CDF9DC4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297" name="TextBox 296">
          <a:extLst>
            <a:ext uri="{FF2B5EF4-FFF2-40B4-BE49-F238E27FC236}">
              <a16:creationId xmlns:a16="http://schemas.microsoft.com/office/drawing/2014/main" id="{70EA9497-46D0-48A8-AAAE-9D9F36A06705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298" name="TextBox 297">
          <a:extLst>
            <a:ext uri="{FF2B5EF4-FFF2-40B4-BE49-F238E27FC236}">
              <a16:creationId xmlns:a16="http://schemas.microsoft.com/office/drawing/2014/main" id="{494DEE39-FE55-4250-998C-339181E9A34B}"/>
            </a:ext>
          </a:extLst>
        </xdr:cNvPr>
        <xdr:cNvSpPr txBox="1"/>
      </xdr:nvSpPr>
      <xdr:spPr>
        <a:xfrm>
          <a:off x="4419600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299" name="TextBox 298">
          <a:extLst>
            <a:ext uri="{FF2B5EF4-FFF2-40B4-BE49-F238E27FC236}">
              <a16:creationId xmlns:a16="http://schemas.microsoft.com/office/drawing/2014/main" id="{707438CF-D8F1-45FB-A450-84E0AB177824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300" name="TextBox 299">
          <a:extLst>
            <a:ext uri="{FF2B5EF4-FFF2-40B4-BE49-F238E27FC236}">
              <a16:creationId xmlns:a16="http://schemas.microsoft.com/office/drawing/2014/main" id="{6BE496F5-D700-4B9E-B624-D70CD522A4D0}"/>
            </a:ext>
          </a:extLst>
        </xdr:cNvPr>
        <xdr:cNvSpPr txBox="1"/>
      </xdr:nvSpPr>
      <xdr:spPr>
        <a:xfrm>
          <a:off x="4419600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301" name="TextBox 300">
          <a:extLst>
            <a:ext uri="{FF2B5EF4-FFF2-40B4-BE49-F238E27FC236}">
              <a16:creationId xmlns:a16="http://schemas.microsoft.com/office/drawing/2014/main" id="{9C19BFC6-15A5-4820-9CA2-AE3887681B21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302" name="TextBox 301">
          <a:extLst>
            <a:ext uri="{FF2B5EF4-FFF2-40B4-BE49-F238E27FC236}">
              <a16:creationId xmlns:a16="http://schemas.microsoft.com/office/drawing/2014/main" id="{560FDB68-FA26-43F3-98B7-E31287AEADE1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303" name="TextBox 302">
          <a:extLst>
            <a:ext uri="{FF2B5EF4-FFF2-40B4-BE49-F238E27FC236}">
              <a16:creationId xmlns:a16="http://schemas.microsoft.com/office/drawing/2014/main" id="{804225F1-6D21-4965-955B-08F91881EA3E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304" name="TextBox 303">
          <a:extLst>
            <a:ext uri="{FF2B5EF4-FFF2-40B4-BE49-F238E27FC236}">
              <a16:creationId xmlns:a16="http://schemas.microsoft.com/office/drawing/2014/main" id="{F2ACE861-9057-4B4D-9B59-871D24A56F43}"/>
            </a:ext>
          </a:extLst>
        </xdr:cNvPr>
        <xdr:cNvSpPr txBox="1"/>
      </xdr:nvSpPr>
      <xdr:spPr>
        <a:xfrm>
          <a:off x="5060576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305" name="TextBox 304">
          <a:extLst>
            <a:ext uri="{FF2B5EF4-FFF2-40B4-BE49-F238E27FC236}">
              <a16:creationId xmlns:a16="http://schemas.microsoft.com/office/drawing/2014/main" id="{D248AD82-82AF-4DC8-A717-A2F9D3360170}"/>
            </a:ext>
          </a:extLst>
        </xdr:cNvPr>
        <xdr:cNvSpPr txBox="1"/>
      </xdr:nvSpPr>
      <xdr:spPr>
        <a:xfrm>
          <a:off x="5060576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306" name="TextBox 305">
          <a:extLst>
            <a:ext uri="{FF2B5EF4-FFF2-40B4-BE49-F238E27FC236}">
              <a16:creationId xmlns:a16="http://schemas.microsoft.com/office/drawing/2014/main" id="{2D22DE0D-B780-443C-8639-1C01B31CD3E8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307" name="TextBox 306">
          <a:extLst>
            <a:ext uri="{FF2B5EF4-FFF2-40B4-BE49-F238E27FC236}">
              <a16:creationId xmlns:a16="http://schemas.microsoft.com/office/drawing/2014/main" id="{770FBA35-0840-4149-8D40-2215E455B290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308" name="TextBox 307">
          <a:extLst>
            <a:ext uri="{FF2B5EF4-FFF2-40B4-BE49-F238E27FC236}">
              <a16:creationId xmlns:a16="http://schemas.microsoft.com/office/drawing/2014/main" id="{815F317E-6CAD-4942-90F2-A45396D6AADF}"/>
            </a:ext>
          </a:extLst>
        </xdr:cNvPr>
        <xdr:cNvSpPr txBox="1"/>
      </xdr:nvSpPr>
      <xdr:spPr>
        <a:xfrm>
          <a:off x="4419600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12</xdr:row>
      <xdr:rowOff>0</xdr:rowOff>
    </xdr:from>
    <xdr:ext cx="65" cy="172227"/>
    <xdr:sp macro="" textlink="">
      <xdr:nvSpPr>
        <xdr:cNvPr id="309" name="TextBox 308">
          <a:extLst>
            <a:ext uri="{FF2B5EF4-FFF2-40B4-BE49-F238E27FC236}">
              <a16:creationId xmlns:a16="http://schemas.microsoft.com/office/drawing/2014/main" id="{37D72E46-008B-4539-8F56-810FBEF0FC5D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310" name="TextBox 309">
          <a:extLst>
            <a:ext uri="{FF2B5EF4-FFF2-40B4-BE49-F238E27FC236}">
              <a16:creationId xmlns:a16="http://schemas.microsoft.com/office/drawing/2014/main" id="{30322227-D4F2-4C79-A0FB-9659A976286B}"/>
            </a:ext>
          </a:extLst>
        </xdr:cNvPr>
        <xdr:cNvSpPr txBox="1"/>
      </xdr:nvSpPr>
      <xdr:spPr>
        <a:xfrm>
          <a:off x="4419600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12</xdr:row>
      <xdr:rowOff>0</xdr:rowOff>
    </xdr:from>
    <xdr:ext cx="65" cy="172227"/>
    <xdr:sp macro="" textlink="">
      <xdr:nvSpPr>
        <xdr:cNvPr id="311" name="TextBox 310">
          <a:extLst>
            <a:ext uri="{FF2B5EF4-FFF2-40B4-BE49-F238E27FC236}">
              <a16:creationId xmlns:a16="http://schemas.microsoft.com/office/drawing/2014/main" id="{60242067-09CC-4DC0-8674-C8D0C5E316DF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12</xdr:row>
      <xdr:rowOff>0</xdr:rowOff>
    </xdr:from>
    <xdr:ext cx="65" cy="172227"/>
    <xdr:sp macro="" textlink="">
      <xdr:nvSpPr>
        <xdr:cNvPr id="312" name="TextBox 311">
          <a:extLst>
            <a:ext uri="{FF2B5EF4-FFF2-40B4-BE49-F238E27FC236}">
              <a16:creationId xmlns:a16="http://schemas.microsoft.com/office/drawing/2014/main" id="{26EAD901-F566-46AA-B8D5-F3D6F1566B91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12</xdr:row>
      <xdr:rowOff>0</xdr:rowOff>
    </xdr:from>
    <xdr:ext cx="65" cy="172227"/>
    <xdr:sp macro="" textlink="">
      <xdr:nvSpPr>
        <xdr:cNvPr id="313" name="TextBox 312">
          <a:extLst>
            <a:ext uri="{FF2B5EF4-FFF2-40B4-BE49-F238E27FC236}">
              <a16:creationId xmlns:a16="http://schemas.microsoft.com/office/drawing/2014/main" id="{52DE1F2F-D24F-41E9-BA99-3B35C8B6DE90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314" name="TextBox 313">
          <a:extLst>
            <a:ext uri="{FF2B5EF4-FFF2-40B4-BE49-F238E27FC236}">
              <a16:creationId xmlns:a16="http://schemas.microsoft.com/office/drawing/2014/main" id="{51CDB8DA-B173-46ED-B068-D2BB38949F05}"/>
            </a:ext>
          </a:extLst>
        </xdr:cNvPr>
        <xdr:cNvSpPr txBox="1"/>
      </xdr:nvSpPr>
      <xdr:spPr>
        <a:xfrm>
          <a:off x="5060576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315" name="TextBox 314">
          <a:extLst>
            <a:ext uri="{FF2B5EF4-FFF2-40B4-BE49-F238E27FC236}">
              <a16:creationId xmlns:a16="http://schemas.microsoft.com/office/drawing/2014/main" id="{7E0D4829-9535-4262-AF17-5416075ECD3B}"/>
            </a:ext>
          </a:extLst>
        </xdr:cNvPr>
        <xdr:cNvSpPr txBox="1"/>
      </xdr:nvSpPr>
      <xdr:spPr>
        <a:xfrm>
          <a:off x="5060576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12</xdr:row>
      <xdr:rowOff>0</xdr:rowOff>
    </xdr:from>
    <xdr:ext cx="65" cy="172227"/>
    <xdr:sp macro="" textlink="">
      <xdr:nvSpPr>
        <xdr:cNvPr id="316" name="TextBox 315">
          <a:extLst>
            <a:ext uri="{FF2B5EF4-FFF2-40B4-BE49-F238E27FC236}">
              <a16:creationId xmlns:a16="http://schemas.microsoft.com/office/drawing/2014/main" id="{696CFC4F-7D81-4C78-91E4-FD476436D0E6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12</xdr:row>
      <xdr:rowOff>0</xdr:rowOff>
    </xdr:from>
    <xdr:ext cx="65" cy="172227"/>
    <xdr:sp macro="" textlink="">
      <xdr:nvSpPr>
        <xdr:cNvPr id="317" name="TextBox 316">
          <a:extLst>
            <a:ext uri="{FF2B5EF4-FFF2-40B4-BE49-F238E27FC236}">
              <a16:creationId xmlns:a16="http://schemas.microsoft.com/office/drawing/2014/main" id="{13EDA7BB-5E09-4A82-98E6-A504CB5DD69F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318" name="TextBox 317">
          <a:extLst>
            <a:ext uri="{FF2B5EF4-FFF2-40B4-BE49-F238E27FC236}">
              <a16:creationId xmlns:a16="http://schemas.microsoft.com/office/drawing/2014/main" id="{C21D0DB6-6B38-4555-91DD-30C2065D5A96}"/>
            </a:ext>
          </a:extLst>
        </xdr:cNvPr>
        <xdr:cNvSpPr txBox="1"/>
      </xdr:nvSpPr>
      <xdr:spPr>
        <a:xfrm>
          <a:off x="4419600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13</xdr:row>
      <xdr:rowOff>0</xdr:rowOff>
    </xdr:from>
    <xdr:ext cx="65" cy="172227"/>
    <xdr:sp macro="" textlink="">
      <xdr:nvSpPr>
        <xdr:cNvPr id="319" name="TextBox 318">
          <a:extLst>
            <a:ext uri="{FF2B5EF4-FFF2-40B4-BE49-F238E27FC236}">
              <a16:creationId xmlns:a16="http://schemas.microsoft.com/office/drawing/2014/main" id="{AEF74FED-541E-4156-ACEC-60A15BE21207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320" name="TextBox 319">
          <a:extLst>
            <a:ext uri="{FF2B5EF4-FFF2-40B4-BE49-F238E27FC236}">
              <a16:creationId xmlns:a16="http://schemas.microsoft.com/office/drawing/2014/main" id="{4228FF93-BD55-4929-BB7A-A768450DCAE5}"/>
            </a:ext>
          </a:extLst>
        </xdr:cNvPr>
        <xdr:cNvSpPr txBox="1"/>
      </xdr:nvSpPr>
      <xdr:spPr>
        <a:xfrm>
          <a:off x="4419600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13</xdr:row>
      <xdr:rowOff>0</xdr:rowOff>
    </xdr:from>
    <xdr:ext cx="65" cy="172227"/>
    <xdr:sp macro="" textlink="">
      <xdr:nvSpPr>
        <xdr:cNvPr id="321" name="TextBox 320">
          <a:extLst>
            <a:ext uri="{FF2B5EF4-FFF2-40B4-BE49-F238E27FC236}">
              <a16:creationId xmlns:a16="http://schemas.microsoft.com/office/drawing/2014/main" id="{D9E1FB41-3F24-403E-A9ED-9A8E52955B2F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13</xdr:row>
      <xdr:rowOff>0</xdr:rowOff>
    </xdr:from>
    <xdr:ext cx="65" cy="172227"/>
    <xdr:sp macro="" textlink="">
      <xdr:nvSpPr>
        <xdr:cNvPr id="322" name="TextBox 321">
          <a:extLst>
            <a:ext uri="{FF2B5EF4-FFF2-40B4-BE49-F238E27FC236}">
              <a16:creationId xmlns:a16="http://schemas.microsoft.com/office/drawing/2014/main" id="{0A305B56-189F-48D8-A717-B5852A76A6E1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13</xdr:row>
      <xdr:rowOff>0</xdr:rowOff>
    </xdr:from>
    <xdr:ext cx="65" cy="172227"/>
    <xdr:sp macro="" textlink="">
      <xdr:nvSpPr>
        <xdr:cNvPr id="323" name="TextBox 322">
          <a:extLst>
            <a:ext uri="{FF2B5EF4-FFF2-40B4-BE49-F238E27FC236}">
              <a16:creationId xmlns:a16="http://schemas.microsoft.com/office/drawing/2014/main" id="{66F45C73-395F-4CE7-86AA-D2CD486A89F4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65" cy="172227"/>
    <xdr:sp macro="" textlink="">
      <xdr:nvSpPr>
        <xdr:cNvPr id="324" name="TextBox 323">
          <a:extLst>
            <a:ext uri="{FF2B5EF4-FFF2-40B4-BE49-F238E27FC236}">
              <a16:creationId xmlns:a16="http://schemas.microsoft.com/office/drawing/2014/main" id="{B1EC6BC1-F1C1-4229-82A9-ED5C152BBF43}"/>
            </a:ext>
          </a:extLst>
        </xdr:cNvPr>
        <xdr:cNvSpPr txBox="1"/>
      </xdr:nvSpPr>
      <xdr:spPr>
        <a:xfrm>
          <a:off x="5060576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65" cy="172227"/>
    <xdr:sp macro="" textlink="">
      <xdr:nvSpPr>
        <xdr:cNvPr id="325" name="TextBox 324">
          <a:extLst>
            <a:ext uri="{FF2B5EF4-FFF2-40B4-BE49-F238E27FC236}">
              <a16:creationId xmlns:a16="http://schemas.microsoft.com/office/drawing/2014/main" id="{47A1B7FF-E330-4F99-92EB-2C7DB90CB610}"/>
            </a:ext>
          </a:extLst>
        </xdr:cNvPr>
        <xdr:cNvSpPr txBox="1"/>
      </xdr:nvSpPr>
      <xdr:spPr>
        <a:xfrm>
          <a:off x="5060576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13</xdr:row>
      <xdr:rowOff>0</xdr:rowOff>
    </xdr:from>
    <xdr:ext cx="65" cy="172227"/>
    <xdr:sp macro="" textlink="">
      <xdr:nvSpPr>
        <xdr:cNvPr id="326" name="TextBox 325">
          <a:extLst>
            <a:ext uri="{FF2B5EF4-FFF2-40B4-BE49-F238E27FC236}">
              <a16:creationId xmlns:a16="http://schemas.microsoft.com/office/drawing/2014/main" id="{E02654C7-C119-47D9-982B-7E96F4C0FD1A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13</xdr:row>
      <xdr:rowOff>0</xdr:rowOff>
    </xdr:from>
    <xdr:ext cx="65" cy="172227"/>
    <xdr:sp macro="" textlink="">
      <xdr:nvSpPr>
        <xdr:cNvPr id="327" name="TextBox 326">
          <a:extLst>
            <a:ext uri="{FF2B5EF4-FFF2-40B4-BE49-F238E27FC236}">
              <a16:creationId xmlns:a16="http://schemas.microsoft.com/office/drawing/2014/main" id="{9CB37B08-7E39-47D8-8439-CDCBD24592B0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14</xdr:row>
      <xdr:rowOff>0</xdr:rowOff>
    </xdr:from>
    <xdr:ext cx="65" cy="172227"/>
    <xdr:sp macro="" textlink="">
      <xdr:nvSpPr>
        <xdr:cNvPr id="328" name="TextBox 327">
          <a:extLst>
            <a:ext uri="{FF2B5EF4-FFF2-40B4-BE49-F238E27FC236}">
              <a16:creationId xmlns:a16="http://schemas.microsoft.com/office/drawing/2014/main" id="{26A2CDA5-5B90-4D32-B94F-3CB36BE2ED13}"/>
            </a:ext>
          </a:extLst>
        </xdr:cNvPr>
        <xdr:cNvSpPr txBox="1"/>
      </xdr:nvSpPr>
      <xdr:spPr>
        <a:xfrm>
          <a:off x="4419600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14</xdr:row>
      <xdr:rowOff>0</xdr:rowOff>
    </xdr:from>
    <xdr:ext cx="65" cy="172227"/>
    <xdr:sp macro="" textlink="">
      <xdr:nvSpPr>
        <xdr:cNvPr id="329" name="TextBox 328">
          <a:extLst>
            <a:ext uri="{FF2B5EF4-FFF2-40B4-BE49-F238E27FC236}">
              <a16:creationId xmlns:a16="http://schemas.microsoft.com/office/drawing/2014/main" id="{2EBAA51A-A550-4CEB-8B04-2A81F0DFF231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14</xdr:row>
      <xdr:rowOff>0</xdr:rowOff>
    </xdr:from>
    <xdr:ext cx="65" cy="172227"/>
    <xdr:sp macro="" textlink="">
      <xdr:nvSpPr>
        <xdr:cNvPr id="330" name="TextBox 329">
          <a:extLst>
            <a:ext uri="{FF2B5EF4-FFF2-40B4-BE49-F238E27FC236}">
              <a16:creationId xmlns:a16="http://schemas.microsoft.com/office/drawing/2014/main" id="{D5B3594C-DA24-45B6-878C-2CCDA3E9CFF6}"/>
            </a:ext>
          </a:extLst>
        </xdr:cNvPr>
        <xdr:cNvSpPr txBox="1"/>
      </xdr:nvSpPr>
      <xdr:spPr>
        <a:xfrm>
          <a:off x="4419600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14</xdr:row>
      <xdr:rowOff>0</xdr:rowOff>
    </xdr:from>
    <xdr:ext cx="65" cy="172227"/>
    <xdr:sp macro="" textlink="">
      <xdr:nvSpPr>
        <xdr:cNvPr id="331" name="TextBox 330">
          <a:extLst>
            <a:ext uri="{FF2B5EF4-FFF2-40B4-BE49-F238E27FC236}">
              <a16:creationId xmlns:a16="http://schemas.microsoft.com/office/drawing/2014/main" id="{705532D3-FF21-4949-9A8F-CBD27A6D669D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14</xdr:row>
      <xdr:rowOff>0</xdr:rowOff>
    </xdr:from>
    <xdr:ext cx="65" cy="172227"/>
    <xdr:sp macro="" textlink="">
      <xdr:nvSpPr>
        <xdr:cNvPr id="332" name="TextBox 331">
          <a:extLst>
            <a:ext uri="{FF2B5EF4-FFF2-40B4-BE49-F238E27FC236}">
              <a16:creationId xmlns:a16="http://schemas.microsoft.com/office/drawing/2014/main" id="{57FE3FE4-8248-4DE6-829A-30A84FECFFBD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14</xdr:row>
      <xdr:rowOff>0</xdr:rowOff>
    </xdr:from>
    <xdr:ext cx="65" cy="172227"/>
    <xdr:sp macro="" textlink="">
      <xdr:nvSpPr>
        <xdr:cNvPr id="333" name="TextBox 332">
          <a:extLst>
            <a:ext uri="{FF2B5EF4-FFF2-40B4-BE49-F238E27FC236}">
              <a16:creationId xmlns:a16="http://schemas.microsoft.com/office/drawing/2014/main" id="{DAADB636-F9A2-4C5A-9765-3A22DD8AEE07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14</xdr:row>
      <xdr:rowOff>0</xdr:rowOff>
    </xdr:from>
    <xdr:ext cx="65" cy="172227"/>
    <xdr:sp macro="" textlink="">
      <xdr:nvSpPr>
        <xdr:cNvPr id="334" name="TextBox 333">
          <a:extLst>
            <a:ext uri="{FF2B5EF4-FFF2-40B4-BE49-F238E27FC236}">
              <a16:creationId xmlns:a16="http://schemas.microsoft.com/office/drawing/2014/main" id="{11E09818-13A2-4867-9A8D-86C0CC45D633}"/>
            </a:ext>
          </a:extLst>
        </xdr:cNvPr>
        <xdr:cNvSpPr txBox="1"/>
      </xdr:nvSpPr>
      <xdr:spPr>
        <a:xfrm>
          <a:off x="5060576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14</xdr:row>
      <xdr:rowOff>0</xdr:rowOff>
    </xdr:from>
    <xdr:ext cx="65" cy="172227"/>
    <xdr:sp macro="" textlink="">
      <xdr:nvSpPr>
        <xdr:cNvPr id="335" name="TextBox 334">
          <a:extLst>
            <a:ext uri="{FF2B5EF4-FFF2-40B4-BE49-F238E27FC236}">
              <a16:creationId xmlns:a16="http://schemas.microsoft.com/office/drawing/2014/main" id="{1A1E32F8-57CC-40BD-B5B6-4A881B705555}"/>
            </a:ext>
          </a:extLst>
        </xdr:cNvPr>
        <xdr:cNvSpPr txBox="1"/>
      </xdr:nvSpPr>
      <xdr:spPr>
        <a:xfrm>
          <a:off x="5060576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14</xdr:row>
      <xdr:rowOff>0</xdr:rowOff>
    </xdr:from>
    <xdr:ext cx="65" cy="172227"/>
    <xdr:sp macro="" textlink="">
      <xdr:nvSpPr>
        <xdr:cNvPr id="336" name="TextBox 335">
          <a:extLst>
            <a:ext uri="{FF2B5EF4-FFF2-40B4-BE49-F238E27FC236}">
              <a16:creationId xmlns:a16="http://schemas.microsoft.com/office/drawing/2014/main" id="{4A03484F-3104-4A5C-9482-256818A0E1A4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14</xdr:row>
      <xdr:rowOff>0</xdr:rowOff>
    </xdr:from>
    <xdr:ext cx="65" cy="172227"/>
    <xdr:sp macro="" textlink="">
      <xdr:nvSpPr>
        <xdr:cNvPr id="337" name="TextBox 336">
          <a:extLst>
            <a:ext uri="{FF2B5EF4-FFF2-40B4-BE49-F238E27FC236}">
              <a16:creationId xmlns:a16="http://schemas.microsoft.com/office/drawing/2014/main" id="{C2289CA6-6C0E-4802-BEC9-1E884B525CFD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65" cy="172227"/>
    <xdr:sp macro="" textlink="">
      <xdr:nvSpPr>
        <xdr:cNvPr id="338" name="TextBox 337">
          <a:extLst>
            <a:ext uri="{FF2B5EF4-FFF2-40B4-BE49-F238E27FC236}">
              <a16:creationId xmlns:a16="http://schemas.microsoft.com/office/drawing/2014/main" id="{E1FF8A98-9513-4BAA-A235-0A1051622BBA}"/>
            </a:ext>
          </a:extLst>
        </xdr:cNvPr>
        <xdr:cNvSpPr txBox="1"/>
      </xdr:nvSpPr>
      <xdr:spPr>
        <a:xfrm>
          <a:off x="4419600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20</xdr:row>
      <xdr:rowOff>87351</xdr:rowOff>
    </xdr:from>
    <xdr:ext cx="65" cy="313099"/>
    <xdr:sp macro="" textlink="">
      <xdr:nvSpPr>
        <xdr:cNvPr id="339" name="TextBox 338">
          <a:extLst>
            <a:ext uri="{FF2B5EF4-FFF2-40B4-BE49-F238E27FC236}">
              <a16:creationId xmlns:a16="http://schemas.microsoft.com/office/drawing/2014/main" id="{F09E7C60-5178-4269-99FA-CCC848B7786A}"/>
            </a:ext>
          </a:extLst>
        </xdr:cNvPr>
        <xdr:cNvSpPr txBox="1"/>
      </xdr:nvSpPr>
      <xdr:spPr>
        <a:xfrm>
          <a:off x="4419600" y="1302069"/>
          <a:ext cx="65" cy="3130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2000"/>
        </a:p>
      </xdr:txBody>
    </xdr:sp>
    <xdr:clientData/>
  </xdr:oneCellAnchor>
  <xdr:oneCellAnchor>
    <xdr:from>
      <xdr:col>7</xdr:col>
      <xdr:colOff>0</xdr:colOff>
      <xdr:row>25</xdr:row>
      <xdr:rowOff>120015</xdr:rowOff>
    </xdr:from>
    <xdr:ext cx="65" cy="172227"/>
    <xdr:sp macro="" textlink="">
      <xdr:nvSpPr>
        <xdr:cNvPr id="340" name="TextBox 339">
          <a:extLst>
            <a:ext uri="{FF2B5EF4-FFF2-40B4-BE49-F238E27FC236}">
              <a16:creationId xmlns:a16="http://schemas.microsoft.com/office/drawing/2014/main" id="{3658E6E2-F92F-455F-9D57-1B162EE6D9C9}"/>
            </a:ext>
          </a:extLst>
        </xdr:cNvPr>
        <xdr:cNvSpPr txBox="1"/>
      </xdr:nvSpPr>
      <xdr:spPr>
        <a:xfrm>
          <a:off x="4419600" y="225361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65" cy="172227"/>
    <xdr:sp macro="" textlink="">
      <xdr:nvSpPr>
        <xdr:cNvPr id="341" name="TextBox 340">
          <a:extLst>
            <a:ext uri="{FF2B5EF4-FFF2-40B4-BE49-F238E27FC236}">
              <a16:creationId xmlns:a16="http://schemas.microsoft.com/office/drawing/2014/main" id="{68AE9011-D64E-45AE-92C6-8F500DB980DA}"/>
            </a:ext>
          </a:extLst>
        </xdr:cNvPr>
        <xdr:cNvSpPr txBox="1"/>
      </xdr:nvSpPr>
      <xdr:spPr>
        <a:xfrm>
          <a:off x="4419600" y="103094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20</xdr:row>
      <xdr:rowOff>0</xdr:rowOff>
    </xdr:from>
    <xdr:ext cx="65" cy="172227"/>
    <xdr:sp macro="" textlink="">
      <xdr:nvSpPr>
        <xdr:cNvPr id="342" name="TextBox 341">
          <a:extLst>
            <a:ext uri="{FF2B5EF4-FFF2-40B4-BE49-F238E27FC236}">
              <a16:creationId xmlns:a16="http://schemas.microsoft.com/office/drawing/2014/main" id="{1B68871B-6F13-45E6-8DDA-9FDEC2B09121}"/>
            </a:ext>
          </a:extLst>
        </xdr:cNvPr>
        <xdr:cNvSpPr txBox="1"/>
      </xdr:nvSpPr>
      <xdr:spPr>
        <a:xfrm>
          <a:off x="4419600" y="121471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21</xdr:row>
      <xdr:rowOff>0</xdr:rowOff>
    </xdr:from>
    <xdr:ext cx="65" cy="172227"/>
    <xdr:sp macro="" textlink="">
      <xdr:nvSpPr>
        <xdr:cNvPr id="343" name="TextBox 342">
          <a:extLst>
            <a:ext uri="{FF2B5EF4-FFF2-40B4-BE49-F238E27FC236}">
              <a16:creationId xmlns:a16="http://schemas.microsoft.com/office/drawing/2014/main" id="{E3271266-1C8A-4593-AC86-D538AA30568A}"/>
            </a:ext>
          </a:extLst>
        </xdr:cNvPr>
        <xdr:cNvSpPr txBox="1"/>
      </xdr:nvSpPr>
      <xdr:spPr>
        <a:xfrm>
          <a:off x="4419600" y="13984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22</xdr:row>
      <xdr:rowOff>0</xdr:rowOff>
    </xdr:from>
    <xdr:ext cx="65" cy="172227"/>
    <xdr:sp macro="" textlink="">
      <xdr:nvSpPr>
        <xdr:cNvPr id="344" name="TextBox 343">
          <a:extLst>
            <a:ext uri="{FF2B5EF4-FFF2-40B4-BE49-F238E27FC236}">
              <a16:creationId xmlns:a16="http://schemas.microsoft.com/office/drawing/2014/main" id="{0E6CB8A1-052B-4377-A0C1-5661F3A14FA9}"/>
            </a:ext>
          </a:extLst>
        </xdr:cNvPr>
        <xdr:cNvSpPr txBox="1"/>
      </xdr:nvSpPr>
      <xdr:spPr>
        <a:xfrm>
          <a:off x="4419600" y="158227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23</xdr:row>
      <xdr:rowOff>0</xdr:rowOff>
    </xdr:from>
    <xdr:ext cx="65" cy="172227"/>
    <xdr:sp macro="" textlink="">
      <xdr:nvSpPr>
        <xdr:cNvPr id="345" name="TextBox 344">
          <a:extLst>
            <a:ext uri="{FF2B5EF4-FFF2-40B4-BE49-F238E27FC236}">
              <a16:creationId xmlns:a16="http://schemas.microsoft.com/office/drawing/2014/main" id="{4E4350E6-C58E-47EC-906A-98213379D25A}"/>
            </a:ext>
          </a:extLst>
        </xdr:cNvPr>
        <xdr:cNvSpPr txBox="1"/>
      </xdr:nvSpPr>
      <xdr:spPr>
        <a:xfrm>
          <a:off x="4419600" y="176604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24</xdr:row>
      <xdr:rowOff>0</xdr:rowOff>
    </xdr:from>
    <xdr:ext cx="65" cy="172227"/>
    <xdr:sp macro="" textlink="">
      <xdr:nvSpPr>
        <xdr:cNvPr id="346" name="TextBox 345">
          <a:extLst>
            <a:ext uri="{FF2B5EF4-FFF2-40B4-BE49-F238E27FC236}">
              <a16:creationId xmlns:a16="http://schemas.microsoft.com/office/drawing/2014/main" id="{D9147819-A64C-4E53-85FC-E3C89D28F6A4}"/>
            </a:ext>
          </a:extLst>
        </xdr:cNvPr>
        <xdr:cNvSpPr txBox="1"/>
      </xdr:nvSpPr>
      <xdr:spPr>
        <a:xfrm>
          <a:off x="4419600" y="194982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25</xdr:row>
      <xdr:rowOff>0</xdr:rowOff>
    </xdr:from>
    <xdr:ext cx="65" cy="172227"/>
    <xdr:sp macro="" textlink="">
      <xdr:nvSpPr>
        <xdr:cNvPr id="347" name="TextBox 346">
          <a:extLst>
            <a:ext uri="{FF2B5EF4-FFF2-40B4-BE49-F238E27FC236}">
              <a16:creationId xmlns:a16="http://schemas.microsoft.com/office/drawing/2014/main" id="{9F2FF489-4688-4FA5-9348-DBCC208BA89A}"/>
            </a:ext>
          </a:extLst>
        </xdr:cNvPr>
        <xdr:cNvSpPr txBox="1"/>
      </xdr:nvSpPr>
      <xdr:spPr>
        <a:xfrm>
          <a:off x="4419600" y="213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20</xdr:row>
      <xdr:rowOff>87351</xdr:rowOff>
    </xdr:from>
    <xdr:ext cx="65" cy="313099"/>
    <xdr:sp macro="" textlink="">
      <xdr:nvSpPr>
        <xdr:cNvPr id="348" name="TextBox 347">
          <a:extLst>
            <a:ext uri="{FF2B5EF4-FFF2-40B4-BE49-F238E27FC236}">
              <a16:creationId xmlns:a16="http://schemas.microsoft.com/office/drawing/2014/main" id="{67575660-4C8E-43BC-AC46-8C1FEC155DDD}"/>
            </a:ext>
          </a:extLst>
        </xdr:cNvPr>
        <xdr:cNvSpPr txBox="1"/>
      </xdr:nvSpPr>
      <xdr:spPr>
        <a:xfrm>
          <a:off x="5060576" y="1302069"/>
          <a:ext cx="65" cy="3130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2000"/>
        </a:p>
      </xdr:txBody>
    </xdr:sp>
    <xdr:clientData/>
  </xdr:oneCellAnchor>
  <xdr:oneCellAnchor>
    <xdr:from>
      <xdr:col>8</xdr:col>
      <xdr:colOff>0</xdr:colOff>
      <xdr:row>25</xdr:row>
      <xdr:rowOff>120015</xdr:rowOff>
    </xdr:from>
    <xdr:ext cx="65" cy="172227"/>
    <xdr:sp macro="" textlink="">
      <xdr:nvSpPr>
        <xdr:cNvPr id="349" name="TextBox 348">
          <a:extLst>
            <a:ext uri="{FF2B5EF4-FFF2-40B4-BE49-F238E27FC236}">
              <a16:creationId xmlns:a16="http://schemas.microsoft.com/office/drawing/2014/main" id="{2A27DD24-979C-46DF-A3B9-5F394010A0E3}"/>
            </a:ext>
          </a:extLst>
        </xdr:cNvPr>
        <xdr:cNvSpPr txBox="1"/>
      </xdr:nvSpPr>
      <xdr:spPr>
        <a:xfrm>
          <a:off x="5060576" y="225361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20</xdr:row>
      <xdr:rowOff>0</xdr:rowOff>
    </xdr:from>
    <xdr:ext cx="65" cy="172227"/>
    <xdr:sp macro="" textlink="">
      <xdr:nvSpPr>
        <xdr:cNvPr id="350" name="TextBox 349">
          <a:extLst>
            <a:ext uri="{FF2B5EF4-FFF2-40B4-BE49-F238E27FC236}">
              <a16:creationId xmlns:a16="http://schemas.microsoft.com/office/drawing/2014/main" id="{CEEB4CC4-922F-40F2-9DC1-1F81633D137F}"/>
            </a:ext>
          </a:extLst>
        </xdr:cNvPr>
        <xdr:cNvSpPr txBox="1"/>
      </xdr:nvSpPr>
      <xdr:spPr>
        <a:xfrm>
          <a:off x="5060576" y="121471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65" cy="172227"/>
    <xdr:sp macro="" textlink="">
      <xdr:nvSpPr>
        <xdr:cNvPr id="351" name="TextBox 350">
          <a:extLst>
            <a:ext uri="{FF2B5EF4-FFF2-40B4-BE49-F238E27FC236}">
              <a16:creationId xmlns:a16="http://schemas.microsoft.com/office/drawing/2014/main" id="{573A60AC-0771-43C9-873F-22A696FD69D7}"/>
            </a:ext>
          </a:extLst>
        </xdr:cNvPr>
        <xdr:cNvSpPr txBox="1"/>
      </xdr:nvSpPr>
      <xdr:spPr>
        <a:xfrm>
          <a:off x="5060576" y="13984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22</xdr:row>
      <xdr:rowOff>0</xdr:rowOff>
    </xdr:from>
    <xdr:ext cx="65" cy="172227"/>
    <xdr:sp macro="" textlink="">
      <xdr:nvSpPr>
        <xdr:cNvPr id="352" name="TextBox 351">
          <a:extLst>
            <a:ext uri="{FF2B5EF4-FFF2-40B4-BE49-F238E27FC236}">
              <a16:creationId xmlns:a16="http://schemas.microsoft.com/office/drawing/2014/main" id="{28F72FC5-EC57-4F25-8CB4-F3B734CEA6F5}"/>
            </a:ext>
          </a:extLst>
        </xdr:cNvPr>
        <xdr:cNvSpPr txBox="1"/>
      </xdr:nvSpPr>
      <xdr:spPr>
        <a:xfrm>
          <a:off x="5060576" y="158227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65" cy="172227"/>
    <xdr:sp macro="" textlink="">
      <xdr:nvSpPr>
        <xdr:cNvPr id="353" name="TextBox 352">
          <a:extLst>
            <a:ext uri="{FF2B5EF4-FFF2-40B4-BE49-F238E27FC236}">
              <a16:creationId xmlns:a16="http://schemas.microsoft.com/office/drawing/2014/main" id="{B3C0A369-E68C-4944-B503-E935C8759EFA}"/>
            </a:ext>
          </a:extLst>
        </xdr:cNvPr>
        <xdr:cNvSpPr txBox="1"/>
      </xdr:nvSpPr>
      <xdr:spPr>
        <a:xfrm>
          <a:off x="5060576" y="176604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24</xdr:row>
      <xdr:rowOff>0</xdr:rowOff>
    </xdr:from>
    <xdr:ext cx="65" cy="172227"/>
    <xdr:sp macro="" textlink="">
      <xdr:nvSpPr>
        <xdr:cNvPr id="354" name="TextBox 353">
          <a:extLst>
            <a:ext uri="{FF2B5EF4-FFF2-40B4-BE49-F238E27FC236}">
              <a16:creationId xmlns:a16="http://schemas.microsoft.com/office/drawing/2014/main" id="{CD81144E-EA1C-42EE-BA6E-5BDEC44E1EA7}"/>
            </a:ext>
          </a:extLst>
        </xdr:cNvPr>
        <xdr:cNvSpPr txBox="1"/>
      </xdr:nvSpPr>
      <xdr:spPr>
        <a:xfrm>
          <a:off x="5060576" y="194982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25</xdr:row>
      <xdr:rowOff>0</xdr:rowOff>
    </xdr:from>
    <xdr:ext cx="65" cy="172227"/>
    <xdr:sp macro="" textlink="">
      <xdr:nvSpPr>
        <xdr:cNvPr id="355" name="TextBox 354">
          <a:extLst>
            <a:ext uri="{FF2B5EF4-FFF2-40B4-BE49-F238E27FC236}">
              <a16:creationId xmlns:a16="http://schemas.microsoft.com/office/drawing/2014/main" id="{BBFF3535-9B46-4488-B1BA-02F814C37E8F}"/>
            </a:ext>
          </a:extLst>
        </xdr:cNvPr>
        <xdr:cNvSpPr txBox="1"/>
      </xdr:nvSpPr>
      <xdr:spPr>
        <a:xfrm>
          <a:off x="5060576" y="213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18</xdr:row>
      <xdr:rowOff>0</xdr:rowOff>
    </xdr:from>
    <xdr:ext cx="65" cy="172227"/>
    <xdr:sp macro="" textlink="">
      <xdr:nvSpPr>
        <xdr:cNvPr id="356" name="TextBox 355">
          <a:extLst>
            <a:ext uri="{FF2B5EF4-FFF2-40B4-BE49-F238E27FC236}">
              <a16:creationId xmlns:a16="http://schemas.microsoft.com/office/drawing/2014/main" id="{F8E84EA0-6344-4649-8D7C-CD15B2D05803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20</xdr:row>
      <xdr:rowOff>87351</xdr:rowOff>
    </xdr:from>
    <xdr:ext cx="65" cy="313099"/>
    <xdr:sp macro="" textlink="">
      <xdr:nvSpPr>
        <xdr:cNvPr id="357" name="TextBox 356">
          <a:extLst>
            <a:ext uri="{FF2B5EF4-FFF2-40B4-BE49-F238E27FC236}">
              <a16:creationId xmlns:a16="http://schemas.microsoft.com/office/drawing/2014/main" id="{270B24F1-00C2-477B-B63E-A782FA0378A9}"/>
            </a:ext>
          </a:extLst>
        </xdr:cNvPr>
        <xdr:cNvSpPr txBox="1"/>
      </xdr:nvSpPr>
      <xdr:spPr>
        <a:xfrm>
          <a:off x="5701553" y="1302069"/>
          <a:ext cx="65" cy="3130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2000"/>
        </a:p>
      </xdr:txBody>
    </xdr:sp>
    <xdr:clientData/>
  </xdr:oneCellAnchor>
  <xdr:oneCellAnchor>
    <xdr:from>
      <xdr:col>9</xdr:col>
      <xdr:colOff>0</xdr:colOff>
      <xdr:row>25</xdr:row>
      <xdr:rowOff>120015</xdr:rowOff>
    </xdr:from>
    <xdr:ext cx="65" cy="172227"/>
    <xdr:sp macro="" textlink="">
      <xdr:nvSpPr>
        <xdr:cNvPr id="358" name="TextBox 357">
          <a:extLst>
            <a:ext uri="{FF2B5EF4-FFF2-40B4-BE49-F238E27FC236}">
              <a16:creationId xmlns:a16="http://schemas.microsoft.com/office/drawing/2014/main" id="{87BAA3D0-E084-4280-B99B-0E2EBE859FE1}"/>
            </a:ext>
          </a:extLst>
        </xdr:cNvPr>
        <xdr:cNvSpPr txBox="1"/>
      </xdr:nvSpPr>
      <xdr:spPr>
        <a:xfrm>
          <a:off x="5701553" y="225361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19</xdr:row>
      <xdr:rowOff>0</xdr:rowOff>
    </xdr:from>
    <xdr:ext cx="65" cy="172227"/>
    <xdr:sp macro="" textlink="">
      <xdr:nvSpPr>
        <xdr:cNvPr id="359" name="TextBox 358">
          <a:extLst>
            <a:ext uri="{FF2B5EF4-FFF2-40B4-BE49-F238E27FC236}">
              <a16:creationId xmlns:a16="http://schemas.microsoft.com/office/drawing/2014/main" id="{2C7F619B-793E-43E4-B0ED-400C3696582E}"/>
            </a:ext>
          </a:extLst>
        </xdr:cNvPr>
        <xdr:cNvSpPr txBox="1"/>
      </xdr:nvSpPr>
      <xdr:spPr>
        <a:xfrm>
          <a:off x="5701553" y="103094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20</xdr:row>
      <xdr:rowOff>0</xdr:rowOff>
    </xdr:from>
    <xdr:ext cx="65" cy="172227"/>
    <xdr:sp macro="" textlink="">
      <xdr:nvSpPr>
        <xdr:cNvPr id="360" name="TextBox 359">
          <a:extLst>
            <a:ext uri="{FF2B5EF4-FFF2-40B4-BE49-F238E27FC236}">
              <a16:creationId xmlns:a16="http://schemas.microsoft.com/office/drawing/2014/main" id="{A35C3950-64BD-45A8-B6FB-5FA2A40ED52F}"/>
            </a:ext>
          </a:extLst>
        </xdr:cNvPr>
        <xdr:cNvSpPr txBox="1"/>
      </xdr:nvSpPr>
      <xdr:spPr>
        <a:xfrm>
          <a:off x="5701553" y="121471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21</xdr:row>
      <xdr:rowOff>0</xdr:rowOff>
    </xdr:from>
    <xdr:ext cx="65" cy="172227"/>
    <xdr:sp macro="" textlink="">
      <xdr:nvSpPr>
        <xdr:cNvPr id="361" name="TextBox 360">
          <a:extLst>
            <a:ext uri="{FF2B5EF4-FFF2-40B4-BE49-F238E27FC236}">
              <a16:creationId xmlns:a16="http://schemas.microsoft.com/office/drawing/2014/main" id="{A297D301-CCCB-42E2-B255-D340C28FE343}"/>
            </a:ext>
          </a:extLst>
        </xdr:cNvPr>
        <xdr:cNvSpPr txBox="1"/>
      </xdr:nvSpPr>
      <xdr:spPr>
        <a:xfrm>
          <a:off x="5701553" y="13984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22</xdr:row>
      <xdr:rowOff>0</xdr:rowOff>
    </xdr:from>
    <xdr:ext cx="65" cy="172227"/>
    <xdr:sp macro="" textlink="">
      <xdr:nvSpPr>
        <xdr:cNvPr id="362" name="TextBox 361">
          <a:extLst>
            <a:ext uri="{FF2B5EF4-FFF2-40B4-BE49-F238E27FC236}">
              <a16:creationId xmlns:a16="http://schemas.microsoft.com/office/drawing/2014/main" id="{A1B80058-6117-45F1-8CBC-0D378E257885}"/>
            </a:ext>
          </a:extLst>
        </xdr:cNvPr>
        <xdr:cNvSpPr txBox="1"/>
      </xdr:nvSpPr>
      <xdr:spPr>
        <a:xfrm>
          <a:off x="5701553" y="158227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23</xdr:row>
      <xdr:rowOff>0</xdr:rowOff>
    </xdr:from>
    <xdr:ext cx="65" cy="172227"/>
    <xdr:sp macro="" textlink="">
      <xdr:nvSpPr>
        <xdr:cNvPr id="363" name="TextBox 362">
          <a:extLst>
            <a:ext uri="{FF2B5EF4-FFF2-40B4-BE49-F238E27FC236}">
              <a16:creationId xmlns:a16="http://schemas.microsoft.com/office/drawing/2014/main" id="{D64BAD49-848F-4E8C-9A06-6958CC156D27}"/>
            </a:ext>
          </a:extLst>
        </xdr:cNvPr>
        <xdr:cNvSpPr txBox="1"/>
      </xdr:nvSpPr>
      <xdr:spPr>
        <a:xfrm>
          <a:off x="5701553" y="176604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24</xdr:row>
      <xdr:rowOff>0</xdr:rowOff>
    </xdr:from>
    <xdr:ext cx="65" cy="172227"/>
    <xdr:sp macro="" textlink="">
      <xdr:nvSpPr>
        <xdr:cNvPr id="364" name="TextBox 363">
          <a:extLst>
            <a:ext uri="{FF2B5EF4-FFF2-40B4-BE49-F238E27FC236}">
              <a16:creationId xmlns:a16="http://schemas.microsoft.com/office/drawing/2014/main" id="{C7CA3E78-B451-4604-A679-DAF448AA2D18}"/>
            </a:ext>
          </a:extLst>
        </xdr:cNvPr>
        <xdr:cNvSpPr txBox="1"/>
      </xdr:nvSpPr>
      <xdr:spPr>
        <a:xfrm>
          <a:off x="5701553" y="194982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25</xdr:row>
      <xdr:rowOff>0</xdr:rowOff>
    </xdr:from>
    <xdr:ext cx="65" cy="172227"/>
    <xdr:sp macro="" textlink="">
      <xdr:nvSpPr>
        <xdr:cNvPr id="365" name="TextBox 364">
          <a:extLst>
            <a:ext uri="{FF2B5EF4-FFF2-40B4-BE49-F238E27FC236}">
              <a16:creationId xmlns:a16="http://schemas.microsoft.com/office/drawing/2014/main" id="{B794CC5D-175E-4F4F-A486-D3F7E69F6CDD}"/>
            </a:ext>
          </a:extLst>
        </xdr:cNvPr>
        <xdr:cNvSpPr txBox="1"/>
      </xdr:nvSpPr>
      <xdr:spPr>
        <a:xfrm>
          <a:off x="5701553" y="213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65" cy="172227"/>
    <xdr:sp macro="" textlink="">
      <xdr:nvSpPr>
        <xdr:cNvPr id="366" name="TextBox 365">
          <a:extLst>
            <a:ext uri="{FF2B5EF4-FFF2-40B4-BE49-F238E27FC236}">
              <a16:creationId xmlns:a16="http://schemas.microsoft.com/office/drawing/2014/main" id="{0F717ECC-92E6-4D8F-9A79-A1451AED1D9A}"/>
            </a:ext>
          </a:extLst>
        </xdr:cNvPr>
        <xdr:cNvSpPr txBox="1"/>
      </xdr:nvSpPr>
      <xdr:spPr>
        <a:xfrm>
          <a:off x="4419600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20</xdr:row>
      <xdr:rowOff>87351</xdr:rowOff>
    </xdr:from>
    <xdr:ext cx="65" cy="313099"/>
    <xdr:sp macro="" textlink="">
      <xdr:nvSpPr>
        <xdr:cNvPr id="367" name="TextBox 366">
          <a:extLst>
            <a:ext uri="{FF2B5EF4-FFF2-40B4-BE49-F238E27FC236}">
              <a16:creationId xmlns:a16="http://schemas.microsoft.com/office/drawing/2014/main" id="{477F7889-09A0-4341-A678-A3DFFF7DFD9B}"/>
            </a:ext>
          </a:extLst>
        </xdr:cNvPr>
        <xdr:cNvSpPr txBox="1"/>
      </xdr:nvSpPr>
      <xdr:spPr>
        <a:xfrm>
          <a:off x="4419600" y="1302069"/>
          <a:ext cx="65" cy="3130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2000"/>
        </a:p>
      </xdr:txBody>
    </xdr:sp>
    <xdr:clientData/>
  </xdr:oneCellAnchor>
  <xdr:oneCellAnchor>
    <xdr:from>
      <xdr:col>7</xdr:col>
      <xdr:colOff>0</xdr:colOff>
      <xdr:row>25</xdr:row>
      <xdr:rowOff>120015</xdr:rowOff>
    </xdr:from>
    <xdr:ext cx="65" cy="172227"/>
    <xdr:sp macro="" textlink="">
      <xdr:nvSpPr>
        <xdr:cNvPr id="368" name="TextBox 367">
          <a:extLst>
            <a:ext uri="{FF2B5EF4-FFF2-40B4-BE49-F238E27FC236}">
              <a16:creationId xmlns:a16="http://schemas.microsoft.com/office/drawing/2014/main" id="{C74D564B-2B21-4153-A319-9C58F2AB34B4}"/>
            </a:ext>
          </a:extLst>
        </xdr:cNvPr>
        <xdr:cNvSpPr txBox="1"/>
      </xdr:nvSpPr>
      <xdr:spPr>
        <a:xfrm>
          <a:off x="4419600" y="225361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65" cy="172227"/>
    <xdr:sp macro="" textlink="">
      <xdr:nvSpPr>
        <xdr:cNvPr id="369" name="TextBox 368">
          <a:extLst>
            <a:ext uri="{FF2B5EF4-FFF2-40B4-BE49-F238E27FC236}">
              <a16:creationId xmlns:a16="http://schemas.microsoft.com/office/drawing/2014/main" id="{AF6D1998-6F9C-49AD-987D-E58182346695}"/>
            </a:ext>
          </a:extLst>
        </xdr:cNvPr>
        <xdr:cNvSpPr txBox="1"/>
      </xdr:nvSpPr>
      <xdr:spPr>
        <a:xfrm>
          <a:off x="4419600" y="103094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20</xdr:row>
      <xdr:rowOff>0</xdr:rowOff>
    </xdr:from>
    <xdr:ext cx="65" cy="172227"/>
    <xdr:sp macro="" textlink="">
      <xdr:nvSpPr>
        <xdr:cNvPr id="370" name="TextBox 369">
          <a:extLst>
            <a:ext uri="{FF2B5EF4-FFF2-40B4-BE49-F238E27FC236}">
              <a16:creationId xmlns:a16="http://schemas.microsoft.com/office/drawing/2014/main" id="{42835E3A-171E-412F-955F-3940D52792A8}"/>
            </a:ext>
          </a:extLst>
        </xdr:cNvPr>
        <xdr:cNvSpPr txBox="1"/>
      </xdr:nvSpPr>
      <xdr:spPr>
        <a:xfrm>
          <a:off x="4419600" y="121471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21</xdr:row>
      <xdr:rowOff>0</xdr:rowOff>
    </xdr:from>
    <xdr:ext cx="65" cy="172227"/>
    <xdr:sp macro="" textlink="">
      <xdr:nvSpPr>
        <xdr:cNvPr id="371" name="TextBox 370">
          <a:extLst>
            <a:ext uri="{FF2B5EF4-FFF2-40B4-BE49-F238E27FC236}">
              <a16:creationId xmlns:a16="http://schemas.microsoft.com/office/drawing/2014/main" id="{CE489A7F-5637-40DA-BEED-77C93C44BE95}"/>
            </a:ext>
          </a:extLst>
        </xdr:cNvPr>
        <xdr:cNvSpPr txBox="1"/>
      </xdr:nvSpPr>
      <xdr:spPr>
        <a:xfrm>
          <a:off x="4419600" y="13984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22</xdr:row>
      <xdr:rowOff>0</xdr:rowOff>
    </xdr:from>
    <xdr:ext cx="65" cy="172227"/>
    <xdr:sp macro="" textlink="">
      <xdr:nvSpPr>
        <xdr:cNvPr id="372" name="TextBox 371">
          <a:extLst>
            <a:ext uri="{FF2B5EF4-FFF2-40B4-BE49-F238E27FC236}">
              <a16:creationId xmlns:a16="http://schemas.microsoft.com/office/drawing/2014/main" id="{CDB5F9CE-748B-438E-BCAD-4AFEE86DB33E}"/>
            </a:ext>
          </a:extLst>
        </xdr:cNvPr>
        <xdr:cNvSpPr txBox="1"/>
      </xdr:nvSpPr>
      <xdr:spPr>
        <a:xfrm>
          <a:off x="4419600" y="158227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23</xdr:row>
      <xdr:rowOff>0</xdr:rowOff>
    </xdr:from>
    <xdr:ext cx="65" cy="172227"/>
    <xdr:sp macro="" textlink="">
      <xdr:nvSpPr>
        <xdr:cNvPr id="373" name="TextBox 372">
          <a:extLst>
            <a:ext uri="{FF2B5EF4-FFF2-40B4-BE49-F238E27FC236}">
              <a16:creationId xmlns:a16="http://schemas.microsoft.com/office/drawing/2014/main" id="{2B751D58-835C-456D-8052-1582BC624F62}"/>
            </a:ext>
          </a:extLst>
        </xdr:cNvPr>
        <xdr:cNvSpPr txBox="1"/>
      </xdr:nvSpPr>
      <xdr:spPr>
        <a:xfrm>
          <a:off x="4419600" y="176604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24</xdr:row>
      <xdr:rowOff>0</xdr:rowOff>
    </xdr:from>
    <xdr:ext cx="65" cy="172227"/>
    <xdr:sp macro="" textlink="">
      <xdr:nvSpPr>
        <xdr:cNvPr id="374" name="TextBox 373">
          <a:extLst>
            <a:ext uri="{FF2B5EF4-FFF2-40B4-BE49-F238E27FC236}">
              <a16:creationId xmlns:a16="http://schemas.microsoft.com/office/drawing/2014/main" id="{826A3B5D-FBCD-44D9-B259-DE2504E9C887}"/>
            </a:ext>
          </a:extLst>
        </xdr:cNvPr>
        <xdr:cNvSpPr txBox="1"/>
      </xdr:nvSpPr>
      <xdr:spPr>
        <a:xfrm>
          <a:off x="4419600" y="194982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25</xdr:row>
      <xdr:rowOff>0</xdr:rowOff>
    </xdr:from>
    <xdr:ext cx="65" cy="172227"/>
    <xdr:sp macro="" textlink="">
      <xdr:nvSpPr>
        <xdr:cNvPr id="375" name="TextBox 374">
          <a:extLst>
            <a:ext uri="{FF2B5EF4-FFF2-40B4-BE49-F238E27FC236}">
              <a16:creationId xmlns:a16="http://schemas.microsoft.com/office/drawing/2014/main" id="{5375A1F3-F5D0-41BA-AAF1-20BE34503CBA}"/>
            </a:ext>
          </a:extLst>
        </xdr:cNvPr>
        <xdr:cNvSpPr txBox="1"/>
      </xdr:nvSpPr>
      <xdr:spPr>
        <a:xfrm>
          <a:off x="4419600" y="213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20</xdr:row>
      <xdr:rowOff>87351</xdr:rowOff>
    </xdr:from>
    <xdr:ext cx="65" cy="313099"/>
    <xdr:sp macro="" textlink="">
      <xdr:nvSpPr>
        <xdr:cNvPr id="376" name="TextBox 375">
          <a:extLst>
            <a:ext uri="{FF2B5EF4-FFF2-40B4-BE49-F238E27FC236}">
              <a16:creationId xmlns:a16="http://schemas.microsoft.com/office/drawing/2014/main" id="{E994D60C-3C7A-482E-846D-5667CDD614AE}"/>
            </a:ext>
          </a:extLst>
        </xdr:cNvPr>
        <xdr:cNvSpPr txBox="1"/>
      </xdr:nvSpPr>
      <xdr:spPr>
        <a:xfrm>
          <a:off x="5060576" y="1302069"/>
          <a:ext cx="65" cy="3130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2000"/>
        </a:p>
      </xdr:txBody>
    </xdr:sp>
    <xdr:clientData/>
  </xdr:oneCellAnchor>
  <xdr:oneCellAnchor>
    <xdr:from>
      <xdr:col>8</xdr:col>
      <xdr:colOff>0</xdr:colOff>
      <xdr:row>25</xdr:row>
      <xdr:rowOff>120015</xdr:rowOff>
    </xdr:from>
    <xdr:ext cx="65" cy="172227"/>
    <xdr:sp macro="" textlink="">
      <xdr:nvSpPr>
        <xdr:cNvPr id="377" name="TextBox 376">
          <a:extLst>
            <a:ext uri="{FF2B5EF4-FFF2-40B4-BE49-F238E27FC236}">
              <a16:creationId xmlns:a16="http://schemas.microsoft.com/office/drawing/2014/main" id="{E91DC405-0D38-4D1F-91F7-0541275FB931}"/>
            </a:ext>
          </a:extLst>
        </xdr:cNvPr>
        <xdr:cNvSpPr txBox="1"/>
      </xdr:nvSpPr>
      <xdr:spPr>
        <a:xfrm>
          <a:off x="5060576" y="225361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65" cy="172227"/>
    <xdr:sp macro="" textlink="">
      <xdr:nvSpPr>
        <xdr:cNvPr id="378" name="TextBox 377">
          <a:extLst>
            <a:ext uri="{FF2B5EF4-FFF2-40B4-BE49-F238E27FC236}">
              <a16:creationId xmlns:a16="http://schemas.microsoft.com/office/drawing/2014/main" id="{FFC7A2AF-03C4-482C-AAC9-A6A32DD80A6B}"/>
            </a:ext>
          </a:extLst>
        </xdr:cNvPr>
        <xdr:cNvSpPr txBox="1"/>
      </xdr:nvSpPr>
      <xdr:spPr>
        <a:xfrm>
          <a:off x="5060576" y="13984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22</xdr:row>
      <xdr:rowOff>0</xdr:rowOff>
    </xdr:from>
    <xdr:ext cx="65" cy="172227"/>
    <xdr:sp macro="" textlink="">
      <xdr:nvSpPr>
        <xdr:cNvPr id="379" name="TextBox 378">
          <a:extLst>
            <a:ext uri="{FF2B5EF4-FFF2-40B4-BE49-F238E27FC236}">
              <a16:creationId xmlns:a16="http://schemas.microsoft.com/office/drawing/2014/main" id="{3001C10F-BC3D-4694-9182-EB6F99036DC8}"/>
            </a:ext>
          </a:extLst>
        </xdr:cNvPr>
        <xdr:cNvSpPr txBox="1"/>
      </xdr:nvSpPr>
      <xdr:spPr>
        <a:xfrm>
          <a:off x="5060576" y="158227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65" cy="172227"/>
    <xdr:sp macro="" textlink="">
      <xdr:nvSpPr>
        <xdr:cNvPr id="380" name="TextBox 379">
          <a:extLst>
            <a:ext uri="{FF2B5EF4-FFF2-40B4-BE49-F238E27FC236}">
              <a16:creationId xmlns:a16="http://schemas.microsoft.com/office/drawing/2014/main" id="{94F48764-4364-4040-84F2-B252F969BD79}"/>
            </a:ext>
          </a:extLst>
        </xdr:cNvPr>
        <xdr:cNvSpPr txBox="1"/>
      </xdr:nvSpPr>
      <xdr:spPr>
        <a:xfrm>
          <a:off x="5060576" y="176604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24</xdr:row>
      <xdr:rowOff>0</xdr:rowOff>
    </xdr:from>
    <xdr:ext cx="65" cy="172227"/>
    <xdr:sp macro="" textlink="">
      <xdr:nvSpPr>
        <xdr:cNvPr id="381" name="TextBox 380">
          <a:extLst>
            <a:ext uri="{FF2B5EF4-FFF2-40B4-BE49-F238E27FC236}">
              <a16:creationId xmlns:a16="http://schemas.microsoft.com/office/drawing/2014/main" id="{58169170-487F-4ADB-ACF5-F21A572820B7}"/>
            </a:ext>
          </a:extLst>
        </xdr:cNvPr>
        <xdr:cNvSpPr txBox="1"/>
      </xdr:nvSpPr>
      <xdr:spPr>
        <a:xfrm>
          <a:off x="5060576" y="194982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25</xdr:row>
      <xdr:rowOff>0</xdr:rowOff>
    </xdr:from>
    <xdr:ext cx="65" cy="172227"/>
    <xdr:sp macro="" textlink="">
      <xdr:nvSpPr>
        <xdr:cNvPr id="382" name="TextBox 381">
          <a:extLst>
            <a:ext uri="{FF2B5EF4-FFF2-40B4-BE49-F238E27FC236}">
              <a16:creationId xmlns:a16="http://schemas.microsoft.com/office/drawing/2014/main" id="{AA1DE768-672D-4EDF-8ACB-D6ABD131A750}"/>
            </a:ext>
          </a:extLst>
        </xdr:cNvPr>
        <xdr:cNvSpPr txBox="1"/>
      </xdr:nvSpPr>
      <xdr:spPr>
        <a:xfrm>
          <a:off x="5060576" y="213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18</xdr:row>
      <xdr:rowOff>0</xdr:rowOff>
    </xdr:from>
    <xdr:ext cx="65" cy="172227"/>
    <xdr:sp macro="" textlink="">
      <xdr:nvSpPr>
        <xdr:cNvPr id="383" name="TextBox 382">
          <a:extLst>
            <a:ext uri="{FF2B5EF4-FFF2-40B4-BE49-F238E27FC236}">
              <a16:creationId xmlns:a16="http://schemas.microsoft.com/office/drawing/2014/main" id="{50EEB7ED-D687-4B87-9D04-03012BDB7D04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20</xdr:row>
      <xdr:rowOff>87351</xdr:rowOff>
    </xdr:from>
    <xdr:ext cx="65" cy="313099"/>
    <xdr:sp macro="" textlink="">
      <xdr:nvSpPr>
        <xdr:cNvPr id="384" name="TextBox 383">
          <a:extLst>
            <a:ext uri="{FF2B5EF4-FFF2-40B4-BE49-F238E27FC236}">
              <a16:creationId xmlns:a16="http://schemas.microsoft.com/office/drawing/2014/main" id="{27C6D51F-9D79-47A1-93AC-BD25B330479B}"/>
            </a:ext>
          </a:extLst>
        </xdr:cNvPr>
        <xdr:cNvSpPr txBox="1"/>
      </xdr:nvSpPr>
      <xdr:spPr>
        <a:xfrm>
          <a:off x="5701553" y="1302069"/>
          <a:ext cx="65" cy="3130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2000"/>
        </a:p>
      </xdr:txBody>
    </xdr:sp>
    <xdr:clientData/>
  </xdr:oneCellAnchor>
  <xdr:oneCellAnchor>
    <xdr:from>
      <xdr:col>9</xdr:col>
      <xdr:colOff>0</xdr:colOff>
      <xdr:row>25</xdr:row>
      <xdr:rowOff>120015</xdr:rowOff>
    </xdr:from>
    <xdr:ext cx="65" cy="172227"/>
    <xdr:sp macro="" textlink="">
      <xdr:nvSpPr>
        <xdr:cNvPr id="385" name="TextBox 384">
          <a:extLst>
            <a:ext uri="{FF2B5EF4-FFF2-40B4-BE49-F238E27FC236}">
              <a16:creationId xmlns:a16="http://schemas.microsoft.com/office/drawing/2014/main" id="{9717F88C-B8AF-4DDF-8E97-33E13E0BEFFC}"/>
            </a:ext>
          </a:extLst>
        </xdr:cNvPr>
        <xdr:cNvSpPr txBox="1"/>
      </xdr:nvSpPr>
      <xdr:spPr>
        <a:xfrm>
          <a:off x="5701553" y="225361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19</xdr:row>
      <xdr:rowOff>0</xdr:rowOff>
    </xdr:from>
    <xdr:ext cx="65" cy="172227"/>
    <xdr:sp macro="" textlink="">
      <xdr:nvSpPr>
        <xdr:cNvPr id="386" name="TextBox 385">
          <a:extLst>
            <a:ext uri="{FF2B5EF4-FFF2-40B4-BE49-F238E27FC236}">
              <a16:creationId xmlns:a16="http://schemas.microsoft.com/office/drawing/2014/main" id="{8B4DB463-7949-4948-9804-747EC9A46402}"/>
            </a:ext>
          </a:extLst>
        </xdr:cNvPr>
        <xdr:cNvSpPr txBox="1"/>
      </xdr:nvSpPr>
      <xdr:spPr>
        <a:xfrm>
          <a:off x="5701553" y="103094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20</xdr:row>
      <xdr:rowOff>0</xdr:rowOff>
    </xdr:from>
    <xdr:ext cx="65" cy="172227"/>
    <xdr:sp macro="" textlink="">
      <xdr:nvSpPr>
        <xdr:cNvPr id="387" name="TextBox 386">
          <a:extLst>
            <a:ext uri="{FF2B5EF4-FFF2-40B4-BE49-F238E27FC236}">
              <a16:creationId xmlns:a16="http://schemas.microsoft.com/office/drawing/2014/main" id="{9EA55187-7D17-42CC-9964-98CAF0B2FD59}"/>
            </a:ext>
          </a:extLst>
        </xdr:cNvPr>
        <xdr:cNvSpPr txBox="1"/>
      </xdr:nvSpPr>
      <xdr:spPr>
        <a:xfrm>
          <a:off x="5701553" y="121471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21</xdr:row>
      <xdr:rowOff>0</xdr:rowOff>
    </xdr:from>
    <xdr:ext cx="65" cy="172227"/>
    <xdr:sp macro="" textlink="">
      <xdr:nvSpPr>
        <xdr:cNvPr id="388" name="TextBox 387">
          <a:extLst>
            <a:ext uri="{FF2B5EF4-FFF2-40B4-BE49-F238E27FC236}">
              <a16:creationId xmlns:a16="http://schemas.microsoft.com/office/drawing/2014/main" id="{FAA41524-DE79-4846-9D67-61120D455112}"/>
            </a:ext>
          </a:extLst>
        </xdr:cNvPr>
        <xdr:cNvSpPr txBox="1"/>
      </xdr:nvSpPr>
      <xdr:spPr>
        <a:xfrm>
          <a:off x="5701553" y="13984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22</xdr:row>
      <xdr:rowOff>0</xdr:rowOff>
    </xdr:from>
    <xdr:ext cx="65" cy="172227"/>
    <xdr:sp macro="" textlink="">
      <xdr:nvSpPr>
        <xdr:cNvPr id="389" name="TextBox 388">
          <a:extLst>
            <a:ext uri="{FF2B5EF4-FFF2-40B4-BE49-F238E27FC236}">
              <a16:creationId xmlns:a16="http://schemas.microsoft.com/office/drawing/2014/main" id="{E8EDF2BC-3B5D-45C5-80CB-C94D3D0172C2}"/>
            </a:ext>
          </a:extLst>
        </xdr:cNvPr>
        <xdr:cNvSpPr txBox="1"/>
      </xdr:nvSpPr>
      <xdr:spPr>
        <a:xfrm>
          <a:off x="5701553" y="158227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23</xdr:row>
      <xdr:rowOff>0</xdr:rowOff>
    </xdr:from>
    <xdr:ext cx="65" cy="172227"/>
    <xdr:sp macro="" textlink="">
      <xdr:nvSpPr>
        <xdr:cNvPr id="390" name="TextBox 389">
          <a:extLst>
            <a:ext uri="{FF2B5EF4-FFF2-40B4-BE49-F238E27FC236}">
              <a16:creationId xmlns:a16="http://schemas.microsoft.com/office/drawing/2014/main" id="{64596F79-193E-4E8E-803B-5DB5CF0242B2}"/>
            </a:ext>
          </a:extLst>
        </xdr:cNvPr>
        <xdr:cNvSpPr txBox="1"/>
      </xdr:nvSpPr>
      <xdr:spPr>
        <a:xfrm>
          <a:off x="5701553" y="176604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24</xdr:row>
      <xdr:rowOff>0</xdr:rowOff>
    </xdr:from>
    <xdr:ext cx="65" cy="172227"/>
    <xdr:sp macro="" textlink="">
      <xdr:nvSpPr>
        <xdr:cNvPr id="391" name="TextBox 390">
          <a:extLst>
            <a:ext uri="{FF2B5EF4-FFF2-40B4-BE49-F238E27FC236}">
              <a16:creationId xmlns:a16="http://schemas.microsoft.com/office/drawing/2014/main" id="{7400A8E2-6EA3-4A28-BD7F-53CBF738980C}"/>
            </a:ext>
          </a:extLst>
        </xdr:cNvPr>
        <xdr:cNvSpPr txBox="1"/>
      </xdr:nvSpPr>
      <xdr:spPr>
        <a:xfrm>
          <a:off x="5701553" y="194982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25</xdr:row>
      <xdr:rowOff>0</xdr:rowOff>
    </xdr:from>
    <xdr:ext cx="65" cy="172227"/>
    <xdr:sp macro="" textlink="">
      <xdr:nvSpPr>
        <xdr:cNvPr id="392" name="TextBox 391">
          <a:extLst>
            <a:ext uri="{FF2B5EF4-FFF2-40B4-BE49-F238E27FC236}">
              <a16:creationId xmlns:a16="http://schemas.microsoft.com/office/drawing/2014/main" id="{49D5EBF7-66D3-484A-824F-EAFDBF798BB9}"/>
            </a:ext>
          </a:extLst>
        </xdr:cNvPr>
        <xdr:cNvSpPr txBox="1"/>
      </xdr:nvSpPr>
      <xdr:spPr>
        <a:xfrm>
          <a:off x="5701553" y="213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18</xdr:row>
      <xdr:rowOff>0</xdr:rowOff>
    </xdr:from>
    <xdr:ext cx="65" cy="172227"/>
    <xdr:sp macro="" textlink="">
      <xdr:nvSpPr>
        <xdr:cNvPr id="393" name="TextBox 392">
          <a:extLst>
            <a:ext uri="{FF2B5EF4-FFF2-40B4-BE49-F238E27FC236}">
              <a16:creationId xmlns:a16="http://schemas.microsoft.com/office/drawing/2014/main" id="{CF57383F-78EC-4773-B23E-1FCC7486C2A6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18</xdr:row>
      <xdr:rowOff>0</xdr:rowOff>
    </xdr:from>
    <xdr:ext cx="65" cy="172227"/>
    <xdr:sp macro="" textlink="">
      <xdr:nvSpPr>
        <xdr:cNvPr id="394" name="TextBox 393">
          <a:extLst>
            <a:ext uri="{FF2B5EF4-FFF2-40B4-BE49-F238E27FC236}">
              <a16:creationId xmlns:a16="http://schemas.microsoft.com/office/drawing/2014/main" id="{85041B35-7F43-4BB4-BA26-71D15AFE2BB9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65" cy="172227"/>
    <xdr:sp macro="" textlink="">
      <xdr:nvSpPr>
        <xdr:cNvPr id="395" name="TextBox 394">
          <a:extLst>
            <a:ext uri="{FF2B5EF4-FFF2-40B4-BE49-F238E27FC236}">
              <a16:creationId xmlns:a16="http://schemas.microsoft.com/office/drawing/2014/main" id="{1CB4AABA-DBD8-4990-9A12-7541A7EC516A}"/>
            </a:ext>
          </a:extLst>
        </xdr:cNvPr>
        <xdr:cNvSpPr txBox="1"/>
      </xdr:nvSpPr>
      <xdr:spPr>
        <a:xfrm>
          <a:off x="4419600" y="103094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19</xdr:row>
      <xdr:rowOff>0</xdr:rowOff>
    </xdr:from>
    <xdr:ext cx="65" cy="172227"/>
    <xdr:sp macro="" textlink="">
      <xdr:nvSpPr>
        <xdr:cNvPr id="396" name="TextBox 395">
          <a:extLst>
            <a:ext uri="{FF2B5EF4-FFF2-40B4-BE49-F238E27FC236}">
              <a16:creationId xmlns:a16="http://schemas.microsoft.com/office/drawing/2014/main" id="{D19EBE9C-7367-45B0-A0EC-EA0812B38719}"/>
            </a:ext>
          </a:extLst>
        </xdr:cNvPr>
        <xdr:cNvSpPr txBox="1"/>
      </xdr:nvSpPr>
      <xdr:spPr>
        <a:xfrm>
          <a:off x="5701553" y="103094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65" cy="172227"/>
    <xdr:sp macro="" textlink="">
      <xdr:nvSpPr>
        <xdr:cNvPr id="397" name="TextBox 396">
          <a:extLst>
            <a:ext uri="{FF2B5EF4-FFF2-40B4-BE49-F238E27FC236}">
              <a16:creationId xmlns:a16="http://schemas.microsoft.com/office/drawing/2014/main" id="{7E354C52-7D78-43EB-BA61-04C7837CAAD4}"/>
            </a:ext>
          </a:extLst>
        </xdr:cNvPr>
        <xdr:cNvSpPr txBox="1"/>
      </xdr:nvSpPr>
      <xdr:spPr>
        <a:xfrm>
          <a:off x="4419600" y="103094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19</xdr:row>
      <xdr:rowOff>0</xdr:rowOff>
    </xdr:from>
    <xdr:ext cx="65" cy="172227"/>
    <xdr:sp macro="" textlink="">
      <xdr:nvSpPr>
        <xdr:cNvPr id="398" name="TextBox 397">
          <a:extLst>
            <a:ext uri="{FF2B5EF4-FFF2-40B4-BE49-F238E27FC236}">
              <a16:creationId xmlns:a16="http://schemas.microsoft.com/office/drawing/2014/main" id="{463FCFEB-C99F-4F67-8160-DA0EAC1EE4C0}"/>
            </a:ext>
          </a:extLst>
        </xdr:cNvPr>
        <xdr:cNvSpPr txBox="1"/>
      </xdr:nvSpPr>
      <xdr:spPr>
        <a:xfrm>
          <a:off x="5701553" y="103094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19</xdr:row>
      <xdr:rowOff>0</xdr:rowOff>
    </xdr:from>
    <xdr:ext cx="65" cy="172227"/>
    <xdr:sp macro="" textlink="">
      <xdr:nvSpPr>
        <xdr:cNvPr id="399" name="TextBox 398">
          <a:extLst>
            <a:ext uri="{FF2B5EF4-FFF2-40B4-BE49-F238E27FC236}">
              <a16:creationId xmlns:a16="http://schemas.microsoft.com/office/drawing/2014/main" id="{398EC140-2C96-4277-BCD8-739F224B5390}"/>
            </a:ext>
          </a:extLst>
        </xdr:cNvPr>
        <xdr:cNvSpPr txBox="1"/>
      </xdr:nvSpPr>
      <xdr:spPr>
        <a:xfrm>
          <a:off x="5701553" y="103094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19</xdr:row>
      <xdr:rowOff>0</xdr:rowOff>
    </xdr:from>
    <xdr:ext cx="65" cy="172227"/>
    <xdr:sp macro="" textlink="">
      <xdr:nvSpPr>
        <xdr:cNvPr id="400" name="TextBox 399">
          <a:extLst>
            <a:ext uri="{FF2B5EF4-FFF2-40B4-BE49-F238E27FC236}">
              <a16:creationId xmlns:a16="http://schemas.microsoft.com/office/drawing/2014/main" id="{C8BA8A2D-532D-4B0B-843F-D6CC53D73CAC}"/>
            </a:ext>
          </a:extLst>
        </xdr:cNvPr>
        <xdr:cNvSpPr txBox="1"/>
      </xdr:nvSpPr>
      <xdr:spPr>
        <a:xfrm>
          <a:off x="5701553" y="103094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20</xdr:row>
      <xdr:rowOff>0</xdr:rowOff>
    </xdr:from>
    <xdr:ext cx="65" cy="172227"/>
    <xdr:sp macro="" textlink="">
      <xdr:nvSpPr>
        <xdr:cNvPr id="401" name="TextBox 400">
          <a:extLst>
            <a:ext uri="{FF2B5EF4-FFF2-40B4-BE49-F238E27FC236}">
              <a16:creationId xmlns:a16="http://schemas.microsoft.com/office/drawing/2014/main" id="{480DCAE5-2B3F-47C7-AD32-FA385BD55ECF}"/>
            </a:ext>
          </a:extLst>
        </xdr:cNvPr>
        <xdr:cNvSpPr txBox="1"/>
      </xdr:nvSpPr>
      <xdr:spPr>
        <a:xfrm>
          <a:off x="4419600" y="121471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20</xdr:row>
      <xdr:rowOff>0</xdr:rowOff>
    </xdr:from>
    <xdr:ext cx="65" cy="172227"/>
    <xdr:sp macro="" textlink="">
      <xdr:nvSpPr>
        <xdr:cNvPr id="402" name="TextBox 401">
          <a:extLst>
            <a:ext uri="{FF2B5EF4-FFF2-40B4-BE49-F238E27FC236}">
              <a16:creationId xmlns:a16="http://schemas.microsoft.com/office/drawing/2014/main" id="{798A99DE-3D56-403E-B073-E58679535FFA}"/>
            </a:ext>
          </a:extLst>
        </xdr:cNvPr>
        <xdr:cNvSpPr txBox="1"/>
      </xdr:nvSpPr>
      <xdr:spPr>
        <a:xfrm>
          <a:off x="5701553" y="121471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20</xdr:row>
      <xdr:rowOff>0</xdr:rowOff>
    </xdr:from>
    <xdr:ext cx="65" cy="172227"/>
    <xdr:sp macro="" textlink="">
      <xdr:nvSpPr>
        <xdr:cNvPr id="403" name="TextBox 402">
          <a:extLst>
            <a:ext uri="{FF2B5EF4-FFF2-40B4-BE49-F238E27FC236}">
              <a16:creationId xmlns:a16="http://schemas.microsoft.com/office/drawing/2014/main" id="{6E1AB0EE-D8B7-47A9-8CE1-C1245369C406}"/>
            </a:ext>
          </a:extLst>
        </xdr:cNvPr>
        <xdr:cNvSpPr txBox="1"/>
      </xdr:nvSpPr>
      <xdr:spPr>
        <a:xfrm>
          <a:off x="4419600" y="121471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20</xdr:row>
      <xdr:rowOff>0</xdr:rowOff>
    </xdr:from>
    <xdr:ext cx="65" cy="172227"/>
    <xdr:sp macro="" textlink="">
      <xdr:nvSpPr>
        <xdr:cNvPr id="404" name="TextBox 403">
          <a:extLst>
            <a:ext uri="{FF2B5EF4-FFF2-40B4-BE49-F238E27FC236}">
              <a16:creationId xmlns:a16="http://schemas.microsoft.com/office/drawing/2014/main" id="{F016C475-5F5D-4BAB-9E1F-66DEAB2A4C96}"/>
            </a:ext>
          </a:extLst>
        </xdr:cNvPr>
        <xdr:cNvSpPr txBox="1"/>
      </xdr:nvSpPr>
      <xdr:spPr>
        <a:xfrm>
          <a:off x="5701553" y="121471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20</xdr:row>
      <xdr:rowOff>0</xdr:rowOff>
    </xdr:from>
    <xdr:ext cx="65" cy="172227"/>
    <xdr:sp macro="" textlink="">
      <xdr:nvSpPr>
        <xdr:cNvPr id="405" name="TextBox 404">
          <a:extLst>
            <a:ext uri="{FF2B5EF4-FFF2-40B4-BE49-F238E27FC236}">
              <a16:creationId xmlns:a16="http://schemas.microsoft.com/office/drawing/2014/main" id="{7AA210AB-0B34-4CE3-B191-28C52C90F6E9}"/>
            </a:ext>
          </a:extLst>
        </xdr:cNvPr>
        <xdr:cNvSpPr txBox="1"/>
      </xdr:nvSpPr>
      <xdr:spPr>
        <a:xfrm>
          <a:off x="5060576" y="121471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20</xdr:row>
      <xdr:rowOff>0</xdr:rowOff>
    </xdr:from>
    <xdr:ext cx="65" cy="172227"/>
    <xdr:sp macro="" textlink="">
      <xdr:nvSpPr>
        <xdr:cNvPr id="406" name="TextBox 405">
          <a:extLst>
            <a:ext uri="{FF2B5EF4-FFF2-40B4-BE49-F238E27FC236}">
              <a16:creationId xmlns:a16="http://schemas.microsoft.com/office/drawing/2014/main" id="{69406D74-852B-4F60-A8A5-7A99FC1C5278}"/>
            </a:ext>
          </a:extLst>
        </xdr:cNvPr>
        <xdr:cNvSpPr txBox="1"/>
      </xdr:nvSpPr>
      <xdr:spPr>
        <a:xfrm>
          <a:off x="5060576" y="121471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20</xdr:row>
      <xdr:rowOff>0</xdr:rowOff>
    </xdr:from>
    <xdr:ext cx="65" cy="172227"/>
    <xdr:sp macro="" textlink="">
      <xdr:nvSpPr>
        <xdr:cNvPr id="407" name="TextBox 406">
          <a:extLst>
            <a:ext uri="{FF2B5EF4-FFF2-40B4-BE49-F238E27FC236}">
              <a16:creationId xmlns:a16="http://schemas.microsoft.com/office/drawing/2014/main" id="{AC3BDD0A-5958-4A9A-9398-5E81DF14070C}"/>
            </a:ext>
          </a:extLst>
        </xdr:cNvPr>
        <xdr:cNvSpPr txBox="1"/>
      </xdr:nvSpPr>
      <xdr:spPr>
        <a:xfrm>
          <a:off x="5701553" y="121471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20</xdr:row>
      <xdr:rowOff>0</xdr:rowOff>
    </xdr:from>
    <xdr:ext cx="65" cy="172227"/>
    <xdr:sp macro="" textlink="">
      <xdr:nvSpPr>
        <xdr:cNvPr id="408" name="TextBox 407">
          <a:extLst>
            <a:ext uri="{FF2B5EF4-FFF2-40B4-BE49-F238E27FC236}">
              <a16:creationId xmlns:a16="http://schemas.microsoft.com/office/drawing/2014/main" id="{11AD32DB-9944-4010-96F7-4959E615588C}"/>
            </a:ext>
          </a:extLst>
        </xdr:cNvPr>
        <xdr:cNvSpPr txBox="1"/>
      </xdr:nvSpPr>
      <xdr:spPr>
        <a:xfrm>
          <a:off x="5701553" y="121471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21</xdr:row>
      <xdr:rowOff>0</xdr:rowOff>
    </xdr:from>
    <xdr:ext cx="65" cy="172227"/>
    <xdr:sp macro="" textlink="">
      <xdr:nvSpPr>
        <xdr:cNvPr id="409" name="TextBox 408">
          <a:extLst>
            <a:ext uri="{FF2B5EF4-FFF2-40B4-BE49-F238E27FC236}">
              <a16:creationId xmlns:a16="http://schemas.microsoft.com/office/drawing/2014/main" id="{6C5BB1F1-A7B1-4E6C-BCD5-C6D7CD8E1089}"/>
            </a:ext>
          </a:extLst>
        </xdr:cNvPr>
        <xdr:cNvSpPr txBox="1"/>
      </xdr:nvSpPr>
      <xdr:spPr>
        <a:xfrm>
          <a:off x="4419600" y="13984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21</xdr:row>
      <xdr:rowOff>0</xdr:rowOff>
    </xdr:from>
    <xdr:ext cx="65" cy="172227"/>
    <xdr:sp macro="" textlink="">
      <xdr:nvSpPr>
        <xdr:cNvPr id="410" name="TextBox 409">
          <a:extLst>
            <a:ext uri="{FF2B5EF4-FFF2-40B4-BE49-F238E27FC236}">
              <a16:creationId xmlns:a16="http://schemas.microsoft.com/office/drawing/2014/main" id="{05F3D016-1571-4FF3-B88A-EBE06DAB2C7A}"/>
            </a:ext>
          </a:extLst>
        </xdr:cNvPr>
        <xdr:cNvSpPr txBox="1"/>
      </xdr:nvSpPr>
      <xdr:spPr>
        <a:xfrm>
          <a:off x="5701553" y="13984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21</xdr:row>
      <xdr:rowOff>0</xdr:rowOff>
    </xdr:from>
    <xdr:ext cx="65" cy="172227"/>
    <xdr:sp macro="" textlink="">
      <xdr:nvSpPr>
        <xdr:cNvPr id="411" name="TextBox 410">
          <a:extLst>
            <a:ext uri="{FF2B5EF4-FFF2-40B4-BE49-F238E27FC236}">
              <a16:creationId xmlns:a16="http://schemas.microsoft.com/office/drawing/2014/main" id="{C0D32BFD-D10E-4DBB-B923-A192A125C02A}"/>
            </a:ext>
          </a:extLst>
        </xdr:cNvPr>
        <xdr:cNvSpPr txBox="1"/>
      </xdr:nvSpPr>
      <xdr:spPr>
        <a:xfrm>
          <a:off x="4419600" y="13984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21</xdr:row>
      <xdr:rowOff>0</xdr:rowOff>
    </xdr:from>
    <xdr:ext cx="65" cy="172227"/>
    <xdr:sp macro="" textlink="">
      <xdr:nvSpPr>
        <xdr:cNvPr id="412" name="TextBox 411">
          <a:extLst>
            <a:ext uri="{FF2B5EF4-FFF2-40B4-BE49-F238E27FC236}">
              <a16:creationId xmlns:a16="http://schemas.microsoft.com/office/drawing/2014/main" id="{15BCD03C-5790-4201-85B6-64454D0FFF36}"/>
            </a:ext>
          </a:extLst>
        </xdr:cNvPr>
        <xdr:cNvSpPr txBox="1"/>
      </xdr:nvSpPr>
      <xdr:spPr>
        <a:xfrm>
          <a:off x="5701553" y="13984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65" cy="172227"/>
    <xdr:sp macro="" textlink="">
      <xdr:nvSpPr>
        <xdr:cNvPr id="413" name="TextBox 412">
          <a:extLst>
            <a:ext uri="{FF2B5EF4-FFF2-40B4-BE49-F238E27FC236}">
              <a16:creationId xmlns:a16="http://schemas.microsoft.com/office/drawing/2014/main" id="{1A026B23-3D80-4D1A-BC8B-01029F3D4F49}"/>
            </a:ext>
          </a:extLst>
        </xdr:cNvPr>
        <xdr:cNvSpPr txBox="1"/>
      </xdr:nvSpPr>
      <xdr:spPr>
        <a:xfrm>
          <a:off x="5060576" y="13984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65" cy="172227"/>
    <xdr:sp macro="" textlink="">
      <xdr:nvSpPr>
        <xdr:cNvPr id="414" name="TextBox 413">
          <a:extLst>
            <a:ext uri="{FF2B5EF4-FFF2-40B4-BE49-F238E27FC236}">
              <a16:creationId xmlns:a16="http://schemas.microsoft.com/office/drawing/2014/main" id="{8CD5ED8D-6428-4957-B9EF-ED4052BB8AA3}"/>
            </a:ext>
          </a:extLst>
        </xdr:cNvPr>
        <xdr:cNvSpPr txBox="1"/>
      </xdr:nvSpPr>
      <xdr:spPr>
        <a:xfrm>
          <a:off x="5060576" y="13984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21</xdr:row>
      <xdr:rowOff>0</xdr:rowOff>
    </xdr:from>
    <xdr:ext cx="65" cy="172227"/>
    <xdr:sp macro="" textlink="">
      <xdr:nvSpPr>
        <xdr:cNvPr id="415" name="TextBox 414">
          <a:extLst>
            <a:ext uri="{FF2B5EF4-FFF2-40B4-BE49-F238E27FC236}">
              <a16:creationId xmlns:a16="http://schemas.microsoft.com/office/drawing/2014/main" id="{29D0F185-19C9-43B3-81E0-7AC4E2303E86}"/>
            </a:ext>
          </a:extLst>
        </xdr:cNvPr>
        <xdr:cNvSpPr txBox="1"/>
      </xdr:nvSpPr>
      <xdr:spPr>
        <a:xfrm>
          <a:off x="5701553" y="13984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21</xdr:row>
      <xdr:rowOff>0</xdr:rowOff>
    </xdr:from>
    <xdr:ext cx="65" cy="172227"/>
    <xdr:sp macro="" textlink="">
      <xdr:nvSpPr>
        <xdr:cNvPr id="416" name="TextBox 415">
          <a:extLst>
            <a:ext uri="{FF2B5EF4-FFF2-40B4-BE49-F238E27FC236}">
              <a16:creationId xmlns:a16="http://schemas.microsoft.com/office/drawing/2014/main" id="{F6B85EEF-DEAF-4821-9B00-94F8509D6B93}"/>
            </a:ext>
          </a:extLst>
        </xdr:cNvPr>
        <xdr:cNvSpPr txBox="1"/>
      </xdr:nvSpPr>
      <xdr:spPr>
        <a:xfrm>
          <a:off x="5701553" y="13984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22</xdr:row>
      <xdr:rowOff>0</xdr:rowOff>
    </xdr:from>
    <xdr:ext cx="65" cy="172227"/>
    <xdr:sp macro="" textlink="">
      <xdr:nvSpPr>
        <xdr:cNvPr id="417" name="TextBox 416">
          <a:extLst>
            <a:ext uri="{FF2B5EF4-FFF2-40B4-BE49-F238E27FC236}">
              <a16:creationId xmlns:a16="http://schemas.microsoft.com/office/drawing/2014/main" id="{01AD2FC4-3806-4348-B55A-60EA8709312A}"/>
            </a:ext>
          </a:extLst>
        </xdr:cNvPr>
        <xdr:cNvSpPr txBox="1"/>
      </xdr:nvSpPr>
      <xdr:spPr>
        <a:xfrm>
          <a:off x="4419600" y="158227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22</xdr:row>
      <xdr:rowOff>0</xdr:rowOff>
    </xdr:from>
    <xdr:ext cx="65" cy="172227"/>
    <xdr:sp macro="" textlink="">
      <xdr:nvSpPr>
        <xdr:cNvPr id="418" name="TextBox 417">
          <a:extLst>
            <a:ext uri="{FF2B5EF4-FFF2-40B4-BE49-F238E27FC236}">
              <a16:creationId xmlns:a16="http://schemas.microsoft.com/office/drawing/2014/main" id="{E9AC9256-4AE6-49CE-99C8-60411836F68F}"/>
            </a:ext>
          </a:extLst>
        </xdr:cNvPr>
        <xdr:cNvSpPr txBox="1"/>
      </xdr:nvSpPr>
      <xdr:spPr>
        <a:xfrm>
          <a:off x="5701553" y="158227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22</xdr:row>
      <xdr:rowOff>0</xdr:rowOff>
    </xdr:from>
    <xdr:ext cx="65" cy="172227"/>
    <xdr:sp macro="" textlink="">
      <xdr:nvSpPr>
        <xdr:cNvPr id="419" name="TextBox 418">
          <a:extLst>
            <a:ext uri="{FF2B5EF4-FFF2-40B4-BE49-F238E27FC236}">
              <a16:creationId xmlns:a16="http://schemas.microsoft.com/office/drawing/2014/main" id="{23FC9BF6-6BED-49D2-930C-4B1CD32BE806}"/>
            </a:ext>
          </a:extLst>
        </xdr:cNvPr>
        <xdr:cNvSpPr txBox="1"/>
      </xdr:nvSpPr>
      <xdr:spPr>
        <a:xfrm>
          <a:off x="4419600" y="158227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22</xdr:row>
      <xdr:rowOff>0</xdr:rowOff>
    </xdr:from>
    <xdr:ext cx="65" cy="172227"/>
    <xdr:sp macro="" textlink="">
      <xdr:nvSpPr>
        <xdr:cNvPr id="420" name="TextBox 419">
          <a:extLst>
            <a:ext uri="{FF2B5EF4-FFF2-40B4-BE49-F238E27FC236}">
              <a16:creationId xmlns:a16="http://schemas.microsoft.com/office/drawing/2014/main" id="{C052CE00-6E66-44BF-A80D-EDCEF3DC578D}"/>
            </a:ext>
          </a:extLst>
        </xdr:cNvPr>
        <xdr:cNvSpPr txBox="1"/>
      </xdr:nvSpPr>
      <xdr:spPr>
        <a:xfrm>
          <a:off x="5701553" y="158227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22</xdr:row>
      <xdr:rowOff>0</xdr:rowOff>
    </xdr:from>
    <xdr:ext cx="65" cy="172227"/>
    <xdr:sp macro="" textlink="">
      <xdr:nvSpPr>
        <xdr:cNvPr id="421" name="TextBox 420">
          <a:extLst>
            <a:ext uri="{FF2B5EF4-FFF2-40B4-BE49-F238E27FC236}">
              <a16:creationId xmlns:a16="http://schemas.microsoft.com/office/drawing/2014/main" id="{F81B15A2-31BB-4CDF-B5E9-28BA9DBE96BA}"/>
            </a:ext>
          </a:extLst>
        </xdr:cNvPr>
        <xdr:cNvSpPr txBox="1"/>
      </xdr:nvSpPr>
      <xdr:spPr>
        <a:xfrm>
          <a:off x="5060576" y="158227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22</xdr:row>
      <xdr:rowOff>0</xdr:rowOff>
    </xdr:from>
    <xdr:ext cx="65" cy="172227"/>
    <xdr:sp macro="" textlink="">
      <xdr:nvSpPr>
        <xdr:cNvPr id="422" name="TextBox 421">
          <a:extLst>
            <a:ext uri="{FF2B5EF4-FFF2-40B4-BE49-F238E27FC236}">
              <a16:creationId xmlns:a16="http://schemas.microsoft.com/office/drawing/2014/main" id="{53232199-8A7E-4CC0-941D-7FE7399637B7}"/>
            </a:ext>
          </a:extLst>
        </xdr:cNvPr>
        <xdr:cNvSpPr txBox="1"/>
      </xdr:nvSpPr>
      <xdr:spPr>
        <a:xfrm>
          <a:off x="5060576" y="158227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22</xdr:row>
      <xdr:rowOff>0</xdr:rowOff>
    </xdr:from>
    <xdr:ext cx="65" cy="172227"/>
    <xdr:sp macro="" textlink="">
      <xdr:nvSpPr>
        <xdr:cNvPr id="423" name="TextBox 422">
          <a:extLst>
            <a:ext uri="{FF2B5EF4-FFF2-40B4-BE49-F238E27FC236}">
              <a16:creationId xmlns:a16="http://schemas.microsoft.com/office/drawing/2014/main" id="{5D9101DE-645A-4B82-9702-499B0ADC10BF}"/>
            </a:ext>
          </a:extLst>
        </xdr:cNvPr>
        <xdr:cNvSpPr txBox="1"/>
      </xdr:nvSpPr>
      <xdr:spPr>
        <a:xfrm>
          <a:off x="5701553" y="158227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22</xdr:row>
      <xdr:rowOff>0</xdr:rowOff>
    </xdr:from>
    <xdr:ext cx="65" cy="172227"/>
    <xdr:sp macro="" textlink="">
      <xdr:nvSpPr>
        <xdr:cNvPr id="424" name="TextBox 423">
          <a:extLst>
            <a:ext uri="{FF2B5EF4-FFF2-40B4-BE49-F238E27FC236}">
              <a16:creationId xmlns:a16="http://schemas.microsoft.com/office/drawing/2014/main" id="{5EAF5180-BFA6-4E4E-941A-93D0CB65F678}"/>
            </a:ext>
          </a:extLst>
        </xdr:cNvPr>
        <xdr:cNvSpPr txBox="1"/>
      </xdr:nvSpPr>
      <xdr:spPr>
        <a:xfrm>
          <a:off x="5701553" y="158227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23</xdr:row>
      <xdr:rowOff>0</xdr:rowOff>
    </xdr:from>
    <xdr:ext cx="65" cy="172227"/>
    <xdr:sp macro="" textlink="">
      <xdr:nvSpPr>
        <xdr:cNvPr id="425" name="TextBox 424">
          <a:extLst>
            <a:ext uri="{FF2B5EF4-FFF2-40B4-BE49-F238E27FC236}">
              <a16:creationId xmlns:a16="http://schemas.microsoft.com/office/drawing/2014/main" id="{61C1E10E-3C7F-4AB6-8E3A-1FA2342356DE}"/>
            </a:ext>
          </a:extLst>
        </xdr:cNvPr>
        <xdr:cNvSpPr txBox="1"/>
      </xdr:nvSpPr>
      <xdr:spPr>
        <a:xfrm>
          <a:off x="4419600" y="176604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23</xdr:row>
      <xdr:rowOff>0</xdr:rowOff>
    </xdr:from>
    <xdr:ext cx="65" cy="172227"/>
    <xdr:sp macro="" textlink="">
      <xdr:nvSpPr>
        <xdr:cNvPr id="426" name="TextBox 425">
          <a:extLst>
            <a:ext uri="{FF2B5EF4-FFF2-40B4-BE49-F238E27FC236}">
              <a16:creationId xmlns:a16="http://schemas.microsoft.com/office/drawing/2014/main" id="{B7A28A63-B780-4159-B6AE-C16D27968690}"/>
            </a:ext>
          </a:extLst>
        </xdr:cNvPr>
        <xdr:cNvSpPr txBox="1"/>
      </xdr:nvSpPr>
      <xdr:spPr>
        <a:xfrm>
          <a:off x="5701553" y="176604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23</xdr:row>
      <xdr:rowOff>0</xdr:rowOff>
    </xdr:from>
    <xdr:ext cx="65" cy="172227"/>
    <xdr:sp macro="" textlink="">
      <xdr:nvSpPr>
        <xdr:cNvPr id="427" name="TextBox 426">
          <a:extLst>
            <a:ext uri="{FF2B5EF4-FFF2-40B4-BE49-F238E27FC236}">
              <a16:creationId xmlns:a16="http://schemas.microsoft.com/office/drawing/2014/main" id="{B52B68FE-E6C8-423C-920F-BCD16D0D9B2B}"/>
            </a:ext>
          </a:extLst>
        </xdr:cNvPr>
        <xdr:cNvSpPr txBox="1"/>
      </xdr:nvSpPr>
      <xdr:spPr>
        <a:xfrm>
          <a:off x="4419600" y="176604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23</xdr:row>
      <xdr:rowOff>0</xdr:rowOff>
    </xdr:from>
    <xdr:ext cx="65" cy="172227"/>
    <xdr:sp macro="" textlink="">
      <xdr:nvSpPr>
        <xdr:cNvPr id="428" name="TextBox 427">
          <a:extLst>
            <a:ext uri="{FF2B5EF4-FFF2-40B4-BE49-F238E27FC236}">
              <a16:creationId xmlns:a16="http://schemas.microsoft.com/office/drawing/2014/main" id="{86F3C1FC-CE9E-4429-A76F-8C46C58FCC2A}"/>
            </a:ext>
          </a:extLst>
        </xdr:cNvPr>
        <xdr:cNvSpPr txBox="1"/>
      </xdr:nvSpPr>
      <xdr:spPr>
        <a:xfrm>
          <a:off x="5701553" y="176604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65" cy="172227"/>
    <xdr:sp macro="" textlink="">
      <xdr:nvSpPr>
        <xdr:cNvPr id="429" name="TextBox 428">
          <a:extLst>
            <a:ext uri="{FF2B5EF4-FFF2-40B4-BE49-F238E27FC236}">
              <a16:creationId xmlns:a16="http://schemas.microsoft.com/office/drawing/2014/main" id="{D6D6648B-74AB-40B2-937B-FBAD63E2F15B}"/>
            </a:ext>
          </a:extLst>
        </xdr:cNvPr>
        <xdr:cNvSpPr txBox="1"/>
      </xdr:nvSpPr>
      <xdr:spPr>
        <a:xfrm>
          <a:off x="5060576" y="176604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65" cy="172227"/>
    <xdr:sp macro="" textlink="">
      <xdr:nvSpPr>
        <xdr:cNvPr id="430" name="TextBox 429">
          <a:extLst>
            <a:ext uri="{FF2B5EF4-FFF2-40B4-BE49-F238E27FC236}">
              <a16:creationId xmlns:a16="http://schemas.microsoft.com/office/drawing/2014/main" id="{EBC8464E-1498-4875-BDC1-A1A65D0F92AA}"/>
            </a:ext>
          </a:extLst>
        </xdr:cNvPr>
        <xdr:cNvSpPr txBox="1"/>
      </xdr:nvSpPr>
      <xdr:spPr>
        <a:xfrm>
          <a:off x="5060576" y="176604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23</xdr:row>
      <xdr:rowOff>0</xdr:rowOff>
    </xdr:from>
    <xdr:ext cx="65" cy="172227"/>
    <xdr:sp macro="" textlink="">
      <xdr:nvSpPr>
        <xdr:cNvPr id="431" name="TextBox 430">
          <a:extLst>
            <a:ext uri="{FF2B5EF4-FFF2-40B4-BE49-F238E27FC236}">
              <a16:creationId xmlns:a16="http://schemas.microsoft.com/office/drawing/2014/main" id="{97761C61-919E-47AD-99EB-838868D89644}"/>
            </a:ext>
          </a:extLst>
        </xdr:cNvPr>
        <xdr:cNvSpPr txBox="1"/>
      </xdr:nvSpPr>
      <xdr:spPr>
        <a:xfrm>
          <a:off x="5701553" y="176604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23</xdr:row>
      <xdr:rowOff>0</xdr:rowOff>
    </xdr:from>
    <xdr:ext cx="65" cy="172227"/>
    <xdr:sp macro="" textlink="">
      <xdr:nvSpPr>
        <xdr:cNvPr id="432" name="TextBox 431">
          <a:extLst>
            <a:ext uri="{FF2B5EF4-FFF2-40B4-BE49-F238E27FC236}">
              <a16:creationId xmlns:a16="http://schemas.microsoft.com/office/drawing/2014/main" id="{79B3D29F-61B2-4BBF-A0A5-7ED7C9EBDE45}"/>
            </a:ext>
          </a:extLst>
        </xdr:cNvPr>
        <xdr:cNvSpPr txBox="1"/>
      </xdr:nvSpPr>
      <xdr:spPr>
        <a:xfrm>
          <a:off x="5701553" y="176604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24</xdr:row>
      <xdr:rowOff>0</xdr:rowOff>
    </xdr:from>
    <xdr:ext cx="65" cy="172227"/>
    <xdr:sp macro="" textlink="">
      <xdr:nvSpPr>
        <xdr:cNvPr id="433" name="TextBox 432">
          <a:extLst>
            <a:ext uri="{FF2B5EF4-FFF2-40B4-BE49-F238E27FC236}">
              <a16:creationId xmlns:a16="http://schemas.microsoft.com/office/drawing/2014/main" id="{3E63BE03-59EF-4F8F-AAF1-FD6758C07A69}"/>
            </a:ext>
          </a:extLst>
        </xdr:cNvPr>
        <xdr:cNvSpPr txBox="1"/>
      </xdr:nvSpPr>
      <xdr:spPr>
        <a:xfrm>
          <a:off x="4419600" y="194982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24</xdr:row>
      <xdr:rowOff>0</xdr:rowOff>
    </xdr:from>
    <xdr:ext cx="65" cy="172227"/>
    <xdr:sp macro="" textlink="">
      <xdr:nvSpPr>
        <xdr:cNvPr id="434" name="TextBox 433">
          <a:extLst>
            <a:ext uri="{FF2B5EF4-FFF2-40B4-BE49-F238E27FC236}">
              <a16:creationId xmlns:a16="http://schemas.microsoft.com/office/drawing/2014/main" id="{5EF5CB24-6809-40DF-9F13-EB88606DC50F}"/>
            </a:ext>
          </a:extLst>
        </xdr:cNvPr>
        <xdr:cNvSpPr txBox="1"/>
      </xdr:nvSpPr>
      <xdr:spPr>
        <a:xfrm>
          <a:off x="5701553" y="194982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24</xdr:row>
      <xdr:rowOff>0</xdr:rowOff>
    </xdr:from>
    <xdr:ext cx="65" cy="172227"/>
    <xdr:sp macro="" textlink="">
      <xdr:nvSpPr>
        <xdr:cNvPr id="435" name="TextBox 434">
          <a:extLst>
            <a:ext uri="{FF2B5EF4-FFF2-40B4-BE49-F238E27FC236}">
              <a16:creationId xmlns:a16="http://schemas.microsoft.com/office/drawing/2014/main" id="{4606C5D8-AA1A-43DE-B793-F1D4A0B4863E}"/>
            </a:ext>
          </a:extLst>
        </xdr:cNvPr>
        <xdr:cNvSpPr txBox="1"/>
      </xdr:nvSpPr>
      <xdr:spPr>
        <a:xfrm>
          <a:off x="4419600" y="194982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24</xdr:row>
      <xdr:rowOff>0</xdr:rowOff>
    </xdr:from>
    <xdr:ext cx="65" cy="172227"/>
    <xdr:sp macro="" textlink="">
      <xdr:nvSpPr>
        <xdr:cNvPr id="436" name="TextBox 435">
          <a:extLst>
            <a:ext uri="{FF2B5EF4-FFF2-40B4-BE49-F238E27FC236}">
              <a16:creationId xmlns:a16="http://schemas.microsoft.com/office/drawing/2014/main" id="{C165B810-66C9-45C5-A662-85F6432A8E17}"/>
            </a:ext>
          </a:extLst>
        </xdr:cNvPr>
        <xdr:cNvSpPr txBox="1"/>
      </xdr:nvSpPr>
      <xdr:spPr>
        <a:xfrm>
          <a:off x="5701553" y="194982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24</xdr:row>
      <xdr:rowOff>0</xdr:rowOff>
    </xdr:from>
    <xdr:ext cx="65" cy="172227"/>
    <xdr:sp macro="" textlink="">
      <xdr:nvSpPr>
        <xdr:cNvPr id="437" name="TextBox 436">
          <a:extLst>
            <a:ext uri="{FF2B5EF4-FFF2-40B4-BE49-F238E27FC236}">
              <a16:creationId xmlns:a16="http://schemas.microsoft.com/office/drawing/2014/main" id="{4D71364A-31B1-43F2-A98E-6CB7019223F5}"/>
            </a:ext>
          </a:extLst>
        </xdr:cNvPr>
        <xdr:cNvSpPr txBox="1"/>
      </xdr:nvSpPr>
      <xdr:spPr>
        <a:xfrm>
          <a:off x="5060576" y="194982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24</xdr:row>
      <xdr:rowOff>0</xdr:rowOff>
    </xdr:from>
    <xdr:ext cx="65" cy="172227"/>
    <xdr:sp macro="" textlink="">
      <xdr:nvSpPr>
        <xdr:cNvPr id="438" name="TextBox 437">
          <a:extLst>
            <a:ext uri="{FF2B5EF4-FFF2-40B4-BE49-F238E27FC236}">
              <a16:creationId xmlns:a16="http://schemas.microsoft.com/office/drawing/2014/main" id="{6F69E60A-B50C-4F8D-8AFD-95AE05236B60}"/>
            </a:ext>
          </a:extLst>
        </xdr:cNvPr>
        <xdr:cNvSpPr txBox="1"/>
      </xdr:nvSpPr>
      <xdr:spPr>
        <a:xfrm>
          <a:off x="5060576" y="194982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24</xdr:row>
      <xdr:rowOff>0</xdr:rowOff>
    </xdr:from>
    <xdr:ext cx="65" cy="172227"/>
    <xdr:sp macro="" textlink="">
      <xdr:nvSpPr>
        <xdr:cNvPr id="439" name="TextBox 438">
          <a:extLst>
            <a:ext uri="{FF2B5EF4-FFF2-40B4-BE49-F238E27FC236}">
              <a16:creationId xmlns:a16="http://schemas.microsoft.com/office/drawing/2014/main" id="{F15D745B-3A20-445A-A91B-57D1D2BEE88B}"/>
            </a:ext>
          </a:extLst>
        </xdr:cNvPr>
        <xdr:cNvSpPr txBox="1"/>
      </xdr:nvSpPr>
      <xdr:spPr>
        <a:xfrm>
          <a:off x="5701553" y="194982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24</xdr:row>
      <xdr:rowOff>0</xdr:rowOff>
    </xdr:from>
    <xdr:ext cx="65" cy="172227"/>
    <xdr:sp macro="" textlink="">
      <xdr:nvSpPr>
        <xdr:cNvPr id="440" name="TextBox 439">
          <a:extLst>
            <a:ext uri="{FF2B5EF4-FFF2-40B4-BE49-F238E27FC236}">
              <a16:creationId xmlns:a16="http://schemas.microsoft.com/office/drawing/2014/main" id="{F3517967-4452-4F94-8D9F-90C06FE04B2E}"/>
            </a:ext>
          </a:extLst>
        </xdr:cNvPr>
        <xdr:cNvSpPr txBox="1"/>
      </xdr:nvSpPr>
      <xdr:spPr>
        <a:xfrm>
          <a:off x="5701553" y="194982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25</xdr:row>
      <xdr:rowOff>0</xdr:rowOff>
    </xdr:from>
    <xdr:ext cx="65" cy="172227"/>
    <xdr:sp macro="" textlink="">
      <xdr:nvSpPr>
        <xdr:cNvPr id="441" name="TextBox 440">
          <a:extLst>
            <a:ext uri="{FF2B5EF4-FFF2-40B4-BE49-F238E27FC236}">
              <a16:creationId xmlns:a16="http://schemas.microsoft.com/office/drawing/2014/main" id="{836CBE5D-724F-4EB9-9133-BB0B3330D607}"/>
            </a:ext>
          </a:extLst>
        </xdr:cNvPr>
        <xdr:cNvSpPr txBox="1"/>
      </xdr:nvSpPr>
      <xdr:spPr>
        <a:xfrm>
          <a:off x="4419600" y="213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25</xdr:row>
      <xdr:rowOff>0</xdr:rowOff>
    </xdr:from>
    <xdr:ext cx="65" cy="172227"/>
    <xdr:sp macro="" textlink="">
      <xdr:nvSpPr>
        <xdr:cNvPr id="442" name="TextBox 441">
          <a:extLst>
            <a:ext uri="{FF2B5EF4-FFF2-40B4-BE49-F238E27FC236}">
              <a16:creationId xmlns:a16="http://schemas.microsoft.com/office/drawing/2014/main" id="{09F68BE4-B37C-4B12-A403-D91E9194A2B5}"/>
            </a:ext>
          </a:extLst>
        </xdr:cNvPr>
        <xdr:cNvSpPr txBox="1"/>
      </xdr:nvSpPr>
      <xdr:spPr>
        <a:xfrm>
          <a:off x="5701553" y="213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25</xdr:row>
      <xdr:rowOff>0</xdr:rowOff>
    </xdr:from>
    <xdr:ext cx="65" cy="172227"/>
    <xdr:sp macro="" textlink="">
      <xdr:nvSpPr>
        <xdr:cNvPr id="443" name="TextBox 442">
          <a:extLst>
            <a:ext uri="{FF2B5EF4-FFF2-40B4-BE49-F238E27FC236}">
              <a16:creationId xmlns:a16="http://schemas.microsoft.com/office/drawing/2014/main" id="{E38C8474-E4CD-489C-958B-E24F4F9E4A24}"/>
            </a:ext>
          </a:extLst>
        </xdr:cNvPr>
        <xdr:cNvSpPr txBox="1"/>
      </xdr:nvSpPr>
      <xdr:spPr>
        <a:xfrm>
          <a:off x="4419600" y="213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25</xdr:row>
      <xdr:rowOff>0</xdr:rowOff>
    </xdr:from>
    <xdr:ext cx="65" cy="172227"/>
    <xdr:sp macro="" textlink="">
      <xdr:nvSpPr>
        <xdr:cNvPr id="444" name="TextBox 443">
          <a:extLst>
            <a:ext uri="{FF2B5EF4-FFF2-40B4-BE49-F238E27FC236}">
              <a16:creationId xmlns:a16="http://schemas.microsoft.com/office/drawing/2014/main" id="{D81BD5C7-ECBA-492D-AF51-35468425314F}"/>
            </a:ext>
          </a:extLst>
        </xdr:cNvPr>
        <xdr:cNvSpPr txBox="1"/>
      </xdr:nvSpPr>
      <xdr:spPr>
        <a:xfrm>
          <a:off x="5701553" y="213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25</xdr:row>
      <xdr:rowOff>0</xdr:rowOff>
    </xdr:from>
    <xdr:ext cx="65" cy="172227"/>
    <xdr:sp macro="" textlink="">
      <xdr:nvSpPr>
        <xdr:cNvPr id="445" name="TextBox 444">
          <a:extLst>
            <a:ext uri="{FF2B5EF4-FFF2-40B4-BE49-F238E27FC236}">
              <a16:creationId xmlns:a16="http://schemas.microsoft.com/office/drawing/2014/main" id="{0F214527-9F78-40B0-8172-6BBAD69EEF85}"/>
            </a:ext>
          </a:extLst>
        </xdr:cNvPr>
        <xdr:cNvSpPr txBox="1"/>
      </xdr:nvSpPr>
      <xdr:spPr>
        <a:xfrm>
          <a:off x="5060576" y="213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25</xdr:row>
      <xdr:rowOff>0</xdr:rowOff>
    </xdr:from>
    <xdr:ext cx="65" cy="172227"/>
    <xdr:sp macro="" textlink="">
      <xdr:nvSpPr>
        <xdr:cNvPr id="446" name="TextBox 445">
          <a:extLst>
            <a:ext uri="{FF2B5EF4-FFF2-40B4-BE49-F238E27FC236}">
              <a16:creationId xmlns:a16="http://schemas.microsoft.com/office/drawing/2014/main" id="{9017FBDA-9B2E-480D-8D8C-245D3EE7C080}"/>
            </a:ext>
          </a:extLst>
        </xdr:cNvPr>
        <xdr:cNvSpPr txBox="1"/>
      </xdr:nvSpPr>
      <xdr:spPr>
        <a:xfrm>
          <a:off x="5060576" y="213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25</xdr:row>
      <xdr:rowOff>0</xdr:rowOff>
    </xdr:from>
    <xdr:ext cx="65" cy="172227"/>
    <xdr:sp macro="" textlink="">
      <xdr:nvSpPr>
        <xdr:cNvPr id="447" name="TextBox 446">
          <a:extLst>
            <a:ext uri="{FF2B5EF4-FFF2-40B4-BE49-F238E27FC236}">
              <a16:creationId xmlns:a16="http://schemas.microsoft.com/office/drawing/2014/main" id="{E9A513CA-E05B-4D60-A0CD-24B82D09D3B2}"/>
            </a:ext>
          </a:extLst>
        </xdr:cNvPr>
        <xdr:cNvSpPr txBox="1"/>
      </xdr:nvSpPr>
      <xdr:spPr>
        <a:xfrm>
          <a:off x="5701553" y="213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25</xdr:row>
      <xdr:rowOff>0</xdr:rowOff>
    </xdr:from>
    <xdr:ext cx="65" cy="172227"/>
    <xdr:sp macro="" textlink="">
      <xdr:nvSpPr>
        <xdr:cNvPr id="448" name="TextBox 447">
          <a:extLst>
            <a:ext uri="{FF2B5EF4-FFF2-40B4-BE49-F238E27FC236}">
              <a16:creationId xmlns:a16="http://schemas.microsoft.com/office/drawing/2014/main" id="{818A3E06-5B9E-4392-8525-7438158A8A49}"/>
            </a:ext>
          </a:extLst>
        </xdr:cNvPr>
        <xdr:cNvSpPr txBox="1"/>
      </xdr:nvSpPr>
      <xdr:spPr>
        <a:xfrm>
          <a:off x="5701553" y="213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26</xdr:row>
      <xdr:rowOff>0</xdr:rowOff>
    </xdr:from>
    <xdr:ext cx="65" cy="172227"/>
    <xdr:sp macro="" textlink="">
      <xdr:nvSpPr>
        <xdr:cNvPr id="449" name="TextBox 448">
          <a:extLst>
            <a:ext uri="{FF2B5EF4-FFF2-40B4-BE49-F238E27FC236}">
              <a16:creationId xmlns:a16="http://schemas.microsoft.com/office/drawing/2014/main" id="{59B6AE85-962A-42C9-B6FE-93C616CEBBEB}"/>
            </a:ext>
          </a:extLst>
        </xdr:cNvPr>
        <xdr:cNvSpPr txBox="1"/>
      </xdr:nvSpPr>
      <xdr:spPr>
        <a:xfrm>
          <a:off x="4419600" y="231737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26</xdr:row>
      <xdr:rowOff>0</xdr:rowOff>
    </xdr:from>
    <xdr:ext cx="65" cy="172227"/>
    <xdr:sp macro="" textlink="">
      <xdr:nvSpPr>
        <xdr:cNvPr id="450" name="TextBox 449">
          <a:extLst>
            <a:ext uri="{FF2B5EF4-FFF2-40B4-BE49-F238E27FC236}">
              <a16:creationId xmlns:a16="http://schemas.microsoft.com/office/drawing/2014/main" id="{4E65BA4B-1F66-46F4-AE07-CD32E95CD777}"/>
            </a:ext>
          </a:extLst>
        </xdr:cNvPr>
        <xdr:cNvSpPr txBox="1"/>
      </xdr:nvSpPr>
      <xdr:spPr>
        <a:xfrm>
          <a:off x="5701553" y="231737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26</xdr:row>
      <xdr:rowOff>0</xdr:rowOff>
    </xdr:from>
    <xdr:ext cx="65" cy="172227"/>
    <xdr:sp macro="" textlink="">
      <xdr:nvSpPr>
        <xdr:cNvPr id="451" name="TextBox 450">
          <a:extLst>
            <a:ext uri="{FF2B5EF4-FFF2-40B4-BE49-F238E27FC236}">
              <a16:creationId xmlns:a16="http://schemas.microsoft.com/office/drawing/2014/main" id="{DDDBEB7D-BAB7-4732-8DA4-37758968CEDF}"/>
            </a:ext>
          </a:extLst>
        </xdr:cNvPr>
        <xdr:cNvSpPr txBox="1"/>
      </xdr:nvSpPr>
      <xdr:spPr>
        <a:xfrm>
          <a:off x="4419600" y="231737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26</xdr:row>
      <xdr:rowOff>0</xdr:rowOff>
    </xdr:from>
    <xdr:ext cx="65" cy="172227"/>
    <xdr:sp macro="" textlink="">
      <xdr:nvSpPr>
        <xdr:cNvPr id="452" name="TextBox 451">
          <a:extLst>
            <a:ext uri="{FF2B5EF4-FFF2-40B4-BE49-F238E27FC236}">
              <a16:creationId xmlns:a16="http://schemas.microsoft.com/office/drawing/2014/main" id="{923F0328-AAA4-4147-AB89-CAE1C87D1398}"/>
            </a:ext>
          </a:extLst>
        </xdr:cNvPr>
        <xdr:cNvSpPr txBox="1"/>
      </xdr:nvSpPr>
      <xdr:spPr>
        <a:xfrm>
          <a:off x="5701553" y="231737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65" cy="172227"/>
    <xdr:sp macro="" textlink="">
      <xdr:nvSpPr>
        <xdr:cNvPr id="453" name="TextBox 452">
          <a:extLst>
            <a:ext uri="{FF2B5EF4-FFF2-40B4-BE49-F238E27FC236}">
              <a16:creationId xmlns:a16="http://schemas.microsoft.com/office/drawing/2014/main" id="{ADFEBCE1-6A0C-4897-A8D4-99A2547E12EE}"/>
            </a:ext>
          </a:extLst>
        </xdr:cNvPr>
        <xdr:cNvSpPr txBox="1"/>
      </xdr:nvSpPr>
      <xdr:spPr>
        <a:xfrm>
          <a:off x="5060576" y="231737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65" cy="172227"/>
    <xdr:sp macro="" textlink="">
      <xdr:nvSpPr>
        <xdr:cNvPr id="454" name="TextBox 453">
          <a:extLst>
            <a:ext uri="{FF2B5EF4-FFF2-40B4-BE49-F238E27FC236}">
              <a16:creationId xmlns:a16="http://schemas.microsoft.com/office/drawing/2014/main" id="{4BEF5343-3B85-491B-93AB-A1DCAC5F700D}"/>
            </a:ext>
          </a:extLst>
        </xdr:cNvPr>
        <xdr:cNvSpPr txBox="1"/>
      </xdr:nvSpPr>
      <xdr:spPr>
        <a:xfrm>
          <a:off x="5060576" y="231737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26</xdr:row>
      <xdr:rowOff>0</xdr:rowOff>
    </xdr:from>
    <xdr:ext cx="65" cy="172227"/>
    <xdr:sp macro="" textlink="">
      <xdr:nvSpPr>
        <xdr:cNvPr id="455" name="TextBox 454">
          <a:extLst>
            <a:ext uri="{FF2B5EF4-FFF2-40B4-BE49-F238E27FC236}">
              <a16:creationId xmlns:a16="http://schemas.microsoft.com/office/drawing/2014/main" id="{5FE12D59-91F7-46F5-B908-C51867FC89BC}"/>
            </a:ext>
          </a:extLst>
        </xdr:cNvPr>
        <xdr:cNvSpPr txBox="1"/>
      </xdr:nvSpPr>
      <xdr:spPr>
        <a:xfrm>
          <a:off x="5701553" y="231737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26</xdr:row>
      <xdr:rowOff>0</xdr:rowOff>
    </xdr:from>
    <xdr:ext cx="65" cy="172227"/>
    <xdr:sp macro="" textlink="">
      <xdr:nvSpPr>
        <xdr:cNvPr id="456" name="TextBox 455">
          <a:extLst>
            <a:ext uri="{FF2B5EF4-FFF2-40B4-BE49-F238E27FC236}">
              <a16:creationId xmlns:a16="http://schemas.microsoft.com/office/drawing/2014/main" id="{C55C1ADB-0B92-41A1-A11D-4B78058BB520}"/>
            </a:ext>
          </a:extLst>
        </xdr:cNvPr>
        <xdr:cNvSpPr txBox="1"/>
      </xdr:nvSpPr>
      <xdr:spPr>
        <a:xfrm>
          <a:off x="5701553" y="231737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27</xdr:row>
      <xdr:rowOff>0</xdr:rowOff>
    </xdr:from>
    <xdr:ext cx="65" cy="172227"/>
    <xdr:sp macro="" textlink="">
      <xdr:nvSpPr>
        <xdr:cNvPr id="457" name="TextBox 456">
          <a:extLst>
            <a:ext uri="{FF2B5EF4-FFF2-40B4-BE49-F238E27FC236}">
              <a16:creationId xmlns:a16="http://schemas.microsoft.com/office/drawing/2014/main" id="{6EA74814-5992-4909-A154-DB20F5688A08}"/>
            </a:ext>
          </a:extLst>
        </xdr:cNvPr>
        <xdr:cNvSpPr txBox="1"/>
      </xdr:nvSpPr>
      <xdr:spPr>
        <a:xfrm>
          <a:off x="4419600" y="250115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27</xdr:row>
      <xdr:rowOff>0</xdr:rowOff>
    </xdr:from>
    <xdr:ext cx="65" cy="172227"/>
    <xdr:sp macro="" textlink="">
      <xdr:nvSpPr>
        <xdr:cNvPr id="458" name="TextBox 457">
          <a:extLst>
            <a:ext uri="{FF2B5EF4-FFF2-40B4-BE49-F238E27FC236}">
              <a16:creationId xmlns:a16="http://schemas.microsoft.com/office/drawing/2014/main" id="{36426A5A-933C-44B8-A792-5AB674179084}"/>
            </a:ext>
          </a:extLst>
        </xdr:cNvPr>
        <xdr:cNvSpPr txBox="1"/>
      </xdr:nvSpPr>
      <xdr:spPr>
        <a:xfrm>
          <a:off x="5701553" y="250115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27</xdr:row>
      <xdr:rowOff>0</xdr:rowOff>
    </xdr:from>
    <xdr:ext cx="65" cy="172227"/>
    <xdr:sp macro="" textlink="">
      <xdr:nvSpPr>
        <xdr:cNvPr id="459" name="TextBox 458">
          <a:extLst>
            <a:ext uri="{FF2B5EF4-FFF2-40B4-BE49-F238E27FC236}">
              <a16:creationId xmlns:a16="http://schemas.microsoft.com/office/drawing/2014/main" id="{155DE126-7F36-42C4-A8A8-5DBDF85B0176}"/>
            </a:ext>
          </a:extLst>
        </xdr:cNvPr>
        <xdr:cNvSpPr txBox="1"/>
      </xdr:nvSpPr>
      <xdr:spPr>
        <a:xfrm>
          <a:off x="4419600" y="250115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27</xdr:row>
      <xdr:rowOff>0</xdr:rowOff>
    </xdr:from>
    <xdr:ext cx="65" cy="172227"/>
    <xdr:sp macro="" textlink="">
      <xdr:nvSpPr>
        <xdr:cNvPr id="460" name="TextBox 459">
          <a:extLst>
            <a:ext uri="{FF2B5EF4-FFF2-40B4-BE49-F238E27FC236}">
              <a16:creationId xmlns:a16="http://schemas.microsoft.com/office/drawing/2014/main" id="{F1D434DF-6D9F-4A9B-84B0-0A18F26C51D6}"/>
            </a:ext>
          </a:extLst>
        </xdr:cNvPr>
        <xdr:cNvSpPr txBox="1"/>
      </xdr:nvSpPr>
      <xdr:spPr>
        <a:xfrm>
          <a:off x="5701553" y="250115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27</xdr:row>
      <xdr:rowOff>0</xdr:rowOff>
    </xdr:from>
    <xdr:ext cx="65" cy="172227"/>
    <xdr:sp macro="" textlink="">
      <xdr:nvSpPr>
        <xdr:cNvPr id="461" name="TextBox 460">
          <a:extLst>
            <a:ext uri="{FF2B5EF4-FFF2-40B4-BE49-F238E27FC236}">
              <a16:creationId xmlns:a16="http://schemas.microsoft.com/office/drawing/2014/main" id="{57649F82-B1F8-4A15-9B91-AEC01F17F840}"/>
            </a:ext>
          </a:extLst>
        </xdr:cNvPr>
        <xdr:cNvSpPr txBox="1"/>
      </xdr:nvSpPr>
      <xdr:spPr>
        <a:xfrm>
          <a:off x="5060576" y="250115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27</xdr:row>
      <xdr:rowOff>0</xdr:rowOff>
    </xdr:from>
    <xdr:ext cx="65" cy="172227"/>
    <xdr:sp macro="" textlink="">
      <xdr:nvSpPr>
        <xdr:cNvPr id="462" name="TextBox 461">
          <a:extLst>
            <a:ext uri="{FF2B5EF4-FFF2-40B4-BE49-F238E27FC236}">
              <a16:creationId xmlns:a16="http://schemas.microsoft.com/office/drawing/2014/main" id="{F8B8CEDB-6597-4515-9392-A77B586B0C60}"/>
            </a:ext>
          </a:extLst>
        </xdr:cNvPr>
        <xdr:cNvSpPr txBox="1"/>
      </xdr:nvSpPr>
      <xdr:spPr>
        <a:xfrm>
          <a:off x="5060576" y="250115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27</xdr:row>
      <xdr:rowOff>0</xdr:rowOff>
    </xdr:from>
    <xdr:ext cx="65" cy="172227"/>
    <xdr:sp macro="" textlink="">
      <xdr:nvSpPr>
        <xdr:cNvPr id="463" name="TextBox 462">
          <a:extLst>
            <a:ext uri="{FF2B5EF4-FFF2-40B4-BE49-F238E27FC236}">
              <a16:creationId xmlns:a16="http://schemas.microsoft.com/office/drawing/2014/main" id="{8E76D9E7-FDD3-445C-A577-5566DF57760E}"/>
            </a:ext>
          </a:extLst>
        </xdr:cNvPr>
        <xdr:cNvSpPr txBox="1"/>
      </xdr:nvSpPr>
      <xdr:spPr>
        <a:xfrm>
          <a:off x="5701553" y="250115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27</xdr:row>
      <xdr:rowOff>0</xdr:rowOff>
    </xdr:from>
    <xdr:ext cx="65" cy="172227"/>
    <xdr:sp macro="" textlink="">
      <xdr:nvSpPr>
        <xdr:cNvPr id="464" name="TextBox 463">
          <a:extLst>
            <a:ext uri="{FF2B5EF4-FFF2-40B4-BE49-F238E27FC236}">
              <a16:creationId xmlns:a16="http://schemas.microsoft.com/office/drawing/2014/main" id="{376C748A-61D0-49C3-B9DB-D12D8578C82C}"/>
            </a:ext>
          </a:extLst>
        </xdr:cNvPr>
        <xdr:cNvSpPr txBox="1"/>
      </xdr:nvSpPr>
      <xdr:spPr>
        <a:xfrm>
          <a:off x="5701553" y="250115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28</xdr:row>
      <xdr:rowOff>0</xdr:rowOff>
    </xdr:from>
    <xdr:ext cx="65" cy="172227"/>
    <xdr:sp macro="" textlink="">
      <xdr:nvSpPr>
        <xdr:cNvPr id="465" name="TextBox 464">
          <a:extLst>
            <a:ext uri="{FF2B5EF4-FFF2-40B4-BE49-F238E27FC236}">
              <a16:creationId xmlns:a16="http://schemas.microsoft.com/office/drawing/2014/main" id="{DD48406F-8661-4492-B8A8-4E9A780AAB42}"/>
            </a:ext>
          </a:extLst>
        </xdr:cNvPr>
        <xdr:cNvSpPr txBox="1"/>
      </xdr:nvSpPr>
      <xdr:spPr>
        <a:xfrm>
          <a:off x="4419600" y="268492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28</xdr:row>
      <xdr:rowOff>0</xdr:rowOff>
    </xdr:from>
    <xdr:ext cx="65" cy="172227"/>
    <xdr:sp macro="" textlink="">
      <xdr:nvSpPr>
        <xdr:cNvPr id="466" name="TextBox 465">
          <a:extLst>
            <a:ext uri="{FF2B5EF4-FFF2-40B4-BE49-F238E27FC236}">
              <a16:creationId xmlns:a16="http://schemas.microsoft.com/office/drawing/2014/main" id="{0E7A2E5E-8ACC-4297-A123-219D76173266}"/>
            </a:ext>
          </a:extLst>
        </xdr:cNvPr>
        <xdr:cNvSpPr txBox="1"/>
      </xdr:nvSpPr>
      <xdr:spPr>
        <a:xfrm>
          <a:off x="5701553" y="268492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28</xdr:row>
      <xdr:rowOff>0</xdr:rowOff>
    </xdr:from>
    <xdr:ext cx="65" cy="172227"/>
    <xdr:sp macro="" textlink="">
      <xdr:nvSpPr>
        <xdr:cNvPr id="467" name="TextBox 466">
          <a:extLst>
            <a:ext uri="{FF2B5EF4-FFF2-40B4-BE49-F238E27FC236}">
              <a16:creationId xmlns:a16="http://schemas.microsoft.com/office/drawing/2014/main" id="{1B68A8CC-0143-421F-950B-510B2096671C}"/>
            </a:ext>
          </a:extLst>
        </xdr:cNvPr>
        <xdr:cNvSpPr txBox="1"/>
      </xdr:nvSpPr>
      <xdr:spPr>
        <a:xfrm>
          <a:off x="4419600" y="268492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28</xdr:row>
      <xdr:rowOff>0</xdr:rowOff>
    </xdr:from>
    <xdr:ext cx="65" cy="172227"/>
    <xdr:sp macro="" textlink="">
      <xdr:nvSpPr>
        <xdr:cNvPr id="468" name="TextBox 467">
          <a:extLst>
            <a:ext uri="{FF2B5EF4-FFF2-40B4-BE49-F238E27FC236}">
              <a16:creationId xmlns:a16="http://schemas.microsoft.com/office/drawing/2014/main" id="{A900CA5E-6ADC-4001-8056-FC453DBADD43}"/>
            </a:ext>
          </a:extLst>
        </xdr:cNvPr>
        <xdr:cNvSpPr txBox="1"/>
      </xdr:nvSpPr>
      <xdr:spPr>
        <a:xfrm>
          <a:off x="5701553" y="268492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28</xdr:row>
      <xdr:rowOff>0</xdr:rowOff>
    </xdr:from>
    <xdr:ext cx="65" cy="172227"/>
    <xdr:sp macro="" textlink="">
      <xdr:nvSpPr>
        <xdr:cNvPr id="469" name="TextBox 468">
          <a:extLst>
            <a:ext uri="{FF2B5EF4-FFF2-40B4-BE49-F238E27FC236}">
              <a16:creationId xmlns:a16="http://schemas.microsoft.com/office/drawing/2014/main" id="{B6C6BFDB-AA22-48F9-83A1-4D7CBB6FAACC}"/>
            </a:ext>
          </a:extLst>
        </xdr:cNvPr>
        <xdr:cNvSpPr txBox="1"/>
      </xdr:nvSpPr>
      <xdr:spPr>
        <a:xfrm>
          <a:off x="5060576" y="268492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28</xdr:row>
      <xdr:rowOff>0</xdr:rowOff>
    </xdr:from>
    <xdr:ext cx="65" cy="172227"/>
    <xdr:sp macro="" textlink="">
      <xdr:nvSpPr>
        <xdr:cNvPr id="470" name="TextBox 469">
          <a:extLst>
            <a:ext uri="{FF2B5EF4-FFF2-40B4-BE49-F238E27FC236}">
              <a16:creationId xmlns:a16="http://schemas.microsoft.com/office/drawing/2014/main" id="{08DB6705-0A45-4166-8241-967BA46F3115}"/>
            </a:ext>
          </a:extLst>
        </xdr:cNvPr>
        <xdr:cNvSpPr txBox="1"/>
      </xdr:nvSpPr>
      <xdr:spPr>
        <a:xfrm>
          <a:off x="5060576" y="268492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28</xdr:row>
      <xdr:rowOff>0</xdr:rowOff>
    </xdr:from>
    <xdr:ext cx="65" cy="172227"/>
    <xdr:sp macro="" textlink="">
      <xdr:nvSpPr>
        <xdr:cNvPr id="471" name="TextBox 470">
          <a:extLst>
            <a:ext uri="{FF2B5EF4-FFF2-40B4-BE49-F238E27FC236}">
              <a16:creationId xmlns:a16="http://schemas.microsoft.com/office/drawing/2014/main" id="{B1EDE33E-A226-4126-869F-240C2FE67A7D}"/>
            </a:ext>
          </a:extLst>
        </xdr:cNvPr>
        <xdr:cNvSpPr txBox="1"/>
      </xdr:nvSpPr>
      <xdr:spPr>
        <a:xfrm>
          <a:off x="5701553" y="268492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28</xdr:row>
      <xdr:rowOff>0</xdr:rowOff>
    </xdr:from>
    <xdr:ext cx="65" cy="172227"/>
    <xdr:sp macro="" textlink="">
      <xdr:nvSpPr>
        <xdr:cNvPr id="472" name="TextBox 471">
          <a:extLst>
            <a:ext uri="{FF2B5EF4-FFF2-40B4-BE49-F238E27FC236}">
              <a16:creationId xmlns:a16="http://schemas.microsoft.com/office/drawing/2014/main" id="{E7C972B2-3919-49F5-81CF-14574E43F003}"/>
            </a:ext>
          </a:extLst>
        </xdr:cNvPr>
        <xdr:cNvSpPr txBox="1"/>
      </xdr:nvSpPr>
      <xdr:spPr>
        <a:xfrm>
          <a:off x="5701553" y="268492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18</xdr:row>
      <xdr:rowOff>0</xdr:rowOff>
    </xdr:from>
    <xdr:ext cx="65" cy="172227"/>
    <xdr:sp macro="" textlink="">
      <xdr:nvSpPr>
        <xdr:cNvPr id="473" name="TextBox 472">
          <a:extLst>
            <a:ext uri="{FF2B5EF4-FFF2-40B4-BE49-F238E27FC236}">
              <a16:creationId xmlns:a16="http://schemas.microsoft.com/office/drawing/2014/main" id="{783FEAE7-8846-42F1-932A-3184FB8EE37D}"/>
            </a:ext>
          </a:extLst>
        </xdr:cNvPr>
        <xdr:cNvSpPr txBox="1"/>
      </xdr:nvSpPr>
      <xdr:spPr>
        <a:xfrm>
          <a:off x="5060576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18</xdr:row>
      <xdr:rowOff>0</xdr:rowOff>
    </xdr:from>
    <xdr:ext cx="65" cy="172227"/>
    <xdr:sp macro="" textlink="">
      <xdr:nvSpPr>
        <xdr:cNvPr id="474" name="TextBox 473">
          <a:extLst>
            <a:ext uri="{FF2B5EF4-FFF2-40B4-BE49-F238E27FC236}">
              <a16:creationId xmlns:a16="http://schemas.microsoft.com/office/drawing/2014/main" id="{08CD22BF-F2EA-49A9-B322-1A0443BD1C3E}"/>
            </a:ext>
          </a:extLst>
        </xdr:cNvPr>
        <xdr:cNvSpPr txBox="1"/>
      </xdr:nvSpPr>
      <xdr:spPr>
        <a:xfrm>
          <a:off x="5060576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18</xdr:row>
      <xdr:rowOff>0</xdr:rowOff>
    </xdr:from>
    <xdr:ext cx="65" cy="172227"/>
    <xdr:sp macro="" textlink="">
      <xdr:nvSpPr>
        <xdr:cNvPr id="475" name="TextBox 474">
          <a:extLst>
            <a:ext uri="{FF2B5EF4-FFF2-40B4-BE49-F238E27FC236}">
              <a16:creationId xmlns:a16="http://schemas.microsoft.com/office/drawing/2014/main" id="{B9491C6A-D522-475B-B2F9-BBE686C2D7A7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18</xdr:row>
      <xdr:rowOff>0</xdr:rowOff>
    </xdr:from>
    <xdr:ext cx="65" cy="172227"/>
    <xdr:sp macro="" textlink="">
      <xdr:nvSpPr>
        <xdr:cNvPr id="476" name="TextBox 475">
          <a:extLst>
            <a:ext uri="{FF2B5EF4-FFF2-40B4-BE49-F238E27FC236}">
              <a16:creationId xmlns:a16="http://schemas.microsoft.com/office/drawing/2014/main" id="{2C4D6C92-1830-4E47-9EC1-A35ECD04EE8A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65" cy="172227"/>
    <xdr:sp macro="" textlink="">
      <xdr:nvSpPr>
        <xdr:cNvPr id="477" name="TextBox 476">
          <a:extLst>
            <a:ext uri="{FF2B5EF4-FFF2-40B4-BE49-F238E27FC236}">
              <a16:creationId xmlns:a16="http://schemas.microsoft.com/office/drawing/2014/main" id="{19034130-E5BA-4A82-9AEF-574B97E3B67F}"/>
            </a:ext>
          </a:extLst>
        </xdr:cNvPr>
        <xdr:cNvSpPr txBox="1"/>
      </xdr:nvSpPr>
      <xdr:spPr>
        <a:xfrm>
          <a:off x="4419600" y="103094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19</xdr:row>
      <xdr:rowOff>0</xdr:rowOff>
    </xdr:from>
    <xdr:ext cx="65" cy="172227"/>
    <xdr:sp macro="" textlink="">
      <xdr:nvSpPr>
        <xdr:cNvPr id="478" name="TextBox 477">
          <a:extLst>
            <a:ext uri="{FF2B5EF4-FFF2-40B4-BE49-F238E27FC236}">
              <a16:creationId xmlns:a16="http://schemas.microsoft.com/office/drawing/2014/main" id="{CB3D9CFB-5F96-4612-AC65-2369E03F9EC8}"/>
            </a:ext>
          </a:extLst>
        </xdr:cNvPr>
        <xdr:cNvSpPr txBox="1"/>
      </xdr:nvSpPr>
      <xdr:spPr>
        <a:xfrm>
          <a:off x="5701553" y="103094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65" cy="172227"/>
    <xdr:sp macro="" textlink="">
      <xdr:nvSpPr>
        <xdr:cNvPr id="479" name="TextBox 478">
          <a:extLst>
            <a:ext uri="{FF2B5EF4-FFF2-40B4-BE49-F238E27FC236}">
              <a16:creationId xmlns:a16="http://schemas.microsoft.com/office/drawing/2014/main" id="{2F225043-646F-4F7F-9241-40E9CC651FD8}"/>
            </a:ext>
          </a:extLst>
        </xdr:cNvPr>
        <xdr:cNvSpPr txBox="1"/>
      </xdr:nvSpPr>
      <xdr:spPr>
        <a:xfrm>
          <a:off x="4419600" y="103094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19</xdr:row>
      <xdr:rowOff>0</xdr:rowOff>
    </xdr:from>
    <xdr:ext cx="65" cy="172227"/>
    <xdr:sp macro="" textlink="">
      <xdr:nvSpPr>
        <xdr:cNvPr id="480" name="TextBox 479">
          <a:extLst>
            <a:ext uri="{FF2B5EF4-FFF2-40B4-BE49-F238E27FC236}">
              <a16:creationId xmlns:a16="http://schemas.microsoft.com/office/drawing/2014/main" id="{B7083BF5-6EED-438A-8B22-C85F11200817}"/>
            </a:ext>
          </a:extLst>
        </xdr:cNvPr>
        <xdr:cNvSpPr txBox="1"/>
      </xdr:nvSpPr>
      <xdr:spPr>
        <a:xfrm>
          <a:off x="5701553" y="103094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19</xdr:row>
      <xdr:rowOff>0</xdr:rowOff>
    </xdr:from>
    <xdr:ext cx="65" cy="172227"/>
    <xdr:sp macro="" textlink="">
      <xdr:nvSpPr>
        <xdr:cNvPr id="481" name="TextBox 480">
          <a:extLst>
            <a:ext uri="{FF2B5EF4-FFF2-40B4-BE49-F238E27FC236}">
              <a16:creationId xmlns:a16="http://schemas.microsoft.com/office/drawing/2014/main" id="{6B7195AF-30FD-4F5C-8A47-EC308D98CC29}"/>
            </a:ext>
          </a:extLst>
        </xdr:cNvPr>
        <xdr:cNvSpPr txBox="1"/>
      </xdr:nvSpPr>
      <xdr:spPr>
        <a:xfrm>
          <a:off x="5701553" y="103094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19</xdr:row>
      <xdr:rowOff>0</xdr:rowOff>
    </xdr:from>
    <xdr:ext cx="65" cy="172227"/>
    <xdr:sp macro="" textlink="">
      <xdr:nvSpPr>
        <xdr:cNvPr id="482" name="TextBox 481">
          <a:extLst>
            <a:ext uri="{FF2B5EF4-FFF2-40B4-BE49-F238E27FC236}">
              <a16:creationId xmlns:a16="http://schemas.microsoft.com/office/drawing/2014/main" id="{C39DA60C-6668-4677-AC00-45A734F16A30}"/>
            </a:ext>
          </a:extLst>
        </xdr:cNvPr>
        <xdr:cNvSpPr txBox="1"/>
      </xdr:nvSpPr>
      <xdr:spPr>
        <a:xfrm>
          <a:off x="5701553" y="103094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19</xdr:row>
      <xdr:rowOff>0</xdr:rowOff>
    </xdr:from>
    <xdr:ext cx="65" cy="172227"/>
    <xdr:sp macro="" textlink="">
      <xdr:nvSpPr>
        <xdr:cNvPr id="483" name="TextBox 482">
          <a:extLst>
            <a:ext uri="{FF2B5EF4-FFF2-40B4-BE49-F238E27FC236}">
              <a16:creationId xmlns:a16="http://schemas.microsoft.com/office/drawing/2014/main" id="{57B76F02-4395-4F9D-9AB0-F95B1A3FFE80}"/>
            </a:ext>
          </a:extLst>
        </xdr:cNvPr>
        <xdr:cNvSpPr txBox="1"/>
      </xdr:nvSpPr>
      <xdr:spPr>
        <a:xfrm>
          <a:off x="5060576" y="103094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19</xdr:row>
      <xdr:rowOff>0</xdr:rowOff>
    </xdr:from>
    <xdr:ext cx="65" cy="172227"/>
    <xdr:sp macro="" textlink="">
      <xdr:nvSpPr>
        <xdr:cNvPr id="484" name="TextBox 483">
          <a:extLst>
            <a:ext uri="{FF2B5EF4-FFF2-40B4-BE49-F238E27FC236}">
              <a16:creationId xmlns:a16="http://schemas.microsoft.com/office/drawing/2014/main" id="{2EC3372A-2B4B-44A7-B7EF-B9B347EB7BBE}"/>
            </a:ext>
          </a:extLst>
        </xdr:cNvPr>
        <xdr:cNvSpPr txBox="1"/>
      </xdr:nvSpPr>
      <xdr:spPr>
        <a:xfrm>
          <a:off x="5060576" y="103094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19</xdr:row>
      <xdr:rowOff>0</xdr:rowOff>
    </xdr:from>
    <xdr:ext cx="65" cy="172227"/>
    <xdr:sp macro="" textlink="">
      <xdr:nvSpPr>
        <xdr:cNvPr id="485" name="TextBox 484">
          <a:extLst>
            <a:ext uri="{FF2B5EF4-FFF2-40B4-BE49-F238E27FC236}">
              <a16:creationId xmlns:a16="http://schemas.microsoft.com/office/drawing/2014/main" id="{3414A458-EA5A-4214-962F-00EBCEEC7834}"/>
            </a:ext>
          </a:extLst>
        </xdr:cNvPr>
        <xdr:cNvSpPr txBox="1"/>
      </xdr:nvSpPr>
      <xdr:spPr>
        <a:xfrm>
          <a:off x="5701553" y="103094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19</xdr:row>
      <xdr:rowOff>0</xdr:rowOff>
    </xdr:from>
    <xdr:ext cx="65" cy="172227"/>
    <xdr:sp macro="" textlink="">
      <xdr:nvSpPr>
        <xdr:cNvPr id="486" name="TextBox 485">
          <a:extLst>
            <a:ext uri="{FF2B5EF4-FFF2-40B4-BE49-F238E27FC236}">
              <a16:creationId xmlns:a16="http://schemas.microsoft.com/office/drawing/2014/main" id="{639D84F6-F3AC-420E-9C44-DC32E9E6B689}"/>
            </a:ext>
          </a:extLst>
        </xdr:cNvPr>
        <xdr:cNvSpPr txBox="1"/>
      </xdr:nvSpPr>
      <xdr:spPr>
        <a:xfrm>
          <a:off x="5701553" y="103094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20</xdr:row>
      <xdr:rowOff>0</xdr:rowOff>
    </xdr:from>
    <xdr:ext cx="65" cy="172227"/>
    <xdr:sp macro="" textlink="">
      <xdr:nvSpPr>
        <xdr:cNvPr id="487" name="TextBox 486">
          <a:extLst>
            <a:ext uri="{FF2B5EF4-FFF2-40B4-BE49-F238E27FC236}">
              <a16:creationId xmlns:a16="http://schemas.microsoft.com/office/drawing/2014/main" id="{C56FDF0F-4D88-4678-99D6-B74F3F18A085}"/>
            </a:ext>
          </a:extLst>
        </xdr:cNvPr>
        <xdr:cNvSpPr txBox="1"/>
      </xdr:nvSpPr>
      <xdr:spPr>
        <a:xfrm>
          <a:off x="4419600" y="121471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20</xdr:row>
      <xdr:rowOff>0</xdr:rowOff>
    </xdr:from>
    <xdr:ext cx="65" cy="172227"/>
    <xdr:sp macro="" textlink="">
      <xdr:nvSpPr>
        <xdr:cNvPr id="488" name="TextBox 487">
          <a:extLst>
            <a:ext uri="{FF2B5EF4-FFF2-40B4-BE49-F238E27FC236}">
              <a16:creationId xmlns:a16="http://schemas.microsoft.com/office/drawing/2014/main" id="{8091C51C-0ED1-4EA8-842C-2E85F55D7590}"/>
            </a:ext>
          </a:extLst>
        </xdr:cNvPr>
        <xdr:cNvSpPr txBox="1"/>
      </xdr:nvSpPr>
      <xdr:spPr>
        <a:xfrm>
          <a:off x="5701553" y="121471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20</xdr:row>
      <xdr:rowOff>0</xdr:rowOff>
    </xdr:from>
    <xdr:ext cx="65" cy="172227"/>
    <xdr:sp macro="" textlink="">
      <xdr:nvSpPr>
        <xdr:cNvPr id="489" name="TextBox 488">
          <a:extLst>
            <a:ext uri="{FF2B5EF4-FFF2-40B4-BE49-F238E27FC236}">
              <a16:creationId xmlns:a16="http://schemas.microsoft.com/office/drawing/2014/main" id="{A8400BF9-C5AB-447D-9273-37E62125996B}"/>
            </a:ext>
          </a:extLst>
        </xdr:cNvPr>
        <xdr:cNvSpPr txBox="1"/>
      </xdr:nvSpPr>
      <xdr:spPr>
        <a:xfrm>
          <a:off x="4419600" y="121471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20</xdr:row>
      <xdr:rowOff>0</xdr:rowOff>
    </xdr:from>
    <xdr:ext cx="65" cy="172227"/>
    <xdr:sp macro="" textlink="">
      <xdr:nvSpPr>
        <xdr:cNvPr id="490" name="TextBox 489">
          <a:extLst>
            <a:ext uri="{FF2B5EF4-FFF2-40B4-BE49-F238E27FC236}">
              <a16:creationId xmlns:a16="http://schemas.microsoft.com/office/drawing/2014/main" id="{C10BF3E9-A7B4-4789-B495-C4128C339EF2}"/>
            </a:ext>
          </a:extLst>
        </xdr:cNvPr>
        <xdr:cNvSpPr txBox="1"/>
      </xdr:nvSpPr>
      <xdr:spPr>
        <a:xfrm>
          <a:off x="5701553" y="121471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20</xdr:row>
      <xdr:rowOff>0</xdr:rowOff>
    </xdr:from>
    <xdr:ext cx="65" cy="172227"/>
    <xdr:sp macro="" textlink="">
      <xdr:nvSpPr>
        <xdr:cNvPr id="491" name="TextBox 490">
          <a:extLst>
            <a:ext uri="{FF2B5EF4-FFF2-40B4-BE49-F238E27FC236}">
              <a16:creationId xmlns:a16="http://schemas.microsoft.com/office/drawing/2014/main" id="{64ED8E15-1EEC-4E1E-953C-7B7A201BC903}"/>
            </a:ext>
          </a:extLst>
        </xdr:cNvPr>
        <xdr:cNvSpPr txBox="1"/>
      </xdr:nvSpPr>
      <xdr:spPr>
        <a:xfrm>
          <a:off x="5701553" y="121471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20</xdr:row>
      <xdr:rowOff>0</xdr:rowOff>
    </xdr:from>
    <xdr:ext cx="65" cy="172227"/>
    <xdr:sp macro="" textlink="">
      <xdr:nvSpPr>
        <xdr:cNvPr id="492" name="TextBox 491">
          <a:extLst>
            <a:ext uri="{FF2B5EF4-FFF2-40B4-BE49-F238E27FC236}">
              <a16:creationId xmlns:a16="http://schemas.microsoft.com/office/drawing/2014/main" id="{042169AB-8A89-4A0F-ABF0-BED678A7AE1A}"/>
            </a:ext>
          </a:extLst>
        </xdr:cNvPr>
        <xdr:cNvSpPr txBox="1"/>
      </xdr:nvSpPr>
      <xdr:spPr>
        <a:xfrm>
          <a:off x="5701553" y="121471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20</xdr:row>
      <xdr:rowOff>0</xdr:rowOff>
    </xdr:from>
    <xdr:ext cx="65" cy="172227"/>
    <xdr:sp macro="" textlink="">
      <xdr:nvSpPr>
        <xdr:cNvPr id="493" name="TextBox 492">
          <a:extLst>
            <a:ext uri="{FF2B5EF4-FFF2-40B4-BE49-F238E27FC236}">
              <a16:creationId xmlns:a16="http://schemas.microsoft.com/office/drawing/2014/main" id="{AC57F906-3C76-4D44-8347-821CEE4FA0A9}"/>
            </a:ext>
          </a:extLst>
        </xdr:cNvPr>
        <xdr:cNvSpPr txBox="1"/>
      </xdr:nvSpPr>
      <xdr:spPr>
        <a:xfrm>
          <a:off x="5060576" y="121471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20</xdr:row>
      <xdr:rowOff>0</xdr:rowOff>
    </xdr:from>
    <xdr:ext cx="65" cy="172227"/>
    <xdr:sp macro="" textlink="">
      <xdr:nvSpPr>
        <xdr:cNvPr id="494" name="TextBox 493">
          <a:extLst>
            <a:ext uri="{FF2B5EF4-FFF2-40B4-BE49-F238E27FC236}">
              <a16:creationId xmlns:a16="http://schemas.microsoft.com/office/drawing/2014/main" id="{C79AC502-4673-43DE-98B9-51D6C5FC48AA}"/>
            </a:ext>
          </a:extLst>
        </xdr:cNvPr>
        <xdr:cNvSpPr txBox="1"/>
      </xdr:nvSpPr>
      <xdr:spPr>
        <a:xfrm>
          <a:off x="5060576" y="121471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20</xdr:row>
      <xdr:rowOff>0</xdr:rowOff>
    </xdr:from>
    <xdr:ext cx="65" cy="172227"/>
    <xdr:sp macro="" textlink="">
      <xdr:nvSpPr>
        <xdr:cNvPr id="495" name="TextBox 494">
          <a:extLst>
            <a:ext uri="{FF2B5EF4-FFF2-40B4-BE49-F238E27FC236}">
              <a16:creationId xmlns:a16="http://schemas.microsoft.com/office/drawing/2014/main" id="{B1397DB9-D0B9-4360-BBEE-B2662B11C094}"/>
            </a:ext>
          </a:extLst>
        </xdr:cNvPr>
        <xdr:cNvSpPr txBox="1"/>
      </xdr:nvSpPr>
      <xdr:spPr>
        <a:xfrm>
          <a:off x="5701553" y="121471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20</xdr:row>
      <xdr:rowOff>0</xdr:rowOff>
    </xdr:from>
    <xdr:ext cx="65" cy="172227"/>
    <xdr:sp macro="" textlink="">
      <xdr:nvSpPr>
        <xdr:cNvPr id="496" name="TextBox 495">
          <a:extLst>
            <a:ext uri="{FF2B5EF4-FFF2-40B4-BE49-F238E27FC236}">
              <a16:creationId xmlns:a16="http://schemas.microsoft.com/office/drawing/2014/main" id="{346AF8FA-4425-4AB0-B6A7-A7F939A0F1B1}"/>
            </a:ext>
          </a:extLst>
        </xdr:cNvPr>
        <xdr:cNvSpPr txBox="1"/>
      </xdr:nvSpPr>
      <xdr:spPr>
        <a:xfrm>
          <a:off x="5701553" y="121471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21</xdr:row>
      <xdr:rowOff>0</xdr:rowOff>
    </xdr:from>
    <xdr:ext cx="65" cy="172227"/>
    <xdr:sp macro="" textlink="">
      <xdr:nvSpPr>
        <xdr:cNvPr id="497" name="TextBox 496">
          <a:extLst>
            <a:ext uri="{FF2B5EF4-FFF2-40B4-BE49-F238E27FC236}">
              <a16:creationId xmlns:a16="http://schemas.microsoft.com/office/drawing/2014/main" id="{38D99C6D-B33D-4C95-BEA7-8C412A946B2D}"/>
            </a:ext>
          </a:extLst>
        </xdr:cNvPr>
        <xdr:cNvSpPr txBox="1"/>
      </xdr:nvSpPr>
      <xdr:spPr>
        <a:xfrm>
          <a:off x="4419600" y="13984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21</xdr:row>
      <xdr:rowOff>0</xdr:rowOff>
    </xdr:from>
    <xdr:ext cx="65" cy="172227"/>
    <xdr:sp macro="" textlink="">
      <xdr:nvSpPr>
        <xdr:cNvPr id="498" name="TextBox 497">
          <a:extLst>
            <a:ext uri="{FF2B5EF4-FFF2-40B4-BE49-F238E27FC236}">
              <a16:creationId xmlns:a16="http://schemas.microsoft.com/office/drawing/2014/main" id="{B163BE6C-645C-459A-9EEC-538039963566}"/>
            </a:ext>
          </a:extLst>
        </xdr:cNvPr>
        <xdr:cNvSpPr txBox="1"/>
      </xdr:nvSpPr>
      <xdr:spPr>
        <a:xfrm>
          <a:off x="5701553" y="13984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21</xdr:row>
      <xdr:rowOff>0</xdr:rowOff>
    </xdr:from>
    <xdr:ext cx="65" cy="172227"/>
    <xdr:sp macro="" textlink="">
      <xdr:nvSpPr>
        <xdr:cNvPr id="499" name="TextBox 498">
          <a:extLst>
            <a:ext uri="{FF2B5EF4-FFF2-40B4-BE49-F238E27FC236}">
              <a16:creationId xmlns:a16="http://schemas.microsoft.com/office/drawing/2014/main" id="{94884E69-8F2C-4F83-80DF-51582672C37B}"/>
            </a:ext>
          </a:extLst>
        </xdr:cNvPr>
        <xdr:cNvSpPr txBox="1"/>
      </xdr:nvSpPr>
      <xdr:spPr>
        <a:xfrm>
          <a:off x="4419600" y="13984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21</xdr:row>
      <xdr:rowOff>0</xdr:rowOff>
    </xdr:from>
    <xdr:ext cx="65" cy="172227"/>
    <xdr:sp macro="" textlink="">
      <xdr:nvSpPr>
        <xdr:cNvPr id="500" name="TextBox 499">
          <a:extLst>
            <a:ext uri="{FF2B5EF4-FFF2-40B4-BE49-F238E27FC236}">
              <a16:creationId xmlns:a16="http://schemas.microsoft.com/office/drawing/2014/main" id="{7B2B0F1A-3660-4DC4-A9A9-12E3C3632236}"/>
            </a:ext>
          </a:extLst>
        </xdr:cNvPr>
        <xdr:cNvSpPr txBox="1"/>
      </xdr:nvSpPr>
      <xdr:spPr>
        <a:xfrm>
          <a:off x="5701553" y="13984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21</xdr:row>
      <xdr:rowOff>0</xdr:rowOff>
    </xdr:from>
    <xdr:ext cx="65" cy="172227"/>
    <xdr:sp macro="" textlink="">
      <xdr:nvSpPr>
        <xdr:cNvPr id="501" name="TextBox 500">
          <a:extLst>
            <a:ext uri="{FF2B5EF4-FFF2-40B4-BE49-F238E27FC236}">
              <a16:creationId xmlns:a16="http://schemas.microsoft.com/office/drawing/2014/main" id="{43B94F5E-A313-4FA2-9594-523321EA05B3}"/>
            </a:ext>
          </a:extLst>
        </xdr:cNvPr>
        <xdr:cNvSpPr txBox="1"/>
      </xdr:nvSpPr>
      <xdr:spPr>
        <a:xfrm>
          <a:off x="5701553" y="13984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21</xdr:row>
      <xdr:rowOff>0</xdr:rowOff>
    </xdr:from>
    <xdr:ext cx="65" cy="172227"/>
    <xdr:sp macro="" textlink="">
      <xdr:nvSpPr>
        <xdr:cNvPr id="502" name="TextBox 501">
          <a:extLst>
            <a:ext uri="{FF2B5EF4-FFF2-40B4-BE49-F238E27FC236}">
              <a16:creationId xmlns:a16="http://schemas.microsoft.com/office/drawing/2014/main" id="{C3E17450-4A07-4743-9362-71B2545D7F95}"/>
            </a:ext>
          </a:extLst>
        </xdr:cNvPr>
        <xdr:cNvSpPr txBox="1"/>
      </xdr:nvSpPr>
      <xdr:spPr>
        <a:xfrm>
          <a:off x="5701553" y="13984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65" cy="172227"/>
    <xdr:sp macro="" textlink="">
      <xdr:nvSpPr>
        <xdr:cNvPr id="503" name="TextBox 502">
          <a:extLst>
            <a:ext uri="{FF2B5EF4-FFF2-40B4-BE49-F238E27FC236}">
              <a16:creationId xmlns:a16="http://schemas.microsoft.com/office/drawing/2014/main" id="{DA8B0E71-88C9-45A0-B7AF-E66EFFBB6162}"/>
            </a:ext>
          </a:extLst>
        </xdr:cNvPr>
        <xdr:cNvSpPr txBox="1"/>
      </xdr:nvSpPr>
      <xdr:spPr>
        <a:xfrm>
          <a:off x="5060576" y="13984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65" cy="172227"/>
    <xdr:sp macro="" textlink="">
      <xdr:nvSpPr>
        <xdr:cNvPr id="504" name="TextBox 503">
          <a:extLst>
            <a:ext uri="{FF2B5EF4-FFF2-40B4-BE49-F238E27FC236}">
              <a16:creationId xmlns:a16="http://schemas.microsoft.com/office/drawing/2014/main" id="{0562F5B2-2D78-46EB-9378-855410C39682}"/>
            </a:ext>
          </a:extLst>
        </xdr:cNvPr>
        <xdr:cNvSpPr txBox="1"/>
      </xdr:nvSpPr>
      <xdr:spPr>
        <a:xfrm>
          <a:off x="5060576" y="13984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21</xdr:row>
      <xdr:rowOff>0</xdr:rowOff>
    </xdr:from>
    <xdr:ext cx="65" cy="172227"/>
    <xdr:sp macro="" textlink="">
      <xdr:nvSpPr>
        <xdr:cNvPr id="505" name="TextBox 504">
          <a:extLst>
            <a:ext uri="{FF2B5EF4-FFF2-40B4-BE49-F238E27FC236}">
              <a16:creationId xmlns:a16="http://schemas.microsoft.com/office/drawing/2014/main" id="{A139E99C-D015-4E34-98E2-0C18D61AB321}"/>
            </a:ext>
          </a:extLst>
        </xdr:cNvPr>
        <xdr:cNvSpPr txBox="1"/>
      </xdr:nvSpPr>
      <xdr:spPr>
        <a:xfrm>
          <a:off x="5701553" y="13984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21</xdr:row>
      <xdr:rowOff>0</xdr:rowOff>
    </xdr:from>
    <xdr:ext cx="65" cy="172227"/>
    <xdr:sp macro="" textlink="">
      <xdr:nvSpPr>
        <xdr:cNvPr id="506" name="TextBox 505">
          <a:extLst>
            <a:ext uri="{FF2B5EF4-FFF2-40B4-BE49-F238E27FC236}">
              <a16:creationId xmlns:a16="http://schemas.microsoft.com/office/drawing/2014/main" id="{05990B30-74E0-4C89-B86C-B4C94AAF1498}"/>
            </a:ext>
          </a:extLst>
        </xdr:cNvPr>
        <xdr:cNvSpPr txBox="1"/>
      </xdr:nvSpPr>
      <xdr:spPr>
        <a:xfrm>
          <a:off x="5701553" y="13984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22</xdr:row>
      <xdr:rowOff>0</xdr:rowOff>
    </xdr:from>
    <xdr:ext cx="65" cy="172227"/>
    <xdr:sp macro="" textlink="">
      <xdr:nvSpPr>
        <xdr:cNvPr id="507" name="TextBox 506">
          <a:extLst>
            <a:ext uri="{FF2B5EF4-FFF2-40B4-BE49-F238E27FC236}">
              <a16:creationId xmlns:a16="http://schemas.microsoft.com/office/drawing/2014/main" id="{E880FCE6-886E-4063-85E3-5154E79E1E2E}"/>
            </a:ext>
          </a:extLst>
        </xdr:cNvPr>
        <xdr:cNvSpPr txBox="1"/>
      </xdr:nvSpPr>
      <xdr:spPr>
        <a:xfrm>
          <a:off x="4419600" y="158227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22</xdr:row>
      <xdr:rowOff>0</xdr:rowOff>
    </xdr:from>
    <xdr:ext cx="65" cy="172227"/>
    <xdr:sp macro="" textlink="">
      <xdr:nvSpPr>
        <xdr:cNvPr id="508" name="TextBox 507">
          <a:extLst>
            <a:ext uri="{FF2B5EF4-FFF2-40B4-BE49-F238E27FC236}">
              <a16:creationId xmlns:a16="http://schemas.microsoft.com/office/drawing/2014/main" id="{94EFE844-B3AD-4FB8-A650-B6A748CFDE19}"/>
            </a:ext>
          </a:extLst>
        </xdr:cNvPr>
        <xdr:cNvSpPr txBox="1"/>
      </xdr:nvSpPr>
      <xdr:spPr>
        <a:xfrm>
          <a:off x="5701553" y="158227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22</xdr:row>
      <xdr:rowOff>0</xdr:rowOff>
    </xdr:from>
    <xdr:ext cx="65" cy="172227"/>
    <xdr:sp macro="" textlink="">
      <xdr:nvSpPr>
        <xdr:cNvPr id="509" name="TextBox 508">
          <a:extLst>
            <a:ext uri="{FF2B5EF4-FFF2-40B4-BE49-F238E27FC236}">
              <a16:creationId xmlns:a16="http://schemas.microsoft.com/office/drawing/2014/main" id="{8D494186-0EA3-499D-9682-942399C0F9F2}"/>
            </a:ext>
          </a:extLst>
        </xdr:cNvPr>
        <xdr:cNvSpPr txBox="1"/>
      </xdr:nvSpPr>
      <xdr:spPr>
        <a:xfrm>
          <a:off x="4419600" y="158227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22</xdr:row>
      <xdr:rowOff>0</xdr:rowOff>
    </xdr:from>
    <xdr:ext cx="65" cy="172227"/>
    <xdr:sp macro="" textlink="">
      <xdr:nvSpPr>
        <xdr:cNvPr id="510" name="TextBox 509">
          <a:extLst>
            <a:ext uri="{FF2B5EF4-FFF2-40B4-BE49-F238E27FC236}">
              <a16:creationId xmlns:a16="http://schemas.microsoft.com/office/drawing/2014/main" id="{E0AEB341-29E4-46A0-93AF-F18539480A6D}"/>
            </a:ext>
          </a:extLst>
        </xdr:cNvPr>
        <xdr:cNvSpPr txBox="1"/>
      </xdr:nvSpPr>
      <xdr:spPr>
        <a:xfrm>
          <a:off x="5701553" y="158227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22</xdr:row>
      <xdr:rowOff>0</xdr:rowOff>
    </xdr:from>
    <xdr:ext cx="65" cy="172227"/>
    <xdr:sp macro="" textlink="">
      <xdr:nvSpPr>
        <xdr:cNvPr id="511" name="TextBox 510">
          <a:extLst>
            <a:ext uri="{FF2B5EF4-FFF2-40B4-BE49-F238E27FC236}">
              <a16:creationId xmlns:a16="http://schemas.microsoft.com/office/drawing/2014/main" id="{77412BC5-CC07-4995-A801-55EF271384EA}"/>
            </a:ext>
          </a:extLst>
        </xdr:cNvPr>
        <xdr:cNvSpPr txBox="1"/>
      </xdr:nvSpPr>
      <xdr:spPr>
        <a:xfrm>
          <a:off x="5701553" y="158227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22</xdr:row>
      <xdr:rowOff>0</xdr:rowOff>
    </xdr:from>
    <xdr:ext cx="65" cy="172227"/>
    <xdr:sp macro="" textlink="">
      <xdr:nvSpPr>
        <xdr:cNvPr id="512" name="TextBox 511">
          <a:extLst>
            <a:ext uri="{FF2B5EF4-FFF2-40B4-BE49-F238E27FC236}">
              <a16:creationId xmlns:a16="http://schemas.microsoft.com/office/drawing/2014/main" id="{5384634B-F873-4503-B8CE-EA0D1C0E10BD}"/>
            </a:ext>
          </a:extLst>
        </xdr:cNvPr>
        <xdr:cNvSpPr txBox="1"/>
      </xdr:nvSpPr>
      <xdr:spPr>
        <a:xfrm>
          <a:off x="5701553" y="158227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22</xdr:row>
      <xdr:rowOff>0</xdr:rowOff>
    </xdr:from>
    <xdr:ext cx="65" cy="172227"/>
    <xdr:sp macro="" textlink="">
      <xdr:nvSpPr>
        <xdr:cNvPr id="513" name="TextBox 512">
          <a:extLst>
            <a:ext uri="{FF2B5EF4-FFF2-40B4-BE49-F238E27FC236}">
              <a16:creationId xmlns:a16="http://schemas.microsoft.com/office/drawing/2014/main" id="{523B63F3-8A07-4A91-A04E-93B885BFDB3B}"/>
            </a:ext>
          </a:extLst>
        </xdr:cNvPr>
        <xdr:cNvSpPr txBox="1"/>
      </xdr:nvSpPr>
      <xdr:spPr>
        <a:xfrm>
          <a:off x="5060576" y="158227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22</xdr:row>
      <xdr:rowOff>0</xdr:rowOff>
    </xdr:from>
    <xdr:ext cx="65" cy="172227"/>
    <xdr:sp macro="" textlink="">
      <xdr:nvSpPr>
        <xdr:cNvPr id="514" name="TextBox 513">
          <a:extLst>
            <a:ext uri="{FF2B5EF4-FFF2-40B4-BE49-F238E27FC236}">
              <a16:creationId xmlns:a16="http://schemas.microsoft.com/office/drawing/2014/main" id="{3DA36C8D-D0DA-4021-9F71-FE1BACA6443F}"/>
            </a:ext>
          </a:extLst>
        </xdr:cNvPr>
        <xdr:cNvSpPr txBox="1"/>
      </xdr:nvSpPr>
      <xdr:spPr>
        <a:xfrm>
          <a:off x="5060576" y="158227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22</xdr:row>
      <xdr:rowOff>0</xdr:rowOff>
    </xdr:from>
    <xdr:ext cx="65" cy="172227"/>
    <xdr:sp macro="" textlink="">
      <xdr:nvSpPr>
        <xdr:cNvPr id="515" name="TextBox 514">
          <a:extLst>
            <a:ext uri="{FF2B5EF4-FFF2-40B4-BE49-F238E27FC236}">
              <a16:creationId xmlns:a16="http://schemas.microsoft.com/office/drawing/2014/main" id="{A673A764-51E4-468D-AF74-7CFD2208B731}"/>
            </a:ext>
          </a:extLst>
        </xdr:cNvPr>
        <xdr:cNvSpPr txBox="1"/>
      </xdr:nvSpPr>
      <xdr:spPr>
        <a:xfrm>
          <a:off x="5701553" y="158227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22</xdr:row>
      <xdr:rowOff>0</xdr:rowOff>
    </xdr:from>
    <xdr:ext cx="65" cy="172227"/>
    <xdr:sp macro="" textlink="">
      <xdr:nvSpPr>
        <xdr:cNvPr id="516" name="TextBox 515">
          <a:extLst>
            <a:ext uri="{FF2B5EF4-FFF2-40B4-BE49-F238E27FC236}">
              <a16:creationId xmlns:a16="http://schemas.microsoft.com/office/drawing/2014/main" id="{698B9BDD-FF48-4CE9-AC79-53F567473F93}"/>
            </a:ext>
          </a:extLst>
        </xdr:cNvPr>
        <xdr:cNvSpPr txBox="1"/>
      </xdr:nvSpPr>
      <xdr:spPr>
        <a:xfrm>
          <a:off x="5701553" y="158227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23</xdr:row>
      <xdr:rowOff>0</xdr:rowOff>
    </xdr:from>
    <xdr:ext cx="65" cy="172227"/>
    <xdr:sp macro="" textlink="">
      <xdr:nvSpPr>
        <xdr:cNvPr id="517" name="TextBox 516">
          <a:extLst>
            <a:ext uri="{FF2B5EF4-FFF2-40B4-BE49-F238E27FC236}">
              <a16:creationId xmlns:a16="http://schemas.microsoft.com/office/drawing/2014/main" id="{D9649A91-712B-41E1-A256-26275746583B}"/>
            </a:ext>
          </a:extLst>
        </xdr:cNvPr>
        <xdr:cNvSpPr txBox="1"/>
      </xdr:nvSpPr>
      <xdr:spPr>
        <a:xfrm>
          <a:off x="4419600" y="176604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23</xdr:row>
      <xdr:rowOff>0</xdr:rowOff>
    </xdr:from>
    <xdr:ext cx="65" cy="172227"/>
    <xdr:sp macro="" textlink="">
      <xdr:nvSpPr>
        <xdr:cNvPr id="518" name="TextBox 517">
          <a:extLst>
            <a:ext uri="{FF2B5EF4-FFF2-40B4-BE49-F238E27FC236}">
              <a16:creationId xmlns:a16="http://schemas.microsoft.com/office/drawing/2014/main" id="{A1B07E33-EFFB-480A-8665-C252BDBAD668}"/>
            </a:ext>
          </a:extLst>
        </xdr:cNvPr>
        <xdr:cNvSpPr txBox="1"/>
      </xdr:nvSpPr>
      <xdr:spPr>
        <a:xfrm>
          <a:off x="5701553" y="176604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23</xdr:row>
      <xdr:rowOff>0</xdr:rowOff>
    </xdr:from>
    <xdr:ext cx="65" cy="172227"/>
    <xdr:sp macro="" textlink="">
      <xdr:nvSpPr>
        <xdr:cNvPr id="519" name="TextBox 518">
          <a:extLst>
            <a:ext uri="{FF2B5EF4-FFF2-40B4-BE49-F238E27FC236}">
              <a16:creationId xmlns:a16="http://schemas.microsoft.com/office/drawing/2014/main" id="{EB58E975-7964-4FBF-8956-F80C88826CA6}"/>
            </a:ext>
          </a:extLst>
        </xdr:cNvPr>
        <xdr:cNvSpPr txBox="1"/>
      </xdr:nvSpPr>
      <xdr:spPr>
        <a:xfrm>
          <a:off x="4419600" y="176604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23</xdr:row>
      <xdr:rowOff>0</xdr:rowOff>
    </xdr:from>
    <xdr:ext cx="65" cy="172227"/>
    <xdr:sp macro="" textlink="">
      <xdr:nvSpPr>
        <xdr:cNvPr id="520" name="TextBox 519">
          <a:extLst>
            <a:ext uri="{FF2B5EF4-FFF2-40B4-BE49-F238E27FC236}">
              <a16:creationId xmlns:a16="http://schemas.microsoft.com/office/drawing/2014/main" id="{2FA75FFF-935A-4F48-B0D5-DBF09E200945}"/>
            </a:ext>
          </a:extLst>
        </xdr:cNvPr>
        <xdr:cNvSpPr txBox="1"/>
      </xdr:nvSpPr>
      <xdr:spPr>
        <a:xfrm>
          <a:off x="5701553" y="176604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23</xdr:row>
      <xdr:rowOff>0</xdr:rowOff>
    </xdr:from>
    <xdr:ext cx="65" cy="172227"/>
    <xdr:sp macro="" textlink="">
      <xdr:nvSpPr>
        <xdr:cNvPr id="521" name="TextBox 520">
          <a:extLst>
            <a:ext uri="{FF2B5EF4-FFF2-40B4-BE49-F238E27FC236}">
              <a16:creationId xmlns:a16="http://schemas.microsoft.com/office/drawing/2014/main" id="{E5E9FE96-46E3-4DD6-9782-ED0F747686F1}"/>
            </a:ext>
          </a:extLst>
        </xdr:cNvPr>
        <xdr:cNvSpPr txBox="1"/>
      </xdr:nvSpPr>
      <xdr:spPr>
        <a:xfrm>
          <a:off x="5701553" y="176604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23</xdr:row>
      <xdr:rowOff>0</xdr:rowOff>
    </xdr:from>
    <xdr:ext cx="65" cy="172227"/>
    <xdr:sp macro="" textlink="">
      <xdr:nvSpPr>
        <xdr:cNvPr id="522" name="TextBox 521">
          <a:extLst>
            <a:ext uri="{FF2B5EF4-FFF2-40B4-BE49-F238E27FC236}">
              <a16:creationId xmlns:a16="http://schemas.microsoft.com/office/drawing/2014/main" id="{4B1B7C9C-7484-4B7F-A690-57B5F6901395}"/>
            </a:ext>
          </a:extLst>
        </xdr:cNvPr>
        <xdr:cNvSpPr txBox="1"/>
      </xdr:nvSpPr>
      <xdr:spPr>
        <a:xfrm>
          <a:off x="5701553" y="176604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65" cy="172227"/>
    <xdr:sp macro="" textlink="">
      <xdr:nvSpPr>
        <xdr:cNvPr id="523" name="TextBox 522">
          <a:extLst>
            <a:ext uri="{FF2B5EF4-FFF2-40B4-BE49-F238E27FC236}">
              <a16:creationId xmlns:a16="http://schemas.microsoft.com/office/drawing/2014/main" id="{5EBE11CF-92EE-4623-93CB-D626C0A8562E}"/>
            </a:ext>
          </a:extLst>
        </xdr:cNvPr>
        <xdr:cNvSpPr txBox="1"/>
      </xdr:nvSpPr>
      <xdr:spPr>
        <a:xfrm>
          <a:off x="5060576" y="176604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65" cy="172227"/>
    <xdr:sp macro="" textlink="">
      <xdr:nvSpPr>
        <xdr:cNvPr id="524" name="TextBox 523">
          <a:extLst>
            <a:ext uri="{FF2B5EF4-FFF2-40B4-BE49-F238E27FC236}">
              <a16:creationId xmlns:a16="http://schemas.microsoft.com/office/drawing/2014/main" id="{A2937243-702F-488E-9B88-C2756481A34C}"/>
            </a:ext>
          </a:extLst>
        </xdr:cNvPr>
        <xdr:cNvSpPr txBox="1"/>
      </xdr:nvSpPr>
      <xdr:spPr>
        <a:xfrm>
          <a:off x="5060576" y="176604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23</xdr:row>
      <xdr:rowOff>0</xdr:rowOff>
    </xdr:from>
    <xdr:ext cx="65" cy="172227"/>
    <xdr:sp macro="" textlink="">
      <xdr:nvSpPr>
        <xdr:cNvPr id="525" name="TextBox 524">
          <a:extLst>
            <a:ext uri="{FF2B5EF4-FFF2-40B4-BE49-F238E27FC236}">
              <a16:creationId xmlns:a16="http://schemas.microsoft.com/office/drawing/2014/main" id="{E98416AA-E9FF-4586-903F-458BB2CB37E9}"/>
            </a:ext>
          </a:extLst>
        </xdr:cNvPr>
        <xdr:cNvSpPr txBox="1"/>
      </xdr:nvSpPr>
      <xdr:spPr>
        <a:xfrm>
          <a:off x="5701553" y="176604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23</xdr:row>
      <xdr:rowOff>0</xdr:rowOff>
    </xdr:from>
    <xdr:ext cx="65" cy="172227"/>
    <xdr:sp macro="" textlink="">
      <xdr:nvSpPr>
        <xdr:cNvPr id="526" name="TextBox 525">
          <a:extLst>
            <a:ext uri="{FF2B5EF4-FFF2-40B4-BE49-F238E27FC236}">
              <a16:creationId xmlns:a16="http://schemas.microsoft.com/office/drawing/2014/main" id="{308B14A0-0A80-472A-BE86-EF8204BBAC8E}"/>
            </a:ext>
          </a:extLst>
        </xdr:cNvPr>
        <xdr:cNvSpPr txBox="1"/>
      </xdr:nvSpPr>
      <xdr:spPr>
        <a:xfrm>
          <a:off x="5701553" y="176604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24</xdr:row>
      <xdr:rowOff>0</xdr:rowOff>
    </xdr:from>
    <xdr:ext cx="65" cy="172227"/>
    <xdr:sp macro="" textlink="">
      <xdr:nvSpPr>
        <xdr:cNvPr id="527" name="TextBox 526">
          <a:extLst>
            <a:ext uri="{FF2B5EF4-FFF2-40B4-BE49-F238E27FC236}">
              <a16:creationId xmlns:a16="http://schemas.microsoft.com/office/drawing/2014/main" id="{CE635861-57A3-460F-BE21-D6539BC7B2D4}"/>
            </a:ext>
          </a:extLst>
        </xdr:cNvPr>
        <xdr:cNvSpPr txBox="1"/>
      </xdr:nvSpPr>
      <xdr:spPr>
        <a:xfrm>
          <a:off x="4419600" y="194982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24</xdr:row>
      <xdr:rowOff>0</xdr:rowOff>
    </xdr:from>
    <xdr:ext cx="65" cy="172227"/>
    <xdr:sp macro="" textlink="">
      <xdr:nvSpPr>
        <xdr:cNvPr id="528" name="TextBox 527">
          <a:extLst>
            <a:ext uri="{FF2B5EF4-FFF2-40B4-BE49-F238E27FC236}">
              <a16:creationId xmlns:a16="http://schemas.microsoft.com/office/drawing/2014/main" id="{A4B63FCF-E324-4962-98FA-FF741CAADDBC}"/>
            </a:ext>
          </a:extLst>
        </xdr:cNvPr>
        <xdr:cNvSpPr txBox="1"/>
      </xdr:nvSpPr>
      <xdr:spPr>
        <a:xfrm>
          <a:off x="5701553" y="194982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24</xdr:row>
      <xdr:rowOff>0</xdr:rowOff>
    </xdr:from>
    <xdr:ext cx="65" cy="172227"/>
    <xdr:sp macro="" textlink="">
      <xdr:nvSpPr>
        <xdr:cNvPr id="529" name="TextBox 528">
          <a:extLst>
            <a:ext uri="{FF2B5EF4-FFF2-40B4-BE49-F238E27FC236}">
              <a16:creationId xmlns:a16="http://schemas.microsoft.com/office/drawing/2014/main" id="{C74DDCE7-EBF1-4D3C-A909-716A15CE9E4C}"/>
            </a:ext>
          </a:extLst>
        </xdr:cNvPr>
        <xdr:cNvSpPr txBox="1"/>
      </xdr:nvSpPr>
      <xdr:spPr>
        <a:xfrm>
          <a:off x="4419600" y="194982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24</xdr:row>
      <xdr:rowOff>0</xdr:rowOff>
    </xdr:from>
    <xdr:ext cx="65" cy="172227"/>
    <xdr:sp macro="" textlink="">
      <xdr:nvSpPr>
        <xdr:cNvPr id="530" name="TextBox 529">
          <a:extLst>
            <a:ext uri="{FF2B5EF4-FFF2-40B4-BE49-F238E27FC236}">
              <a16:creationId xmlns:a16="http://schemas.microsoft.com/office/drawing/2014/main" id="{EAA23CCB-BE66-4733-8CD6-0E22F493ECE2}"/>
            </a:ext>
          </a:extLst>
        </xdr:cNvPr>
        <xdr:cNvSpPr txBox="1"/>
      </xdr:nvSpPr>
      <xdr:spPr>
        <a:xfrm>
          <a:off x="5701553" y="194982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24</xdr:row>
      <xdr:rowOff>0</xdr:rowOff>
    </xdr:from>
    <xdr:ext cx="65" cy="172227"/>
    <xdr:sp macro="" textlink="">
      <xdr:nvSpPr>
        <xdr:cNvPr id="531" name="TextBox 530">
          <a:extLst>
            <a:ext uri="{FF2B5EF4-FFF2-40B4-BE49-F238E27FC236}">
              <a16:creationId xmlns:a16="http://schemas.microsoft.com/office/drawing/2014/main" id="{B4F01094-CE0B-426E-B427-179C569945B8}"/>
            </a:ext>
          </a:extLst>
        </xdr:cNvPr>
        <xdr:cNvSpPr txBox="1"/>
      </xdr:nvSpPr>
      <xdr:spPr>
        <a:xfrm>
          <a:off x="5701553" y="194982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24</xdr:row>
      <xdr:rowOff>0</xdr:rowOff>
    </xdr:from>
    <xdr:ext cx="65" cy="172227"/>
    <xdr:sp macro="" textlink="">
      <xdr:nvSpPr>
        <xdr:cNvPr id="532" name="TextBox 531">
          <a:extLst>
            <a:ext uri="{FF2B5EF4-FFF2-40B4-BE49-F238E27FC236}">
              <a16:creationId xmlns:a16="http://schemas.microsoft.com/office/drawing/2014/main" id="{0BBA33DC-32A6-4886-8C74-AD3B5313D19A}"/>
            </a:ext>
          </a:extLst>
        </xdr:cNvPr>
        <xdr:cNvSpPr txBox="1"/>
      </xdr:nvSpPr>
      <xdr:spPr>
        <a:xfrm>
          <a:off x="5701553" y="194982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24</xdr:row>
      <xdr:rowOff>0</xdr:rowOff>
    </xdr:from>
    <xdr:ext cx="65" cy="172227"/>
    <xdr:sp macro="" textlink="">
      <xdr:nvSpPr>
        <xdr:cNvPr id="533" name="TextBox 532">
          <a:extLst>
            <a:ext uri="{FF2B5EF4-FFF2-40B4-BE49-F238E27FC236}">
              <a16:creationId xmlns:a16="http://schemas.microsoft.com/office/drawing/2014/main" id="{5E300648-C8C5-4282-93DE-595CD8E9A857}"/>
            </a:ext>
          </a:extLst>
        </xdr:cNvPr>
        <xdr:cNvSpPr txBox="1"/>
      </xdr:nvSpPr>
      <xdr:spPr>
        <a:xfrm>
          <a:off x="5060576" y="194982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24</xdr:row>
      <xdr:rowOff>0</xdr:rowOff>
    </xdr:from>
    <xdr:ext cx="65" cy="172227"/>
    <xdr:sp macro="" textlink="">
      <xdr:nvSpPr>
        <xdr:cNvPr id="534" name="TextBox 533">
          <a:extLst>
            <a:ext uri="{FF2B5EF4-FFF2-40B4-BE49-F238E27FC236}">
              <a16:creationId xmlns:a16="http://schemas.microsoft.com/office/drawing/2014/main" id="{23500135-B3DD-4E46-A1A3-7E0E3376795E}"/>
            </a:ext>
          </a:extLst>
        </xdr:cNvPr>
        <xdr:cNvSpPr txBox="1"/>
      </xdr:nvSpPr>
      <xdr:spPr>
        <a:xfrm>
          <a:off x="5060576" y="194982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24</xdr:row>
      <xdr:rowOff>0</xdr:rowOff>
    </xdr:from>
    <xdr:ext cx="65" cy="172227"/>
    <xdr:sp macro="" textlink="">
      <xdr:nvSpPr>
        <xdr:cNvPr id="535" name="TextBox 534">
          <a:extLst>
            <a:ext uri="{FF2B5EF4-FFF2-40B4-BE49-F238E27FC236}">
              <a16:creationId xmlns:a16="http://schemas.microsoft.com/office/drawing/2014/main" id="{7D78DDAC-B493-4480-A451-9B99224227B3}"/>
            </a:ext>
          </a:extLst>
        </xdr:cNvPr>
        <xdr:cNvSpPr txBox="1"/>
      </xdr:nvSpPr>
      <xdr:spPr>
        <a:xfrm>
          <a:off x="5701553" y="194982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24</xdr:row>
      <xdr:rowOff>0</xdr:rowOff>
    </xdr:from>
    <xdr:ext cx="65" cy="172227"/>
    <xdr:sp macro="" textlink="">
      <xdr:nvSpPr>
        <xdr:cNvPr id="536" name="TextBox 535">
          <a:extLst>
            <a:ext uri="{FF2B5EF4-FFF2-40B4-BE49-F238E27FC236}">
              <a16:creationId xmlns:a16="http://schemas.microsoft.com/office/drawing/2014/main" id="{9B2558B0-0E87-4C6C-9ED7-9EE002F74E02}"/>
            </a:ext>
          </a:extLst>
        </xdr:cNvPr>
        <xdr:cNvSpPr txBox="1"/>
      </xdr:nvSpPr>
      <xdr:spPr>
        <a:xfrm>
          <a:off x="5701553" y="194982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25</xdr:row>
      <xdr:rowOff>0</xdr:rowOff>
    </xdr:from>
    <xdr:ext cx="65" cy="172227"/>
    <xdr:sp macro="" textlink="">
      <xdr:nvSpPr>
        <xdr:cNvPr id="537" name="TextBox 536">
          <a:extLst>
            <a:ext uri="{FF2B5EF4-FFF2-40B4-BE49-F238E27FC236}">
              <a16:creationId xmlns:a16="http://schemas.microsoft.com/office/drawing/2014/main" id="{0B8C2BB4-DC3A-45B2-8426-448B0686A66A}"/>
            </a:ext>
          </a:extLst>
        </xdr:cNvPr>
        <xdr:cNvSpPr txBox="1"/>
      </xdr:nvSpPr>
      <xdr:spPr>
        <a:xfrm>
          <a:off x="4419600" y="213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25</xdr:row>
      <xdr:rowOff>0</xdr:rowOff>
    </xdr:from>
    <xdr:ext cx="65" cy="172227"/>
    <xdr:sp macro="" textlink="">
      <xdr:nvSpPr>
        <xdr:cNvPr id="538" name="TextBox 537">
          <a:extLst>
            <a:ext uri="{FF2B5EF4-FFF2-40B4-BE49-F238E27FC236}">
              <a16:creationId xmlns:a16="http://schemas.microsoft.com/office/drawing/2014/main" id="{92B89258-6B46-4E01-9FF5-406F9E65F3EC}"/>
            </a:ext>
          </a:extLst>
        </xdr:cNvPr>
        <xdr:cNvSpPr txBox="1"/>
      </xdr:nvSpPr>
      <xdr:spPr>
        <a:xfrm>
          <a:off x="5701553" y="213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25</xdr:row>
      <xdr:rowOff>0</xdr:rowOff>
    </xdr:from>
    <xdr:ext cx="65" cy="172227"/>
    <xdr:sp macro="" textlink="">
      <xdr:nvSpPr>
        <xdr:cNvPr id="539" name="TextBox 538">
          <a:extLst>
            <a:ext uri="{FF2B5EF4-FFF2-40B4-BE49-F238E27FC236}">
              <a16:creationId xmlns:a16="http://schemas.microsoft.com/office/drawing/2014/main" id="{B196CD9F-4224-492E-9DEA-498F3682EA1D}"/>
            </a:ext>
          </a:extLst>
        </xdr:cNvPr>
        <xdr:cNvSpPr txBox="1"/>
      </xdr:nvSpPr>
      <xdr:spPr>
        <a:xfrm>
          <a:off x="4419600" y="213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25</xdr:row>
      <xdr:rowOff>0</xdr:rowOff>
    </xdr:from>
    <xdr:ext cx="65" cy="172227"/>
    <xdr:sp macro="" textlink="">
      <xdr:nvSpPr>
        <xdr:cNvPr id="540" name="TextBox 539">
          <a:extLst>
            <a:ext uri="{FF2B5EF4-FFF2-40B4-BE49-F238E27FC236}">
              <a16:creationId xmlns:a16="http://schemas.microsoft.com/office/drawing/2014/main" id="{EDE68D93-3861-4B32-B62B-AD3FF1A00561}"/>
            </a:ext>
          </a:extLst>
        </xdr:cNvPr>
        <xdr:cNvSpPr txBox="1"/>
      </xdr:nvSpPr>
      <xdr:spPr>
        <a:xfrm>
          <a:off x="5701553" y="213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25</xdr:row>
      <xdr:rowOff>0</xdr:rowOff>
    </xdr:from>
    <xdr:ext cx="65" cy="172227"/>
    <xdr:sp macro="" textlink="">
      <xdr:nvSpPr>
        <xdr:cNvPr id="541" name="TextBox 540">
          <a:extLst>
            <a:ext uri="{FF2B5EF4-FFF2-40B4-BE49-F238E27FC236}">
              <a16:creationId xmlns:a16="http://schemas.microsoft.com/office/drawing/2014/main" id="{905550C5-4A39-4AC7-BF70-D025EDDC93DF}"/>
            </a:ext>
          </a:extLst>
        </xdr:cNvPr>
        <xdr:cNvSpPr txBox="1"/>
      </xdr:nvSpPr>
      <xdr:spPr>
        <a:xfrm>
          <a:off x="5701553" y="213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25</xdr:row>
      <xdr:rowOff>0</xdr:rowOff>
    </xdr:from>
    <xdr:ext cx="65" cy="172227"/>
    <xdr:sp macro="" textlink="">
      <xdr:nvSpPr>
        <xdr:cNvPr id="542" name="TextBox 541">
          <a:extLst>
            <a:ext uri="{FF2B5EF4-FFF2-40B4-BE49-F238E27FC236}">
              <a16:creationId xmlns:a16="http://schemas.microsoft.com/office/drawing/2014/main" id="{A873CA3C-DAF1-4B42-9D22-BA6348A92BF1}"/>
            </a:ext>
          </a:extLst>
        </xdr:cNvPr>
        <xdr:cNvSpPr txBox="1"/>
      </xdr:nvSpPr>
      <xdr:spPr>
        <a:xfrm>
          <a:off x="5701553" y="213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25</xdr:row>
      <xdr:rowOff>0</xdr:rowOff>
    </xdr:from>
    <xdr:ext cx="65" cy="172227"/>
    <xdr:sp macro="" textlink="">
      <xdr:nvSpPr>
        <xdr:cNvPr id="543" name="TextBox 542">
          <a:extLst>
            <a:ext uri="{FF2B5EF4-FFF2-40B4-BE49-F238E27FC236}">
              <a16:creationId xmlns:a16="http://schemas.microsoft.com/office/drawing/2014/main" id="{ADD4B9DC-39C9-460E-AE3E-6D6BB50AA724}"/>
            </a:ext>
          </a:extLst>
        </xdr:cNvPr>
        <xdr:cNvSpPr txBox="1"/>
      </xdr:nvSpPr>
      <xdr:spPr>
        <a:xfrm>
          <a:off x="5060576" y="213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25</xdr:row>
      <xdr:rowOff>0</xdr:rowOff>
    </xdr:from>
    <xdr:ext cx="65" cy="172227"/>
    <xdr:sp macro="" textlink="">
      <xdr:nvSpPr>
        <xdr:cNvPr id="544" name="TextBox 543">
          <a:extLst>
            <a:ext uri="{FF2B5EF4-FFF2-40B4-BE49-F238E27FC236}">
              <a16:creationId xmlns:a16="http://schemas.microsoft.com/office/drawing/2014/main" id="{D8615D36-286C-42BF-851C-8FD3F4A91883}"/>
            </a:ext>
          </a:extLst>
        </xdr:cNvPr>
        <xdr:cNvSpPr txBox="1"/>
      </xdr:nvSpPr>
      <xdr:spPr>
        <a:xfrm>
          <a:off x="5060576" y="213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25</xdr:row>
      <xdr:rowOff>0</xdr:rowOff>
    </xdr:from>
    <xdr:ext cx="65" cy="172227"/>
    <xdr:sp macro="" textlink="">
      <xdr:nvSpPr>
        <xdr:cNvPr id="545" name="TextBox 544">
          <a:extLst>
            <a:ext uri="{FF2B5EF4-FFF2-40B4-BE49-F238E27FC236}">
              <a16:creationId xmlns:a16="http://schemas.microsoft.com/office/drawing/2014/main" id="{D3DC9B70-7DF6-4BA5-AE2F-013327CDF3EF}"/>
            </a:ext>
          </a:extLst>
        </xdr:cNvPr>
        <xdr:cNvSpPr txBox="1"/>
      </xdr:nvSpPr>
      <xdr:spPr>
        <a:xfrm>
          <a:off x="5701553" y="213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25</xdr:row>
      <xdr:rowOff>0</xdr:rowOff>
    </xdr:from>
    <xdr:ext cx="65" cy="172227"/>
    <xdr:sp macro="" textlink="">
      <xdr:nvSpPr>
        <xdr:cNvPr id="546" name="TextBox 545">
          <a:extLst>
            <a:ext uri="{FF2B5EF4-FFF2-40B4-BE49-F238E27FC236}">
              <a16:creationId xmlns:a16="http://schemas.microsoft.com/office/drawing/2014/main" id="{A652F879-69C1-4AA7-9D4F-D42AECAFCD7C}"/>
            </a:ext>
          </a:extLst>
        </xdr:cNvPr>
        <xdr:cNvSpPr txBox="1"/>
      </xdr:nvSpPr>
      <xdr:spPr>
        <a:xfrm>
          <a:off x="5701553" y="213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26</xdr:row>
      <xdr:rowOff>0</xdr:rowOff>
    </xdr:from>
    <xdr:ext cx="65" cy="172227"/>
    <xdr:sp macro="" textlink="">
      <xdr:nvSpPr>
        <xdr:cNvPr id="547" name="TextBox 546">
          <a:extLst>
            <a:ext uri="{FF2B5EF4-FFF2-40B4-BE49-F238E27FC236}">
              <a16:creationId xmlns:a16="http://schemas.microsoft.com/office/drawing/2014/main" id="{7CC92433-EFE3-4D49-9040-4EB92CF0C57A}"/>
            </a:ext>
          </a:extLst>
        </xdr:cNvPr>
        <xdr:cNvSpPr txBox="1"/>
      </xdr:nvSpPr>
      <xdr:spPr>
        <a:xfrm>
          <a:off x="4419600" y="231737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26</xdr:row>
      <xdr:rowOff>0</xdr:rowOff>
    </xdr:from>
    <xdr:ext cx="65" cy="172227"/>
    <xdr:sp macro="" textlink="">
      <xdr:nvSpPr>
        <xdr:cNvPr id="548" name="TextBox 547">
          <a:extLst>
            <a:ext uri="{FF2B5EF4-FFF2-40B4-BE49-F238E27FC236}">
              <a16:creationId xmlns:a16="http://schemas.microsoft.com/office/drawing/2014/main" id="{52B22472-8AF6-4BF6-AABA-56A8F7E74FBA}"/>
            </a:ext>
          </a:extLst>
        </xdr:cNvPr>
        <xdr:cNvSpPr txBox="1"/>
      </xdr:nvSpPr>
      <xdr:spPr>
        <a:xfrm>
          <a:off x="5701553" y="231737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26</xdr:row>
      <xdr:rowOff>0</xdr:rowOff>
    </xdr:from>
    <xdr:ext cx="65" cy="172227"/>
    <xdr:sp macro="" textlink="">
      <xdr:nvSpPr>
        <xdr:cNvPr id="549" name="TextBox 548">
          <a:extLst>
            <a:ext uri="{FF2B5EF4-FFF2-40B4-BE49-F238E27FC236}">
              <a16:creationId xmlns:a16="http://schemas.microsoft.com/office/drawing/2014/main" id="{F5D4B749-F95A-4429-97CE-F99D9F577E3A}"/>
            </a:ext>
          </a:extLst>
        </xdr:cNvPr>
        <xdr:cNvSpPr txBox="1"/>
      </xdr:nvSpPr>
      <xdr:spPr>
        <a:xfrm>
          <a:off x="4419600" y="231737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26</xdr:row>
      <xdr:rowOff>0</xdr:rowOff>
    </xdr:from>
    <xdr:ext cx="65" cy="172227"/>
    <xdr:sp macro="" textlink="">
      <xdr:nvSpPr>
        <xdr:cNvPr id="550" name="TextBox 549">
          <a:extLst>
            <a:ext uri="{FF2B5EF4-FFF2-40B4-BE49-F238E27FC236}">
              <a16:creationId xmlns:a16="http://schemas.microsoft.com/office/drawing/2014/main" id="{5AC68F8C-59D0-40B1-BB38-02DFC75CCB08}"/>
            </a:ext>
          </a:extLst>
        </xdr:cNvPr>
        <xdr:cNvSpPr txBox="1"/>
      </xdr:nvSpPr>
      <xdr:spPr>
        <a:xfrm>
          <a:off x="5701553" y="231737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26</xdr:row>
      <xdr:rowOff>0</xdr:rowOff>
    </xdr:from>
    <xdr:ext cx="65" cy="172227"/>
    <xdr:sp macro="" textlink="">
      <xdr:nvSpPr>
        <xdr:cNvPr id="551" name="TextBox 550">
          <a:extLst>
            <a:ext uri="{FF2B5EF4-FFF2-40B4-BE49-F238E27FC236}">
              <a16:creationId xmlns:a16="http://schemas.microsoft.com/office/drawing/2014/main" id="{4BDC1E02-D0CA-4294-B733-95982B29D7D8}"/>
            </a:ext>
          </a:extLst>
        </xdr:cNvPr>
        <xdr:cNvSpPr txBox="1"/>
      </xdr:nvSpPr>
      <xdr:spPr>
        <a:xfrm>
          <a:off x="5701553" y="231737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26</xdr:row>
      <xdr:rowOff>0</xdr:rowOff>
    </xdr:from>
    <xdr:ext cx="65" cy="172227"/>
    <xdr:sp macro="" textlink="">
      <xdr:nvSpPr>
        <xdr:cNvPr id="552" name="TextBox 551">
          <a:extLst>
            <a:ext uri="{FF2B5EF4-FFF2-40B4-BE49-F238E27FC236}">
              <a16:creationId xmlns:a16="http://schemas.microsoft.com/office/drawing/2014/main" id="{BF2F7944-683C-4ED2-AB72-C496A0CD21FC}"/>
            </a:ext>
          </a:extLst>
        </xdr:cNvPr>
        <xdr:cNvSpPr txBox="1"/>
      </xdr:nvSpPr>
      <xdr:spPr>
        <a:xfrm>
          <a:off x="5701553" y="231737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65" cy="172227"/>
    <xdr:sp macro="" textlink="">
      <xdr:nvSpPr>
        <xdr:cNvPr id="553" name="TextBox 552">
          <a:extLst>
            <a:ext uri="{FF2B5EF4-FFF2-40B4-BE49-F238E27FC236}">
              <a16:creationId xmlns:a16="http://schemas.microsoft.com/office/drawing/2014/main" id="{9AA90F3B-76D8-4663-8670-31151CFBFA6F}"/>
            </a:ext>
          </a:extLst>
        </xdr:cNvPr>
        <xdr:cNvSpPr txBox="1"/>
      </xdr:nvSpPr>
      <xdr:spPr>
        <a:xfrm>
          <a:off x="5060576" y="231737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65" cy="172227"/>
    <xdr:sp macro="" textlink="">
      <xdr:nvSpPr>
        <xdr:cNvPr id="554" name="TextBox 553">
          <a:extLst>
            <a:ext uri="{FF2B5EF4-FFF2-40B4-BE49-F238E27FC236}">
              <a16:creationId xmlns:a16="http://schemas.microsoft.com/office/drawing/2014/main" id="{8E570E50-CEB8-4331-9E09-DB952C1D3D06}"/>
            </a:ext>
          </a:extLst>
        </xdr:cNvPr>
        <xdr:cNvSpPr txBox="1"/>
      </xdr:nvSpPr>
      <xdr:spPr>
        <a:xfrm>
          <a:off x="5060576" y="231737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26</xdr:row>
      <xdr:rowOff>0</xdr:rowOff>
    </xdr:from>
    <xdr:ext cx="65" cy="172227"/>
    <xdr:sp macro="" textlink="">
      <xdr:nvSpPr>
        <xdr:cNvPr id="555" name="TextBox 554">
          <a:extLst>
            <a:ext uri="{FF2B5EF4-FFF2-40B4-BE49-F238E27FC236}">
              <a16:creationId xmlns:a16="http://schemas.microsoft.com/office/drawing/2014/main" id="{D83B0BFA-6381-432B-8DC6-87E664BFCD72}"/>
            </a:ext>
          </a:extLst>
        </xdr:cNvPr>
        <xdr:cNvSpPr txBox="1"/>
      </xdr:nvSpPr>
      <xdr:spPr>
        <a:xfrm>
          <a:off x="5701553" y="231737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26</xdr:row>
      <xdr:rowOff>0</xdr:rowOff>
    </xdr:from>
    <xdr:ext cx="65" cy="172227"/>
    <xdr:sp macro="" textlink="">
      <xdr:nvSpPr>
        <xdr:cNvPr id="556" name="TextBox 555">
          <a:extLst>
            <a:ext uri="{FF2B5EF4-FFF2-40B4-BE49-F238E27FC236}">
              <a16:creationId xmlns:a16="http://schemas.microsoft.com/office/drawing/2014/main" id="{78F4AE16-81D7-44B4-9DF5-190201CB8B1C}"/>
            </a:ext>
          </a:extLst>
        </xdr:cNvPr>
        <xdr:cNvSpPr txBox="1"/>
      </xdr:nvSpPr>
      <xdr:spPr>
        <a:xfrm>
          <a:off x="5701553" y="231737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27</xdr:row>
      <xdr:rowOff>0</xdr:rowOff>
    </xdr:from>
    <xdr:ext cx="65" cy="172227"/>
    <xdr:sp macro="" textlink="">
      <xdr:nvSpPr>
        <xdr:cNvPr id="557" name="TextBox 556">
          <a:extLst>
            <a:ext uri="{FF2B5EF4-FFF2-40B4-BE49-F238E27FC236}">
              <a16:creationId xmlns:a16="http://schemas.microsoft.com/office/drawing/2014/main" id="{90699F57-10EF-4D5D-980E-AB8D2AF706DC}"/>
            </a:ext>
          </a:extLst>
        </xdr:cNvPr>
        <xdr:cNvSpPr txBox="1"/>
      </xdr:nvSpPr>
      <xdr:spPr>
        <a:xfrm>
          <a:off x="4419600" y="250115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27</xdr:row>
      <xdr:rowOff>0</xdr:rowOff>
    </xdr:from>
    <xdr:ext cx="65" cy="172227"/>
    <xdr:sp macro="" textlink="">
      <xdr:nvSpPr>
        <xdr:cNvPr id="558" name="TextBox 557">
          <a:extLst>
            <a:ext uri="{FF2B5EF4-FFF2-40B4-BE49-F238E27FC236}">
              <a16:creationId xmlns:a16="http://schemas.microsoft.com/office/drawing/2014/main" id="{4486DFF9-A6C2-4466-98A4-CCF813CA7E8A}"/>
            </a:ext>
          </a:extLst>
        </xdr:cNvPr>
        <xdr:cNvSpPr txBox="1"/>
      </xdr:nvSpPr>
      <xdr:spPr>
        <a:xfrm>
          <a:off x="5701553" y="250115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27</xdr:row>
      <xdr:rowOff>0</xdr:rowOff>
    </xdr:from>
    <xdr:ext cx="65" cy="172227"/>
    <xdr:sp macro="" textlink="">
      <xdr:nvSpPr>
        <xdr:cNvPr id="559" name="TextBox 558">
          <a:extLst>
            <a:ext uri="{FF2B5EF4-FFF2-40B4-BE49-F238E27FC236}">
              <a16:creationId xmlns:a16="http://schemas.microsoft.com/office/drawing/2014/main" id="{BD033A70-046E-4D1A-B533-53F9D0C7B042}"/>
            </a:ext>
          </a:extLst>
        </xdr:cNvPr>
        <xdr:cNvSpPr txBox="1"/>
      </xdr:nvSpPr>
      <xdr:spPr>
        <a:xfrm>
          <a:off x="4419600" y="250115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27</xdr:row>
      <xdr:rowOff>0</xdr:rowOff>
    </xdr:from>
    <xdr:ext cx="65" cy="172227"/>
    <xdr:sp macro="" textlink="">
      <xdr:nvSpPr>
        <xdr:cNvPr id="560" name="TextBox 559">
          <a:extLst>
            <a:ext uri="{FF2B5EF4-FFF2-40B4-BE49-F238E27FC236}">
              <a16:creationId xmlns:a16="http://schemas.microsoft.com/office/drawing/2014/main" id="{C4AD0735-61A2-4EB2-806D-C653AD8BE49A}"/>
            </a:ext>
          </a:extLst>
        </xdr:cNvPr>
        <xdr:cNvSpPr txBox="1"/>
      </xdr:nvSpPr>
      <xdr:spPr>
        <a:xfrm>
          <a:off x="5701553" y="250115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27</xdr:row>
      <xdr:rowOff>0</xdr:rowOff>
    </xdr:from>
    <xdr:ext cx="65" cy="172227"/>
    <xdr:sp macro="" textlink="">
      <xdr:nvSpPr>
        <xdr:cNvPr id="561" name="TextBox 560">
          <a:extLst>
            <a:ext uri="{FF2B5EF4-FFF2-40B4-BE49-F238E27FC236}">
              <a16:creationId xmlns:a16="http://schemas.microsoft.com/office/drawing/2014/main" id="{27498539-FD46-4237-A0E9-21964B7377D4}"/>
            </a:ext>
          </a:extLst>
        </xdr:cNvPr>
        <xdr:cNvSpPr txBox="1"/>
      </xdr:nvSpPr>
      <xdr:spPr>
        <a:xfrm>
          <a:off x="5701553" y="250115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27</xdr:row>
      <xdr:rowOff>0</xdr:rowOff>
    </xdr:from>
    <xdr:ext cx="65" cy="172227"/>
    <xdr:sp macro="" textlink="">
      <xdr:nvSpPr>
        <xdr:cNvPr id="562" name="TextBox 561">
          <a:extLst>
            <a:ext uri="{FF2B5EF4-FFF2-40B4-BE49-F238E27FC236}">
              <a16:creationId xmlns:a16="http://schemas.microsoft.com/office/drawing/2014/main" id="{0CFB38FC-9590-4ECA-9D3D-F6647C192354}"/>
            </a:ext>
          </a:extLst>
        </xdr:cNvPr>
        <xdr:cNvSpPr txBox="1"/>
      </xdr:nvSpPr>
      <xdr:spPr>
        <a:xfrm>
          <a:off x="5701553" y="250115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27</xdr:row>
      <xdr:rowOff>0</xdr:rowOff>
    </xdr:from>
    <xdr:ext cx="65" cy="172227"/>
    <xdr:sp macro="" textlink="">
      <xdr:nvSpPr>
        <xdr:cNvPr id="563" name="TextBox 562">
          <a:extLst>
            <a:ext uri="{FF2B5EF4-FFF2-40B4-BE49-F238E27FC236}">
              <a16:creationId xmlns:a16="http://schemas.microsoft.com/office/drawing/2014/main" id="{C08433CA-CA6D-42B1-97C7-52769E774A8E}"/>
            </a:ext>
          </a:extLst>
        </xdr:cNvPr>
        <xdr:cNvSpPr txBox="1"/>
      </xdr:nvSpPr>
      <xdr:spPr>
        <a:xfrm>
          <a:off x="5060576" y="250115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27</xdr:row>
      <xdr:rowOff>0</xdr:rowOff>
    </xdr:from>
    <xdr:ext cx="65" cy="172227"/>
    <xdr:sp macro="" textlink="">
      <xdr:nvSpPr>
        <xdr:cNvPr id="564" name="TextBox 563">
          <a:extLst>
            <a:ext uri="{FF2B5EF4-FFF2-40B4-BE49-F238E27FC236}">
              <a16:creationId xmlns:a16="http://schemas.microsoft.com/office/drawing/2014/main" id="{5584E4E0-6847-42D8-BA4C-E532FD0C377B}"/>
            </a:ext>
          </a:extLst>
        </xdr:cNvPr>
        <xdr:cNvSpPr txBox="1"/>
      </xdr:nvSpPr>
      <xdr:spPr>
        <a:xfrm>
          <a:off x="5060576" y="250115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27</xdr:row>
      <xdr:rowOff>0</xdr:rowOff>
    </xdr:from>
    <xdr:ext cx="65" cy="172227"/>
    <xdr:sp macro="" textlink="">
      <xdr:nvSpPr>
        <xdr:cNvPr id="565" name="TextBox 564">
          <a:extLst>
            <a:ext uri="{FF2B5EF4-FFF2-40B4-BE49-F238E27FC236}">
              <a16:creationId xmlns:a16="http://schemas.microsoft.com/office/drawing/2014/main" id="{64B04798-302D-44B2-B15D-2B7AC4BD12DE}"/>
            </a:ext>
          </a:extLst>
        </xdr:cNvPr>
        <xdr:cNvSpPr txBox="1"/>
      </xdr:nvSpPr>
      <xdr:spPr>
        <a:xfrm>
          <a:off x="5701553" y="250115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27</xdr:row>
      <xdr:rowOff>0</xdr:rowOff>
    </xdr:from>
    <xdr:ext cx="65" cy="172227"/>
    <xdr:sp macro="" textlink="">
      <xdr:nvSpPr>
        <xdr:cNvPr id="566" name="TextBox 565">
          <a:extLst>
            <a:ext uri="{FF2B5EF4-FFF2-40B4-BE49-F238E27FC236}">
              <a16:creationId xmlns:a16="http://schemas.microsoft.com/office/drawing/2014/main" id="{91CC726B-20AF-464F-ADA7-AADE10DB0C57}"/>
            </a:ext>
          </a:extLst>
        </xdr:cNvPr>
        <xdr:cNvSpPr txBox="1"/>
      </xdr:nvSpPr>
      <xdr:spPr>
        <a:xfrm>
          <a:off x="5701553" y="250115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28</xdr:row>
      <xdr:rowOff>0</xdr:rowOff>
    </xdr:from>
    <xdr:ext cx="65" cy="172227"/>
    <xdr:sp macro="" textlink="">
      <xdr:nvSpPr>
        <xdr:cNvPr id="567" name="TextBox 566">
          <a:extLst>
            <a:ext uri="{FF2B5EF4-FFF2-40B4-BE49-F238E27FC236}">
              <a16:creationId xmlns:a16="http://schemas.microsoft.com/office/drawing/2014/main" id="{68DCEE81-0FD4-4EAA-9785-C45069656519}"/>
            </a:ext>
          </a:extLst>
        </xdr:cNvPr>
        <xdr:cNvSpPr txBox="1"/>
      </xdr:nvSpPr>
      <xdr:spPr>
        <a:xfrm>
          <a:off x="4419600" y="268492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28</xdr:row>
      <xdr:rowOff>0</xdr:rowOff>
    </xdr:from>
    <xdr:ext cx="65" cy="172227"/>
    <xdr:sp macro="" textlink="">
      <xdr:nvSpPr>
        <xdr:cNvPr id="568" name="TextBox 567">
          <a:extLst>
            <a:ext uri="{FF2B5EF4-FFF2-40B4-BE49-F238E27FC236}">
              <a16:creationId xmlns:a16="http://schemas.microsoft.com/office/drawing/2014/main" id="{862DB99A-06BF-4BDF-B1A3-1D219A4F7E39}"/>
            </a:ext>
          </a:extLst>
        </xdr:cNvPr>
        <xdr:cNvSpPr txBox="1"/>
      </xdr:nvSpPr>
      <xdr:spPr>
        <a:xfrm>
          <a:off x="5701553" y="268492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28</xdr:row>
      <xdr:rowOff>0</xdr:rowOff>
    </xdr:from>
    <xdr:ext cx="65" cy="172227"/>
    <xdr:sp macro="" textlink="">
      <xdr:nvSpPr>
        <xdr:cNvPr id="569" name="TextBox 568">
          <a:extLst>
            <a:ext uri="{FF2B5EF4-FFF2-40B4-BE49-F238E27FC236}">
              <a16:creationId xmlns:a16="http://schemas.microsoft.com/office/drawing/2014/main" id="{FE096366-C449-401C-9106-6C771BE330A8}"/>
            </a:ext>
          </a:extLst>
        </xdr:cNvPr>
        <xdr:cNvSpPr txBox="1"/>
      </xdr:nvSpPr>
      <xdr:spPr>
        <a:xfrm>
          <a:off x="4419600" y="268492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28</xdr:row>
      <xdr:rowOff>0</xdr:rowOff>
    </xdr:from>
    <xdr:ext cx="65" cy="172227"/>
    <xdr:sp macro="" textlink="">
      <xdr:nvSpPr>
        <xdr:cNvPr id="570" name="TextBox 569">
          <a:extLst>
            <a:ext uri="{FF2B5EF4-FFF2-40B4-BE49-F238E27FC236}">
              <a16:creationId xmlns:a16="http://schemas.microsoft.com/office/drawing/2014/main" id="{53E68A15-D92F-4566-81B9-94E12251EDB0}"/>
            </a:ext>
          </a:extLst>
        </xdr:cNvPr>
        <xdr:cNvSpPr txBox="1"/>
      </xdr:nvSpPr>
      <xdr:spPr>
        <a:xfrm>
          <a:off x="5701553" y="268492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28</xdr:row>
      <xdr:rowOff>0</xdr:rowOff>
    </xdr:from>
    <xdr:ext cx="65" cy="172227"/>
    <xdr:sp macro="" textlink="">
      <xdr:nvSpPr>
        <xdr:cNvPr id="571" name="TextBox 570">
          <a:extLst>
            <a:ext uri="{FF2B5EF4-FFF2-40B4-BE49-F238E27FC236}">
              <a16:creationId xmlns:a16="http://schemas.microsoft.com/office/drawing/2014/main" id="{815015B7-3AE8-4909-A6D5-D4D359A27D81}"/>
            </a:ext>
          </a:extLst>
        </xdr:cNvPr>
        <xdr:cNvSpPr txBox="1"/>
      </xdr:nvSpPr>
      <xdr:spPr>
        <a:xfrm>
          <a:off x="5701553" y="268492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28</xdr:row>
      <xdr:rowOff>0</xdr:rowOff>
    </xdr:from>
    <xdr:ext cx="65" cy="172227"/>
    <xdr:sp macro="" textlink="">
      <xdr:nvSpPr>
        <xdr:cNvPr id="572" name="TextBox 571">
          <a:extLst>
            <a:ext uri="{FF2B5EF4-FFF2-40B4-BE49-F238E27FC236}">
              <a16:creationId xmlns:a16="http://schemas.microsoft.com/office/drawing/2014/main" id="{D184947F-8CD2-4502-923E-4B1B2B5A7E5C}"/>
            </a:ext>
          </a:extLst>
        </xdr:cNvPr>
        <xdr:cNvSpPr txBox="1"/>
      </xdr:nvSpPr>
      <xdr:spPr>
        <a:xfrm>
          <a:off x="5701553" y="268492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28</xdr:row>
      <xdr:rowOff>0</xdr:rowOff>
    </xdr:from>
    <xdr:ext cx="65" cy="172227"/>
    <xdr:sp macro="" textlink="">
      <xdr:nvSpPr>
        <xdr:cNvPr id="573" name="TextBox 572">
          <a:extLst>
            <a:ext uri="{FF2B5EF4-FFF2-40B4-BE49-F238E27FC236}">
              <a16:creationId xmlns:a16="http://schemas.microsoft.com/office/drawing/2014/main" id="{C29E5F12-FCE4-46F8-B9E2-31523F313676}"/>
            </a:ext>
          </a:extLst>
        </xdr:cNvPr>
        <xdr:cNvSpPr txBox="1"/>
      </xdr:nvSpPr>
      <xdr:spPr>
        <a:xfrm>
          <a:off x="5060576" y="268492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28</xdr:row>
      <xdr:rowOff>0</xdr:rowOff>
    </xdr:from>
    <xdr:ext cx="65" cy="172227"/>
    <xdr:sp macro="" textlink="">
      <xdr:nvSpPr>
        <xdr:cNvPr id="574" name="TextBox 573">
          <a:extLst>
            <a:ext uri="{FF2B5EF4-FFF2-40B4-BE49-F238E27FC236}">
              <a16:creationId xmlns:a16="http://schemas.microsoft.com/office/drawing/2014/main" id="{AE17D9E5-ED56-44AB-9E56-0324B2EA1416}"/>
            </a:ext>
          </a:extLst>
        </xdr:cNvPr>
        <xdr:cNvSpPr txBox="1"/>
      </xdr:nvSpPr>
      <xdr:spPr>
        <a:xfrm>
          <a:off x="5060576" y="268492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28</xdr:row>
      <xdr:rowOff>0</xdr:rowOff>
    </xdr:from>
    <xdr:ext cx="65" cy="172227"/>
    <xdr:sp macro="" textlink="">
      <xdr:nvSpPr>
        <xdr:cNvPr id="575" name="TextBox 574">
          <a:extLst>
            <a:ext uri="{FF2B5EF4-FFF2-40B4-BE49-F238E27FC236}">
              <a16:creationId xmlns:a16="http://schemas.microsoft.com/office/drawing/2014/main" id="{441DB477-2E4A-4E21-A0D9-786D19ED2397}"/>
            </a:ext>
          </a:extLst>
        </xdr:cNvPr>
        <xdr:cNvSpPr txBox="1"/>
      </xdr:nvSpPr>
      <xdr:spPr>
        <a:xfrm>
          <a:off x="5701553" y="268492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28</xdr:row>
      <xdr:rowOff>0</xdr:rowOff>
    </xdr:from>
    <xdr:ext cx="65" cy="172227"/>
    <xdr:sp macro="" textlink="">
      <xdr:nvSpPr>
        <xdr:cNvPr id="576" name="TextBox 575">
          <a:extLst>
            <a:ext uri="{FF2B5EF4-FFF2-40B4-BE49-F238E27FC236}">
              <a16:creationId xmlns:a16="http://schemas.microsoft.com/office/drawing/2014/main" id="{A0ABB9D3-5E2D-4133-AA13-E762C811EDF5}"/>
            </a:ext>
          </a:extLst>
        </xdr:cNvPr>
        <xdr:cNvSpPr txBox="1"/>
      </xdr:nvSpPr>
      <xdr:spPr>
        <a:xfrm>
          <a:off x="5701553" y="268492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65" cy="172227"/>
    <xdr:sp macro="" textlink="">
      <xdr:nvSpPr>
        <xdr:cNvPr id="577" name="TextBox 576">
          <a:extLst>
            <a:ext uri="{FF2B5EF4-FFF2-40B4-BE49-F238E27FC236}">
              <a16:creationId xmlns:a16="http://schemas.microsoft.com/office/drawing/2014/main" id="{59EC390E-766D-4585-B038-57C43DB25B2A}"/>
            </a:ext>
          </a:extLst>
        </xdr:cNvPr>
        <xdr:cNvSpPr txBox="1"/>
      </xdr:nvSpPr>
      <xdr:spPr>
        <a:xfrm>
          <a:off x="4419600" y="342451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20</xdr:row>
      <xdr:rowOff>87351</xdr:rowOff>
    </xdr:from>
    <xdr:ext cx="65" cy="313099"/>
    <xdr:sp macro="" textlink="">
      <xdr:nvSpPr>
        <xdr:cNvPr id="578" name="TextBox 577">
          <a:extLst>
            <a:ext uri="{FF2B5EF4-FFF2-40B4-BE49-F238E27FC236}">
              <a16:creationId xmlns:a16="http://schemas.microsoft.com/office/drawing/2014/main" id="{65469D4A-1280-4A98-B5A6-AF6E8498CB0C}"/>
            </a:ext>
          </a:extLst>
        </xdr:cNvPr>
        <xdr:cNvSpPr txBox="1"/>
      </xdr:nvSpPr>
      <xdr:spPr>
        <a:xfrm>
          <a:off x="4419600" y="3879422"/>
          <a:ext cx="65" cy="3130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2000"/>
        </a:p>
      </xdr:txBody>
    </xdr:sp>
    <xdr:clientData/>
  </xdr:oneCellAnchor>
  <xdr:oneCellAnchor>
    <xdr:from>
      <xdr:col>7</xdr:col>
      <xdr:colOff>0</xdr:colOff>
      <xdr:row>25</xdr:row>
      <xdr:rowOff>120015</xdr:rowOff>
    </xdr:from>
    <xdr:ext cx="65" cy="172227"/>
    <xdr:sp macro="" textlink="">
      <xdr:nvSpPr>
        <xdr:cNvPr id="579" name="TextBox 578">
          <a:extLst>
            <a:ext uri="{FF2B5EF4-FFF2-40B4-BE49-F238E27FC236}">
              <a16:creationId xmlns:a16="http://schemas.microsoft.com/office/drawing/2014/main" id="{A1BB4E0D-B55B-4F5F-A764-3CFB476A76D3}"/>
            </a:ext>
          </a:extLst>
        </xdr:cNvPr>
        <xdr:cNvSpPr txBox="1"/>
      </xdr:nvSpPr>
      <xdr:spPr>
        <a:xfrm>
          <a:off x="4419600" y="483096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65" cy="172227"/>
    <xdr:sp macro="" textlink="">
      <xdr:nvSpPr>
        <xdr:cNvPr id="580" name="TextBox 579">
          <a:extLst>
            <a:ext uri="{FF2B5EF4-FFF2-40B4-BE49-F238E27FC236}">
              <a16:creationId xmlns:a16="http://schemas.microsoft.com/office/drawing/2014/main" id="{5BEF61E7-CED4-4071-94CB-0E333BABF2E5}"/>
            </a:ext>
          </a:extLst>
        </xdr:cNvPr>
        <xdr:cNvSpPr txBox="1"/>
      </xdr:nvSpPr>
      <xdr:spPr>
        <a:xfrm>
          <a:off x="4419600" y="36082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20</xdr:row>
      <xdr:rowOff>0</xdr:rowOff>
    </xdr:from>
    <xdr:ext cx="65" cy="172227"/>
    <xdr:sp macro="" textlink="">
      <xdr:nvSpPr>
        <xdr:cNvPr id="581" name="TextBox 580">
          <a:extLst>
            <a:ext uri="{FF2B5EF4-FFF2-40B4-BE49-F238E27FC236}">
              <a16:creationId xmlns:a16="http://schemas.microsoft.com/office/drawing/2014/main" id="{4073FA32-40C2-47EB-BB6A-3BB354A84D3E}"/>
            </a:ext>
          </a:extLst>
        </xdr:cNvPr>
        <xdr:cNvSpPr txBox="1"/>
      </xdr:nvSpPr>
      <xdr:spPr>
        <a:xfrm>
          <a:off x="4419600" y="379207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21</xdr:row>
      <xdr:rowOff>0</xdr:rowOff>
    </xdr:from>
    <xdr:ext cx="65" cy="172227"/>
    <xdr:sp macro="" textlink="">
      <xdr:nvSpPr>
        <xdr:cNvPr id="582" name="TextBox 581">
          <a:extLst>
            <a:ext uri="{FF2B5EF4-FFF2-40B4-BE49-F238E27FC236}">
              <a16:creationId xmlns:a16="http://schemas.microsoft.com/office/drawing/2014/main" id="{42F2F9DE-2034-46E1-AC35-77EF7F434D26}"/>
            </a:ext>
          </a:extLst>
        </xdr:cNvPr>
        <xdr:cNvSpPr txBox="1"/>
      </xdr:nvSpPr>
      <xdr:spPr>
        <a:xfrm>
          <a:off x="4419600" y="397584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22</xdr:row>
      <xdr:rowOff>0</xdr:rowOff>
    </xdr:from>
    <xdr:ext cx="65" cy="172227"/>
    <xdr:sp macro="" textlink="">
      <xdr:nvSpPr>
        <xdr:cNvPr id="583" name="TextBox 582">
          <a:extLst>
            <a:ext uri="{FF2B5EF4-FFF2-40B4-BE49-F238E27FC236}">
              <a16:creationId xmlns:a16="http://schemas.microsoft.com/office/drawing/2014/main" id="{5A5C4359-05A6-4E38-B327-A7FAFB77EE19}"/>
            </a:ext>
          </a:extLst>
        </xdr:cNvPr>
        <xdr:cNvSpPr txBox="1"/>
      </xdr:nvSpPr>
      <xdr:spPr>
        <a:xfrm>
          <a:off x="4419600" y="415962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23</xdr:row>
      <xdr:rowOff>0</xdr:rowOff>
    </xdr:from>
    <xdr:ext cx="65" cy="172227"/>
    <xdr:sp macro="" textlink="">
      <xdr:nvSpPr>
        <xdr:cNvPr id="584" name="TextBox 583">
          <a:extLst>
            <a:ext uri="{FF2B5EF4-FFF2-40B4-BE49-F238E27FC236}">
              <a16:creationId xmlns:a16="http://schemas.microsoft.com/office/drawing/2014/main" id="{3A633DB5-F470-4FDF-8CFE-11A4CFC3B53F}"/>
            </a:ext>
          </a:extLst>
        </xdr:cNvPr>
        <xdr:cNvSpPr txBox="1"/>
      </xdr:nvSpPr>
      <xdr:spPr>
        <a:xfrm>
          <a:off x="4419600" y="4343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24</xdr:row>
      <xdr:rowOff>0</xdr:rowOff>
    </xdr:from>
    <xdr:ext cx="65" cy="172227"/>
    <xdr:sp macro="" textlink="">
      <xdr:nvSpPr>
        <xdr:cNvPr id="585" name="TextBox 584">
          <a:extLst>
            <a:ext uri="{FF2B5EF4-FFF2-40B4-BE49-F238E27FC236}">
              <a16:creationId xmlns:a16="http://schemas.microsoft.com/office/drawing/2014/main" id="{1B975C3E-C01A-4794-8E2D-738506B5754C}"/>
            </a:ext>
          </a:extLst>
        </xdr:cNvPr>
        <xdr:cNvSpPr txBox="1"/>
      </xdr:nvSpPr>
      <xdr:spPr>
        <a:xfrm>
          <a:off x="4419600" y="452717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25</xdr:row>
      <xdr:rowOff>0</xdr:rowOff>
    </xdr:from>
    <xdr:ext cx="65" cy="172227"/>
    <xdr:sp macro="" textlink="">
      <xdr:nvSpPr>
        <xdr:cNvPr id="586" name="TextBox 585">
          <a:extLst>
            <a:ext uri="{FF2B5EF4-FFF2-40B4-BE49-F238E27FC236}">
              <a16:creationId xmlns:a16="http://schemas.microsoft.com/office/drawing/2014/main" id="{F94FC9FD-7443-4CE2-8466-42072501CC34}"/>
            </a:ext>
          </a:extLst>
        </xdr:cNvPr>
        <xdr:cNvSpPr txBox="1"/>
      </xdr:nvSpPr>
      <xdr:spPr>
        <a:xfrm>
          <a:off x="4419600" y="471095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18</xdr:row>
      <xdr:rowOff>0</xdr:rowOff>
    </xdr:from>
    <xdr:ext cx="65" cy="172227"/>
    <xdr:sp macro="" textlink="">
      <xdr:nvSpPr>
        <xdr:cNvPr id="587" name="TextBox 586">
          <a:extLst>
            <a:ext uri="{FF2B5EF4-FFF2-40B4-BE49-F238E27FC236}">
              <a16:creationId xmlns:a16="http://schemas.microsoft.com/office/drawing/2014/main" id="{E3DB11FB-80CD-4822-BBB8-5CF6D20FC804}"/>
            </a:ext>
          </a:extLst>
        </xdr:cNvPr>
        <xdr:cNvSpPr txBox="1"/>
      </xdr:nvSpPr>
      <xdr:spPr>
        <a:xfrm>
          <a:off x="5060576" y="342451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20</xdr:row>
      <xdr:rowOff>87351</xdr:rowOff>
    </xdr:from>
    <xdr:ext cx="65" cy="313099"/>
    <xdr:sp macro="" textlink="">
      <xdr:nvSpPr>
        <xdr:cNvPr id="588" name="TextBox 587">
          <a:extLst>
            <a:ext uri="{FF2B5EF4-FFF2-40B4-BE49-F238E27FC236}">
              <a16:creationId xmlns:a16="http://schemas.microsoft.com/office/drawing/2014/main" id="{842CF899-4A53-4575-8457-F610B2B393E7}"/>
            </a:ext>
          </a:extLst>
        </xdr:cNvPr>
        <xdr:cNvSpPr txBox="1"/>
      </xdr:nvSpPr>
      <xdr:spPr>
        <a:xfrm>
          <a:off x="5060576" y="3879422"/>
          <a:ext cx="65" cy="3130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2000"/>
        </a:p>
      </xdr:txBody>
    </xdr:sp>
    <xdr:clientData/>
  </xdr:oneCellAnchor>
  <xdr:oneCellAnchor>
    <xdr:from>
      <xdr:col>8</xdr:col>
      <xdr:colOff>0</xdr:colOff>
      <xdr:row>25</xdr:row>
      <xdr:rowOff>120015</xdr:rowOff>
    </xdr:from>
    <xdr:ext cx="65" cy="172227"/>
    <xdr:sp macro="" textlink="">
      <xdr:nvSpPr>
        <xdr:cNvPr id="589" name="TextBox 588">
          <a:extLst>
            <a:ext uri="{FF2B5EF4-FFF2-40B4-BE49-F238E27FC236}">
              <a16:creationId xmlns:a16="http://schemas.microsoft.com/office/drawing/2014/main" id="{7782AE96-9C91-475A-AE1C-59A5DAEEE148}"/>
            </a:ext>
          </a:extLst>
        </xdr:cNvPr>
        <xdr:cNvSpPr txBox="1"/>
      </xdr:nvSpPr>
      <xdr:spPr>
        <a:xfrm>
          <a:off x="5060576" y="483096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19</xdr:row>
      <xdr:rowOff>0</xdr:rowOff>
    </xdr:from>
    <xdr:ext cx="65" cy="172227"/>
    <xdr:sp macro="" textlink="">
      <xdr:nvSpPr>
        <xdr:cNvPr id="590" name="TextBox 589">
          <a:extLst>
            <a:ext uri="{FF2B5EF4-FFF2-40B4-BE49-F238E27FC236}">
              <a16:creationId xmlns:a16="http://schemas.microsoft.com/office/drawing/2014/main" id="{5F05B901-EA44-4904-9D51-D5A71E58065D}"/>
            </a:ext>
          </a:extLst>
        </xdr:cNvPr>
        <xdr:cNvSpPr txBox="1"/>
      </xdr:nvSpPr>
      <xdr:spPr>
        <a:xfrm>
          <a:off x="5060576" y="36082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20</xdr:row>
      <xdr:rowOff>0</xdr:rowOff>
    </xdr:from>
    <xdr:ext cx="65" cy="172227"/>
    <xdr:sp macro="" textlink="">
      <xdr:nvSpPr>
        <xdr:cNvPr id="591" name="TextBox 590">
          <a:extLst>
            <a:ext uri="{FF2B5EF4-FFF2-40B4-BE49-F238E27FC236}">
              <a16:creationId xmlns:a16="http://schemas.microsoft.com/office/drawing/2014/main" id="{ED1AA799-1EE4-4B27-B628-1C1E48B6F9E7}"/>
            </a:ext>
          </a:extLst>
        </xdr:cNvPr>
        <xdr:cNvSpPr txBox="1"/>
      </xdr:nvSpPr>
      <xdr:spPr>
        <a:xfrm>
          <a:off x="5060576" y="379207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65" cy="172227"/>
    <xdr:sp macro="" textlink="">
      <xdr:nvSpPr>
        <xdr:cNvPr id="592" name="TextBox 591">
          <a:extLst>
            <a:ext uri="{FF2B5EF4-FFF2-40B4-BE49-F238E27FC236}">
              <a16:creationId xmlns:a16="http://schemas.microsoft.com/office/drawing/2014/main" id="{138C8121-9EA0-4732-A4A0-9543EFA8469B}"/>
            </a:ext>
          </a:extLst>
        </xdr:cNvPr>
        <xdr:cNvSpPr txBox="1"/>
      </xdr:nvSpPr>
      <xdr:spPr>
        <a:xfrm>
          <a:off x="5060576" y="397584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22</xdr:row>
      <xdr:rowOff>0</xdr:rowOff>
    </xdr:from>
    <xdr:ext cx="65" cy="172227"/>
    <xdr:sp macro="" textlink="">
      <xdr:nvSpPr>
        <xdr:cNvPr id="593" name="TextBox 592">
          <a:extLst>
            <a:ext uri="{FF2B5EF4-FFF2-40B4-BE49-F238E27FC236}">
              <a16:creationId xmlns:a16="http://schemas.microsoft.com/office/drawing/2014/main" id="{25D421CE-607B-4FE5-9870-B2A7CC37E3B0}"/>
            </a:ext>
          </a:extLst>
        </xdr:cNvPr>
        <xdr:cNvSpPr txBox="1"/>
      </xdr:nvSpPr>
      <xdr:spPr>
        <a:xfrm>
          <a:off x="5060576" y="415962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65" cy="172227"/>
    <xdr:sp macro="" textlink="">
      <xdr:nvSpPr>
        <xdr:cNvPr id="594" name="TextBox 593">
          <a:extLst>
            <a:ext uri="{FF2B5EF4-FFF2-40B4-BE49-F238E27FC236}">
              <a16:creationId xmlns:a16="http://schemas.microsoft.com/office/drawing/2014/main" id="{E1CEEC56-9633-4BA6-AB6F-882A870BBFB9}"/>
            </a:ext>
          </a:extLst>
        </xdr:cNvPr>
        <xdr:cNvSpPr txBox="1"/>
      </xdr:nvSpPr>
      <xdr:spPr>
        <a:xfrm>
          <a:off x="5060576" y="4343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24</xdr:row>
      <xdr:rowOff>0</xdr:rowOff>
    </xdr:from>
    <xdr:ext cx="65" cy="172227"/>
    <xdr:sp macro="" textlink="">
      <xdr:nvSpPr>
        <xdr:cNvPr id="595" name="TextBox 594">
          <a:extLst>
            <a:ext uri="{FF2B5EF4-FFF2-40B4-BE49-F238E27FC236}">
              <a16:creationId xmlns:a16="http://schemas.microsoft.com/office/drawing/2014/main" id="{EDE0F7B8-AF6F-494F-8CE8-35F02F656CD8}"/>
            </a:ext>
          </a:extLst>
        </xdr:cNvPr>
        <xdr:cNvSpPr txBox="1"/>
      </xdr:nvSpPr>
      <xdr:spPr>
        <a:xfrm>
          <a:off x="5060576" y="452717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25</xdr:row>
      <xdr:rowOff>0</xdr:rowOff>
    </xdr:from>
    <xdr:ext cx="65" cy="172227"/>
    <xdr:sp macro="" textlink="">
      <xdr:nvSpPr>
        <xdr:cNvPr id="596" name="TextBox 595">
          <a:extLst>
            <a:ext uri="{FF2B5EF4-FFF2-40B4-BE49-F238E27FC236}">
              <a16:creationId xmlns:a16="http://schemas.microsoft.com/office/drawing/2014/main" id="{DF3A342F-422B-4AE2-9E74-84898930E16F}"/>
            </a:ext>
          </a:extLst>
        </xdr:cNvPr>
        <xdr:cNvSpPr txBox="1"/>
      </xdr:nvSpPr>
      <xdr:spPr>
        <a:xfrm>
          <a:off x="5060576" y="471095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18</xdr:row>
      <xdr:rowOff>0</xdr:rowOff>
    </xdr:from>
    <xdr:ext cx="65" cy="172227"/>
    <xdr:sp macro="" textlink="">
      <xdr:nvSpPr>
        <xdr:cNvPr id="597" name="TextBox 596">
          <a:extLst>
            <a:ext uri="{FF2B5EF4-FFF2-40B4-BE49-F238E27FC236}">
              <a16:creationId xmlns:a16="http://schemas.microsoft.com/office/drawing/2014/main" id="{91D1601D-5175-4E94-AE76-D79C55064E48}"/>
            </a:ext>
          </a:extLst>
        </xdr:cNvPr>
        <xdr:cNvSpPr txBox="1"/>
      </xdr:nvSpPr>
      <xdr:spPr>
        <a:xfrm>
          <a:off x="5701553" y="342451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20</xdr:row>
      <xdr:rowOff>87351</xdr:rowOff>
    </xdr:from>
    <xdr:ext cx="65" cy="313099"/>
    <xdr:sp macro="" textlink="">
      <xdr:nvSpPr>
        <xdr:cNvPr id="598" name="TextBox 597">
          <a:extLst>
            <a:ext uri="{FF2B5EF4-FFF2-40B4-BE49-F238E27FC236}">
              <a16:creationId xmlns:a16="http://schemas.microsoft.com/office/drawing/2014/main" id="{AE45E009-9E02-4B64-A787-CFC6616320CA}"/>
            </a:ext>
          </a:extLst>
        </xdr:cNvPr>
        <xdr:cNvSpPr txBox="1"/>
      </xdr:nvSpPr>
      <xdr:spPr>
        <a:xfrm>
          <a:off x="5701553" y="3879422"/>
          <a:ext cx="65" cy="3130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2000"/>
        </a:p>
      </xdr:txBody>
    </xdr:sp>
    <xdr:clientData/>
  </xdr:oneCellAnchor>
  <xdr:oneCellAnchor>
    <xdr:from>
      <xdr:col>9</xdr:col>
      <xdr:colOff>0</xdr:colOff>
      <xdr:row>25</xdr:row>
      <xdr:rowOff>120015</xdr:rowOff>
    </xdr:from>
    <xdr:ext cx="65" cy="172227"/>
    <xdr:sp macro="" textlink="">
      <xdr:nvSpPr>
        <xdr:cNvPr id="599" name="TextBox 598">
          <a:extLst>
            <a:ext uri="{FF2B5EF4-FFF2-40B4-BE49-F238E27FC236}">
              <a16:creationId xmlns:a16="http://schemas.microsoft.com/office/drawing/2014/main" id="{3BED7A7E-745B-4F78-8CB0-9B3A1A041E12}"/>
            </a:ext>
          </a:extLst>
        </xdr:cNvPr>
        <xdr:cNvSpPr txBox="1"/>
      </xdr:nvSpPr>
      <xdr:spPr>
        <a:xfrm>
          <a:off x="5701553" y="483096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19</xdr:row>
      <xdr:rowOff>0</xdr:rowOff>
    </xdr:from>
    <xdr:ext cx="65" cy="172227"/>
    <xdr:sp macro="" textlink="">
      <xdr:nvSpPr>
        <xdr:cNvPr id="600" name="TextBox 599">
          <a:extLst>
            <a:ext uri="{FF2B5EF4-FFF2-40B4-BE49-F238E27FC236}">
              <a16:creationId xmlns:a16="http://schemas.microsoft.com/office/drawing/2014/main" id="{EDCF81C0-EDC2-4FE5-A06D-DA9682D47F1E}"/>
            </a:ext>
          </a:extLst>
        </xdr:cNvPr>
        <xdr:cNvSpPr txBox="1"/>
      </xdr:nvSpPr>
      <xdr:spPr>
        <a:xfrm>
          <a:off x="5701553" y="36082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20</xdr:row>
      <xdr:rowOff>0</xdr:rowOff>
    </xdr:from>
    <xdr:ext cx="65" cy="172227"/>
    <xdr:sp macro="" textlink="">
      <xdr:nvSpPr>
        <xdr:cNvPr id="601" name="TextBox 600">
          <a:extLst>
            <a:ext uri="{FF2B5EF4-FFF2-40B4-BE49-F238E27FC236}">
              <a16:creationId xmlns:a16="http://schemas.microsoft.com/office/drawing/2014/main" id="{98617E77-6939-4B0A-A75D-8ABD893D14A4}"/>
            </a:ext>
          </a:extLst>
        </xdr:cNvPr>
        <xdr:cNvSpPr txBox="1"/>
      </xdr:nvSpPr>
      <xdr:spPr>
        <a:xfrm>
          <a:off x="5701553" y="379207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21</xdr:row>
      <xdr:rowOff>0</xdr:rowOff>
    </xdr:from>
    <xdr:ext cx="65" cy="172227"/>
    <xdr:sp macro="" textlink="">
      <xdr:nvSpPr>
        <xdr:cNvPr id="602" name="TextBox 601">
          <a:extLst>
            <a:ext uri="{FF2B5EF4-FFF2-40B4-BE49-F238E27FC236}">
              <a16:creationId xmlns:a16="http://schemas.microsoft.com/office/drawing/2014/main" id="{F40C4206-7C2B-467F-B346-E619E8561C92}"/>
            </a:ext>
          </a:extLst>
        </xdr:cNvPr>
        <xdr:cNvSpPr txBox="1"/>
      </xdr:nvSpPr>
      <xdr:spPr>
        <a:xfrm>
          <a:off x="5701553" y="397584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22</xdr:row>
      <xdr:rowOff>0</xdr:rowOff>
    </xdr:from>
    <xdr:ext cx="65" cy="172227"/>
    <xdr:sp macro="" textlink="">
      <xdr:nvSpPr>
        <xdr:cNvPr id="603" name="TextBox 602">
          <a:extLst>
            <a:ext uri="{FF2B5EF4-FFF2-40B4-BE49-F238E27FC236}">
              <a16:creationId xmlns:a16="http://schemas.microsoft.com/office/drawing/2014/main" id="{775ACC79-F553-4C7E-A36F-3E1C33D73929}"/>
            </a:ext>
          </a:extLst>
        </xdr:cNvPr>
        <xdr:cNvSpPr txBox="1"/>
      </xdr:nvSpPr>
      <xdr:spPr>
        <a:xfrm>
          <a:off x="5701553" y="415962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23</xdr:row>
      <xdr:rowOff>0</xdr:rowOff>
    </xdr:from>
    <xdr:ext cx="65" cy="172227"/>
    <xdr:sp macro="" textlink="">
      <xdr:nvSpPr>
        <xdr:cNvPr id="604" name="TextBox 603">
          <a:extLst>
            <a:ext uri="{FF2B5EF4-FFF2-40B4-BE49-F238E27FC236}">
              <a16:creationId xmlns:a16="http://schemas.microsoft.com/office/drawing/2014/main" id="{E0422DBD-965B-4C4B-AF81-89A2993D84FE}"/>
            </a:ext>
          </a:extLst>
        </xdr:cNvPr>
        <xdr:cNvSpPr txBox="1"/>
      </xdr:nvSpPr>
      <xdr:spPr>
        <a:xfrm>
          <a:off x="5701553" y="4343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24</xdr:row>
      <xdr:rowOff>0</xdr:rowOff>
    </xdr:from>
    <xdr:ext cx="65" cy="172227"/>
    <xdr:sp macro="" textlink="">
      <xdr:nvSpPr>
        <xdr:cNvPr id="605" name="TextBox 604">
          <a:extLst>
            <a:ext uri="{FF2B5EF4-FFF2-40B4-BE49-F238E27FC236}">
              <a16:creationId xmlns:a16="http://schemas.microsoft.com/office/drawing/2014/main" id="{EAE6429A-2AF8-47D3-A538-43C95CF7C14B}"/>
            </a:ext>
          </a:extLst>
        </xdr:cNvPr>
        <xdr:cNvSpPr txBox="1"/>
      </xdr:nvSpPr>
      <xdr:spPr>
        <a:xfrm>
          <a:off x="5701553" y="452717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25</xdr:row>
      <xdr:rowOff>0</xdr:rowOff>
    </xdr:from>
    <xdr:ext cx="65" cy="172227"/>
    <xdr:sp macro="" textlink="">
      <xdr:nvSpPr>
        <xdr:cNvPr id="606" name="TextBox 605">
          <a:extLst>
            <a:ext uri="{FF2B5EF4-FFF2-40B4-BE49-F238E27FC236}">
              <a16:creationId xmlns:a16="http://schemas.microsoft.com/office/drawing/2014/main" id="{011F7F7E-E4C6-4793-9900-9567D4B07645}"/>
            </a:ext>
          </a:extLst>
        </xdr:cNvPr>
        <xdr:cNvSpPr txBox="1"/>
      </xdr:nvSpPr>
      <xdr:spPr>
        <a:xfrm>
          <a:off x="5701553" y="471095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65" cy="172227"/>
    <xdr:sp macro="" textlink="">
      <xdr:nvSpPr>
        <xdr:cNvPr id="607" name="TextBox 606">
          <a:extLst>
            <a:ext uri="{FF2B5EF4-FFF2-40B4-BE49-F238E27FC236}">
              <a16:creationId xmlns:a16="http://schemas.microsoft.com/office/drawing/2014/main" id="{2C4C9456-C0CB-4F9E-8E56-C55301E149B8}"/>
            </a:ext>
          </a:extLst>
        </xdr:cNvPr>
        <xdr:cNvSpPr txBox="1"/>
      </xdr:nvSpPr>
      <xdr:spPr>
        <a:xfrm>
          <a:off x="4419600" y="342451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20</xdr:row>
      <xdr:rowOff>87351</xdr:rowOff>
    </xdr:from>
    <xdr:ext cx="65" cy="313099"/>
    <xdr:sp macro="" textlink="">
      <xdr:nvSpPr>
        <xdr:cNvPr id="608" name="TextBox 607">
          <a:extLst>
            <a:ext uri="{FF2B5EF4-FFF2-40B4-BE49-F238E27FC236}">
              <a16:creationId xmlns:a16="http://schemas.microsoft.com/office/drawing/2014/main" id="{B9C9BCEE-C628-4AB9-A125-9F56F3896246}"/>
            </a:ext>
          </a:extLst>
        </xdr:cNvPr>
        <xdr:cNvSpPr txBox="1"/>
      </xdr:nvSpPr>
      <xdr:spPr>
        <a:xfrm>
          <a:off x="4419600" y="3879422"/>
          <a:ext cx="65" cy="3130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2000"/>
        </a:p>
      </xdr:txBody>
    </xdr:sp>
    <xdr:clientData/>
  </xdr:oneCellAnchor>
  <xdr:oneCellAnchor>
    <xdr:from>
      <xdr:col>7</xdr:col>
      <xdr:colOff>0</xdr:colOff>
      <xdr:row>25</xdr:row>
      <xdr:rowOff>120015</xdr:rowOff>
    </xdr:from>
    <xdr:ext cx="65" cy="172227"/>
    <xdr:sp macro="" textlink="">
      <xdr:nvSpPr>
        <xdr:cNvPr id="609" name="TextBox 608">
          <a:extLst>
            <a:ext uri="{FF2B5EF4-FFF2-40B4-BE49-F238E27FC236}">
              <a16:creationId xmlns:a16="http://schemas.microsoft.com/office/drawing/2014/main" id="{0D663182-BD1C-4FED-916D-1864F18E8A3C}"/>
            </a:ext>
          </a:extLst>
        </xdr:cNvPr>
        <xdr:cNvSpPr txBox="1"/>
      </xdr:nvSpPr>
      <xdr:spPr>
        <a:xfrm>
          <a:off x="4419600" y="483096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65" cy="172227"/>
    <xdr:sp macro="" textlink="">
      <xdr:nvSpPr>
        <xdr:cNvPr id="610" name="TextBox 609">
          <a:extLst>
            <a:ext uri="{FF2B5EF4-FFF2-40B4-BE49-F238E27FC236}">
              <a16:creationId xmlns:a16="http://schemas.microsoft.com/office/drawing/2014/main" id="{88931657-F16E-4CD7-B53B-D20CDAF35FAB}"/>
            </a:ext>
          </a:extLst>
        </xdr:cNvPr>
        <xdr:cNvSpPr txBox="1"/>
      </xdr:nvSpPr>
      <xdr:spPr>
        <a:xfrm>
          <a:off x="4419600" y="36082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20</xdr:row>
      <xdr:rowOff>0</xdr:rowOff>
    </xdr:from>
    <xdr:ext cx="65" cy="172227"/>
    <xdr:sp macro="" textlink="">
      <xdr:nvSpPr>
        <xdr:cNvPr id="611" name="TextBox 610">
          <a:extLst>
            <a:ext uri="{FF2B5EF4-FFF2-40B4-BE49-F238E27FC236}">
              <a16:creationId xmlns:a16="http://schemas.microsoft.com/office/drawing/2014/main" id="{3BDB405D-22FE-4CF5-AB7F-E7B526C7845A}"/>
            </a:ext>
          </a:extLst>
        </xdr:cNvPr>
        <xdr:cNvSpPr txBox="1"/>
      </xdr:nvSpPr>
      <xdr:spPr>
        <a:xfrm>
          <a:off x="4419600" y="379207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21</xdr:row>
      <xdr:rowOff>0</xdr:rowOff>
    </xdr:from>
    <xdr:ext cx="65" cy="172227"/>
    <xdr:sp macro="" textlink="">
      <xdr:nvSpPr>
        <xdr:cNvPr id="612" name="TextBox 611">
          <a:extLst>
            <a:ext uri="{FF2B5EF4-FFF2-40B4-BE49-F238E27FC236}">
              <a16:creationId xmlns:a16="http://schemas.microsoft.com/office/drawing/2014/main" id="{12882350-895F-403E-9B4C-96A4084014F3}"/>
            </a:ext>
          </a:extLst>
        </xdr:cNvPr>
        <xdr:cNvSpPr txBox="1"/>
      </xdr:nvSpPr>
      <xdr:spPr>
        <a:xfrm>
          <a:off x="4419600" y="397584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22</xdr:row>
      <xdr:rowOff>0</xdr:rowOff>
    </xdr:from>
    <xdr:ext cx="65" cy="172227"/>
    <xdr:sp macro="" textlink="">
      <xdr:nvSpPr>
        <xdr:cNvPr id="613" name="TextBox 612">
          <a:extLst>
            <a:ext uri="{FF2B5EF4-FFF2-40B4-BE49-F238E27FC236}">
              <a16:creationId xmlns:a16="http://schemas.microsoft.com/office/drawing/2014/main" id="{6874DA93-B4F5-4867-A172-25B424261B4D}"/>
            </a:ext>
          </a:extLst>
        </xdr:cNvPr>
        <xdr:cNvSpPr txBox="1"/>
      </xdr:nvSpPr>
      <xdr:spPr>
        <a:xfrm>
          <a:off x="4419600" y="415962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23</xdr:row>
      <xdr:rowOff>0</xdr:rowOff>
    </xdr:from>
    <xdr:ext cx="65" cy="172227"/>
    <xdr:sp macro="" textlink="">
      <xdr:nvSpPr>
        <xdr:cNvPr id="614" name="TextBox 613">
          <a:extLst>
            <a:ext uri="{FF2B5EF4-FFF2-40B4-BE49-F238E27FC236}">
              <a16:creationId xmlns:a16="http://schemas.microsoft.com/office/drawing/2014/main" id="{E5244BD1-45E6-4956-BD8F-B91BA36EDCC1}"/>
            </a:ext>
          </a:extLst>
        </xdr:cNvPr>
        <xdr:cNvSpPr txBox="1"/>
      </xdr:nvSpPr>
      <xdr:spPr>
        <a:xfrm>
          <a:off x="4419600" y="4343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24</xdr:row>
      <xdr:rowOff>0</xdr:rowOff>
    </xdr:from>
    <xdr:ext cx="65" cy="172227"/>
    <xdr:sp macro="" textlink="">
      <xdr:nvSpPr>
        <xdr:cNvPr id="615" name="TextBox 614">
          <a:extLst>
            <a:ext uri="{FF2B5EF4-FFF2-40B4-BE49-F238E27FC236}">
              <a16:creationId xmlns:a16="http://schemas.microsoft.com/office/drawing/2014/main" id="{3A9FB286-3D8E-4C41-BDB7-1F805E43FB62}"/>
            </a:ext>
          </a:extLst>
        </xdr:cNvPr>
        <xdr:cNvSpPr txBox="1"/>
      </xdr:nvSpPr>
      <xdr:spPr>
        <a:xfrm>
          <a:off x="4419600" y="452717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25</xdr:row>
      <xdr:rowOff>0</xdr:rowOff>
    </xdr:from>
    <xdr:ext cx="65" cy="172227"/>
    <xdr:sp macro="" textlink="">
      <xdr:nvSpPr>
        <xdr:cNvPr id="616" name="TextBox 615">
          <a:extLst>
            <a:ext uri="{FF2B5EF4-FFF2-40B4-BE49-F238E27FC236}">
              <a16:creationId xmlns:a16="http://schemas.microsoft.com/office/drawing/2014/main" id="{D014A256-5D22-4EF0-9FC2-8410C19D1A70}"/>
            </a:ext>
          </a:extLst>
        </xdr:cNvPr>
        <xdr:cNvSpPr txBox="1"/>
      </xdr:nvSpPr>
      <xdr:spPr>
        <a:xfrm>
          <a:off x="4419600" y="471095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20</xdr:row>
      <xdr:rowOff>87351</xdr:rowOff>
    </xdr:from>
    <xdr:ext cx="65" cy="313099"/>
    <xdr:sp macro="" textlink="">
      <xdr:nvSpPr>
        <xdr:cNvPr id="617" name="TextBox 616">
          <a:extLst>
            <a:ext uri="{FF2B5EF4-FFF2-40B4-BE49-F238E27FC236}">
              <a16:creationId xmlns:a16="http://schemas.microsoft.com/office/drawing/2014/main" id="{323FC441-35AD-47B3-8FB1-FE3997A12DA2}"/>
            </a:ext>
          </a:extLst>
        </xdr:cNvPr>
        <xdr:cNvSpPr txBox="1"/>
      </xdr:nvSpPr>
      <xdr:spPr>
        <a:xfrm>
          <a:off x="5060576" y="3879422"/>
          <a:ext cx="65" cy="3130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2000"/>
        </a:p>
      </xdr:txBody>
    </xdr:sp>
    <xdr:clientData/>
  </xdr:oneCellAnchor>
  <xdr:oneCellAnchor>
    <xdr:from>
      <xdr:col>8</xdr:col>
      <xdr:colOff>0</xdr:colOff>
      <xdr:row>25</xdr:row>
      <xdr:rowOff>120015</xdr:rowOff>
    </xdr:from>
    <xdr:ext cx="65" cy="172227"/>
    <xdr:sp macro="" textlink="">
      <xdr:nvSpPr>
        <xdr:cNvPr id="618" name="TextBox 617">
          <a:extLst>
            <a:ext uri="{FF2B5EF4-FFF2-40B4-BE49-F238E27FC236}">
              <a16:creationId xmlns:a16="http://schemas.microsoft.com/office/drawing/2014/main" id="{2F829D38-4206-440C-BDD7-B9EA7F2113CA}"/>
            </a:ext>
          </a:extLst>
        </xdr:cNvPr>
        <xdr:cNvSpPr txBox="1"/>
      </xdr:nvSpPr>
      <xdr:spPr>
        <a:xfrm>
          <a:off x="5060576" y="483096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65" cy="172227"/>
    <xdr:sp macro="" textlink="">
      <xdr:nvSpPr>
        <xdr:cNvPr id="619" name="TextBox 618">
          <a:extLst>
            <a:ext uri="{FF2B5EF4-FFF2-40B4-BE49-F238E27FC236}">
              <a16:creationId xmlns:a16="http://schemas.microsoft.com/office/drawing/2014/main" id="{F952AA06-4B84-480D-9F58-6EB82D900AF1}"/>
            </a:ext>
          </a:extLst>
        </xdr:cNvPr>
        <xdr:cNvSpPr txBox="1"/>
      </xdr:nvSpPr>
      <xdr:spPr>
        <a:xfrm>
          <a:off x="5060576" y="397584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22</xdr:row>
      <xdr:rowOff>0</xdr:rowOff>
    </xdr:from>
    <xdr:ext cx="65" cy="172227"/>
    <xdr:sp macro="" textlink="">
      <xdr:nvSpPr>
        <xdr:cNvPr id="620" name="TextBox 619">
          <a:extLst>
            <a:ext uri="{FF2B5EF4-FFF2-40B4-BE49-F238E27FC236}">
              <a16:creationId xmlns:a16="http://schemas.microsoft.com/office/drawing/2014/main" id="{7F711C38-035F-4551-A2FE-9D0D5A29EC28}"/>
            </a:ext>
          </a:extLst>
        </xdr:cNvPr>
        <xdr:cNvSpPr txBox="1"/>
      </xdr:nvSpPr>
      <xdr:spPr>
        <a:xfrm>
          <a:off x="5060576" y="415962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65" cy="172227"/>
    <xdr:sp macro="" textlink="">
      <xdr:nvSpPr>
        <xdr:cNvPr id="621" name="TextBox 620">
          <a:extLst>
            <a:ext uri="{FF2B5EF4-FFF2-40B4-BE49-F238E27FC236}">
              <a16:creationId xmlns:a16="http://schemas.microsoft.com/office/drawing/2014/main" id="{11694869-BCDC-419C-9E3D-5010C44C2D06}"/>
            </a:ext>
          </a:extLst>
        </xdr:cNvPr>
        <xdr:cNvSpPr txBox="1"/>
      </xdr:nvSpPr>
      <xdr:spPr>
        <a:xfrm>
          <a:off x="5060576" y="4343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24</xdr:row>
      <xdr:rowOff>0</xdr:rowOff>
    </xdr:from>
    <xdr:ext cx="65" cy="172227"/>
    <xdr:sp macro="" textlink="">
      <xdr:nvSpPr>
        <xdr:cNvPr id="622" name="TextBox 621">
          <a:extLst>
            <a:ext uri="{FF2B5EF4-FFF2-40B4-BE49-F238E27FC236}">
              <a16:creationId xmlns:a16="http://schemas.microsoft.com/office/drawing/2014/main" id="{50D42051-6673-46E3-A166-9F0CEC1A1862}"/>
            </a:ext>
          </a:extLst>
        </xdr:cNvPr>
        <xdr:cNvSpPr txBox="1"/>
      </xdr:nvSpPr>
      <xdr:spPr>
        <a:xfrm>
          <a:off x="5060576" y="452717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25</xdr:row>
      <xdr:rowOff>0</xdr:rowOff>
    </xdr:from>
    <xdr:ext cx="65" cy="172227"/>
    <xdr:sp macro="" textlink="">
      <xdr:nvSpPr>
        <xdr:cNvPr id="623" name="TextBox 622">
          <a:extLst>
            <a:ext uri="{FF2B5EF4-FFF2-40B4-BE49-F238E27FC236}">
              <a16:creationId xmlns:a16="http://schemas.microsoft.com/office/drawing/2014/main" id="{D545D103-CC28-49D1-A877-CB0BEE8536DE}"/>
            </a:ext>
          </a:extLst>
        </xdr:cNvPr>
        <xdr:cNvSpPr txBox="1"/>
      </xdr:nvSpPr>
      <xdr:spPr>
        <a:xfrm>
          <a:off x="5060576" y="471095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18</xdr:row>
      <xdr:rowOff>0</xdr:rowOff>
    </xdr:from>
    <xdr:ext cx="65" cy="172227"/>
    <xdr:sp macro="" textlink="">
      <xdr:nvSpPr>
        <xdr:cNvPr id="624" name="TextBox 623">
          <a:extLst>
            <a:ext uri="{FF2B5EF4-FFF2-40B4-BE49-F238E27FC236}">
              <a16:creationId xmlns:a16="http://schemas.microsoft.com/office/drawing/2014/main" id="{BBEAA042-022A-4930-B4DD-74DEEE4A6175}"/>
            </a:ext>
          </a:extLst>
        </xdr:cNvPr>
        <xdr:cNvSpPr txBox="1"/>
      </xdr:nvSpPr>
      <xdr:spPr>
        <a:xfrm>
          <a:off x="5701553" y="342451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20</xdr:row>
      <xdr:rowOff>87351</xdr:rowOff>
    </xdr:from>
    <xdr:ext cx="65" cy="313099"/>
    <xdr:sp macro="" textlink="">
      <xdr:nvSpPr>
        <xdr:cNvPr id="625" name="TextBox 624">
          <a:extLst>
            <a:ext uri="{FF2B5EF4-FFF2-40B4-BE49-F238E27FC236}">
              <a16:creationId xmlns:a16="http://schemas.microsoft.com/office/drawing/2014/main" id="{DA41782D-03FC-4748-8E68-EABF5B0A22EB}"/>
            </a:ext>
          </a:extLst>
        </xdr:cNvPr>
        <xdr:cNvSpPr txBox="1"/>
      </xdr:nvSpPr>
      <xdr:spPr>
        <a:xfrm>
          <a:off x="5701553" y="3879422"/>
          <a:ext cx="65" cy="3130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2000"/>
        </a:p>
      </xdr:txBody>
    </xdr:sp>
    <xdr:clientData/>
  </xdr:oneCellAnchor>
  <xdr:oneCellAnchor>
    <xdr:from>
      <xdr:col>9</xdr:col>
      <xdr:colOff>0</xdr:colOff>
      <xdr:row>25</xdr:row>
      <xdr:rowOff>120015</xdr:rowOff>
    </xdr:from>
    <xdr:ext cx="65" cy="172227"/>
    <xdr:sp macro="" textlink="">
      <xdr:nvSpPr>
        <xdr:cNvPr id="626" name="TextBox 625">
          <a:extLst>
            <a:ext uri="{FF2B5EF4-FFF2-40B4-BE49-F238E27FC236}">
              <a16:creationId xmlns:a16="http://schemas.microsoft.com/office/drawing/2014/main" id="{62671476-203B-45E5-9BC8-FE1AAAA5E065}"/>
            </a:ext>
          </a:extLst>
        </xdr:cNvPr>
        <xdr:cNvSpPr txBox="1"/>
      </xdr:nvSpPr>
      <xdr:spPr>
        <a:xfrm>
          <a:off x="5701553" y="483096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21</xdr:row>
      <xdr:rowOff>0</xdr:rowOff>
    </xdr:from>
    <xdr:ext cx="65" cy="172227"/>
    <xdr:sp macro="" textlink="">
      <xdr:nvSpPr>
        <xdr:cNvPr id="627" name="TextBox 626">
          <a:extLst>
            <a:ext uri="{FF2B5EF4-FFF2-40B4-BE49-F238E27FC236}">
              <a16:creationId xmlns:a16="http://schemas.microsoft.com/office/drawing/2014/main" id="{B4F7CC35-C273-4EA3-9C7B-FCAFAD322640}"/>
            </a:ext>
          </a:extLst>
        </xdr:cNvPr>
        <xdr:cNvSpPr txBox="1"/>
      </xdr:nvSpPr>
      <xdr:spPr>
        <a:xfrm>
          <a:off x="5701553" y="397584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22</xdr:row>
      <xdr:rowOff>0</xdr:rowOff>
    </xdr:from>
    <xdr:ext cx="65" cy="172227"/>
    <xdr:sp macro="" textlink="">
      <xdr:nvSpPr>
        <xdr:cNvPr id="628" name="TextBox 627">
          <a:extLst>
            <a:ext uri="{FF2B5EF4-FFF2-40B4-BE49-F238E27FC236}">
              <a16:creationId xmlns:a16="http://schemas.microsoft.com/office/drawing/2014/main" id="{4AB75140-A6E7-4175-AC89-BD99E4CDF306}"/>
            </a:ext>
          </a:extLst>
        </xdr:cNvPr>
        <xdr:cNvSpPr txBox="1"/>
      </xdr:nvSpPr>
      <xdr:spPr>
        <a:xfrm>
          <a:off x="5701553" y="415962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23</xdr:row>
      <xdr:rowOff>0</xdr:rowOff>
    </xdr:from>
    <xdr:ext cx="65" cy="172227"/>
    <xdr:sp macro="" textlink="">
      <xdr:nvSpPr>
        <xdr:cNvPr id="629" name="TextBox 628">
          <a:extLst>
            <a:ext uri="{FF2B5EF4-FFF2-40B4-BE49-F238E27FC236}">
              <a16:creationId xmlns:a16="http://schemas.microsoft.com/office/drawing/2014/main" id="{0693523A-C8C2-435B-8554-04053CE7A9DA}"/>
            </a:ext>
          </a:extLst>
        </xdr:cNvPr>
        <xdr:cNvSpPr txBox="1"/>
      </xdr:nvSpPr>
      <xdr:spPr>
        <a:xfrm>
          <a:off x="5701553" y="4343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24</xdr:row>
      <xdr:rowOff>0</xdr:rowOff>
    </xdr:from>
    <xdr:ext cx="65" cy="172227"/>
    <xdr:sp macro="" textlink="">
      <xdr:nvSpPr>
        <xdr:cNvPr id="630" name="TextBox 629">
          <a:extLst>
            <a:ext uri="{FF2B5EF4-FFF2-40B4-BE49-F238E27FC236}">
              <a16:creationId xmlns:a16="http://schemas.microsoft.com/office/drawing/2014/main" id="{28520CBD-7E66-48BD-9E88-137577CD4A81}"/>
            </a:ext>
          </a:extLst>
        </xdr:cNvPr>
        <xdr:cNvSpPr txBox="1"/>
      </xdr:nvSpPr>
      <xdr:spPr>
        <a:xfrm>
          <a:off x="5701553" y="452717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25</xdr:row>
      <xdr:rowOff>0</xdr:rowOff>
    </xdr:from>
    <xdr:ext cx="65" cy="172227"/>
    <xdr:sp macro="" textlink="">
      <xdr:nvSpPr>
        <xdr:cNvPr id="631" name="TextBox 630">
          <a:extLst>
            <a:ext uri="{FF2B5EF4-FFF2-40B4-BE49-F238E27FC236}">
              <a16:creationId xmlns:a16="http://schemas.microsoft.com/office/drawing/2014/main" id="{6919DC66-40E8-4F57-ABBF-B9789326426D}"/>
            </a:ext>
          </a:extLst>
        </xdr:cNvPr>
        <xdr:cNvSpPr txBox="1"/>
      </xdr:nvSpPr>
      <xdr:spPr>
        <a:xfrm>
          <a:off x="5701553" y="471095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65" cy="172227"/>
    <xdr:sp macro="" textlink="">
      <xdr:nvSpPr>
        <xdr:cNvPr id="632" name="TextBox 631">
          <a:extLst>
            <a:ext uri="{FF2B5EF4-FFF2-40B4-BE49-F238E27FC236}">
              <a16:creationId xmlns:a16="http://schemas.microsoft.com/office/drawing/2014/main" id="{8E243DD8-0007-4363-8306-56D19C6D6521}"/>
            </a:ext>
          </a:extLst>
        </xdr:cNvPr>
        <xdr:cNvSpPr txBox="1"/>
      </xdr:nvSpPr>
      <xdr:spPr>
        <a:xfrm>
          <a:off x="4419600" y="342451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20</xdr:row>
      <xdr:rowOff>87351</xdr:rowOff>
    </xdr:from>
    <xdr:ext cx="65" cy="313099"/>
    <xdr:sp macro="" textlink="">
      <xdr:nvSpPr>
        <xdr:cNvPr id="633" name="TextBox 632">
          <a:extLst>
            <a:ext uri="{FF2B5EF4-FFF2-40B4-BE49-F238E27FC236}">
              <a16:creationId xmlns:a16="http://schemas.microsoft.com/office/drawing/2014/main" id="{66C886E2-D8A2-467D-A694-D4F42306006C}"/>
            </a:ext>
          </a:extLst>
        </xdr:cNvPr>
        <xdr:cNvSpPr txBox="1"/>
      </xdr:nvSpPr>
      <xdr:spPr>
        <a:xfrm>
          <a:off x="4419600" y="3879422"/>
          <a:ext cx="65" cy="3130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2000"/>
        </a:p>
      </xdr:txBody>
    </xdr:sp>
    <xdr:clientData/>
  </xdr:oneCellAnchor>
  <xdr:oneCellAnchor>
    <xdr:from>
      <xdr:col>7</xdr:col>
      <xdr:colOff>0</xdr:colOff>
      <xdr:row>25</xdr:row>
      <xdr:rowOff>120015</xdr:rowOff>
    </xdr:from>
    <xdr:ext cx="65" cy="172227"/>
    <xdr:sp macro="" textlink="">
      <xdr:nvSpPr>
        <xdr:cNvPr id="634" name="TextBox 633">
          <a:extLst>
            <a:ext uri="{FF2B5EF4-FFF2-40B4-BE49-F238E27FC236}">
              <a16:creationId xmlns:a16="http://schemas.microsoft.com/office/drawing/2014/main" id="{627E02D2-4743-4E06-932F-F569704AA62D}"/>
            </a:ext>
          </a:extLst>
        </xdr:cNvPr>
        <xdr:cNvSpPr txBox="1"/>
      </xdr:nvSpPr>
      <xdr:spPr>
        <a:xfrm>
          <a:off x="4419600" y="483096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65" cy="172227"/>
    <xdr:sp macro="" textlink="">
      <xdr:nvSpPr>
        <xdr:cNvPr id="635" name="TextBox 634">
          <a:extLst>
            <a:ext uri="{FF2B5EF4-FFF2-40B4-BE49-F238E27FC236}">
              <a16:creationId xmlns:a16="http://schemas.microsoft.com/office/drawing/2014/main" id="{3C810F72-450C-41F9-9E86-C12E26097AA6}"/>
            </a:ext>
          </a:extLst>
        </xdr:cNvPr>
        <xdr:cNvSpPr txBox="1"/>
      </xdr:nvSpPr>
      <xdr:spPr>
        <a:xfrm>
          <a:off x="4419600" y="36082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20</xdr:row>
      <xdr:rowOff>0</xdr:rowOff>
    </xdr:from>
    <xdr:ext cx="65" cy="172227"/>
    <xdr:sp macro="" textlink="">
      <xdr:nvSpPr>
        <xdr:cNvPr id="636" name="TextBox 635">
          <a:extLst>
            <a:ext uri="{FF2B5EF4-FFF2-40B4-BE49-F238E27FC236}">
              <a16:creationId xmlns:a16="http://schemas.microsoft.com/office/drawing/2014/main" id="{439CD717-CC94-4C54-ADC4-4565A7528174}"/>
            </a:ext>
          </a:extLst>
        </xdr:cNvPr>
        <xdr:cNvSpPr txBox="1"/>
      </xdr:nvSpPr>
      <xdr:spPr>
        <a:xfrm>
          <a:off x="4419600" y="379207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21</xdr:row>
      <xdr:rowOff>0</xdr:rowOff>
    </xdr:from>
    <xdr:ext cx="65" cy="172227"/>
    <xdr:sp macro="" textlink="">
      <xdr:nvSpPr>
        <xdr:cNvPr id="637" name="TextBox 636">
          <a:extLst>
            <a:ext uri="{FF2B5EF4-FFF2-40B4-BE49-F238E27FC236}">
              <a16:creationId xmlns:a16="http://schemas.microsoft.com/office/drawing/2014/main" id="{DC5FD53D-7A61-45F1-8266-ACFA333841B9}"/>
            </a:ext>
          </a:extLst>
        </xdr:cNvPr>
        <xdr:cNvSpPr txBox="1"/>
      </xdr:nvSpPr>
      <xdr:spPr>
        <a:xfrm>
          <a:off x="4419600" y="397584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22</xdr:row>
      <xdr:rowOff>0</xdr:rowOff>
    </xdr:from>
    <xdr:ext cx="65" cy="172227"/>
    <xdr:sp macro="" textlink="">
      <xdr:nvSpPr>
        <xdr:cNvPr id="638" name="TextBox 637">
          <a:extLst>
            <a:ext uri="{FF2B5EF4-FFF2-40B4-BE49-F238E27FC236}">
              <a16:creationId xmlns:a16="http://schemas.microsoft.com/office/drawing/2014/main" id="{44E47126-5326-4874-BF0A-428CF7F0560E}"/>
            </a:ext>
          </a:extLst>
        </xdr:cNvPr>
        <xdr:cNvSpPr txBox="1"/>
      </xdr:nvSpPr>
      <xdr:spPr>
        <a:xfrm>
          <a:off x="4419600" y="415962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23</xdr:row>
      <xdr:rowOff>0</xdr:rowOff>
    </xdr:from>
    <xdr:ext cx="65" cy="172227"/>
    <xdr:sp macro="" textlink="">
      <xdr:nvSpPr>
        <xdr:cNvPr id="639" name="TextBox 638">
          <a:extLst>
            <a:ext uri="{FF2B5EF4-FFF2-40B4-BE49-F238E27FC236}">
              <a16:creationId xmlns:a16="http://schemas.microsoft.com/office/drawing/2014/main" id="{7BE2FE6A-A884-42A2-A1B0-2E7BE127E10B}"/>
            </a:ext>
          </a:extLst>
        </xdr:cNvPr>
        <xdr:cNvSpPr txBox="1"/>
      </xdr:nvSpPr>
      <xdr:spPr>
        <a:xfrm>
          <a:off x="4419600" y="4343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24</xdr:row>
      <xdr:rowOff>0</xdr:rowOff>
    </xdr:from>
    <xdr:ext cx="65" cy="172227"/>
    <xdr:sp macro="" textlink="">
      <xdr:nvSpPr>
        <xdr:cNvPr id="640" name="TextBox 639">
          <a:extLst>
            <a:ext uri="{FF2B5EF4-FFF2-40B4-BE49-F238E27FC236}">
              <a16:creationId xmlns:a16="http://schemas.microsoft.com/office/drawing/2014/main" id="{0D841BE5-1BE4-49A7-BC30-AFEAF90A30DE}"/>
            </a:ext>
          </a:extLst>
        </xdr:cNvPr>
        <xdr:cNvSpPr txBox="1"/>
      </xdr:nvSpPr>
      <xdr:spPr>
        <a:xfrm>
          <a:off x="4419600" y="452717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25</xdr:row>
      <xdr:rowOff>0</xdr:rowOff>
    </xdr:from>
    <xdr:ext cx="65" cy="172227"/>
    <xdr:sp macro="" textlink="">
      <xdr:nvSpPr>
        <xdr:cNvPr id="641" name="TextBox 640">
          <a:extLst>
            <a:ext uri="{FF2B5EF4-FFF2-40B4-BE49-F238E27FC236}">
              <a16:creationId xmlns:a16="http://schemas.microsoft.com/office/drawing/2014/main" id="{5BE2C47F-931E-46DA-8644-84EBCE7E880B}"/>
            </a:ext>
          </a:extLst>
        </xdr:cNvPr>
        <xdr:cNvSpPr txBox="1"/>
      </xdr:nvSpPr>
      <xdr:spPr>
        <a:xfrm>
          <a:off x="4419600" y="471095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20</xdr:row>
      <xdr:rowOff>87351</xdr:rowOff>
    </xdr:from>
    <xdr:ext cx="65" cy="313099"/>
    <xdr:sp macro="" textlink="">
      <xdr:nvSpPr>
        <xdr:cNvPr id="642" name="TextBox 641">
          <a:extLst>
            <a:ext uri="{FF2B5EF4-FFF2-40B4-BE49-F238E27FC236}">
              <a16:creationId xmlns:a16="http://schemas.microsoft.com/office/drawing/2014/main" id="{4A429298-0424-465F-982D-D6555514A11E}"/>
            </a:ext>
          </a:extLst>
        </xdr:cNvPr>
        <xdr:cNvSpPr txBox="1"/>
      </xdr:nvSpPr>
      <xdr:spPr>
        <a:xfrm>
          <a:off x="5060576" y="3879422"/>
          <a:ext cx="65" cy="3130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2000"/>
        </a:p>
      </xdr:txBody>
    </xdr:sp>
    <xdr:clientData/>
  </xdr:oneCellAnchor>
  <xdr:oneCellAnchor>
    <xdr:from>
      <xdr:col>8</xdr:col>
      <xdr:colOff>0</xdr:colOff>
      <xdr:row>25</xdr:row>
      <xdr:rowOff>120015</xdr:rowOff>
    </xdr:from>
    <xdr:ext cx="65" cy="172227"/>
    <xdr:sp macro="" textlink="">
      <xdr:nvSpPr>
        <xdr:cNvPr id="643" name="TextBox 642">
          <a:extLst>
            <a:ext uri="{FF2B5EF4-FFF2-40B4-BE49-F238E27FC236}">
              <a16:creationId xmlns:a16="http://schemas.microsoft.com/office/drawing/2014/main" id="{BD4C7899-FE30-438D-ADBD-4DF403595F0C}"/>
            </a:ext>
          </a:extLst>
        </xdr:cNvPr>
        <xdr:cNvSpPr txBox="1"/>
      </xdr:nvSpPr>
      <xdr:spPr>
        <a:xfrm>
          <a:off x="5060576" y="483096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20</xdr:row>
      <xdr:rowOff>0</xdr:rowOff>
    </xdr:from>
    <xdr:ext cx="65" cy="172227"/>
    <xdr:sp macro="" textlink="">
      <xdr:nvSpPr>
        <xdr:cNvPr id="644" name="TextBox 643">
          <a:extLst>
            <a:ext uri="{FF2B5EF4-FFF2-40B4-BE49-F238E27FC236}">
              <a16:creationId xmlns:a16="http://schemas.microsoft.com/office/drawing/2014/main" id="{FCDD56C6-A4BE-436E-8591-8D723726CF03}"/>
            </a:ext>
          </a:extLst>
        </xdr:cNvPr>
        <xdr:cNvSpPr txBox="1"/>
      </xdr:nvSpPr>
      <xdr:spPr>
        <a:xfrm>
          <a:off x="5060576" y="379207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65" cy="172227"/>
    <xdr:sp macro="" textlink="">
      <xdr:nvSpPr>
        <xdr:cNvPr id="645" name="TextBox 644">
          <a:extLst>
            <a:ext uri="{FF2B5EF4-FFF2-40B4-BE49-F238E27FC236}">
              <a16:creationId xmlns:a16="http://schemas.microsoft.com/office/drawing/2014/main" id="{1416C9FB-E52E-4804-B643-32F9A7BC7DA8}"/>
            </a:ext>
          </a:extLst>
        </xdr:cNvPr>
        <xdr:cNvSpPr txBox="1"/>
      </xdr:nvSpPr>
      <xdr:spPr>
        <a:xfrm>
          <a:off x="5060576" y="397584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22</xdr:row>
      <xdr:rowOff>0</xdr:rowOff>
    </xdr:from>
    <xdr:ext cx="65" cy="172227"/>
    <xdr:sp macro="" textlink="">
      <xdr:nvSpPr>
        <xdr:cNvPr id="646" name="TextBox 645">
          <a:extLst>
            <a:ext uri="{FF2B5EF4-FFF2-40B4-BE49-F238E27FC236}">
              <a16:creationId xmlns:a16="http://schemas.microsoft.com/office/drawing/2014/main" id="{DD7D6E5E-04AF-4E32-8439-24136309BB7E}"/>
            </a:ext>
          </a:extLst>
        </xdr:cNvPr>
        <xdr:cNvSpPr txBox="1"/>
      </xdr:nvSpPr>
      <xdr:spPr>
        <a:xfrm>
          <a:off x="5060576" y="415962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65" cy="172227"/>
    <xdr:sp macro="" textlink="">
      <xdr:nvSpPr>
        <xdr:cNvPr id="647" name="TextBox 646">
          <a:extLst>
            <a:ext uri="{FF2B5EF4-FFF2-40B4-BE49-F238E27FC236}">
              <a16:creationId xmlns:a16="http://schemas.microsoft.com/office/drawing/2014/main" id="{00BB2EA2-D497-494C-9549-462191226F9D}"/>
            </a:ext>
          </a:extLst>
        </xdr:cNvPr>
        <xdr:cNvSpPr txBox="1"/>
      </xdr:nvSpPr>
      <xdr:spPr>
        <a:xfrm>
          <a:off x="5060576" y="4343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24</xdr:row>
      <xdr:rowOff>0</xdr:rowOff>
    </xdr:from>
    <xdr:ext cx="65" cy="172227"/>
    <xdr:sp macro="" textlink="">
      <xdr:nvSpPr>
        <xdr:cNvPr id="648" name="TextBox 647">
          <a:extLst>
            <a:ext uri="{FF2B5EF4-FFF2-40B4-BE49-F238E27FC236}">
              <a16:creationId xmlns:a16="http://schemas.microsoft.com/office/drawing/2014/main" id="{3874FA50-220F-48E5-91F2-E83554D1A325}"/>
            </a:ext>
          </a:extLst>
        </xdr:cNvPr>
        <xdr:cNvSpPr txBox="1"/>
      </xdr:nvSpPr>
      <xdr:spPr>
        <a:xfrm>
          <a:off x="5060576" y="452717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25</xdr:row>
      <xdr:rowOff>0</xdr:rowOff>
    </xdr:from>
    <xdr:ext cx="65" cy="172227"/>
    <xdr:sp macro="" textlink="">
      <xdr:nvSpPr>
        <xdr:cNvPr id="649" name="TextBox 648">
          <a:extLst>
            <a:ext uri="{FF2B5EF4-FFF2-40B4-BE49-F238E27FC236}">
              <a16:creationId xmlns:a16="http://schemas.microsoft.com/office/drawing/2014/main" id="{A28257E0-8CF3-4407-836A-A85FA341A9DC}"/>
            </a:ext>
          </a:extLst>
        </xdr:cNvPr>
        <xdr:cNvSpPr txBox="1"/>
      </xdr:nvSpPr>
      <xdr:spPr>
        <a:xfrm>
          <a:off x="5060576" y="471095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18</xdr:row>
      <xdr:rowOff>0</xdr:rowOff>
    </xdr:from>
    <xdr:ext cx="65" cy="172227"/>
    <xdr:sp macro="" textlink="">
      <xdr:nvSpPr>
        <xdr:cNvPr id="650" name="TextBox 649">
          <a:extLst>
            <a:ext uri="{FF2B5EF4-FFF2-40B4-BE49-F238E27FC236}">
              <a16:creationId xmlns:a16="http://schemas.microsoft.com/office/drawing/2014/main" id="{B3A5FBCC-9ECB-4A18-B1CC-15586AA739A4}"/>
            </a:ext>
          </a:extLst>
        </xdr:cNvPr>
        <xdr:cNvSpPr txBox="1"/>
      </xdr:nvSpPr>
      <xdr:spPr>
        <a:xfrm>
          <a:off x="5701553" y="342451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20</xdr:row>
      <xdr:rowOff>87351</xdr:rowOff>
    </xdr:from>
    <xdr:ext cx="65" cy="313099"/>
    <xdr:sp macro="" textlink="">
      <xdr:nvSpPr>
        <xdr:cNvPr id="651" name="TextBox 650">
          <a:extLst>
            <a:ext uri="{FF2B5EF4-FFF2-40B4-BE49-F238E27FC236}">
              <a16:creationId xmlns:a16="http://schemas.microsoft.com/office/drawing/2014/main" id="{3A9B8308-C6D8-4616-BDA4-35E58CA9F578}"/>
            </a:ext>
          </a:extLst>
        </xdr:cNvPr>
        <xdr:cNvSpPr txBox="1"/>
      </xdr:nvSpPr>
      <xdr:spPr>
        <a:xfrm>
          <a:off x="5701553" y="3879422"/>
          <a:ext cx="65" cy="3130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2000"/>
        </a:p>
      </xdr:txBody>
    </xdr:sp>
    <xdr:clientData/>
  </xdr:oneCellAnchor>
  <xdr:oneCellAnchor>
    <xdr:from>
      <xdr:col>9</xdr:col>
      <xdr:colOff>0</xdr:colOff>
      <xdr:row>25</xdr:row>
      <xdr:rowOff>120015</xdr:rowOff>
    </xdr:from>
    <xdr:ext cx="65" cy="172227"/>
    <xdr:sp macro="" textlink="">
      <xdr:nvSpPr>
        <xdr:cNvPr id="652" name="TextBox 651">
          <a:extLst>
            <a:ext uri="{FF2B5EF4-FFF2-40B4-BE49-F238E27FC236}">
              <a16:creationId xmlns:a16="http://schemas.microsoft.com/office/drawing/2014/main" id="{C72B3332-3085-4E9B-AB67-14D497C08805}"/>
            </a:ext>
          </a:extLst>
        </xdr:cNvPr>
        <xdr:cNvSpPr txBox="1"/>
      </xdr:nvSpPr>
      <xdr:spPr>
        <a:xfrm>
          <a:off x="5701553" y="483096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19</xdr:row>
      <xdr:rowOff>0</xdr:rowOff>
    </xdr:from>
    <xdr:ext cx="65" cy="172227"/>
    <xdr:sp macro="" textlink="">
      <xdr:nvSpPr>
        <xdr:cNvPr id="653" name="TextBox 652">
          <a:extLst>
            <a:ext uri="{FF2B5EF4-FFF2-40B4-BE49-F238E27FC236}">
              <a16:creationId xmlns:a16="http://schemas.microsoft.com/office/drawing/2014/main" id="{EA3A0081-DCC8-46E2-B51E-8BC3C9C403BF}"/>
            </a:ext>
          </a:extLst>
        </xdr:cNvPr>
        <xdr:cNvSpPr txBox="1"/>
      </xdr:nvSpPr>
      <xdr:spPr>
        <a:xfrm>
          <a:off x="5701553" y="36082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20</xdr:row>
      <xdr:rowOff>0</xdr:rowOff>
    </xdr:from>
    <xdr:ext cx="65" cy="172227"/>
    <xdr:sp macro="" textlink="">
      <xdr:nvSpPr>
        <xdr:cNvPr id="654" name="TextBox 653">
          <a:extLst>
            <a:ext uri="{FF2B5EF4-FFF2-40B4-BE49-F238E27FC236}">
              <a16:creationId xmlns:a16="http://schemas.microsoft.com/office/drawing/2014/main" id="{4B2A0B47-C539-46DA-A097-2CC16B03C8F2}"/>
            </a:ext>
          </a:extLst>
        </xdr:cNvPr>
        <xdr:cNvSpPr txBox="1"/>
      </xdr:nvSpPr>
      <xdr:spPr>
        <a:xfrm>
          <a:off x="5701553" y="379207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21</xdr:row>
      <xdr:rowOff>0</xdr:rowOff>
    </xdr:from>
    <xdr:ext cx="65" cy="172227"/>
    <xdr:sp macro="" textlink="">
      <xdr:nvSpPr>
        <xdr:cNvPr id="655" name="TextBox 654">
          <a:extLst>
            <a:ext uri="{FF2B5EF4-FFF2-40B4-BE49-F238E27FC236}">
              <a16:creationId xmlns:a16="http://schemas.microsoft.com/office/drawing/2014/main" id="{5ACBF8C0-6409-4F16-86A9-E10C26B449EF}"/>
            </a:ext>
          </a:extLst>
        </xdr:cNvPr>
        <xdr:cNvSpPr txBox="1"/>
      </xdr:nvSpPr>
      <xdr:spPr>
        <a:xfrm>
          <a:off x="5701553" y="397584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22</xdr:row>
      <xdr:rowOff>0</xdr:rowOff>
    </xdr:from>
    <xdr:ext cx="65" cy="172227"/>
    <xdr:sp macro="" textlink="">
      <xdr:nvSpPr>
        <xdr:cNvPr id="656" name="TextBox 655">
          <a:extLst>
            <a:ext uri="{FF2B5EF4-FFF2-40B4-BE49-F238E27FC236}">
              <a16:creationId xmlns:a16="http://schemas.microsoft.com/office/drawing/2014/main" id="{E47DC4F2-02D6-42CB-8C94-500B6FFB9160}"/>
            </a:ext>
          </a:extLst>
        </xdr:cNvPr>
        <xdr:cNvSpPr txBox="1"/>
      </xdr:nvSpPr>
      <xdr:spPr>
        <a:xfrm>
          <a:off x="5701553" y="415962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23</xdr:row>
      <xdr:rowOff>0</xdr:rowOff>
    </xdr:from>
    <xdr:ext cx="65" cy="172227"/>
    <xdr:sp macro="" textlink="">
      <xdr:nvSpPr>
        <xdr:cNvPr id="657" name="TextBox 656">
          <a:extLst>
            <a:ext uri="{FF2B5EF4-FFF2-40B4-BE49-F238E27FC236}">
              <a16:creationId xmlns:a16="http://schemas.microsoft.com/office/drawing/2014/main" id="{8B063853-1D30-48A7-807D-986C6C0B66E2}"/>
            </a:ext>
          </a:extLst>
        </xdr:cNvPr>
        <xdr:cNvSpPr txBox="1"/>
      </xdr:nvSpPr>
      <xdr:spPr>
        <a:xfrm>
          <a:off x="5701553" y="4343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24</xdr:row>
      <xdr:rowOff>0</xdr:rowOff>
    </xdr:from>
    <xdr:ext cx="65" cy="172227"/>
    <xdr:sp macro="" textlink="">
      <xdr:nvSpPr>
        <xdr:cNvPr id="658" name="TextBox 657">
          <a:extLst>
            <a:ext uri="{FF2B5EF4-FFF2-40B4-BE49-F238E27FC236}">
              <a16:creationId xmlns:a16="http://schemas.microsoft.com/office/drawing/2014/main" id="{EAE31405-7981-4125-9141-20D9B5E62CCF}"/>
            </a:ext>
          </a:extLst>
        </xdr:cNvPr>
        <xdr:cNvSpPr txBox="1"/>
      </xdr:nvSpPr>
      <xdr:spPr>
        <a:xfrm>
          <a:off x="5701553" y="452717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25</xdr:row>
      <xdr:rowOff>0</xdr:rowOff>
    </xdr:from>
    <xdr:ext cx="65" cy="172227"/>
    <xdr:sp macro="" textlink="">
      <xdr:nvSpPr>
        <xdr:cNvPr id="659" name="TextBox 658">
          <a:extLst>
            <a:ext uri="{FF2B5EF4-FFF2-40B4-BE49-F238E27FC236}">
              <a16:creationId xmlns:a16="http://schemas.microsoft.com/office/drawing/2014/main" id="{F97E93A1-CD7B-4032-BFCA-617C081BE1E5}"/>
            </a:ext>
          </a:extLst>
        </xdr:cNvPr>
        <xdr:cNvSpPr txBox="1"/>
      </xdr:nvSpPr>
      <xdr:spPr>
        <a:xfrm>
          <a:off x="5701553" y="471095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65" cy="172227"/>
    <xdr:sp macro="" textlink="">
      <xdr:nvSpPr>
        <xdr:cNvPr id="660" name="TextBox 659">
          <a:extLst>
            <a:ext uri="{FF2B5EF4-FFF2-40B4-BE49-F238E27FC236}">
              <a16:creationId xmlns:a16="http://schemas.microsoft.com/office/drawing/2014/main" id="{B315C618-BBDB-4604-9B7C-909EAB6FF759}"/>
            </a:ext>
          </a:extLst>
        </xdr:cNvPr>
        <xdr:cNvSpPr txBox="1"/>
      </xdr:nvSpPr>
      <xdr:spPr>
        <a:xfrm>
          <a:off x="4419600" y="342451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20</xdr:row>
      <xdr:rowOff>87351</xdr:rowOff>
    </xdr:from>
    <xdr:ext cx="65" cy="313099"/>
    <xdr:sp macro="" textlink="">
      <xdr:nvSpPr>
        <xdr:cNvPr id="661" name="TextBox 660">
          <a:extLst>
            <a:ext uri="{FF2B5EF4-FFF2-40B4-BE49-F238E27FC236}">
              <a16:creationId xmlns:a16="http://schemas.microsoft.com/office/drawing/2014/main" id="{0CABB580-375A-43F7-9F3E-9DA58BA5FACD}"/>
            </a:ext>
          </a:extLst>
        </xdr:cNvPr>
        <xdr:cNvSpPr txBox="1"/>
      </xdr:nvSpPr>
      <xdr:spPr>
        <a:xfrm>
          <a:off x="4419600" y="3879422"/>
          <a:ext cx="65" cy="3130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2000"/>
        </a:p>
      </xdr:txBody>
    </xdr:sp>
    <xdr:clientData/>
  </xdr:oneCellAnchor>
  <xdr:oneCellAnchor>
    <xdr:from>
      <xdr:col>7</xdr:col>
      <xdr:colOff>0</xdr:colOff>
      <xdr:row>25</xdr:row>
      <xdr:rowOff>120015</xdr:rowOff>
    </xdr:from>
    <xdr:ext cx="65" cy="172227"/>
    <xdr:sp macro="" textlink="">
      <xdr:nvSpPr>
        <xdr:cNvPr id="662" name="TextBox 661">
          <a:extLst>
            <a:ext uri="{FF2B5EF4-FFF2-40B4-BE49-F238E27FC236}">
              <a16:creationId xmlns:a16="http://schemas.microsoft.com/office/drawing/2014/main" id="{ABA54E87-C3FA-44B8-BEF1-080B7CDE33B8}"/>
            </a:ext>
          </a:extLst>
        </xdr:cNvPr>
        <xdr:cNvSpPr txBox="1"/>
      </xdr:nvSpPr>
      <xdr:spPr>
        <a:xfrm>
          <a:off x="4419600" y="483096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65" cy="172227"/>
    <xdr:sp macro="" textlink="">
      <xdr:nvSpPr>
        <xdr:cNvPr id="663" name="TextBox 662">
          <a:extLst>
            <a:ext uri="{FF2B5EF4-FFF2-40B4-BE49-F238E27FC236}">
              <a16:creationId xmlns:a16="http://schemas.microsoft.com/office/drawing/2014/main" id="{1DA1FAAE-B184-42B4-9AD4-3FD89B6C5D89}"/>
            </a:ext>
          </a:extLst>
        </xdr:cNvPr>
        <xdr:cNvSpPr txBox="1"/>
      </xdr:nvSpPr>
      <xdr:spPr>
        <a:xfrm>
          <a:off x="4419600" y="36082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20</xdr:row>
      <xdr:rowOff>0</xdr:rowOff>
    </xdr:from>
    <xdr:ext cx="65" cy="172227"/>
    <xdr:sp macro="" textlink="">
      <xdr:nvSpPr>
        <xdr:cNvPr id="664" name="TextBox 663">
          <a:extLst>
            <a:ext uri="{FF2B5EF4-FFF2-40B4-BE49-F238E27FC236}">
              <a16:creationId xmlns:a16="http://schemas.microsoft.com/office/drawing/2014/main" id="{79820D26-5809-4B50-BEBA-0844F5B931A4}"/>
            </a:ext>
          </a:extLst>
        </xdr:cNvPr>
        <xdr:cNvSpPr txBox="1"/>
      </xdr:nvSpPr>
      <xdr:spPr>
        <a:xfrm>
          <a:off x="4419600" y="379207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21</xdr:row>
      <xdr:rowOff>0</xdr:rowOff>
    </xdr:from>
    <xdr:ext cx="65" cy="172227"/>
    <xdr:sp macro="" textlink="">
      <xdr:nvSpPr>
        <xdr:cNvPr id="665" name="TextBox 664">
          <a:extLst>
            <a:ext uri="{FF2B5EF4-FFF2-40B4-BE49-F238E27FC236}">
              <a16:creationId xmlns:a16="http://schemas.microsoft.com/office/drawing/2014/main" id="{575B43D9-D3DC-4747-81F2-E230A38D4A9B}"/>
            </a:ext>
          </a:extLst>
        </xdr:cNvPr>
        <xdr:cNvSpPr txBox="1"/>
      </xdr:nvSpPr>
      <xdr:spPr>
        <a:xfrm>
          <a:off x="4419600" y="397584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22</xdr:row>
      <xdr:rowOff>0</xdr:rowOff>
    </xdr:from>
    <xdr:ext cx="65" cy="172227"/>
    <xdr:sp macro="" textlink="">
      <xdr:nvSpPr>
        <xdr:cNvPr id="666" name="TextBox 665">
          <a:extLst>
            <a:ext uri="{FF2B5EF4-FFF2-40B4-BE49-F238E27FC236}">
              <a16:creationId xmlns:a16="http://schemas.microsoft.com/office/drawing/2014/main" id="{ABE48080-EB77-47E1-A3B5-074CAA4C8DFB}"/>
            </a:ext>
          </a:extLst>
        </xdr:cNvPr>
        <xdr:cNvSpPr txBox="1"/>
      </xdr:nvSpPr>
      <xdr:spPr>
        <a:xfrm>
          <a:off x="4419600" y="415962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23</xdr:row>
      <xdr:rowOff>0</xdr:rowOff>
    </xdr:from>
    <xdr:ext cx="65" cy="172227"/>
    <xdr:sp macro="" textlink="">
      <xdr:nvSpPr>
        <xdr:cNvPr id="667" name="TextBox 666">
          <a:extLst>
            <a:ext uri="{FF2B5EF4-FFF2-40B4-BE49-F238E27FC236}">
              <a16:creationId xmlns:a16="http://schemas.microsoft.com/office/drawing/2014/main" id="{BF2BE5E9-2A7E-4F1E-B2DA-3CE25012D103}"/>
            </a:ext>
          </a:extLst>
        </xdr:cNvPr>
        <xdr:cNvSpPr txBox="1"/>
      </xdr:nvSpPr>
      <xdr:spPr>
        <a:xfrm>
          <a:off x="4419600" y="4343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24</xdr:row>
      <xdr:rowOff>0</xdr:rowOff>
    </xdr:from>
    <xdr:ext cx="65" cy="172227"/>
    <xdr:sp macro="" textlink="">
      <xdr:nvSpPr>
        <xdr:cNvPr id="668" name="TextBox 667">
          <a:extLst>
            <a:ext uri="{FF2B5EF4-FFF2-40B4-BE49-F238E27FC236}">
              <a16:creationId xmlns:a16="http://schemas.microsoft.com/office/drawing/2014/main" id="{7396818C-0BFC-44D7-A105-43CEB829774E}"/>
            </a:ext>
          </a:extLst>
        </xdr:cNvPr>
        <xdr:cNvSpPr txBox="1"/>
      </xdr:nvSpPr>
      <xdr:spPr>
        <a:xfrm>
          <a:off x="4419600" y="452717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25</xdr:row>
      <xdr:rowOff>0</xdr:rowOff>
    </xdr:from>
    <xdr:ext cx="65" cy="172227"/>
    <xdr:sp macro="" textlink="">
      <xdr:nvSpPr>
        <xdr:cNvPr id="669" name="TextBox 668">
          <a:extLst>
            <a:ext uri="{FF2B5EF4-FFF2-40B4-BE49-F238E27FC236}">
              <a16:creationId xmlns:a16="http://schemas.microsoft.com/office/drawing/2014/main" id="{0CF63593-2582-4BFE-92AB-0304925039BD}"/>
            </a:ext>
          </a:extLst>
        </xdr:cNvPr>
        <xdr:cNvSpPr txBox="1"/>
      </xdr:nvSpPr>
      <xdr:spPr>
        <a:xfrm>
          <a:off x="4419600" y="471095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20</xdr:row>
      <xdr:rowOff>87351</xdr:rowOff>
    </xdr:from>
    <xdr:ext cx="65" cy="313099"/>
    <xdr:sp macro="" textlink="">
      <xdr:nvSpPr>
        <xdr:cNvPr id="670" name="TextBox 669">
          <a:extLst>
            <a:ext uri="{FF2B5EF4-FFF2-40B4-BE49-F238E27FC236}">
              <a16:creationId xmlns:a16="http://schemas.microsoft.com/office/drawing/2014/main" id="{AC6074B5-61DE-433E-90B2-D6B2357BCB5F}"/>
            </a:ext>
          </a:extLst>
        </xdr:cNvPr>
        <xdr:cNvSpPr txBox="1"/>
      </xdr:nvSpPr>
      <xdr:spPr>
        <a:xfrm>
          <a:off x="5060576" y="3879422"/>
          <a:ext cx="65" cy="3130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2000"/>
        </a:p>
      </xdr:txBody>
    </xdr:sp>
    <xdr:clientData/>
  </xdr:oneCellAnchor>
  <xdr:oneCellAnchor>
    <xdr:from>
      <xdr:col>8</xdr:col>
      <xdr:colOff>0</xdr:colOff>
      <xdr:row>25</xdr:row>
      <xdr:rowOff>120015</xdr:rowOff>
    </xdr:from>
    <xdr:ext cx="65" cy="172227"/>
    <xdr:sp macro="" textlink="">
      <xdr:nvSpPr>
        <xdr:cNvPr id="671" name="TextBox 670">
          <a:extLst>
            <a:ext uri="{FF2B5EF4-FFF2-40B4-BE49-F238E27FC236}">
              <a16:creationId xmlns:a16="http://schemas.microsoft.com/office/drawing/2014/main" id="{109BCB50-4485-450A-A90C-EB41C1687DEF}"/>
            </a:ext>
          </a:extLst>
        </xdr:cNvPr>
        <xdr:cNvSpPr txBox="1"/>
      </xdr:nvSpPr>
      <xdr:spPr>
        <a:xfrm>
          <a:off x="5060576" y="483096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65" cy="172227"/>
    <xdr:sp macro="" textlink="">
      <xdr:nvSpPr>
        <xdr:cNvPr id="672" name="TextBox 671">
          <a:extLst>
            <a:ext uri="{FF2B5EF4-FFF2-40B4-BE49-F238E27FC236}">
              <a16:creationId xmlns:a16="http://schemas.microsoft.com/office/drawing/2014/main" id="{8CFF65D6-E5B3-46F9-BF5E-C72070AC1245}"/>
            </a:ext>
          </a:extLst>
        </xdr:cNvPr>
        <xdr:cNvSpPr txBox="1"/>
      </xdr:nvSpPr>
      <xdr:spPr>
        <a:xfrm>
          <a:off x="5060576" y="397584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22</xdr:row>
      <xdr:rowOff>0</xdr:rowOff>
    </xdr:from>
    <xdr:ext cx="65" cy="172227"/>
    <xdr:sp macro="" textlink="">
      <xdr:nvSpPr>
        <xdr:cNvPr id="673" name="TextBox 672">
          <a:extLst>
            <a:ext uri="{FF2B5EF4-FFF2-40B4-BE49-F238E27FC236}">
              <a16:creationId xmlns:a16="http://schemas.microsoft.com/office/drawing/2014/main" id="{80652893-A91E-4ADE-9A99-F324CB259AB4}"/>
            </a:ext>
          </a:extLst>
        </xdr:cNvPr>
        <xdr:cNvSpPr txBox="1"/>
      </xdr:nvSpPr>
      <xdr:spPr>
        <a:xfrm>
          <a:off x="5060576" y="415962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65" cy="172227"/>
    <xdr:sp macro="" textlink="">
      <xdr:nvSpPr>
        <xdr:cNvPr id="674" name="TextBox 673">
          <a:extLst>
            <a:ext uri="{FF2B5EF4-FFF2-40B4-BE49-F238E27FC236}">
              <a16:creationId xmlns:a16="http://schemas.microsoft.com/office/drawing/2014/main" id="{C8396A7F-0CB2-4A68-AC03-92FA30146571}"/>
            </a:ext>
          </a:extLst>
        </xdr:cNvPr>
        <xdr:cNvSpPr txBox="1"/>
      </xdr:nvSpPr>
      <xdr:spPr>
        <a:xfrm>
          <a:off x="5060576" y="4343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24</xdr:row>
      <xdr:rowOff>0</xdr:rowOff>
    </xdr:from>
    <xdr:ext cx="65" cy="172227"/>
    <xdr:sp macro="" textlink="">
      <xdr:nvSpPr>
        <xdr:cNvPr id="675" name="TextBox 674">
          <a:extLst>
            <a:ext uri="{FF2B5EF4-FFF2-40B4-BE49-F238E27FC236}">
              <a16:creationId xmlns:a16="http://schemas.microsoft.com/office/drawing/2014/main" id="{9073AFB9-3F55-4ED4-AD13-58197034E375}"/>
            </a:ext>
          </a:extLst>
        </xdr:cNvPr>
        <xdr:cNvSpPr txBox="1"/>
      </xdr:nvSpPr>
      <xdr:spPr>
        <a:xfrm>
          <a:off x="5060576" y="452717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25</xdr:row>
      <xdr:rowOff>0</xdr:rowOff>
    </xdr:from>
    <xdr:ext cx="65" cy="172227"/>
    <xdr:sp macro="" textlink="">
      <xdr:nvSpPr>
        <xdr:cNvPr id="676" name="TextBox 675">
          <a:extLst>
            <a:ext uri="{FF2B5EF4-FFF2-40B4-BE49-F238E27FC236}">
              <a16:creationId xmlns:a16="http://schemas.microsoft.com/office/drawing/2014/main" id="{BC6DB34C-A6EC-40D3-9968-C24597869AA3}"/>
            </a:ext>
          </a:extLst>
        </xdr:cNvPr>
        <xdr:cNvSpPr txBox="1"/>
      </xdr:nvSpPr>
      <xdr:spPr>
        <a:xfrm>
          <a:off x="5060576" y="471095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18</xdr:row>
      <xdr:rowOff>0</xdr:rowOff>
    </xdr:from>
    <xdr:ext cx="65" cy="172227"/>
    <xdr:sp macro="" textlink="">
      <xdr:nvSpPr>
        <xdr:cNvPr id="677" name="TextBox 676">
          <a:extLst>
            <a:ext uri="{FF2B5EF4-FFF2-40B4-BE49-F238E27FC236}">
              <a16:creationId xmlns:a16="http://schemas.microsoft.com/office/drawing/2014/main" id="{7207AF04-F335-4197-B61B-B7DDD083E2A1}"/>
            </a:ext>
          </a:extLst>
        </xdr:cNvPr>
        <xdr:cNvSpPr txBox="1"/>
      </xdr:nvSpPr>
      <xdr:spPr>
        <a:xfrm>
          <a:off x="5701553" y="342451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20</xdr:row>
      <xdr:rowOff>87351</xdr:rowOff>
    </xdr:from>
    <xdr:ext cx="65" cy="313099"/>
    <xdr:sp macro="" textlink="">
      <xdr:nvSpPr>
        <xdr:cNvPr id="678" name="TextBox 677">
          <a:extLst>
            <a:ext uri="{FF2B5EF4-FFF2-40B4-BE49-F238E27FC236}">
              <a16:creationId xmlns:a16="http://schemas.microsoft.com/office/drawing/2014/main" id="{2A98D311-BF38-4B83-83A0-C088C7DC96EE}"/>
            </a:ext>
          </a:extLst>
        </xdr:cNvPr>
        <xdr:cNvSpPr txBox="1"/>
      </xdr:nvSpPr>
      <xdr:spPr>
        <a:xfrm>
          <a:off x="5701553" y="3879422"/>
          <a:ext cx="65" cy="3130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2000"/>
        </a:p>
      </xdr:txBody>
    </xdr:sp>
    <xdr:clientData/>
  </xdr:oneCellAnchor>
  <xdr:oneCellAnchor>
    <xdr:from>
      <xdr:col>9</xdr:col>
      <xdr:colOff>0</xdr:colOff>
      <xdr:row>25</xdr:row>
      <xdr:rowOff>120015</xdr:rowOff>
    </xdr:from>
    <xdr:ext cx="65" cy="172227"/>
    <xdr:sp macro="" textlink="">
      <xdr:nvSpPr>
        <xdr:cNvPr id="679" name="TextBox 678">
          <a:extLst>
            <a:ext uri="{FF2B5EF4-FFF2-40B4-BE49-F238E27FC236}">
              <a16:creationId xmlns:a16="http://schemas.microsoft.com/office/drawing/2014/main" id="{E6BDC0E7-AADF-4F76-B888-0B32A7D505FB}"/>
            </a:ext>
          </a:extLst>
        </xdr:cNvPr>
        <xdr:cNvSpPr txBox="1"/>
      </xdr:nvSpPr>
      <xdr:spPr>
        <a:xfrm>
          <a:off x="5701553" y="483096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19</xdr:row>
      <xdr:rowOff>0</xdr:rowOff>
    </xdr:from>
    <xdr:ext cx="65" cy="172227"/>
    <xdr:sp macro="" textlink="">
      <xdr:nvSpPr>
        <xdr:cNvPr id="680" name="TextBox 679">
          <a:extLst>
            <a:ext uri="{FF2B5EF4-FFF2-40B4-BE49-F238E27FC236}">
              <a16:creationId xmlns:a16="http://schemas.microsoft.com/office/drawing/2014/main" id="{5CC7B7D8-DC71-49B5-A051-637504BAB0F0}"/>
            </a:ext>
          </a:extLst>
        </xdr:cNvPr>
        <xdr:cNvSpPr txBox="1"/>
      </xdr:nvSpPr>
      <xdr:spPr>
        <a:xfrm>
          <a:off x="5701553" y="36082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20</xdr:row>
      <xdr:rowOff>0</xdr:rowOff>
    </xdr:from>
    <xdr:ext cx="65" cy="172227"/>
    <xdr:sp macro="" textlink="">
      <xdr:nvSpPr>
        <xdr:cNvPr id="681" name="TextBox 680">
          <a:extLst>
            <a:ext uri="{FF2B5EF4-FFF2-40B4-BE49-F238E27FC236}">
              <a16:creationId xmlns:a16="http://schemas.microsoft.com/office/drawing/2014/main" id="{2CF2B2A5-74C1-476A-B8B8-59E67B367E9C}"/>
            </a:ext>
          </a:extLst>
        </xdr:cNvPr>
        <xdr:cNvSpPr txBox="1"/>
      </xdr:nvSpPr>
      <xdr:spPr>
        <a:xfrm>
          <a:off x="5701553" y="379207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21</xdr:row>
      <xdr:rowOff>0</xdr:rowOff>
    </xdr:from>
    <xdr:ext cx="65" cy="172227"/>
    <xdr:sp macro="" textlink="">
      <xdr:nvSpPr>
        <xdr:cNvPr id="682" name="TextBox 681">
          <a:extLst>
            <a:ext uri="{FF2B5EF4-FFF2-40B4-BE49-F238E27FC236}">
              <a16:creationId xmlns:a16="http://schemas.microsoft.com/office/drawing/2014/main" id="{FAD3C556-45F3-4CA5-ADCE-1F2A69155847}"/>
            </a:ext>
          </a:extLst>
        </xdr:cNvPr>
        <xdr:cNvSpPr txBox="1"/>
      </xdr:nvSpPr>
      <xdr:spPr>
        <a:xfrm>
          <a:off x="5701553" y="397584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22</xdr:row>
      <xdr:rowOff>0</xdr:rowOff>
    </xdr:from>
    <xdr:ext cx="65" cy="172227"/>
    <xdr:sp macro="" textlink="">
      <xdr:nvSpPr>
        <xdr:cNvPr id="683" name="TextBox 682">
          <a:extLst>
            <a:ext uri="{FF2B5EF4-FFF2-40B4-BE49-F238E27FC236}">
              <a16:creationId xmlns:a16="http://schemas.microsoft.com/office/drawing/2014/main" id="{17439A2B-6CC0-4951-B9B8-A3404FDE5F11}"/>
            </a:ext>
          </a:extLst>
        </xdr:cNvPr>
        <xdr:cNvSpPr txBox="1"/>
      </xdr:nvSpPr>
      <xdr:spPr>
        <a:xfrm>
          <a:off x="5701553" y="415962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23</xdr:row>
      <xdr:rowOff>0</xdr:rowOff>
    </xdr:from>
    <xdr:ext cx="65" cy="172227"/>
    <xdr:sp macro="" textlink="">
      <xdr:nvSpPr>
        <xdr:cNvPr id="684" name="TextBox 683">
          <a:extLst>
            <a:ext uri="{FF2B5EF4-FFF2-40B4-BE49-F238E27FC236}">
              <a16:creationId xmlns:a16="http://schemas.microsoft.com/office/drawing/2014/main" id="{391C9213-634F-48E3-939A-56C867F6DBE1}"/>
            </a:ext>
          </a:extLst>
        </xdr:cNvPr>
        <xdr:cNvSpPr txBox="1"/>
      </xdr:nvSpPr>
      <xdr:spPr>
        <a:xfrm>
          <a:off x="5701553" y="4343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24</xdr:row>
      <xdr:rowOff>0</xdr:rowOff>
    </xdr:from>
    <xdr:ext cx="65" cy="172227"/>
    <xdr:sp macro="" textlink="">
      <xdr:nvSpPr>
        <xdr:cNvPr id="685" name="TextBox 684">
          <a:extLst>
            <a:ext uri="{FF2B5EF4-FFF2-40B4-BE49-F238E27FC236}">
              <a16:creationId xmlns:a16="http://schemas.microsoft.com/office/drawing/2014/main" id="{4EC787A0-7434-4160-BAD1-DD9B2CDA3A1D}"/>
            </a:ext>
          </a:extLst>
        </xdr:cNvPr>
        <xdr:cNvSpPr txBox="1"/>
      </xdr:nvSpPr>
      <xdr:spPr>
        <a:xfrm>
          <a:off x="5701553" y="452717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25</xdr:row>
      <xdr:rowOff>0</xdr:rowOff>
    </xdr:from>
    <xdr:ext cx="65" cy="172227"/>
    <xdr:sp macro="" textlink="">
      <xdr:nvSpPr>
        <xdr:cNvPr id="686" name="TextBox 685">
          <a:extLst>
            <a:ext uri="{FF2B5EF4-FFF2-40B4-BE49-F238E27FC236}">
              <a16:creationId xmlns:a16="http://schemas.microsoft.com/office/drawing/2014/main" id="{5B12B479-A65B-4FE6-BF12-740D0F38EE24}"/>
            </a:ext>
          </a:extLst>
        </xdr:cNvPr>
        <xdr:cNvSpPr txBox="1"/>
      </xdr:nvSpPr>
      <xdr:spPr>
        <a:xfrm>
          <a:off x="5701553" y="471095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18</xdr:row>
      <xdr:rowOff>0</xdr:rowOff>
    </xdr:from>
    <xdr:ext cx="65" cy="172227"/>
    <xdr:sp macro="" textlink="">
      <xdr:nvSpPr>
        <xdr:cNvPr id="687" name="TextBox 686">
          <a:extLst>
            <a:ext uri="{FF2B5EF4-FFF2-40B4-BE49-F238E27FC236}">
              <a16:creationId xmlns:a16="http://schemas.microsoft.com/office/drawing/2014/main" id="{153CC957-238A-4C57-A1F4-FF765B73F3E1}"/>
            </a:ext>
          </a:extLst>
        </xdr:cNvPr>
        <xdr:cNvSpPr txBox="1"/>
      </xdr:nvSpPr>
      <xdr:spPr>
        <a:xfrm>
          <a:off x="5701553" y="342451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18</xdr:row>
      <xdr:rowOff>0</xdr:rowOff>
    </xdr:from>
    <xdr:ext cx="65" cy="172227"/>
    <xdr:sp macro="" textlink="">
      <xdr:nvSpPr>
        <xdr:cNvPr id="688" name="TextBox 687">
          <a:extLst>
            <a:ext uri="{FF2B5EF4-FFF2-40B4-BE49-F238E27FC236}">
              <a16:creationId xmlns:a16="http://schemas.microsoft.com/office/drawing/2014/main" id="{6A19FF94-64A9-4898-A351-DF439BF200C9}"/>
            </a:ext>
          </a:extLst>
        </xdr:cNvPr>
        <xdr:cNvSpPr txBox="1"/>
      </xdr:nvSpPr>
      <xdr:spPr>
        <a:xfrm>
          <a:off x="5701553" y="342451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65" cy="172227"/>
    <xdr:sp macro="" textlink="">
      <xdr:nvSpPr>
        <xdr:cNvPr id="689" name="TextBox 688">
          <a:extLst>
            <a:ext uri="{FF2B5EF4-FFF2-40B4-BE49-F238E27FC236}">
              <a16:creationId xmlns:a16="http://schemas.microsoft.com/office/drawing/2014/main" id="{CC6C20F6-7BC9-4DB4-90D6-967F77283D82}"/>
            </a:ext>
          </a:extLst>
        </xdr:cNvPr>
        <xdr:cNvSpPr txBox="1"/>
      </xdr:nvSpPr>
      <xdr:spPr>
        <a:xfrm>
          <a:off x="4419600" y="36082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19</xdr:row>
      <xdr:rowOff>0</xdr:rowOff>
    </xdr:from>
    <xdr:ext cx="65" cy="172227"/>
    <xdr:sp macro="" textlink="">
      <xdr:nvSpPr>
        <xdr:cNvPr id="690" name="TextBox 689">
          <a:extLst>
            <a:ext uri="{FF2B5EF4-FFF2-40B4-BE49-F238E27FC236}">
              <a16:creationId xmlns:a16="http://schemas.microsoft.com/office/drawing/2014/main" id="{F8EF19F4-3CC1-4425-B4FF-1C93B17A864A}"/>
            </a:ext>
          </a:extLst>
        </xdr:cNvPr>
        <xdr:cNvSpPr txBox="1"/>
      </xdr:nvSpPr>
      <xdr:spPr>
        <a:xfrm>
          <a:off x="5701553" y="36082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65" cy="172227"/>
    <xdr:sp macro="" textlink="">
      <xdr:nvSpPr>
        <xdr:cNvPr id="691" name="TextBox 690">
          <a:extLst>
            <a:ext uri="{FF2B5EF4-FFF2-40B4-BE49-F238E27FC236}">
              <a16:creationId xmlns:a16="http://schemas.microsoft.com/office/drawing/2014/main" id="{1C2EC9E3-2FAA-4516-A68F-49D3B6FAFFBD}"/>
            </a:ext>
          </a:extLst>
        </xdr:cNvPr>
        <xdr:cNvSpPr txBox="1"/>
      </xdr:nvSpPr>
      <xdr:spPr>
        <a:xfrm>
          <a:off x="4419600" y="36082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19</xdr:row>
      <xdr:rowOff>0</xdr:rowOff>
    </xdr:from>
    <xdr:ext cx="65" cy="172227"/>
    <xdr:sp macro="" textlink="">
      <xdr:nvSpPr>
        <xdr:cNvPr id="692" name="TextBox 691">
          <a:extLst>
            <a:ext uri="{FF2B5EF4-FFF2-40B4-BE49-F238E27FC236}">
              <a16:creationId xmlns:a16="http://schemas.microsoft.com/office/drawing/2014/main" id="{9D799484-8196-4BCD-9C9F-CE29E78D696E}"/>
            </a:ext>
          </a:extLst>
        </xdr:cNvPr>
        <xdr:cNvSpPr txBox="1"/>
      </xdr:nvSpPr>
      <xdr:spPr>
        <a:xfrm>
          <a:off x="5701553" y="36082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19</xdr:row>
      <xdr:rowOff>0</xdr:rowOff>
    </xdr:from>
    <xdr:ext cx="65" cy="172227"/>
    <xdr:sp macro="" textlink="">
      <xdr:nvSpPr>
        <xdr:cNvPr id="693" name="TextBox 692">
          <a:extLst>
            <a:ext uri="{FF2B5EF4-FFF2-40B4-BE49-F238E27FC236}">
              <a16:creationId xmlns:a16="http://schemas.microsoft.com/office/drawing/2014/main" id="{E0E51765-C577-4BF4-B374-D53B099D553B}"/>
            </a:ext>
          </a:extLst>
        </xdr:cNvPr>
        <xdr:cNvSpPr txBox="1"/>
      </xdr:nvSpPr>
      <xdr:spPr>
        <a:xfrm>
          <a:off x="5701553" y="36082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19</xdr:row>
      <xdr:rowOff>0</xdr:rowOff>
    </xdr:from>
    <xdr:ext cx="65" cy="172227"/>
    <xdr:sp macro="" textlink="">
      <xdr:nvSpPr>
        <xdr:cNvPr id="694" name="TextBox 693">
          <a:extLst>
            <a:ext uri="{FF2B5EF4-FFF2-40B4-BE49-F238E27FC236}">
              <a16:creationId xmlns:a16="http://schemas.microsoft.com/office/drawing/2014/main" id="{06092B98-A475-4804-802D-238C92B7B1CA}"/>
            </a:ext>
          </a:extLst>
        </xdr:cNvPr>
        <xdr:cNvSpPr txBox="1"/>
      </xdr:nvSpPr>
      <xdr:spPr>
        <a:xfrm>
          <a:off x="5701553" y="36082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20</xdr:row>
      <xdr:rowOff>0</xdr:rowOff>
    </xdr:from>
    <xdr:ext cx="65" cy="172227"/>
    <xdr:sp macro="" textlink="">
      <xdr:nvSpPr>
        <xdr:cNvPr id="695" name="TextBox 694">
          <a:extLst>
            <a:ext uri="{FF2B5EF4-FFF2-40B4-BE49-F238E27FC236}">
              <a16:creationId xmlns:a16="http://schemas.microsoft.com/office/drawing/2014/main" id="{906A9C85-16A0-43DE-9F3E-3DEA48ADFB71}"/>
            </a:ext>
          </a:extLst>
        </xdr:cNvPr>
        <xdr:cNvSpPr txBox="1"/>
      </xdr:nvSpPr>
      <xdr:spPr>
        <a:xfrm>
          <a:off x="4419600" y="379207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20</xdr:row>
      <xdr:rowOff>0</xdr:rowOff>
    </xdr:from>
    <xdr:ext cx="65" cy="172227"/>
    <xdr:sp macro="" textlink="">
      <xdr:nvSpPr>
        <xdr:cNvPr id="696" name="TextBox 695">
          <a:extLst>
            <a:ext uri="{FF2B5EF4-FFF2-40B4-BE49-F238E27FC236}">
              <a16:creationId xmlns:a16="http://schemas.microsoft.com/office/drawing/2014/main" id="{CFDA36D4-F6BE-4E64-98FB-C0D1BD8BB66D}"/>
            </a:ext>
          </a:extLst>
        </xdr:cNvPr>
        <xdr:cNvSpPr txBox="1"/>
      </xdr:nvSpPr>
      <xdr:spPr>
        <a:xfrm>
          <a:off x="5701553" y="379207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20</xdr:row>
      <xdr:rowOff>0</xdr:rowOff>
    </xdr:from>
    <xdr:ext cx="65" cy="172227"/>
    <xdr:sp macro="" textlink="">
      <xdr:nvSpPr>
        <xdr:cNvPr id="697" name="TextBox 696">
          <a:extLst>
            <a:ext uri="{FF2B5EF4-FFF2-40B4-BE49-F238E27FC236}">
              <a16:creationId xmlns:a16="http://schemas.microsoft.com/office/drawing/2014/main" id="{845513EB-A0B0-4464-B879-AF1A0397EE34}"/>
            </a:ext>
          </a:extLst>
        </xdr:cNvPr>
        <xdr:cNvSpPr txBox="1"/>
      </xdr:nvSpPr>
      <xdr:spPr>
        <a:xfrm>
          <a:off x="4419600" y="379207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20</xdr:row>
      <xdr:rowOff>0</xdr:rowOff>
    </xdr:from>
    <xdr:ext cx="65" cy="172227"/>
    <xdr:sp macro="" textlink="">
      <xdr:nvSpPr>
        <xdr:cNvPr id="698" name="TextBox 697">
          <a:extLst>
            <a:ext uri="{FF2B5EF4-FFF2-40B4-BE49-F238E27FC236}">
              <a16:creationId xmlns:a16="http://schemas.microsoft.com/office/drawing/2014/main" id="{3B7885CF-576F-405C-9DFF-034EF389E723}"/>
            </a:ext>
          </a:extLst>
        </xdr:cNvPr>
        <xdr:cNvSpPr txBox="1"/>
      </xdr:nvSpPr>
      <xdr:spPr>
        <a:xfrm>
          <a:off x="5701553" y="379207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20</xdr:row>
      <xdr:rowOff>0</xdr:rowOff>
    </xdr:from>
    <xdr:ext cx="65" cy="172227"/>
    <xdr:sp macro="" textlink="">
      <xdr:nvSpPr>
        <xdr:cNvPr id="699" name="TextBox 698">
          <a:extLst>
            <a:ext uri="{FF2B5EF4-FFF2-40B4-BE49-F238E27FC236}">
              <a16:creationId xmlns:a16="http://schemas.microsoft.com/office/drawing/2014/main" id="{25A25D2D-D8B4-435F-8AFF-69EE48108025}"/>
            </a:ext>
          </a:extLst>
        </xdr:cNvPr>
        <xdr:cNvSpPr txBox="1"/>
      </xdr:nvSpPr>
      <xdr:spPr>
        <a:xfrm>
          <a:off x="5060576" y="379207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20</xdr:row>
      <xdr:rowOff>0</xdr:rowOff>
    </xdr:from>
    <xdr:ext cx="65" cy="172227"/>
    <xdr:sp macro="" textlink="">
      <xdr:nvSpPr>
        <xdr:cNvPr id="700" name="TextBox 699">
          <a:extLst>
            <a:ext uri="{FF2B5EF4-FFF2-40B4-BE49-F238E27FC236}">
              <a16:creationId xmlns:a16="http://schemas.microsoft.com/office/drawing/2014/main" id="{1CA58DD3-7BD4-481B-A158-923A385315C9}"/>
            </a:ext>
          </a:extLst>
        </xdr:cNvPr>
        <xdr:cNvSpPr txBox="1"/>
      </xdr:nvSpPr>
      <xdr:spPr>
        <a:xfrm>
          <a:off x="5060576" y="379207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20</xdr:row>
      <xdr:rowOff>0</xdr:rowOff>
    </xdr:from>
    <xdr:ext cx="65" cy="172227"/>
    <xdr:sp macro="" textlink="">
      <xdr:nvSpPr>
        <xdr:cNvPr id="701" name="TextBox 700">
          <a:extLst>
            <a:ext uri="{FF2B5EF4-FFF2-40B4-BE49-F238E27FC236}">
              <a16:creationId xmlns:a16="http://schemas.microsoft.com/office/drawing/2014/main" id="{CBDA703D-377D-4451-82E3-9CEB661254B4}"/>
            </a:ext>
          </a:extLst>
        </xdr:cNvPr>
        <xdr:cNvSpPr txBox="1"/>
      </xdr:nvSpPr>
      <xdr:spPr>
        <a:xfrm>
          <a:off x="5701553" y="379207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20</xdr:row>
      <xdr:rowOff>0</xdr:rowOff>
    </xdr:from>
    <xdr:ext cx="65" cy="172227"/>
    <xdr:sp macro="" textlink="">
      <xdr:nvSpPr>
        <xdr:cNvPr id="702" name="TextBox 701">
          <a:extLst>
            <a:ext uri="{FF2B5EF4-FFF2-40B4-BE49-F238E27FC236}">
              <a16:creationId xmlns:a16="http://schemas.microsoft.com/office/drawing/2014/main" id="{0BB40FCE-5948-4F31-9AD5-0E82E40FEFF6}"/>
            </a:ext>
          </a:extLst>
        </xdr:cNvPr>
        <xdr:cNvSpPr txBox="1"/>
      </xdr:nvSpPr>
      <xdr:spPr>
        <a:xfrm>
          <a:off x="5701553" y="379207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21</xdr:row>
      <xdr:rowOff>0</xdr:rowOff>
    </xdr:from>
    <xdr:ext cx="65" cy="172227"/>
    <xdr:sp macro="" textlink="">
      <xdr:nvSpPr>
        <xdr:cNvPr id="703" name="TextBox 702">
          <a:extLst>
            <a:ext uri="{FF2B5EF4-FFF2-40B4-BE49-F238E27FC236}">
              <a16:creationId xmlns:a16="http://schemas.microsoft.com/office/drawing/2014/main" id="{77C9A651-E17A-4A37-B3DB-5F888E701325}"/>
            </a:ext>
          </a:extLst>
        </xdr:cNvPr>
        <xdr:cNvSpPr txBox="1"/>
      </xdr:nvSpPr>
      <xdr:spPr>
        <a:xfrm>
          <a:off x="4419600" y="397584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21</xdr:row>
      <xdr:rowOff>0</xdr:rowOff>
    </xdr:from>
    <xdr:ext cx="65" cy="172227"/>
    <xdr:sp macro="" textlink="">
      <xdr:nvSpPr>
        <xdr:cNvPr id="704" name="TextBox 703">
          <a:extLst>
            <a:ext uri="{FF2B5EF4-FFF2-40B4-BE49-F238E27FC236}">
              <a16:creationId xmlns:a16="http://schemas.microsoft.com/office/drawing/2014/main" id="{7ED4F590-2301-4725-92CA-9DE453CA4983}"/>
            </a:ext>
          </a:extLst>
        </xdr:cNvPr>
        <xdr:cNvSpPr txBox="1"/>
      </xdr:nvSpPr>
      <xdr:spPr>
        <a:xfrm>
          <a:off x="5701553" y="397584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21</xdr:row>
      <xdr:rowOff>0</xdr:rowOff>
    </xdr:from>
    <xdr:ext cx="65" cy="172227"/>
    <xdr:sp macro="" textlink="">
      <xdr:nvSpPr>
        <xdr:cNvPr id="705" name="TextBox 704">
          <a:extLst>
            <a:ext uri="{FF2B5EF4-FFF2-40B4-BE49-F238E27FC236}">
              <a16:creationId xmlns:a16="http://schemas.microsoft.com/office/drawing/2014/main" id="{37E81B0F-D2C5-4F32-8ABB-FCE1A7850290}"/>
            </a:ext>
          </a:extLst>
        </xdr:cNvPr>
        <xdr:cNvSpPr txBox="1"/>
      </xdr:nvSpPr>
      <xdr:spPr>
        <a:xfrm>
          <a:off x="4419600" y="397584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21</xdr:row>
      <xdr:rowOff>0</xdr:rowOff>
    </xdr:from>
    <xdr:ext cx="65" cy="172227"/>
    <xdr:sp macro="" textlink="">
      <xdr:nvSpPr>
        <xdr:cNvPr id="706" name="TextBox 705">
          <a:extLst>
            <a:ext uri="{FF2B5EF4-FFF2-40B4-BE49-F238E27FC236}">
              <a16:creationId xmlns:a16="http://schemas.microsoft.com/office/drawing/2014/main" id="{536B254D-0098-46EC-B69D-019CD1726607}"/>
            </a:ext>
          </a:extLst>
        </xdr:cNvPr>
        <xdr:cNvSpPr txBox="1"/>
      </xdr:nvSpPr>
      <xdr:spPr>
        <a:xfrm>
          <a:off x="5701553" y="397584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65" cy="172227"/>
    <xdr:sp macro="" textlink="">
      <xdr:nvSpPr>
        <xdr:cNvPr id="707" name="TextBox 706">
          <a:extLst>
            <a:ext uri="{FF2B5EF4-FFF2-40B4-BE49-F238E27FC236}">
              <a16:creationId xmlns:a16="http://schemas.microsoft.com/office/drawing/2014/main" id="{361E325C-5A52-43D7-93C2-F72CD27F7F40}"/>
            </a:ext>
          </a:extLst>
        </xdr:cNvPr>
        <xdr:cNvSpPr txBox="1"/>
      </xdr:nvSpPr>
      <xdr:spPr>
        <a:xfrm>
          <a:off x="5060576" y="397584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65" cy="172227"/>
    <xdr:sp macro="" textlink="">
      <xdr:nvSpPr>
        <xdr:cNvPr id="708" name="TextBox 707">
          <a:extLst>
            <a:ext uri="{FF2B5EF4-FFF2-40B4-BE49-F238E27FC236}">
              <a16:creationId xmlns:a16="http://schemas.microsoft.com/office/drawing/2014/main" id="{4ABC02CB-A76B-4F13-B585-0074E9868140}"/>
            </a:ext>
          </a:extLst>
        </xdr:cNvPr>
        <xdr:cNvSpPr txBox="1"/>
      </xdr:nvSpPr>
      <xdr:spPr>
        <a:xfrm>
          <a:off x="5060576" y="397584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21</xdr:row>
      <xdr:rowOff>0</xdr:rowOff>
    </xdr:from>
    <xdr:ext cx="65" cy="172227"/>
    <xdr:sp macro="" textlink="">
      <xdr:nvSpPr>
        <xdr:cNvPr id="709" name="TextBox 708">
          <a:extLst>
            <a:ext uri="{FF2B5EF4-FFF2-40B4-BE49-F238E27FC236}">
              <a16:creationId xmlns:a16="http://schemas.microsoft.com/office/drawing/2014/main" id="{F59FD176-BA9E-43B6-A022-9A563DEE917E}"/>
            </a:ext>
          </a:extLst>
        </xdr:cNvPr>
        <xdr:cNvSpPr txBox="1"/>
      </xdr:nvSpPr>
      <xdr:spPr>
        <a:xfrm>
          <a:off x="5701553" y="397584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21</xdr:row>
      <xdr:rowOff>0</xdr:rowOff>
    </xdr:from>
    <xdr:ext cx="65" cy="172227"/>
    <xdr:sp macro="" textlink="">
      <xdr:nvSpPr>
        <xdr:cNvPr id="710" name="TextBox 709">
          <a:extLst>
            <a:ext uri="{FF2B5EF4-FFF2-40B4-BE49-F238E27FC236}">
              <a16:creationId xmlns:a16="http://schemas.microsoft.com/office/drawing/2014/main" id="{652E8EEB-4529-42A1-9775-B78C30A2D5D4}"/>
            </a:ext>
          </a:extLst>
        </xdr:cNvPr>
        <xdr:cNvSpPr txBox="1"/>
      </xdr:nvSpPr>
      <xdr:spPr>
        <a:xfrm>
          <a:off x="5701553" y="397584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22</xdr:row>
      <xdr:rowOff>0</xdr:rowOff>
    </xdr:from>
    <xdr:ext cx="65" cy="172227"/>
    <xdr:sp macro="" textlink="">
      <xdr:nvSpPr>
        <xdr:cNvPr id="711" name="TextBox 710">
          <a:extLst>
            <a:ext uri="{FF2B5EF4-FFF2-40B4-BE49-F238E27FC236}">
              <a16:creationId xmlns:a16="http://schemas.microsoft.com/office/drawing/2014/main" id="{0361A041-F3AE-4DD4-B8E3-26C28F13A665}"/>
            </a:ext>
          </a:extLst>
        </xdr:cNvPr>
        <xdr:cNvSpPr txBox="1"/>
      </xdr:nvSpPr>
      <xdr:spPr>
        <a:xfrm>
          <a:off x="4419600" y="415962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22</xdr:row>
      <xdr:rowOff>0</xdr:rowOff>
    </xdr:from>
    <xdr:ext cx="65" cy="172227"/>
    <xdr:sp macro="" textlink="">
      <xdr:nvSpPr>
        <xdr:cNvPr id="712" name="TextBox 711">
          <a:extLst>
            <a:ext uri="{FF2B5EF4-FFF2-40B4-BE49-F238E27FC236}">
              <a16:creationId xmlns:a16="http://schemas.microsoft.com/office/drawing/2014/main" id="{8134BF11-121A-4F2E-AAB5-05DF13C06C43}"/>
            </a:ext>
          </a:extLst>
        </xdr:cNvPr>
        <xdr:cNvSpPr txBox="1"/>
      </xdr:nvSpPr>
      <xdr:spPr>
        <a:xfrm>
          <a:off x="5701553" y="415962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22</xdr:row>
      <xdr:rowOff>0</xdr:rowOff>
    </xdr:from>
    <xdr:ext cx="65" cy="172227"/>
    <xdr:sp macro="" textlink="">
      <xdr:nvSpPr>
        <xdr:cNvPr id="713" name="TextBox 712">
          <a:extLst>
            <a:ext uri="{FF2B5EF4-FFF2-40B4-BE49-F238E27FC236}">
              <a16:creationId xmlns:a16="http://schemas.microsoft.com/office/drawing/2014/main" id="{F66B31A8-741F-44D8-A09C-9243130B4460}"/>
            </a:ext>
          </a:extLst>
        </xdr:cNvPr>
        <xdr:cNvSpPr txBox="1"/>
      </xdr:nvSpPr>
      <xdr:spPr>
        <a:xfrm>
          <a:off x="4419600" y="415962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22</xdr:row>
      <xdr:rowOff>0</xdr:rowOff>
    </xdr:from>
    <xdr:ext cx="65" cy="172227"/>
    <xdr:sp macro="" textlink="">
      <xdr:nvSpPr>
        <xdr:cNvPr id="714" name="TextBox 713">
          <a:extLst>
            <a:ext uri="{FF2B5EF4-FFF2-40B4-BE49-F238E27FC236}">
              <a16:creationId xmlns:a16="http://schemas.microsoft.com/office/drawing/2014/main" id="{C8327C52-C782-4C17-8AB7-04E92A9F280D}"/>
            </a:ext>
          </a:extLst>
        </xdr:cNvPr>
        <xdr:cNvSpPr txBox="1"/>
      </xdr:nvSpPr>
      <xdr:spPr>
        <a:xfrm>
          <a:off x="5701553" y="415962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22</xdr:row>
      <xdr:rowOff>0</xdr:rowOff>
    </xdr:from>
    <xdr:ext cx="65" cy="172227"/>
    <xdr:sp macro="" textlink="">
      <xdr:nvSpPr>
        <xdr:cNvPr id="715" name="TextBox 714">
          <a:extLst>
            <a:ext uri="{FF2B5EF4-FFF2-40B4-BE49-F238E27FC236}">
              <a16:creationId xmlns:a16="http://schemas.microsoft.com/office/drawing/2014/main" id="{E41A6269-7904-47FE-836A-E861A6B00770}"/>
            </a:ext>
          </a:extLst>
        </xdr:cNvPr>
        <xdr:cNvSpPr txBox="1"/>
      </xdr:nvSpPr>
      <xdr:spPr>
        <a:xfrm>
          <a:off x="5060576" y="415962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22</xdr:row>
      <xdr:rowOff>0</xdr:rowOff>
    </xdr:from>
    <xdr:ext cx="65" cy="172227"/>
    <xdr:sp macro="" textlink="">
      <xdr:nvSpPr>
        <xdr:cNvPr id="716" name="TextBox 715">
          <a:extLst>
            <a:ext uri="{FF2B5EF4-FFF2-40B4-BE49-F238E27FC236}">
              <a16:creationId xmlns:a16="http://schemas.microsoft.com/office/drawing/2014/main" id="{0493DB6E-F953-4788-BC4B-5ECEEF3C077D}"/>
            </a:ext>
          </a:extLst>
        </xdr:cNvPr>
        <xdr:cNvSpPr txBox="1"/>
      </xdr:nvSpPr>
      <xdr:spPr>
        <a:xfrm>
          <a:off x="5060576" y="415962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22</xdr:row>
      <xdr:rowOff>0</xdr:rowOff>
    </xdr:from>
    <xdr:ext cx="65" cy="172227"/>
    <xdr:sp macro="" textlink="">
      <xdr:nvSpPr>
        <xdr:cNvPr id="717" name="TextBox 716">
          <a:extLst>
            <a:ext uri="{FF2B5EF4-FFF2-40B4-BE49-F238E27FC236}">
              <a16:creationId xmlns:a16="http://schemas.microsoft.com/office/drawing/2014/main" id="{F81C8C56-6EA2-4C43-9F8E-9F0AF6BEE0FC}"/>
            </a:ext>
          </a:extLst>
        </xdr:cNvPr>
        <xdr:cNvSpPr txBox="1"/>
      </xdr:nvSpPr>
      <xdr:spPr>
        <a:xfrm>
          <a:off x="5701553" y="415962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22</xdr:row>
      <xdr:rowOff>0</xdr:rowOff>
    </xdr:from>
    <xdr:ext cx="65" cy="172227"/>
    <xdr:sp macro="" textlink="">
      <xdr:nvSpPr>
        <xdr:cNvPr id="718" name="TextBox 717">
          <a:extLst>
            <a:ext uri="{FF2B5EF4-FFF2-40B4-BE49-F238E27FC236}">
              <a16:creationId xmlns:a16="http://schemas.microsoft.com/office/drawing/2014/main" id="{ABCBAF8B-76B8-4752-85AC-005A89EC68BC}"/>
            </a:ext>
          </a:extLst>
        </xdr:cNvPr>
        <xdr:cNvSpPr txBox="1"/>
      </xdr:nvSpPr>
      <xdr:spPr>
        <a:xfrm>
          <a:off x="5701553" y="415962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23</xdr:row>
      <xdr:rowOff>0</xdr:rowOff>
    </xdr:from>
    <xdr:ext cx="65" cy="172227"/>
    <xdr:sp macro="" textlink="">
      <xdr:nvSpPr>
        <xdr:cNvPr id="719" name="TextBox 718">
          <a:extLst>
            <a:ext uri="{FF2B5EF4-FFF2-40B4-BE49-F238E27FC236}">
              <a16:creationId xmlns:a16="http://schemas.microsoft.com/office/drawing/2014/main" id="{23B40EB8-A766-4977-822A-D53D43C0F8F1}"/>
            </a:ext>
          </a:extLst>
        </xdr:cNvPr>
        <xdr:cNvSpPr txBox="1"/>
      </xdr:nvSpPr>
      <xdr:spPr>
        <a:xfrm>
          <a:off x="4419600" y="4343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23</xdr:row>
      <xdr:rowOff>0</xdr:rowOff>
    </xdr:from>
    <xdr:ext cx="65" cy="172227"/>
    <xdr:sp macro="" textlink="">
      <xdr:nvSpPr>
        <xdr:cNvPr id="720" name="TextBox 719">
          <a:extLst>
            <a:ext uri="{FF2B5EF4-FFF2-40B4-BE49-F238E27FC236}">
              <a16:creationId xmlns:a16="http://schemas.microsoft.com/office/drawing/2014/main" id="{E1E04CB5-08CE-46C0-A8A7-EDF0DAD9BFC6}"/>
            </a:ext>
          </a:extLst>
        </xdr:cNvPr>
        <xdr:cNvSpPr txBox="1"/>
      </xdr:nvSpPr>
      <xdr:spPr>
        <a:xfrm>
          <a:off x="5701553" y="4343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23</xdr:row>
      <xdr:rowOff>0</xdr:rowOff>
    </xdr:from>
    <xdr:ext cx="65" cy="172227"/>
    <xdr:sp macro="" textlink="">
      <xdr:nvSpPr>
        <xdr:cNvPr id="721" name="TextBox 720">
          <a:extLst>
            <a:ext uri="{FF2B5EF4-FFF2-40B4-BE49-F238E27FC236}">
              <a16:creationId xmlns:a16="http://schemas.microsoft.com/office/drawing/2014/main" id="{F7F10AB0-0CBA-45ED-BEF1-CDFEA2042743}"/>
            </a:ext>
          </a:extLst>
        </xdr:cNvPr>
        <xdr:cNvSpPr txBox="1"/>
      </xdr:nvSpPr>
      <xdr:spPr>
        <a:xfrm>
          <a:off x="4419600" y="4343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23</xdr:row>
      <xdr:rowOff>0</xdr:rowOff>
    </xdr:from>
    <xdr:ext cx="65" cy="172227"/>
    <xdr:sp macro="" textlink="">
      <xdr:nvSpPr>
        <xdr:cNvPr id="722" name="TextBox 721">
          <a:extLst>
            <a:ext uri="{FF2B5EF4-FFF2-40B4-BE49-F238E27FC236}">
              <a16:creationId xmlns:a16="http://schemas.microsoft.com/office/drawing/2014/main" id="{88F8AD3F-3341-4BA3-8212-0AADB743F3DA}"/>
            </a:ext>
          </a:extLst>
        </xdr:cNvPr>
        <xdr:cNvSpPr txBox="1"/>
      </xdr:nvSpPr>
      <xdr:spPr>
        <a:xfrm>
          <a:off x="5701553" y="4343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65" cy="172227"/>
    <xdr:sp macro="" textlink="">
      <xdr:nvSpPr>
        <xdr:cNvPr id="723" name="TextBox 722">
          <a:extLst>
            <a:ext uri="{FF2B5EF4-FFF2-40B4-BE49-F238E27FC236}">
              <a16:creationId xmlns:a16="http://schemas.microsoft.com/office/drawing/2014/main" id="{F3C4F67B-E6D7-497E-92FA-E105BE87E584}"/>
            </a:ext>
          </a:extLst>
        </xdr:cNvPr>
        <xdr:cNvSpPr txBox="1"/>
      </xdr:nvSpPr>
      <xdr:spPr>
        <a:xfrm>
          <a:off x="5060576" y="4343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65" cy="172227"/>
    <xdr:sp macro="" textlink="">
      <xdr:nvSpPr>
        <xdr:cNvPr id="724" name="TextBox 723">
          <a:extLst>
            <a:ext uri="{FF2B5EF4-FFF2-40B4-BE49-F238E27FC236}">
              <a16:creationId xmlns:a16="http://schemas.microsoft.com/office/drawing/2014/main" id="{116D28B7-0E5A-411F-8270-D9677D43A6C5}"/>
            </a:ext>
          </a:extLst>
        </xdr:cNvPr>
        <xdr:cNvSpPr txBox="1"/>
      </xdr:nvSpPr>
      <xdr:spPr>
        <a:xfrm>
          <a:off x="5060576" y="4343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23</xdr:row>
      <xdr:rowOff>0</xdr:rowOff>
    </xdr:from>
    <xdr:ext cx="65" cy="172227"/>
    <xdr:sp macro="" textlink="">
      <xdr:nvSpPr>
        <xdr:cNvPr id="725" name="TextBox 724">
          <a:extLst>
            <a:ext uri="{FF2B5EF4-FFF2-40B4-BE49-F238E27FC236}">
              <a16:creationId xmlns:a16="http://schemas.microsoft.com/office/drawing/2014/main" id="{0ECC9792-DBD5-43DD-8DE0-E020FD4C4D6F}"/>
            </a:ext>
          </a:extLst>
        </xdr:cNvPr>
        <xdr:cNvSpPr txBox="1"/>
      </xdr:nvSpPr>
      <xdr:spPr>
        <a:xfrm>
          <a:off x="5701553" y="4343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23</xdr:row>
      <xdr:rowOff>0</xdr:rowOff>
    </xdr:from>
    <xdr:ext cx="65" cy="172227"/>
    <xdr:sp macro="" textlink="">
      <xdr:nvSpPr>
        <xdr:cNvPr id="726" name="TextBox 725">
          <a:extLst>
            <a:ext uri="{FF2B5EF4-FFF2-40B4-BE49-F238E27FC236}">
              <a16:creationId xmlns:a16="http://schemas.microsoft.com/office/drawing/2014/main" id="{5D9EC41E-23B3-4460-995F-9B3B27BDB30A}"/>
            </a:ext>
          </a:extLst>
        </xdr:cNvPr>
        <xdr:cNvSpPr txBox="1"/>
      </xdr:nvSpPr>
      <xdr:spPr>
        <a:xfrm>
          <a:off x="5701553" y="4343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24</xdr:row>
      <xdr:rowOff>0</xdr:rowOff>
    </xdr:from>
    <xdr:ext cx="65" cy="172227"/>
    <xdr:sp macro="" textlink="">
      <xdr:nvSpPr>
        <xdr:cNvPr id="727" name="TextBox 726">
          <a:extLst>
            <a:ext uri="{FF2B5EF4-FFF2-40B4-BE49-F238E27FC236}">
              <a16:creationId xmlns:a16="http://schemas.microsoft.com/office/drawing/2014/main" id="{5193B538-CA34-4B12-BA6B-120999D37C39}"/>
            </a:ext>
          </a:extLst>
        </xdr:cNvPr>
        <xdr:cNvSpPr txBox="1"/>
      </xdr:nvSpPr>
      <xdr:spPr>
        <a:xfrm>
          <a:off x="4419600" y="452717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24</xdr:row>
      <xdr:rowOff>0</xdr:rowOff>
    </xdr:from>
    <xdr:ext cx="65" cy="172227"/>
    <xdr:sp macro="" textlink="">
      <xdr:nvSpPr>
        <xdr:cNvPr id="728" name="TextBox 727">
          <a:extLst>
            <a:ext uri="{FF2B5EF4-FFF2-40B4-BE49-F238E27FC236}">
              <a16:creationId xmlns:a16="http://schemas.microsoft.com/office/drawing/2014/main" id="{6F10D795-1167-44C9-994E-36C77C9E5CAD}"/>
            </a:ext>
          </a:extLst>
        </xdr:cNvPr>
        <xdr:cNvSpPr txBox="1"/>
      </xdr:nvSpPr>
      <xdr:spPr>
        <a:xfrm>
          <a:off x="5701553" y="452717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24</xdr:row>
      <xdr:rowOff>0</xdr:rowOff>
    </xdr:from>
    <xdr:ext cx="65" cy="172227"/>
    <xdr:sp macro="" textlink="">
      <xdr:nvSpPr>
        <xdr:cNvPr id="729" name="TextBox 728">
          <a:extLst>
            <a:ext uri="{FF2B5EF4-FFF2-40B4-BE49-F238E27FC236}">
              <a16:creationId xmlns:a16="http://schemas.microsoft.com/office/drawing/2014/main" id="{D4307472-1940-4AED-9AC7-CD6088AE369F}"/>
            </a:ext>
          </a:extLst>
        </xdr:cNvPr>
        <xdr:cNvSpPr txBox="1"/>
      </xdr:nvSpPr>
      <xdr:spPr>
        <a:xfrm>
          <a:off x="4419600" y="452717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24</xdr:row>
      <xdr:rowOff>0</xdr:rowOff>
    </xdr:from>
    <xdr:ext cx="65" cy="172227"/>
    <xdr:sp macro="" textlink="">
      <xdr:nvSpPr>
        <xdr:cNvPr id="730" name="TextBox 729">
          <a:extLst>
            <a:ext uri="{FF2B5EF4-FFF2-40B4-BE49-F238E27FC236}">
              <a16:creationId xmlns:a16="http://schemas.microsoft.com/office/drawing/2014/main" id="{D18546B2-AAEC-49BD-ADD8-4000141BF719}"/>
            </a:ext>
          </a:extLst>
        </xdr:cNvPr>
        <xdr:cNvSpPr txBox="1"/>
      </xdr:nvSpPr>
      <xdr:spPr>
        <a:xfrm>
          <a:off x="5701553" y="452717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24</xdr:row>
      <xdr:rowOff>0</xdr:rowOff>
    </xdr:from>
    <xdr:ext cx="65" cy="172227"/>
    <xdr:sp macro="" textlink="">
      <xdr:nvSpPr>
        <xdr:cNvPr id="731" name="TextBox 730">
          <a:extLst>
            <a:ext uri="{FF2B5EF4-FFF2-40B4-BE49-F238E27FC236}">
              <a16:creationId xmlns:a16="http://schemas.microsoft.com/office/drawing/2014/main" id="{1064E2FF-5349-486F-BCFC-004703696A09}"/>
            </a:ext>
          </a:extLst>
        </xdr:cNvPr>
        <xdr:cNvSpPr txBox="1"/>
      </xdr:nvSpPr>
      <xdr:spPr>
        <a:xfrm>
          <a:off x="5060576" y="452717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24</xdr:row>
      <xdr:rowOff>0</xdr:rowOff>
    </xdr:from>
    <xdr:ext cx="65" cy="172227"/>
    <xdr:sp macro="" textlink="">
      <xdr:nvSpPr>
        <xdr:cNvPr id="732" name="TextBox 731">
          <a:extLst>
            <a:ext uri="{FF2B5EF4-FFF2-40B4-BE49-F238E27FC236}">
              <a16:creationId xmlns:a16="http://schemas.microsoft.com/office/drawing/2014/main" id="{7C6AF1D8-0554-4362-8911-FEC27C7E1D55}"/>
            </a:ext>
          </a:extLst>
        </xdr:cNvPr>
        <xdr:cNvSpPr txBox="1"/>
      </xdr:nvSpPr>
      <xdr:spPr>
        <a:xfrm>
          <a:off x="5060576" y="452717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24</xdr:row>
      <xdr:rowOff>0</xdr:rowOff>
    </xdr:from>
    <xdr:ext cx="65" cy="172227"/>
    <xdr:sp macro="" textlink="">
      <xdr:nvSpPr>
        <xdr:cNvPr id="733" name="TextBox 732">
          <a:extLst>
            <a:ext uri="{FF2B5EF4-FFF2-40B4-BE49-F238E27FC236}">
              <a16:creationId xmlns:a16="http://schemas.microsoft.com/office/drawing/2014/main" id="{49F3C663-95B8-49BB-8B87-EFF3AD851CA4}"/>
            </a:ext>
          </a:extLst>
        </xdr:cNvPr>
        <xdr:cNvSpPr txBox="1"/>
      </xdr:nvSpPr>
      <xdr:spPr>
        <a:xfrm>
          <a:off x="5701553" y="452717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24</xdr:row>
      <xdr:rowOff>0</xdr:rowOff>
    </xdr:from>
    <xdr:ext cx="65" cy="172227"/>
    <xdr:sp macro="" textlink="">
      <xdr:nvSpPr>
        <xdr:cNvPr id="734" name="TextBox 733">
          <a:extLst>
            <a:ext uri="{FF2B5EF4-FFF2-40B4-BE49-F238E27FC236}">
              <a16:creationId xmlns:a16="http://schemas.microsoft.com/office/drawing/2014/main" id="{87D20E29-24FA-45E2-AF8F-DA48059A4E50}"/>
            </a:ext>
          </a:extLst>
        </xdr:cNvPr>
        <xdr:cNvSpPr txBox="1"/>
      </xdr:nvSpPr>
      <xdr:spPr>
        <a:xfrm>
          <a:off x="5701553" y="452717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25</xdr:row>
      <xdr:rowOff>0</xdr:rowOff>
    </xdr:from>
    <xdr:ext cx="65" cy="172227"/>
    <xdr:sp macro="" textlink="">
      <xdr:nvSpPr>
        <xdr:cNvPr id="735" name="TextBox 734">
          <a:extLst>
            <a:ext uri="{FF2B5EF4-FFF2-40B4-BE49-F238E27FC236}">
              <a16:creationId xmlns:a16="http://schemas.microsoft.com/office/drawing/2014/main" id="{21D1A153-6F17-47F6-B0E7-431A46B6B80E}"/>
            </a:ext>
          </a:extLst>
        </xdr:cNvPr>
        <xdr:cNvSpPr txBox="1"/>
      </xdr:nvSpPr>
      <xdr:spPr>
        <a:xfrm>
          <a:off x="4419600" y="471095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25</xdr:row>
      <xdr:rowOff>0</xdr:rowOff>
    </xdr:from>
    <xdr:ext cx="65" cy="172227"/>
    <xdr:sp macro="" textlink="">
      <xdr:nvSpPr>
        <xdr:cNvPr id="736" name="TextBox 735">
          <a:extLst>
            <a:ext uri="{FF2B5EF4-FFF2-40B4-BE49-F238E27FC236}">
              <a16:creationId xmlns:a16="http://schemas.microsoft.com/office/drawing/2014/main" id="{FF559E76-3CFF-42D2-A3D4-018731FA5FFF}"/>
            </a:ext>
          </a:extLst>
        </xdr:cNvPr>
        <xdr:cNvSpPr txBox="1"/>
      </xdr:nvSpPr>
      <xdr:spPr>
        <a:xfrm>
          <a:off x="5701553" y="471095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25</xdr:row>
      <xdr:rowOff>0</xdr:rowOff>
    </xdr:from>
    <xdr:ext cx="65" cy="172227"/>
    <xdr:sp macro="" textlink="">
      <xdr:nvSpPr>
        <xdr:cNvPr id="737" name="TextBox 736">
          <a:extLst>
            <a:ext uri="{FF2B5EF4-FFF2-40B4-BE49-F238E27FC236}">
              <a16:creationId xmlns:a16="http://schemas.microsoft.com/office/drawing/2014/main" id="{CE0AB9D4-3E94-4BF9-832D-FABD664AFAC2}"/>
            </a:ext>
          </a:extLst>
        </xdr:cNvPr>
        <xdr:cNvSpPr txBox="1"/>
      </xdr:nvSpPr>
      <xdr:spPr>
        <a:xfrm>
          <a:off x="4419600" y="471095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25</xdr:row>
      <xdr:rowOff>0</xdr:rowOff>
    </xdr:from>
    <xdr:ext cx="65" cy="172227"/>
    <xdr:sp macro="" textlink="">
      <xdr:nvSpPr>
        <xdr:cNvPr id="738" name="TextBox 737">
          <a:extLst>
            <a:ext uri="{FF2B5EF4-FFF2-40B4-BE49-F238E27FC236}">
              <a16:creationId xmlns:a16="http://schemas.microsoft.com/office/drawing/2014/main" id="{A33A8C43-2A4E-49AA-960B-5F7D5E9512D4}"/>
            </a:ext>
          </a:extLst>
        </xdr:cNvPr>
        <xdr:cNvSpPr txBox="1"/>
      </xdr:nvSpPr>
      <xdr:spPr>
        <a:xfrm>
          <a:off x="5701553" y="471095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25</xdr:row>
      <xdr:rowOff>0</xdr:rowOff>
    </xdr:from>
    <xdr:ext cx="65" cy="172227"/>
    <xdr:sp macro="" textlink="">
      <xdr:nvSpPr>
        <xdr:cNvPr id="739" name="TextBox 738">
          <a:extLst>
            <a:ext uri="{FF2B5EF4-FFF2-40B4-BE49-F238E27FC236}">
              <a16:creationId xmlns:a16="http://schemas.microsoft.com/office/drawing/2014/main" id="{630C4B2D-1830-4C9D-B3B1-D145627D2D69}"/>
            </a:ext>
          </a:extLst>
        </xdr:cNvPr>
        <xdr:cNvSpPr txBox="1"/>
      </xdr:nvSpPr>
      <xdr:spPr>
        <a:xfrm>
          <a:off x="5060576" y="471095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25</xdr:row>
      <xdr:rowOff>0</xdr:rowOff>
    </xdr:from>
    <xdr:ext cx="65" cy="172227"/>
    <xdr:sp macro="" textlink="">
      <xdr:nvSpPr>
        <xdr:cNvPr id="740" name="TextBox 739">
          <a:extLst>
            <a:ext uri="{FF2B5EF4-FFF2-40B4-BE49-F238E27FC236}">
              <a16:creationId xmlns:a16="http://schemas.microsoft.com/office/drawing/2014/main" id="{96034AC8-72D7-4570-9BA9-819C263E914B}"/>
            </a:ext>
          </a:extLst>
        </xdr:cNvPr>
        <xdr:cNvSpPr txBox="1"/>
      </xdr:nvSpPr>
      <xdr:spPr>
        <a:xfrm>
          <a:off x="5060576" y="471095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25</xdr:row>
      <xdr:rowOff>0</xdr:rowOff>
    </xdr:from>
    <xdr:ext cx="65" cy="172227"/>
    <xdr:sp macro="" textlink="">
      <xdr:nvSpPr>
        <xdr:cNvPr id="741" name="TextBox 740">
          <a:extLst>
            <a:ext uri="{FF2B5EF4-FFF2-40B4-BE49-F238E27FC236}">
              <a16:creationId xmlns:a16="http://schemas.microsoft.com/office/drawing/2014/main" id="{32EF3D86-42B4-4D92-8719-6141290A4BAB}"/>
            </a:ext>
          </a:extLst>
        </xdr:cNvPr>
        <xdr:cNvSpPr txBox="1"/>
      </xdr:nvSpPr>
      <xdr:spPr>
        <a:xfrm>
          <a:off x="5701553" y="471095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25</xdr:row>
      <xdr:rowOff>0</xdr:rowOff>
    </xdr:from>
    <xdr:ext cx="65" cy="172227"/>
    <xdr:sp macro="" textlink="">
      <xdr:nvSpPr>
        <xdr:cNvPr id="742" name="TextBox 741">
          <a:extLst>
            <a:ext uri="{FF2B5EF4-FFF2-40B4-BE49-F238E27FC236}">
              <a16:creationId xmlns:a16="http://schemas.microsoft.com/office/drawing/2014/main" id="{3E733406-3D9B-4100-B9C4-A8B89F9740F4}"/>
            </a:ext>
          </a:extLst>
        </xdr:cNvPr>
        <xdr:cNvSpPr txBox="1"/>
      </xdr:nvSpPr>
      <xdr:spPr>
        <a:xfrm>
          <a:off x="5701553" y="471095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26</xdr:row>
      <xdr:rowOff>0</xdr:rowOff>
    </xdr:from>
    <xdr:ext cx="65" cy="172227"/>
    <xdr:sp macro="" textlink="">
      <xdr:nvSpPr>
        <xdr:cNvPr id="743" name="TextBox 742">
          <a:extLst>
            <a:ext uri="{FF2B5EF4-FFF2-40B4-BE49-F238E27FC236}">
              <a16:creationId xmlns:a16="http://schemas.microsoft.com/office/drawing/2014/main" id="{0DA37411-1D1E-4F0A-96B4-1273FB004B38}"/>
            </a:ext>
          </a:extLst>
        </xdr:cNvPr>
        <xdr:cNvSpPr txBox="1"/>
      </xdr:nvSpPr>
      <xdr:spPr>
        <a:xfrm>
          <a:off x="4419600" y="4899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26</xdr:row>
      <xdr:rowOff>0</xdr:rowOff>
    </xdr:from>
    <xdr:ext cx="65" cy="172227"/>
    <xdr:sp macro="" textlink="">
      <xdr:nvSpPr>
        <xdr:cNvPr id="744" name="TextBox 743">
          <a:extLst>
            <a:ext uri="{FF2B5EF4-FFF2-40B4-BE49-F238E27FC236}">
              <a16:creationId xmlns:a16="http://schemas.microsoft.com/office/drawing/2014/main" id="{8534B519-A803-4C7D-87DE-A3929918CD30}"/>
            </a:ext>
          </a:extLst>
        </xdr:cNvPr>
        <xdr:cNvSpPr txBox="1"/>
      </xdr:nvSpPr>
      <xdr:spPr>
        <a:xfrm>
          <a:off x="5701553" y="4899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26</xdr:row>
      <xdr:rowOff>0</xdr:rowOff>
    </xdr:from>
    <xdr:ext cx="65" cy="172227"/>
    <xdr:sp macro="" textlink="">
      <xdr:nvSpPr>
        <xdr:cNvPr id="745" name="TextBox 744">
          <a:extLst>
            <a:ext uri="{FF2B5EF4-FFF2-40B4-BE49-F238E27FC236}">
              <a16:creationId xmlns:a16="http://schemas.microsoft.com/office/drawing/2014/main" id="{3FC3C708-ED4D-4955-8F04-F43397C2FFE2}"/>
            </a:ext>
          </a:extLst>
        </xdr:cNvPr>
        <xdr:cNvSpPr txBox="1"/>
      </xdr:nvSpPr>
      <xdr:spPr>
        <a:xfrm>
          <a:off x="4419600" y="4899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26</xdr:row>
      <xdr:rowOff>0</xdr:rowOff>
    </xdr:from>
    <xdr:ext cx="65" cy="172227"/>
    <xdr:sp macro="" textlink="">
      <xdr:nvSpPr>
        <xdr:cNvPr id="746" name="TextBox 745">
          <a:extLst>
            <a:ext uri="{FF2B5EF4-FFF2-40B4-BE49-F238E27FC236}">
              <a16:creationId xmlns:a16="http://schemas.microsoft.com/office/drawing/2014/main" id="{C8CDDE39-2C75-422C-9676-66285D49CCF2}"/>
            </a:ext>
          </a:extLst>
        </xdr:cNvPr>
        <xdr:cNvSpPr txBox="1"/>
      </xdr:nvSpPr>
      <xdr:spPr>
        <a:xfrm>
          <a:off x="5701553" y="4899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65" cy="172227"/>
    <xdr:sp macro="" textlink="">
      <xdr:nvSpPr>
        <xdr:cNvPr id="747" name="TextBox 746">
          <a:extLst>
            <a:ext uri="{FF2B5EF4-FFF2-40B4-BE49-F238E27FC236}">
              <a16:creationId xmlns:a16="http://schemas.microsoft.com/office/drawing/2014/main" id="{30D08143-6E6C-46A2-899A-A6E37FBA1C28}"/>
            </a:ext>
          </a:extLst>
        </xdr:cNvPr>
        <xdr:cNvSpPr txBox="1"/>
      </xdr:nvSpPr>
      <xdr:spPr>
        <a:xfrm>
          <a:off x="5060576" y="4899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65" cy="172227"/>
    <xdr:sp macro="" textlink="">
      <xdr:nvSpPr>
        <xdr:cNvPr id="748" name="TextBox 747">
          <a:extLst>
            <a:ext uri="{FF2B5EF4-FFF2-40B4-BE49-F238E27FC236}">
              <a16:creationId xmlns:a16="http://schemas.microsoft.com/office/drawing/2014/main" id="{FF2F1B29-081F-4FCB-BD62-69062AD7E98B}"/>
            </a:ext>
          </a:extLst>
        </xdr:cNvPr>
        <xdr:cNvSpPr txBox="1"/>
      </xdr:nvSpPr>
      <xdr:spPr>
        <a:xfrm>
          <a:off x="5060576" y="4899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26</xdr:row>
      <xdr:rowOff>0</xdr:rowOff>
    </xdr:from>
    <xdr:ext cx="65" cy="172227"/>
    <xdr:sp macro="" textlink="">
      <xdr:nvSpPr>
        <xdr:cNvPr id="749" name="TextBox 748">
          <a:extLst>
            <a:ext uri="{FF2B5EF4-FFF2-40B4-BE49-F238E27FC236}">
              <a16:creationId xmlns:a16="http://schemas.microsoft.com/office/drawing/2014/main" id="{9BEAAB31-3B89-4AA1-91CD-95C943E85554}"/>
            </a:ext>
          </a:extLst>
        </xdr:cNvPr>
        <xdr:cNvSpPr txBox="1"/>
      </xdr:nvSpPr>
      <xdr:spPr>
        <a:xfrm>
          <a:off x="5701553" y="4899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26</xdr:row>
      <xdr:rowOff>0</xdr:rowOff>
    </xdr:from>
    <xdr:ext cx="65" cy="172227"/>
    <xdr:sp macro="" textlink="">
      <xdr:nvSpPr>
        <xdr:cNvPr id="750" name="TextBox 749">
          <a:extLst>
            <a:ext uri="{FF2B5EF4-FFF2-40B4-BE49-F238E27FC236}">
              <a16:creationId xmlns:a16="http://schemas.microsoft.com/office/drawing/2014/main" id="{4AECE012-E122-4DB5-A7E9-5235B20CC11F}"/>
            </a:ext>
          </a:extLst>
        </xdr:cNvPr>
        <xdr:cNvSpPr txBox="1"/>
      </xdr:nvSpPr>
      <xdr:spPr>
        <a:xfrm>
          <a:off x="5701553" y="4899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27</xdr:row>
      <xdr:rowOff>0</xdr:rowOff>
    </xdr:from>
    <xdr:ext cx="65" cy="172227"/>
    <xdr:sp macro="" textlink="">
      <xdr:nvSpPr>
        <xdr:cNvPr id="751" name="TextBox 750">
          <a:extLst>
            <a:ext uri="{FF2B5EF4-FFF2-40B4-BE49-F238E27FC236}">
              <a16:creationId xmlns:a16="http://schemas.microsoft.com/office/drawing/2014/main" id="{E45A5499-CE40-4715-A36E-3849CEB4BDD4}"/>
            </a:ext>
          </a:extLst>
        </xdr:cNvPr>
        <xdr:cNvSpPr txBox="1"/>
      </xdr:nvSpPr>
      <xdr:spPr>
        <a:xfrm>
          <a:off x="4419600" y="508298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27</xdr:row>
      <xdr:rowOff>0</xdr:rowOff>
    </xdr:from>
    <xdr:ext cx="65" cy="172227"/>
    <xdr:sp macro="" textlink="">
      <xdr:nvSpPr>
        <xdr:cNvPr id="752" name="TextBox 751">
          <a:extLst>
            <a:ext uri="{FF2B5EF4-FFF2-40B4-BE49-F238E27FC236}">
              <a16:creationId xmlns:a16="http://schemas.microsoft.com/office/drawing/2014/main" id="{3AC5E081-11A9-444C-9542-E40045A088C5}"/>
            </a:ext>
          </a:extLst>
        </xdr:cNvPr>
        <xdr:cNvSpPr txBox="1"/>
      </xdr:nvSpPr>
      <xdr:spPr>
        <a:xfrm>
          <a:off x="5701553" y="508298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27</xdr:row>
      <xdr:rowOff>0</xdr:rowOff>
    </xdr:from>
    <xdr:ext cx="65" cy="172227"/>
    <xdr:sp macro="" textlink="">
      <xdr:nvSpPr>
        <xdr:cNvPr id="753" name="TextBox 752">
          <a:extLst>
            <a:ext uri="{FF2B5EF4-FFF2-40B4-BE49-F238E27FC236}">
              <a16:creationId xmlns:a16="http://schemas.microsoft.com/office/drawing/2014/main" id="{FEA2BC25-C94F-40D0-9F69-80A9498D931D}"/>
            </a:ext>
          </a:extLst>
        </xdr:cNvPr>
        <xdr:cNvSpPr txBox="1"/>
      </xdr:nvSpPr>
      <xdr:spPr>
        <a:xfrm>
          <a:off x="4419600" y="508298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27</xdr:row>
      <xdr:rowOff>0</xdr:rowOff>
    </xdr:from>
    <xdr:ext cx="65" cy="172227"/>
    <xdr:sp macro="" textlink="">
      <xdr:nvSpPr>
        <xdr:cNvPr id="754" name="TextBox 753">
          <a:extLst>
            <a:ext uri="{FF2B5EF4-FFF2-40B4-BE49-F238E27FC236}">
              <a16:creationId xmlns:a16="http://schemas.microsoft.com/office/drawing/2014/main" id="{748C2F58-F930-49AF-937F-66E8270CB4F8}"/>
            </a:ext>
          </a:extLst>
        </xdr:cNvPr>
        <xdr:cNvSpPr txBox="1"/>
      </xdr:nvSpPr>
      <xdr:spPr>
        <a:xfrm>
          <a:off x="5701553" y="508298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27</xdr:row>
      <xdr:rowOff>0</xdr:rowOff>
    </xdr:from>
    <xdr:ext cx="65" cy="172227"/>
    <xdr:sp macro="" textlink="">
      <xdr:nvSpPr>
        <xdr:cNvPr id="755" name="TextBox 754">
          <a:extLst>
            <a:ext uri="{FF2B5EF4-FFF2-40B4-BE49-F238E27FC236}">
              <a16:creationId xmlns:a16="http://schemas.microsoft.com/office/drawing/2014/main" id="{197FA96E-7552-46CE-A6ED-336F38D41DB5}"/>
            </a:ext>
          </a:extLst>
        </xdr:cNvPr>
        <xdr:cNvSpPr txBox="1"/>
      </xdr:nvSpPr>
      <xdr:spPr>
        <a:xfrm>
          <a:off x="5060576" y="508298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27</xdr:row>
      <xdr:rowOff>0</xdr:rowOff>
    </xdr:from>
    <xdr:ext cx="65" cy="172227"/>
    <xdr:sp macro="" textlink="">
      <xdr:nvSpPr>
        <xdr:cNvPr id="756" name="TextBox 755">
          <a:extLst>
            <a:ext uri="{FF2B5EF4-FFF2-40B4-BE49-F238E27FC236}">
              <a16:creationId xmlns:a16="http://schemas.microsoft.com/office/drawing/2014/main" id="{347DDFD4-5E6B-4EA1-B37F-388E3682AA2E}"/>
            </a:ext>
          </a:extLst>
        </xdr:cNvPr>
        <xdr:cNvSpPr txBox="1"/>
      </xdr:nvSpPr>
      <xdr:spPr>
        <a:xfrm>
          <a:off x="5060576" y="508298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27</xdr:row>
      <xdr:rowOff>0</xdr:rowOff>
    </xdr:from>
    <xdr:ext cx="65" cy="172227"/>
    <xdr:sp macro="" textlink="">
      <xdr:nvSpPr>
        <xdr:cNvPr id="757" name="TextBox 756">
          <a:extLst>
            <a:ext uri="{FF2B5EF4-FFF2-40B4-BE49-F238E27FC236}">
              <a16:creationId xmlns:a16="http://schemas.microsoft.com/office/drawing/2014/main" id="{78733B07-D6BE-411C-AEBC-04CACA48FF08}"/>
            </a:ext>
          </a:extLst>
        </xdr:cNvPr>
        <xdr:cNvSpPr txBox="1"/>
      </xdr:nvSpPr>
      <xdr:spPr>
        <a:xfrm>
          <a:off x="5701553" y="508298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27</xdr:row>
      <xdr:rowOff>0</xdr:rowOff>
    </xdr:from>
    <xdr:ext cx="65" cy="172227"/>
    <xdr:sp macro="" textlink="">
      <xdr:nvSpPr>
        <xdr:cNvPr id="758" name="TextBox 757">
          <a:extLst>
            <a:ext uri="{FF2B5EF4-FFF2-40B4-BE49-F238E27FC236}">
              <a16:creationId xmlns:a16="http://schemas.microsoft.com/office/drawing/2014/main" id="{9E66396F-16A4-4444-9E26-E0E1627CD51C}"/>
            </a:ext>
          </a:extLst>
        </xdr:cNvPr>
        <xdr:cNvSpPr txBox="1"/>
      </xdr:nvSpPr>
      <xdr:spPr>
        <a:xfrm>
          <a:off x="5701553" y="508298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28</xdr:row>
      <xdr:rowOff>0</xdr:rowOff>
    </xdr:from>
    <xdr:ext cx="65" cy="172227"/>
    <xdr:sp macro="" textlink="">
      <xdr:nvSpPr>
        <xdr:cNvPr id="759" name="TextBox 758">
          <a:extLst>
            <a:ext uri="{FF2B5EF4-FFF2-40B4-BE49-F238E27FC236}">
              <a16:creationId xmlns:a16="http://schemas.microsoft.com/office/drawing/2014/main" id="{746A21A6-442E-4B15-8492-2FC0150BA600}"/>
            </a:ext>
          </a:extLst>
        </xdr:cNvPr>
        <xdr:cNvSpPr txBox="1"/>
      </xdr:nvSpPr>
      <xdr:spPr>
        <a:xfrm>
          <a:off x="4419600" y="52667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28</xdr:row>
      <xdr:rowOff>0</xdr:rowOff>
    </xdr:from>
    <xdr:ext cx="65" cy="172227"/>
    <xdr:sp macro="" textlink="">
      <xdr:nvSpPr>
        <xdr:cNvPr id="760" name="TextBox 759">
          <a:extLst>
            <a:ext uri="{FF2B5EF4-FFF2-40B4-BE49-F238E27FC236}">
              <a16:creationId xmlns:a16="http://schemas.microsoft.com/office/drawing/2014/main" id="{2065FD06-99AC-4990-ABD2-DAC4128ADC7F}"/>
            </a:ext>
          </a:extLst>
        </xdr:cNvPr>
        <xdr:cNvSpPr txBox="1"/>
      </xdr:nvSpPr>
      <xdr:spPr>
        <a:xfrm>
          <a:off x="5701553" y="52667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28</xdr:row>
      <xdr:rowOff>0</xdr:rowOff>
    </xdr:from>
    <xdr:ext cx="65" cy="172227"/>
    <xdr:sp macro="" textlink="">
      <xdr:nvSpPr>
        <xdr:cNvPr id="761" name="TextBox 760">
          <a:extLst>
            <a:ext uri="{FF2B5EF4-FFF2-40B4-BE49-F238E27FC236}">
              <a16:creationId xmlns:a16="http://schemas.microsoft.com/office/drawing/2014/main" id="{CFCC7980-09F8-48B9-8B2E-4608E29FDBD5}"/>
            </a:ext>
          </a:extLst>
        </xdr:cNvPr>
        <xdr:cNvSpPr txBox="1"/>
      </xdr:nvSpPr>
      <xdr:spPr>
        <a:xfrm>
          <a:off x="4419600" y="52667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28</xdr:row>
      <xdr:rowOff>0</xdr:rowOff>
    </xdr:from>
    <xdr:ext cx="65" cy="172227"/>
    <xdr:sp macro="" textlink="">
      <xdr:nvSpPr>
        <xdr:cNvPr id="762" name="TextBox 761">
          <a:extLst>
            <a:ext uri="{FF2B5EF4-FFF2-40B4-BE49-F238E27FC236}">
              <a16:creationId xmlns:a16="http://schemas.microsoft.com/office/drawing/2014/main" id="{3EA92F3C-A525-4561-9C18-00F8146CF98C}"/>
            </a:ext>
          </a:extLst>
        </xdr:cNvPr>
        <xdr:cNvSpPr txBox="1"/>
      </xdr:nvSpPr>
      <xdr:spPr>
        <a:xfrm>
          <a:off x="5701553" y="52667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28</xdr:row>
      <xdr:rowOff>0</xdr:rowOff>
    </xdr:from>
    <xdr:ext cx="65" cy="172227"/>
    <xdr:sp macro="" textlink="">
      <xdr:nvSpPr>
        <xdr:cNvPr id="763" name="TextBox 762">
          <a:extLst>
            <a:ext uri="{FF2B5EF4-FFF2-40B4-BE49-F238E27FC236}">
              <a16:creationId xmlns:a16="http://schemas.microsoft.com/office/drawing/2014/main" id="{A91BE1B4-44E1-4A93-BA91-B0076AC68E0F}"/>
            </a:ext>
          </a:extLst>
        </xdr:cNvPr>
        <xdr:cNvSpPr txBox="1"/>
      </xdr:nvSpPr>
      <xdr:spPr>
        <a:xfrm>
          <a:off x="5060576" y="52667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28</xdr:row>
      <xdr:rowOff>0</xdr:rowOff>
    </xdr:from>
    <xdr:ext cx="65" cy="172227"/>
    <xdr:sp macro="" textlink="">
      <xdr:nvSpPr>
        <xdr:cNvPr id="764" name="TextBox 763">
          <a:extLst>
            <a:ext uri="{FF2B5EF4-FFF2-40B4-BE49-F238E27FC236}">
              <a16:creationId xmlns:a16="http://schemas.microsoft.com/office/drawing/2014/main" id="{29EA9593-DBF2-4C87-A4A3-A50749077BFB}"/>
            </a:ext>
          </a:extLst>
        </xdr:cNvPr>
        <xdr:cNvSpPr txBox="1"/>
      </xdr:nvSpPr>
      <xdr:spPr>
        <a:xfrm>
          <a:off x="5060576" y="52667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28</xdr:row>
      <xdr:rowOff>0</xdr:rowOff>
    </xdr:from>
    <xdr:ext cx="65" cy="172227"/>
    <xdr:sp macro="" textlink="">
      <xdr:nvSpPr>
        <xdr:cNvPr id="765" name="TextBox 764">
          <a:extLst>
            <a:ext uri="{FF2B5EF4-FFF2-40B4-BE49-F238E27FC236}">
              <a16:creationId xmlns:a16="http://schemas.microsoft.com/office/drawing/2014/main" id="{B60FFA82-FB0B-4D21-87B1-C25E998A5278}"/>
            </a:ext>
          </a:extLst>
        </xdr:cNvPr>
        <xdr:cNvSpPr txBox="1"/>
      </xdr:nvSpPr>
      <xdr:spPr>
        <a:xfrm>
          <a:off x="5701553" y="52667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28</xdr:row>
      <xdr:rowOff>0</xdr:rowOff>
    </xdr:from>
    <xdr:ext cx="65" cy="172227"/>
    <xdr:sp macro="" textlink="">
      <xdr:nvSpPr>
        <xdr:cNvPr id="766" name="TextBox 765">
          <a:extLst>
            <a:ext uri="{FF2B5EF4-FFF2-40B4-BE49-F238E27FC236}">
              <a16:creationId xmlns:a16="http://schemas.microsoft.com/office/drawing/2014/main" id="{A0AC2895-8324-45B3-997E-91876284755D}"/>
            </a:ext>
          </a:extLst>
        </xdr:cNvPr>
        <xdr:cNvSpPr txBox="1"/>
      </xdr:nvSpPr>
      <xdr:spPr>
        <a:xfrm>
          <a:off x="5701553" y="52667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18</xdr:row>
      <xdr:rowOff>0</xdr:rowOff>
    </xdr:from>
    <xdr:ext cx="65" cy="172227"/>
    <xdr:sp macro="" textlink="">
      <xdr:nvSpPr>
        <xdr:cNvPr id="767" name="TextBox 766">
          <a:extLst>
            <a:ext uri="{FF2B5EF4-FFF2-40B4-BE49-F238E27FC236}">
              <a16:creationId xmlns:a16="http://schemas.microsoft.com/office/drawing/2014/main" id="{F5E0F28B-0D9B-4315-A61B-8A09B87D5DE7}"/>
            </a:ext>
          </a:extLst>
        </xdr:cNvPr>
        <xdr:cNvSpPr txBox="1"/>
      </xdr:nvSpPr>
      <xdr:spPr>
        <a:xfrm>
          <a:off x="5060576" y="342451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18</xdr:row>
      <xdr:rowOff>0</xdr:rowOff>
    </xdr:from>
    <xdr:ext cx="65" cy="172227"/>
    <xdr:sp macro="" textlink="">
      <xdr:nvSpPr>
        <xdr:cNvPr id="768" name="TextBox 767">
          <a:extLst>
            <a:ext uri="{FF2B5EF4-FFF2-40B4-BE49-F238E27FC236}">
              <a16:creationId xmlns:a16="http://schemas.microsoft.com/office/drawing/2014/main" id="{5392143F-F1AE-43C0-BFB2-5337B3799D9C}"/>
            </a:ext>
          </a:extLst>
        </xdr:cNvPr>
        <xdr:cNvSpPr txBox="1"/>
      </xdr:nvSpPr>
      <xdr:spPr>
        <a:xfrm>
          <a:off x="5060576" y="342451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18</xdr:row>
      <xdr:rowOff>0</xdr:rowOff>
    </xdr:from>
    <xdr:ext cx="65" cy="172227"/>
    <xdr:sp macro="" textlink="">
      <xdr:nvSpPr>
        <xdr:cNvPr id="769" name="TextBox 768">
          <a:extLst>
            <a:ext uri="{FF2B5EF4-FFF2-40B4-BE49-F238E27FC236}">
              <a16:creationId xmlns:a16="http://schemas.microsoft.com/office/drawing/2014/main" id="{8BC85BF9-F7B3-40B5-9D70-40B2AB98B39F}"/>
            </a:ext>
          </a:extLst>
        </xdr:cNvPr>
        <xdr:cNvSpPr txBox="1"/>
      </xdr:nvSpPr>
      <xdr:spPr>
        <a:xfrm>
          <a:off x="5701553" y="342451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18</xdr:row>
      <xdr:rowOff>0</xdr:rowOff>
    </xdr:from>
    <xdr:ext cx="65" cy="172227"/>
    <xdr:sp macro="" textlink="">
      <xdr:nvSpPr>
        <xdr:cNvPr id="770" name="TextBox 769">
          <a:extLst>
            <a:ext uri="{FF2B5EF4-FFF2-40B4-BE49-F238E27FC236}">
              <a16:creationId xmlns:a16="http://schemas.microsoft.com/office/drawing/2014/main" id="{DECBFC52-0F62-4A35-9C9C-F925E8807FC2}"/>
            </a:ext>
          </a:extLst>
        </xdr:cNvPr>
        <xdr:cNvSpPr txBox="1"/>
      </xdr:nvSpPr>
      <xdr:spPr>
        <a:xfrm>
          <a:off x="5701553" y="342451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65" cy="172227"/>
    <xdr:sp macro="" textlink="">
      <xdr:nvSpPr>
        <xdr:cNvPr id="771" name="TextBox 770">
          <a:extLst>
            <a:ext uri="{FF2B5EF4-FFF2-40B4-BE49-F238E27FC236}">
              <a16:creationId xmlns:a16="http://schemas.microsoft.com/office/drawing/2014/main" id="{EAA76209-73E4-48D8-8116-9BF03703F246}"/>
            </a:ext>
          </a:extLst>
        </xdr:cNvPr>
        <xdr:cNvSpPr txBox="1"/>
      </xdr:nvSpPr>
      <xdr:spPr>
        <a:xfrm>
          <a:off x="4419600" y="36082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19</xdr:row>
      <xdr:rowOff>0</xdr:rowOff>
    </xdr:from>
    <xdr:ext cx="65" cy="172227"/>
    <xdr:sp macro="" textlink="">
      <xdr:nvSpPr>
        <xdr:cNvPr id="772" name="TextBox 771">
          <a:extLst>
            <a:ext uri="{FF2B5EF4-FFF2-40B4-BE49-F238E27FC236}">
              <a16:creationId xmlns:a16="http://schemas.microsoft.com/office/drawing/2014/main" id="{7D2A8D22-2118-40B0-B8A4-BE45DE9AA02C}"/>
            </a:ext>
          </a:extLst>
        </xdr:cNvPr>
        <xdr:cNvSpPr txBox="1"/>
      </xdr:nvSpPr>
      <xdr:spPr>
        <a:xfrm>
          <a:off x="5701553" y="36082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65" cy="172227"/>
    <xdr:sp macro="" textlink="">
      <xdr:nvSpPr>
        <xdr:cNvPr id="773" name="TextBox 772">
          <a:extLst>
            <a:ext uri="{FF2B5EF4-FFF2-40B4-BE49-F238E27FC236}">
              <a16:creationId xmlns:a16="http://schemas.microsoft.com/office/drawing/2014/main" id="{7FC4246E-C92E-458C-9EB6-C824B2C5E644}"/>
            </a:ext>
          </a:extLst>
        </xdr:cNvPr>
        <xdr:cNvSpPr txBox="1"/>
      </xdr:nvSpPr>
      <xdr:spPr>
        <a:xfrm>
          <a:off x="4419600" y="36082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19</xdr:row>
      <xdr:rowOff>0</xdr:rowOff>
    </xdr:from>
    <xdr:ext cx="65" cy="172227"/>
    <xdr:sp macro="" textlink="">
      <xdr:nvSpPr>
        <xdr:cNvPr id="774" name="TextBox 773">
          <a:extLst>
            <a:ext uri="{FF2B5EF4-FFF2-40B4-BE49-F238E27FC236}">
              <a16:creationId xmlns:a16="http://schemas.microsoft.com/office/drawing/2014/main" id="{BF9641EB-B549-4C46-8CFB-219F53FEE672}"/>
            </a:ext>
          </a:extLst>
        </xdr:cNvPr>
        <xdr:cNvSpPr txBox="1"/>
      </xdr:nvSpPr>
      <xdr:spPr>
        <a:xfrm>
          <a:off x="5701553" y="36082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19</xdr:row>
      <xdr:rowOff>0</xdr:rowOff>
    </xdr:from>
    <xdr:ext cx="65" cy="172227"/>
    <xdr:sp macro="" textlink="">
      <xdr:nvSpPr>
        <xdr:cNvPr id="775" name="TextBox 774">
          <a:extLst>
            <a:ext uri="{FF2B5EF4-FFF2-40B4-BE49-F238E27FC236}">
              <a16:creationId xmlns:a16="http://schemas.microsoft.com/office/drawing/2014/main" id="{D929E3CE-3A40-48A8-B198-4ED50533F463}"/>
            </a:ext>
          </a:extLst>
        </xdr:cNvPr>
        <xdr:cNvSpPr txBox="1"/>
      </xdr:nvSpPr>
      <xdr:spPr>
        <a:xfrm>
          <a:off x="5701553" y="36082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19</xdr:row>
      <xdr:rowOff>0</xdr:rowOff>
    </xdr:from>
    <xdr:ext cx="65" cy="172227"/>
    <xdr:sp macro="" textlink="">
      <xdr:nvSpPr>
        <xdr:cNvPr id="776" name="TextBox 775">
          <a:extLst>
            <a:ext uri="{FF2B5EF4-FFF2-40B4-BE49-F238E27FC236}">
              <a16:creationId xmlns:a16="http://schemas.microsoft.com/office/drawing/2014/main" id="{BB0334C3-49AD-46B0-81F1-AF65F208C77F}"/>
            </a:ext>
          </a:extLst>
        </xdr:cNvPr>
        <xdr:cNvSpPr txBox="1"/>
      </xdr:nvSpPr>
      <xdr:spPr>
        <a:xfrm>
          <a:off x="5701553" y="36082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19</xdr:row>
      <xdr:rowOff>0</xdr:rowOff>
    </xdr:from>
    <xdr:ext cx="65" cy="172227"/>
    <xdr:sp macro="" textlink="">
      <xdr:nvSpPr>
        <xdr:cNvPr id="777" name="TextBox 776">
          <a:extLst>
            <a:ext uri="{FF2B5EF4-FFF2-40B4-BE49-F238E27FC236}">
              <a16:creationId xmlns:a16="http://schemas.microsoft.com/office/drawing/2014/main" id="{7293C90E-7B0F-4C23-83AD-103320731DC0}"/>
            </a:ext>
          </a:extLst>
        </xdr:cNvPr>
        <xdr:cNvSpPr txBox="1"/>
      </xdr:nvSpPr>
      <xdr:spPr>
        <a:xfrm>
          <a:off x="5060576" y="36082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19</xdr:row>
      <xdr:rowOff>0</xdr:rowOff>
    </xdr:from>
    <xdr:ext cx="65" cy="172227"/>
    <xdr:sp macro="" textlink="">
      <xdr:nvSpPr>
        <xdr:cNvPr id="778" name="TextBox 777">
          <a:extLst>
            <a:ext uri="{FF2B5EF4-FFF2-40B4-BE49-F238E27FC236}">
              <a16:creationId xmlns:a16="http://schemas.microsoft.com/office/drawing/2014/main" id="{EEE52A73-026A-42A2-AACE-7865AF94A1B9}"/>
            </a:ext>
          </a:extLst>
        </xdr:cNvPr>
        <xdr:cNvSpPr txBox="1"/>
      </xdr:nvSpPr>
      <xdr:spPr>
        <a:xfrm>
          <a:off x="5060576" y="36082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19</xdr:row>
      <xdr:rowOff>0</xdr:rowOff>
    </xdr:from>
    <xdr:ext cx="65" cy="172227"/>
    <xdr:sp macro="" textlink="">
      <xdr:nvSpPr>
        <xdr:cNvPr id="779" name="TextBox 778">
          <a:extLst>
            <a:ext uri="{FF2B5EF4-FFF2-40B4-BE49-F238E27FC236}">
              <a16:creationId xmlns:a16="http://schemas.microsoft.com/office/drawing/2014/main" id="{A4101372-D307-4788-AA0A-7552BF119F8E}"/>
            </a:ext>
          </a:extLst>
        </xdr:cNvPr>
        <xdr:cNvSpPr txBox="1"/>
      </xdr:nvSpPr>
      <xdr:spPr>
        <a:xfrm>
          <a:off x="5701553" y="36082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19</xdr:row>
      <xdr:rowOff>0</xdr:rowOff>
    </xdr:from>
    <xdr:ext cx="65" cy="172227"/>
    <xdr:sp macro="" textlink="">
      <xdr:nvSpPr>
        <xdr:cNvPr id="780" name="TextBox 779">
          <a:extLst>
            <a:ext uri="{FF2B5EF4-FFF2-40B4-BE49-F238E27FC236}">
              <a16:creationId xmlns:a16="http://schemas.microsoft.com/office/drawing/2014/main" id="{04CD0209-4193-412E-BFA4-85C9FB0427CA}"/>
            </a:ext>
          </a:extLst>
        </xdr:cNvPr>
        <xdr:cNvSpPr txBox="1"/>
      </xdr:nvSpPr>
      <xdr:spPr>
        <a:xfrm>
          <a:off x="5701553" y="36082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20</xdr:row>
      <xdr:rowOff>0</xdr:rowOff>
    </xdr:from>
    <xdr:ext cx="65" cy="172227"/>
    <xdr:sp macro="" textlink="">
      <xdr:nvSpPr>
        <xdr:cNvPr id="781" name="TextBox 780">
          <a:extLst>
            <a:ext uri="{FF2B5EF4-FFF2-40B4-BE49-F238E27FC236}">
              <a16:creationId xmlns:a16="http://schemas.microsoft.com/office/drawing/2014/main" id="{6AE7AA60-DB39-4AA7-A08D-6B2FF86EA2A9}"/>
            </a:ext>
          </a:extLst>
        </xdr:cNvPr>
        <xdr:cNvSpPr txBox="1"/>
      </xdr:nvSpPr>
      <xdr:spPr>
        <a:xfrm>
          <a:off x="4419600" y="379207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20</xdr:row>
      <xdr:rowOff>0</xdr:rowOff>
    </xdr:from>
    <xdr:ext cx="65" cy="172227"/>
    <xdr:sp macro="" textlink="">
      <xdr:nvSpPr>
        <xdr:cNvPr id="782" name="TextBox 781">
          <a:extLst>
            <a:ext uri="{FF2B5EF4-FFF2-40B4-BE49-F238E27FC236}">
              <a16:creationId xmlns:a16="http://schemas.microsoft.com/office/drawing/2014/main" id="{CA955F9C-CC37-4A44-8623-B916C86F99BC}"/>
            </a:ext>
          </a:extLst>
        </xdr:cNvPr>
        <xdr:cNvSpPr txBox="1"/>
      </xdr:nvSpPr>
      <xdr:spPr>
        <a:xfrm>
          <a:off x="5701553" y="379207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20</xdr:row>
      <xdr:rowOff>0</xdr:rowOff>
    </xdr:from>
    <xdr:ext cx="65" cy="172227"/>
    <xdr:sp macro="" textlink="">
      <xdr:nvSpPr>
        <xdr:cNvPr id="783" name="TextBox 782">
          <a:extLst>
            <a:ext uri="{FF2B5EF4-FFF2-40B4-BE49-F238E27FC236}">
              <a16:creationId xmlns:a16="http://schemas.microsoft.com/office/drawing/2014/main" id="{3A81E6D2-10C9-4E77-A1AF-49D1D063F482}"/>
            </a:ext>
          </a:extLst>
        </xdr:cNvPr>
        <xdr:cNvSpPr txBox="1"/>
      </xdr:nvSpPr>
      <xdr:spPr>
        <a:xfrm>
          <a:off x="4419600" y="379207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20</xdr:row>
      <xdr:rowOff>0</xdr:rowOff>
    </xdr:from>
    <xdr:ext cx="65" cy="172227"/>
    <xdr:sp macro="" textlink="">
      <xdr:nvSpPr>
        <xdr:cNvPr id="784" name="TextBox 783">
          <a:extLst>
            <a:ext uri="{FF2B5EF4-FFF2-40B4-BE49-F238E27FC236}">
              <a16:creationId xmlns:a16="http://schemas.microsoft.com/office/drawing/2014/main" id="{A881D97A-E91A-4DDB-9C59-D5941F3B2D5D}"/>
            </a:ext>
          </a:extLst>
        </xdr:cNvPr>
        <xdr:cNvSpPr txBox="1"/>
      </xdr:nvSpPr>
      <xdr:spPr>
        <a:xfrm>
          <a:off x="5701553" y="379207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20</xdr:row>
      <xdr:rowOff>0</xdr:rowOff>
    </xdr:from>
    <xdr:ext cx="65" cy="172227"/>
    <xdr:sp macro="" textlink="">
      <xdr:nvSpPr>
        <xdr:cNvPr id="785" name="TextBox 784">
          <a:extLst>
            <a:ext uri="{FF2B5EF4-FFF2-40B4-BE49-F238E27FC236}">
              <a16:creationId xmlns:a16="http://schemas.microsoft.com/office/drawing/2014/main" id="{5361827C-554E-4B2C-AD75-1511968BB2BD}"/>
            </a:ext>
          </a:extLst>
        </xdr:cNvPr>
        <xdr:cNvSpPr txBox="1"/>
      </xdr:nvSpPr>
      <xdr:spPr>
        <a:xfrm>
          <a:off x="5701553" y="379207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20</xdr:row>
      <xdr:rowOff>0</xdr:rowOff>
    </xdr:from>
    <xdr:ext cx="65" cy="172227"/>
    <xdr:sp macro="" textlink="">
      <xdr:nvSpPr>
        <xdr:cNvPr id="786" name="TextBox 785">
          <a:extLst>
            <a:ext uri="{FF2B5EF4-FFF2-40B4-BE49-F238E27FC236}">
              <a16:creationId xmlns:a16="http://schemas.microsoft.com/office/drawing/2014/main" id="{E8A81A11-76CA-43DC-ABB5-BEAC8598C6B6}"/>
            </a:ext>
          </a:extLst>
        </xdr:cNvPr>
        <xdr:cNvSpPr txBox="1"/>
      </xdr:nvSpPr>
      <xdr:spPr>
        <a:xfrm>
          <a:off x="5701553" y="379207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20</xdr:row>
      <xdr:rowOff>0</xdr:rowOff>
    </xdr:from>
    <xdr:ext cx="65" cy="172227"/>
    <xdr:sp macro="" textlink="">
      <xdr:nvSpPr>
        <xdr:cNvPr id="787" name="TextBox 786">
          <a:extLst>
            <a:ext uri="{FF2B5EF4-FFF2-40B4-BE49-F238E27FC236}">
              <a16:creationId xmlns:a16="http://schemas.microsoft.com/office/drawing/2014/main" id="{B1F493E8-EB65-4782-B8CE-4505BFA59AB2}"/>
            </a:ext>
          </a:extLst>
        </xdr:cNvPr>
        <xdr:cNvSpPr txBox="1"/>
      </xdr:nvSpPr>
      <xdr:spPr>
        <a:xfrm>
          <a:off x="5060576" y="379207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20</xdr:row>
      <xdr:rowOff>0</xdr:rowOff>
    </xdr:from>
    <xdr:ext cx="65" cy="172227"/>
    <xdr:sp macro="" textlink="">
      <xdr:nvSpPr>
        <xdr:cNvPr id="788" name="TextBox 787">
          <a:extLst>
            <a:ext uri="{FF2B5EF4-FFF2-40B4-BE49-F238E27FC236}">
              <a16:creationId xmlns:a16="http://schemas.microsoft.com/office/drawing/2014/main" id="{7B6ABAF9-8DE7-4E3D-8FA9-3B8A882F2342}"/>
            </a:ext>
          </a:extLst>
        </xdr:cNvPr>
        <xdr:cNvSpPr txBox="1"/>
      </xdr:nvSpPr>
      <xdr:spPr>
        <a:xfrm>
          <a:off x="5060576" y="379207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20</xdr:row>
      <xdr:rowOff>0</xdr:rowOff>
    </xdr:from>
    <xdr:ext cx="65" cy="172227"/>
    <xdr:sp macro="" textlink="">
      <xdr:nvSpPr>
        <xdr:cNvPr id="789" name="TextBox 788">
          <a:extLst>
            <a:ext uri="{FF2B5EF4-FFF2-40B4-BE49-F238E27FC236}">
              <a16:creationId xmlns:a16="http://schemas.microsoft.com/office/drawing/2014/main" id="{DCF034BC-C343-44B1-B494-DD3592D8CFE7}"/>
            </a:ext>
          </a:extLst>
        </xdr:cNvPr>
        <xdr:cNvSpPr txBox="1"/>
      </xdr:nvSpPr>
      <xdr:spPr>
        <a:xfrm>
          <a:off x="5701553" y="379207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20</xdr:row>
      <xdr:rowOff>0</xdr:rowOff>
    </xdr:from>
    <xdr:ext cx="65" cy="172227"/>
    <xdr:sp macro="" textlink="">
      <xdr:nvSpPr>
        <xdr:cNvPr id="790" name="TextBox 789">
          <a:extLst>
            <a:ext uri="{FF2B5EF4-FFF2-40B4-BE49-F238E27FC236}">
              <a16:creationId xmlns:a16="http://schemas.microsoft.com/office/drawing/2014/main" id="{D6400583-0976-41B5-BA7E-045017571242}"/>
            </a:ext>
          </a:extLst>
        </xdr:cNvPr>
        <xdr:cNvSpPr txBox="1"/>
      </xdr:nvSpPr>
      <xdr:spPr>
        <a:xfrm>
          <a:off x="5701553" y="379207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21</xdr:row>
      <xdr:rowOff>0</xdr:rowOff>
    </xdr:from>
    <xdr:ext cx="65" cy="172227"/>
    <xdr:sp macro="" textlink="">
      <xdr:nvSpPr>
        <xdr:cNvPr id="791" name="TextBox 790">
          <a:extLst>
            <a:ext uri="{FF2B5EF4-FFF2-40B4-BE49-F238E27FC236}">
              <a16:creationId xmlns:a16="http://schemas.microsoft.com/office/drawing/2014/main" id="{291BAF94-19F1-40D7-90BC-9750CA59675F}"/>
            </a:ext>
          </a:extLst>
        </xdr:cNvPr>
        <xdr:cNvSpPr txBox="1"/>
      </xdr:nvSpPr>
      <xdr:spPr>
        <a:xfrm>
          <a:off x="4419600" y="397584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21</xdr:row>
      <xdr:rowOff>0</xdr:rowOff>
    </xdr:from>
    <xdr:ext cx="65" cy="172227"/>
    <xdr:sp macro="" textlink="">
      <xdr:nvSpPr>
        <xdr:cNvPr id="792" name="TextBox 791">
          <a:extLst>
            <a:ext uri="{FF2B5EF4-FFF2-40B4-BE49-F238E27FC236}">
              <a16:creationId xmlns:a16="http://schemas.microsoft.com/office/drawing/2014/main" id="{10B94E0D-0EC1-4DEC-A544-FBD2C6542F28}"/>
            </a:ext>
          </a:extLst>
        </xdr:cNvPr>
        <xdr:cNvSpPr txBox="1"/>
      </xdr:nvSpPr>
      <xdr:spPr>
        <a:xfrm>
          <a:off x="5701553" y="397584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21</xdr:row>
      <xdr:rowOff>0</xdr:rowOff>
    </xdr:from>
    <xdr:ext cx="65" cy="172227"/>
    <xdr:sp macro="" textlink="">
      <xdr:nvSpPr>
        <xdr:cNvPr id="793" name="TextBox 792">
          <a:extLst>
            <a:ext uri="{FF2B5EF4-FFF2-40B4-BE49-F238E27FC236}">
              <a16:creationId xmlns:a16="http://schemas.microsoft.com/office/drawing/2014/main" id="{603E9B62-A60C-4746-B697-D5E593703238}"/>
            </a:ext>
          </a:extLst>
        </xdr:cNvPr>
        <xdr:cNvSpPr txBox="1"/>
      </xdr:nvSpPr>
      <xdr:spPr>
        <a:xfrm>
          <a:off x="4419600" y="397584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21</xdr:row>
      <xdr:rowOff>0</xdr:rowOff>
    </xdr:from>
    <xdr:ext cx="65" cy="172227"/>
    <xdr:sp macro="" textlink="">
      <xdr:nvSpPr>
        <xdr:cNvPr id="794" name="TextBox 793">
          <a:extLst>
            <a:ext uri="{FF2B5EF4-FFF2-40B4-BE49-F238E27FC236}">
              <a16:creationId xmlns:a16="http://schemas.microsoft.com/office/drawing/2014/main" id="{76B5AB15-E59B-4EFB-99B9-24E51E27C543}"/>
            </a:ext>
          </a:extLst>
        </xdr:cNvPr>
        <xdr:cNvSpPr txBox="1"/>
      </xdr:nvSpPr>
      <xdr:spPr>
        <a:xfrm>
          <a:off x="5701553" y="397584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21</xdr:row>
      <xdr:rowOff>0</xdr:rowOff>
    </xdr:from>
    <xdr:ext cx="65" cy="172227"/>
    <xdr:sp macro="" textlink="">
      <xdr:nvSpPr>
        <xdr:cNvPr id="795" name="TextBox 794">
          <a:extLst>
            <a:ext uri="{FF2B5EF4-FFF2-40B4-BE49-F238E27FC236}">
              <a16:creationId xmlns:a16="http://schemas.microsoft.com/office/drawing/2014/main" id="{87D24546-3C99-4633-B4C0-AF5926C96F71}"/>
            </a:ext>
          </a:extLst>
        </xdr:cNvPr>
        <xdr:cNvSpPr txBox="1"/>
      </xdr:nvSpPr>
      <xdr:spPr>
        <a:xfrm>
          <a:off x="5701553" y="397584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21</xdr:row>
      <xdr:rowOff>0</xdr:rowOff>
    </xdr:from>
    <xdr:ext cx="65" cy="172227"/>
    <xdr:sp macro="" textlink="">
      <xdr:nvSpPr>
        <xdr:cNvPr id="796" name="TextBox 795">
          <a:extLst>
            <a:ext uri="{FF2B5EF4-FFF2-40B4-BE49-F238E27FC236}">
              <a16:creationId xmlns:a16="http://schemas.microsoft.com/office/drawing/2014/main" id="{91751FC0-0569-440F-9B55-A0CF64934E1E}"/>
            </a:ext>
          </a:extLst>
        </xdr:cNvPr>
        <xdr:cNvSpPr txBox="1"/>
      </xdr:nvSpPr>
      <xdr:spPr>
        <a:xfrm>
          <a:off x="5701553" y="397584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65" cy="172227"/>
    <xdr:sp macro="" textlink="">
      <xdr:nvSpPr>
        <xdr:cNvPr id="797" name="TextBox 796">
          <a:extLst>
            <a:ext uri="{FF2B5EF4-FFF2-40B4-BE49-F238E27FC236}">
              <a16:creationId xmlns:a16="http://schemas.microsoft.com/office/drawing/2014/main" id="{AD1FF735-4D8C-4244-A254-A8BB83B7A934}"/>
            </a:ext>
          </a:extLst>
        </xdr:cNvPr>
        <xdr:cNvSpPr txBox="1"/>
      </xdr:nvSpPr>
      <xdr:spPr>
        <a:xfrm>
          <a:off x="5060576" y="397584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65" cy="172227"/>
    <xdr:sp macro="" textlink="">
      <xdr:nvSpPr>
        <xdr:cNvPr id="798" name="TextBox 797">
          <a:extLst>
            <a:ext uri="{FF2B5EF4-FFF2-40B4-BE49-F238E27FC236}">
              <a16:creationId xmlns:a16="http://schemas.microsoft.com/office/drawing/2014/main" id="{E389D550-27EF-43A0-8EED-E6445C5AB495}"/>
            </a:ext>
          </a:extLst>
        </xdr:cNvPr>
        <xdr:cNvSpPr txBox="1"/>
      </xdr:nvSpPr>
      <xdr:spPr>
        <a:xfrm>
          <a:off x="5060576" y="397584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21</xdr:row>
      <xdr:rowOff>0</xdr:rowOff>
    </xdr:from>
    <xdr:ext cx="65" cy="172227"/>
    <xdr:sp macro="" textlink="">
      <xdr:nvSpPr>
        <xdr:cNvPr id="799" name="TextBox 798">
          <a:extLst>
            <a:ext uri="{FF2B5EF4-FFF2-40B4-BE49-F238E27FC236}">
              <a16:creationId xmlns:a16="http://schemas.microsoft.com/office/drawing/2014/main" id="{5D96F9F5-0B35-4476-92B1-421D8D1C551F}"/>
            </a:ext>
          </a:extLst>
        </xdr:cNvPr>
        <xdr:cNvSpPr txBox="1"/>
      </xdr:nvSpPr>
      <xdr:spPr>
        <a:xfrm>
          <a:off x="5701553" y="397584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21</xdr:row>
      <xdr:rowOff>0</xdr:rowOff>
    </xdr:from>
    <xdr:ext cx="65" cy="172227"/>
    <xdr:sp macro="" textlink="">
      <xdr:nvSpPr>
        <xdr:cNvPr id="800" name="TextBox 799">
          <a:extLst>
            <a:ext uri="{FF2B5EF4-FFF2-40B4-BE49-F238E27FC236}">
              <a16:creationId xmlns:a16="http://schemas.microsoft.com/office/drawing/2014/main" id="{DED83899-F0EE-4D41-9F40-E734ABF678A6}"/>
            </a:ext>
          </a:extLst>
        </xdr:cNvPr>
        <xdr:cNvSpPr txBox="1"/>
      </xdr:nvSpPr>
      <xdr:spPr>
        <a:xfrm>
          <a:off x="5701553" y="397584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22</xdr:row>
      <xdr:rowOff>0</xdr:rowOff>
    </xdr:from>
    <xdr:ext cx="65" cy="172227"/>
    <xdr:sp macro="" textlink="">
      <xdr:nvSpPr>
        <xdr:cNvPr id="801" name="TextBox 800">
          <a:extLst>
            <a:ext uri="{FF2B5EF4-FFF2-40B4-BE49-F238E27FC236}">
              <a16:creationId xmlns:a16="http://schemas.microsoft.com/office/drawing/2014/main" id="{D4014802-5750-45BC-BE9F-F41D556AD2EB}"/>
            </a:ext>
          </a:extLst>
        </xdr:cNvPr>
        <xdr:cNvSpPr txBox="1"/>
      </xdr:nvSpPr>
      <xdr:spPr>
        <a:xfrm>
          <a:off x="4419600" y="415962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22</xdr:row>
      <xdr:rowOff>0</xdr:rowOff>
    </xdr:from>
    <xdr:ext cx="65" cy="172227"/>
    <xdr:sp macro="" textlink="">
      <xdr:nvSpPr>
        <xdr:cNvPr id="802" name="TextBox 801">
          <a:extLst>
            <a:ext uri="{FF2B5EF4-FFF2-40B4-BE49-F238E27FC236}">
              <a16:creationId xmlns:a16="http://schemas.microsoft.com/office/drawing/2014/main" id="{48B723D9-F3A0-4C8A-9F12-30AC0EB96D3D}"/>
            </a:ext>
          </a:extLst>
        </xdr:cNvPr>
        <xdr:cNvSpPr txBox="1"/>
      </xdr:nvSpPr>
      <xdr:spPr>
        <a:xfrm>
          <a:off x="5701553" y="415962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22</xdr:row>
      <xdr:rowOff>0</xdr:rowOff>
    </xdr:from>
    <xdr:ext cx="65" cy="172227"/>
    <xdr:sp macro="" textlink="">
      <xdr:nvSpPr>
        <xdr:cNvPr id="803" name="TextBox 802">
          <a:extLst>
            <a:ext uri="{FF2B5EF4-FFF2-40B4-BE49-F238E27FC236}">
              <a16:creationId xmlns:a16="http://schemas.microsoft.com/office/drawing/2014/main" id="{58A97D01-6824-406C-87A5-292A5A4C691A}"/>
            </a:ext>
          </a:extLst>
        </xdr:cNvPr>
        <xdr:cNvSpPr txBox="1"/>
      </xdr:nvSpPr>
      <xdr:spPr>
        <a:xfrm>
          <a:off x="4419600" y="415962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22</xdr:row>
      <xdr:rowOff>0</xdr:rowOff>
    </xdr:from>
    <xdr:ext cx="65" cy="172227"/>
    <xdr:sp macro="" textlink="">
      <xdr:nvSpPr>
        <xdr:cNvPr id="804" name="TextBox 803">
          <a:extLst>
            <a:ext uri="{FF2B5EF4-FFF2-40B4-BE49-F238E27FC236}">
              <a16:creationId xmlns:a16="http://schemas.microsoft.com/office/drawing/2014/main" id="{2B498A84-15D7-4B7E-ACA9-CCA68D5611F6}"/>
            </a:ext>
          </a:extLst>
        </xdr:cNvPr>
        <xdr:cNvSpPr txBox="1"/>
      </xdr:nvSpPr>
      <xdr:spPr>
        <a:xfrm>
          <a:off x="5701553" y="415962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22</xdr:row>
      <xdr:rowOff>0</xdr:rowOff>
    </xdr:from>
    <xdr:ext cx="65" cy="172227"/>
    <xdr:sp macro="" textlink="">
      <xdr:nvSpPr>
        <xdr:cNvPr id="805" name="TextBox 804">
          <a:extLst>
            <a:ext uri="{FF2B5EF4-FFF2-40B4-BE49-F238E27FC236}">
              <a16:creationId xmlns:a16="http://schemas.microsoft.com/office/drawing/2014/main" id="{7BD0BA60-2E71-45D8-8F91-9B40924CEC88}"/>
            </a:ext>
          </a:extLst>
        </xdr:cNvPr>
        <xdr:cNvSpPr txBox="1"/>
      </xdr:nvSpPr>
      <xdr:spPr>
        <a:xfrm>
          <a:off x="5701553" y="415962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22</xdr:row>
      <xdr:rowOff>0</xdr:rowOff>
    </xdr:from>
    <xdr:ext cx="65" cy="172227"/>
    <xdr:sp macro="" textlink="">
      <xdr:nvSpPr>
        <xdr:cNvPr id="806" name="TextBox 805">
          <a:extLst>
            <a:ext uri="{FF2B5EF4-FFF2-40B4-BE49-F238E27FC236}">
              <a16:creationId xmlns:a16="http://schemas.microsoft.com/office/drawing/2014/main" id="{6DD3F0C2-1C8A-48B2-9A52-2F2A9CFA7358}"/>
            </a:ext>
          </a:extLst>
        </xdr:cNvPr>
        <xdr:cNvSpPr txBox="1"/>
      </xdr:nvSpPr>
      <xdr:spPr>
        <a:xfrm>
          <a:off x="5701553" y="415962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22</xdr:row>
      <xdr:rowOff>0</xdr:rowOff>
    </xdr:from>
    <xdr:ext cx="65" cy="172227"/>
    <xdr:sp macro="" textlink="">
      <xdr:nvSpPr>
        <xdr:cNvPr id="807" name="TextBox 806">
          <a:extLst>
            <a:ext uri="{FF2B5EF4-FFF2-40B4-BE49-F238E27FC236}">
              <a16:creationId xmlns:a16="http://schemas.microsoft.com/office/drawing/2014/main" id="{C4220C31-AFAD-4124-894B-203EEED5405E}"/>
            </a:ext>
          </a:extLst>
        </xdr:cNvPr>
        <xdr:cNvSpPr txBox="1"/>
      </xdr:nvSpPr>
      <xdr:spPr>
        <a:xfrm>
          <a:off x="5060576" y="415962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22</xdr:row>
      <xdr:rowOff>0</xdr:rowOff>
    </xdr:from>
    <xdr:ext cx="65" cy="172227"/>
    <xdr:sp macro="" textlink="">
      <xdr:nvSpPr>
        <xdr:cNvPr id="808" name="TextBox 807">
          <a:extLst>
            <a:ext uri="{FF2B5EF4-FFF2-40B4-BE49-F238E27FC236}">
              <a16:creationId xmlns:a16="http://schemas.microsoft.com/office/drawing/2014/main" id="{9C5F0071-121D-4862-9F58-46F543EC7152}"/>
            </a:ext>
          </a:extLst>
        </xdr:cNvPr>
        <xdr:cNvSpPr txBox="1"/>
      </xdr:nvSpPr>
      <xdr:spPr>
        <a:xfrm>
          <a:off x="5060576" y="415962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22</xdr:row>
      <xdr:rowOff>0</xdr:rowOff>
    </xdr:from>
    <xdr:ext cx="65" cy="172227"/>
    <xdr:sp macro="" textlink="">
      <xdr:nvSpPr>
        <xdr:cNvPr id="809" name="TextBox 808">
          <a:extLst>
            <a:ext uri="{FF2B5EF4-FFF2-40B4-BE49-F238E27FC236}">
              <a16:creationId xmlns:a16="http://schemas.microsoft.com/office/drawing/2014/main" id="{41F642AB-792E-40F5-A6FF-0342BFA7AB81}"/>
            </a:ext>
          </a:extLst>
        </xdr:cNvPr>
        <xdr:cNvSpPr txBox="1"/>
      </xdr:nvSpPr>
      <xdr:spPr>
        <a:xfrm>
          <a:off x="5701553" y="415962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22</xdr:row>
      <xdr:rowOff>0</xdr:rowOff>
    </xdr:from>
    <xdr:ext cx="65" cy="172227"/>
    <xdr:sp macro="" textlink="">
      <xdr:nvSpPr>
        <xdr:cNvPr id="810" name="TextBox 809">
          <a:extLst>
            <a:ext uri="{FF2B5EF4-FFF2-40B4-BE49-F238E27FC236}">
              <a16:creationId xmlns:a16="http://schemas.microsoft.com/office/drawing/2014/main" id="{A9A08C14-880E-4679-8701-420A82EF02B3}"/>
            </a:ext>
          </a:extLst>
        </xdr:cNvPr>
        <xdr:cNvSpPr txBox="1"/>
      </xdr:nvSpPr>
      <xdr:spPr>
        <a:xfrm>
          <a:off x="5701553" y="415962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23</xdr:row>
      <xdr:rowOff>0</xdr:rowOff>
    </xdr:from>
    <xdr:ext cx="65" cy="172227"/>
    <xdr:sp macro="" textlink="">
      <xdr:nvSpPr>
        <xdr:cNvPr id="811" name="TextBox 810">
          <a:extLst>
            <a:ext uri="{FF2B5EF4-FFF2-40B4-BE49-F238E27FC236}">
              <a16:creationId xmlns:a16="http://schemas.microsoft.com/office/drawing/2014/main" id="{72F1B08C-1F0B-4CD9-9524-C59D003EA0E1}"/>
            </a:ext>
          </a:extLst>
        </xdr:cNvPr>
        <xdr:cNvSpPr txBox="1"/>
      </xdr:nvSpPr>
      <xdr:spPr>
        <a:xfrm>
          <a:off x="4419600" y="4343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23</xdr:row>
      <xdr:rowOff>0</xdr:rowOff>
    </xdr:from>
    <xdr:ext cx="65" cy="172227"/>
    <xdr:sp macro="" textlink="">
      <xdr:nvSpPr>
        <xdr:cNvPr id="812" name="TextBox 811">
          <a:extLst>
            <a:ext uri="{FF2B5EF4-FFF2-40B4-BE49-F238E27FC236}">
              <a16:creationId xmlns:a16="http://schemas.microsoft.com/office/drawing/2014/main" id="{C8610540-830B-4B15-978B-7E484255FA77}"/>
            </a:ext>
          </a:extLst>
        </xdr:cNvPr>
        <xdr:cNvSpPr txBox="1"/>
      </xdr:nvSpPr>
      <xdr:spPr>
        <a:xfrm>
          <a:off x="5701553" y="4343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23</xdr:row>
      <xdr:rowOff>0</xdr:rowOff>
    </xdr:from>
    <xdr:ext cx="65" cy="172227"/>
    <xdr:sp macro="" textlink="">
      <xdr:nvSpPr>
        <xdr:cNvPr id="813" name="TextBox 812">
          <a:extLst>
            <a:ext uri="{FF2B5EF4-FFF2-40B4-BE49-F238E27FC236}">
              <a16:creationId xmlns:a16="http://schemas.microsoft.com/office/drawing/2014/main" id="{80149EC7-5C93-471A-A166-B39B7EFF2CCA}"/>
            </a:ext>
          </a:extLst>
        </xdr:cNvPr>
        <xdr:cNvSpPr txBox="1"/>
      </xdr:nvSpPr>
      <xdr:spPr>
        <a:xfrm>
          <a:off x="4419600" y="4343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23</xdr:row>
      <xdr:rowOff>0</xdr:rowOff>
    </xdr:from>
    <xdr:ext cx="65" cy="172227"/>
    <xdr:sp macro="" textlink="">
      <xdr:nvSpPr>
        <xdr:cNvPr id="814" name="TextBox 813">
          <a:extLst>
            <a:ext uri="{FF2B5EF4-FFF2-40B4-BE49-F238E27FC236}">
              <a16:creationId xmlns:a16="http://schemas.microsoft.com/office/drawing/2014/main" id="{8F716231-B70E-4301-899C-1FECB980EF53}"/>
            </a:ext>
          </a:extLst>
        </xdr:cNvPr>
        <xdr:cNvSpPr txBox="1"/>
      </xdr:nvSpPr>
      <xdr:spPr>
        <a:xfrm>
          <a:off x="5701553" y="4343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23</xdr:row>
      <xdr:rowOff>0</xdr:rowOff>
    </xdr:from>
    <xdr:ext cx="65" cy="172227"/>
    <xdr:sp macro="" textlink="">
      <xdr:nvSpPr>
        <xdr:cNvPr id="815" name="TextBox 814">
          <a:extLst>
            <a:ext uri="{FF2B5EF4-FFF2-40B4-BE49-F238E27FC236}">
              <a16:creationId xmlns:a16="http://schemas.microsoft.com/office/drawing/2014/main" id="{49EB9019-1723-4C7B-A10E-BDC9275197FC}"/>
            </a:ext>
          </a:extLst>
        </xdr:cNvPr>
        <xdr:cNvSpPr txBox="1"/>
      </xdr:nvSpPr>
      <xdr:spPr>
        <a:xfrm>
          <a:off x="5701553" y="4343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23</xdr:row>
      <xdr:rowOff>0</xdr:rowOff>
    </xdr:from>
    <xdr:ext cx="65" cy="172227"/>
    <xdr:sp macro="" textlink="">
      <xdr:nvSpPr>
        <xdr:cNvPr id="816" name="TextBox 815">
          <a:extLst>
            <a:ext uri="{FF2B5EF4-FFF2-40B4-BE49-F238E27FC236}">
              <a16:creationId xmlns:a16="http://schemas.microsoft.com/office/drawing/2014/main" id="{2A0FE3A3-1B91-4E1E-B38B-61838DF0BAEA}"/>
            </a:ext>
          </a:extLst>
        </xdr:cNvPr>
        <xdr:cNvSpPr txBox="1"/>
      </xdr:nvSpPr>
      <xdr:spPr>
        <a:xfrm>
          <a:off x="5701553" y="4343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65" cy="172227"/>
    <xdr:sp macro="" textlink="">
      <xdr:nvSpPr>
        <xdr:cNvPr id="817" name="TextBox 816">
          <a:extLst>
            <a:ext uri="{FF2B5EF4-FFF2-40B4-BE49-F238E27FC236}">
              <a16:creationId xmlns:a16="http://schemas.microsoft.com/office/drawing/2014/main" id="{264EE9E8-A758-465A-95E2-0BE44D342155}"/>
            </a:ext>
          </a:extLst>
        </xdr:cNvPr>
        <xdr:cNvSpPr txBox="1"/>
      </xdr:nvSpPr>
      <xdr:spPr>
        <a:xfrm>
          <a:off x="5060576" y="4343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65" cy="172227"/>
    <xdr:sp macro="" textlink="">
      <xdr:nvSpPr>
        <xdr:cNvPr id="818" name="TextBox 817">
          <a:extLst>
            <a:ext uri="{FF2B5EF4-FFF2-40B4-BE49-F238E27FC236}">
              <a16:creationId xmlns:a16="http://schemas.microsoft.com/office/drawing/2014/main" id="{1F61964D-CE15-4D40-9DCF-778388483B90}"/>
            </a:ext>
          </a:extLst>
        </xdr:cNvPr>
        <xdr:cNvSpPr txBox="1"/>
      </xdr:nvSpPr>
      <xdr:spPr>
        <a:xfrm>
          <a:off x="5060576" y="4343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23</xdr:row>
      <xdr:rowOff>0</xdr:rowOff>
    </xdr:from>
    <xdr:ext cx="65" cy="172227"/>
    <xdr:sp macro="" textlink="">
      <xdr:nvSpPr>
        <xdr:cNvPr id="819" name="TextBox 818">
          <a:extLst>
            <a:ext uri="{FF2B5EF4-FFF2-40B4-BE49-F238E27FC236}">
              <a16:creationId xmlns:a16="http://schemas.microsoft.com/office/drawing/2014/main" id="{A7E3C7C5-14AD-4B92-883A-3483A2081244}"/>
            </a:ext>
          </a:extLst>
        </xdr:cNvPr>
        <xdr:cNvSpPr txBox="1"/>
      </xdr:nvSpPr>
      <xdr:spPr>
        <a:xfrm>
          <a:off x="5701553" y="4343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23</xdr:row>
      <xdr:rowOff>0</xdr:rowOff>
    </xdr:from>
    <xdr:ext cx="65" cy="172227"/>
    <xdr:sp macro="" textlink="">
      <xdr:nvSpPr>
        <xdr:cNvPr id="820" name="TextBox 819">
          <a:extLst>
            <a:ext uri="{FF2B5EF4-FFF2-40B4-BE49-F238E27FC236}">
              <a16:creationId xmlns:a16="http://schemas.microsoft.com/office/drawing/2014/main" id="{A321650C-DF19-42C0-BEF1-9C2E66872B8F}"/>
            </a:ext>
          </a:extLst>
        </xdr:cNvPr>
        <xdr:cNvSpPr txBox="1"/>
      </xdr:nvSpPr>
      <xdr:spPr>
        <a:xfrm>
          <a:off x="5701553" y="4343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24</xdr:row>
      <xdr:rowOff>0</xdr:rowOff>
    </xdr:from>
    <xdr:ext cx="65" cy="172227"/>
    <xdr:sp macro="" textlink="">
      <xdr:nvSpPr>
        <xdr:cNvPr id="821" name="TextBox 820">
          <a:extLst>
            <a:ext uri="{FF2B5EF4-FFF2-40B4-BE49-F238E27FC236}">
              <a16:creationId xmlns:a16="http://schemas.microsoft.com/office/drawing/2014/main" id="{8D97E493-D93B-490B-BEAA-3D356F1BFA1D}"/>
            </a:ext>
          </a:extLst>
        </xdr:cNvPr>
        <xdr:cNvSpPr txBox="1"/>
      </xdr:nvSpPr>
      <xdr:spPr>
        <a:xfrm>
          <a:off x="4419600" y="452717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24</xdr:row>
      <xdr:rowOff>0</xdr:rowOff>
    </xdr:from>
    <xdr:ext cx="65" cy="172227"/>
    <xdr:sp macro="" textlink="">
      <xdr:nvSpPr>
        <xdr:cNvPr id="822" name="TextBox 821">
          <a:extLst>
            <a:ext uri="{FF2B5EF4-FFF2-40B4-BE49-F238E27FC236}">
              <a16:creationId xmlns:a16="http://schemas.microsoft.com/office/drawing/2014/main" id="{164308CD-A4B6-443E-8B29-C54662B034E2}"/>
            </a:ext>
          </a:extLst>
        </xdr:cNvPr>
        <xdr:cNvSpPr txBox="1"/>
      </xdr:nvSpPr>
      <xdr:spPr>
        <a:xfrm>
          <a:off x="5701553" y="452717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24</xdr:row>
      <xdr:rowOff>0</xdr:rowOff>
    </xdr:from>
    <xdr:ext cx="65" cy="172227"/>
    <xdr:sp macro="" textlink="">
      <xdr:nvSpPr>
        <xdr:cNvPr id="823" name="TextBox 822">
          <a:extLst>
            <a:ext uri="{FF2B5EF4-FFF2-40B4-BE49-F238E27FC236}">
              <a16:creationId xmlns:a16="http://schemas.microsoft.com/office/drawing/2014/main" id="{488FB33D-15B1-47E1-9CA7-DF54F5A2A16E}"/>
            </a:ext>
          </a:extLst>
        </xdr:cNvPr>
        <xdr:cNvSpPr txBox="1"/>
      </xdr:nvSpPr>
      <xdr:spPr>
        <a:xfrm>
          <a:off x="4419600" y="452717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24</xdr:row>
      <xdr:rowOff>0</xdr:rowOff>
    </xdr:from>
    <xdr:ext cx="65" cy="172227"/>
    <xdr:sp macro="" textlink="">
      <xdr:nvSpPr>
        <xdr:cNvPr id="824" name="TextBox 823">
          <a:extLst>
            <a:ext uri="{FF2B5EF4-FFF2-40B4-BE49-F238E27FC236}">
              <a16:creationId xmlns:a16="http://schemas.microsoft.com/office/drawing/2014/main" id="{B3B2C73F-9D7F-4DA2-9E54-A28963DB2297}"/>
            </a:ext>
          </a:extLst>
        </xdr:cNvPr>
        <xdr:cNvSpPr txBox="1"/>
      </xdr:nvSpPr>
      <xdr:spPr>
        <a:xfrm>
          <a:off x="5701553" y="452717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24</xdr:row>
      <xdr:rowOff>0</xdr:rowOff>
    </xdr:from>
    <xdr:ext cx="65" cy="172227"/>
    <xdr:sp macro="" textlink="">
      <xdr:nvSpPr>
        <xdr:cNvPr id="825" name="TextBox 824">
          <a:extLst>
            <a:ext uri="{FF2B5EF4-FFF2-40B4-BE49-F238E27FC236}">
              <a16:creationId xmlns:a16="http://schemas.microsoft.com/office/drawing/2014/main" id="{D0E2073A-22F7-4CE0-9FE5-71F77AF9AE70}"/>
            </a:ext>
          </a:extLst>
        </xdr:cNvPr>
        <xdr:cNvSpPr txBox="1"/>
      </xdr:nvSpPr>
      <xdr:spPr>
        <a:xfrm>
          <a:off x="5701553" y="452717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24</xdr:row>
      <xdr:rowOff>0</xdr:rowOff>
    </xdr:from>
    <xdr:ext cx="65" cy="172227"/>
    <xdr:sp macro="" textlink="">
      <xdr:nvSpPr>
        <xdr:cNvPr id="826" name="TextBox 825">
          <a:extLst>
            <a:ext uri="{FF2B5EF4-FFF2-40B4-BE49-F238E27FC236}">
              <a16:creationId xmlns:a16="http://schemas.microsoft.com/office/drawing/2014/main" id="{D187FE95-8E21-4782-BB3C-61CB1C6499D8}"/>
            </a:ext>
          </a:extLst>
        </xdr:cNvPr>
        <xdr:cNvSpPr txBox="1"/>
      </xdr:nvSpPr>
      <xdr:spPr>
        <a:xfrm>
          <a:off x="5701553" y="452717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24</xdr:row>
      <xdr:rowOff>0</xdr:rowOff>
    </xdr:from>
    <xdr:ext cx="65" cy="172227"/>
    <xdr:sp macro="" textlink="">
      <xdr:nvSpPr>
        <xdr:cNvPr id="827" name="TextBox 826">
          <a:extLst>
            <a:ext uri="{FF2B5EF4-FFF2-40B4-BE49-F238E27FC236}">
              <a16:creationId xmlns:a16="http://schemas.microsoft.com/office/drawing/2014/main" id="{18ACCFEF-1DA6-49AD-AE55-9F13E8004745}"/>
            </a:ext>
          </a:extLst>
        </xdr:cNvPr>
        <xdr:cNvSpPr txBox="1"/>
      </xdr:nvSpPr>
      <xdr:spPr>
        <a:xfrm>
          <a:off x="5060576" y="452717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24</xdr:row>
      <xdr:rowOff>0</xdr:rowOff>
    </xdr:from>
    <xdr:ext cx="65" cy="172227"/>
    <xdr:sp macro="" textlink="">
      <xdr:nvSpPr>
        <xdr:cNvPr id="828" name="TextBox 827">
          <a:extLst>
            <a:ext uri="{FF2B5EF4-FFF2-40B4-BE49-F238E27FC236}">
              <a16:creationId xmlns:a16="http://schemas.microsoft.com/office/drawing/2014/main" id="{5EB87010-7434-477F-AEE9-5B32F46F1375}"/>
            </a:ext>
          </a:extLst>
        </xdr:cNvPr>
        <xdr:cNvSpPr txBox="1"/>
      </xdr:nvSpPr>
      <xdr:spPr>
        <a:xfrm>
          <a:off x="5060576" y="452717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24</xdr:row>
      <xdr:rowOff>0</xdr:rowOff>
    </xdr:from>
    <xdr:ext cx="65" cy="172227"/>
    <xdr:sp macro="" textlink="">
      <xdr:nvSpPr>
        <xdr:cNvPr id="829" name="TextBox 828">
          <a:extLst>
            <a:ext uri="{FF2B5EF4-FFF2-40B4-BE49-F238E27FC236}">
              <a16:creationId xmlns:a16="http://schemas.microsoft.com/office/drawing/2014/main" id="{D876FD6C-13CB-4DF8-A148-9D91518702AE}"/>
            </a:ext>
          </a:extLst>
        </xdr:cNvPr>
        <xdr:cNvSpPr txBox="1"/>
      </xdr:nvSpPr>
      <xdr:spPr>
        <a:xfrm>
          <a:off x="5701553" y="452717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24</xdr:row>
      <xdr:rowOff>0</xdr:rowOff>
    </xdr:from>
    <xdr:ext cx="65" cy="172227"/>
    <xdr:sp macro="" textlink="">
      <xdr:nvSpPr>
        <xdr:cNvPr id="830" name="TextBox 829">
          <a:extLst>
            <a:ext uri="{FF2B5EF4-FFF2-40B4-BE49-F238E27FC236}">
              <a16:creationId xmlns:a16="http://schemas.microsoft.com/office/drawing/2014/main" id="{E4E65977-FD7E-4CE6-B596-E5FD62CEB049}"/>
            </a:ext>
          </a:extLst>
        </xdr:cNvPr>
        <xdr:cNvSpPr txBox="1"/>
      </xdr:nvSpPr>
      <xdr:spPr>
        <a:xfrm>
          <a:off x="5701553" y="452717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25</xdr:row>
      <xdr:rowOff>0</xdr:rowOff>
    </xdr:from>
    <xdr:ext cx="65" cy="172227"/>
    <xdr:sp macro="" textlink="">
      <xdr:nvSpPr>
        <xdr:cNvPr id="831" name="TextBox 830">
          <a:extLst>
            <a:ext uri="{FF2B5EF4-FFF2-40B4-BE49-F238E27FC236}">
              <a16:creationId xmlns:a16="http://schemas.microsoft.com/office/drawing/2014/main" id="{42258EB0-8D69-4BF2-8ABF-95081DA4B55B}"/>
            </a:ext>
          </a:extLst>
        </xdr:cNvPr>
        <xdr:cNvSpPr txBox="1"/>
      </xdr:nvSpPr>
      <xdr:spPr>
        <a:xfrm>
          <a:off x="4419600" y="471095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25</xdr:row>
      <xdr:rowOff>0</xdr:rowOff>
    </xdr:from>
    <xdr:ext cx="65" cy="172227"/>
    <xdr:sp macro="" textlink="">
      <xdr:nvSpPr>
        <xdr:cNvPr id="832" name="TextBox 831">
          <a:extLst>
            <a:ext uri="{FF2B5EF4-FFF2-40B4-BE49-F238E27FC236}">
              <a16:creationId xmlns:a16="http://schemas.microsoft.com/office/drawing/2014/main" id="{E94AEC17-75BE-4D1E-9887-342ACA42B5B9}"/>
            </a:ext>
          </a:extLst>
        </xdr:cNvPr>
        <xdr:cNvSpPr txBox="1"/>
      </xdr:nvSpPr>
      <xdr:spPr>
        <a:xfrm>
          <a:off x="5701553" y="471095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25</xdr:row>
      <xdr:rowOff>0</xdr:rowOff>
    </xdr:from>
    <xdr:ext cx="65" cy="172227"/>
    <xdr:sp macro="" textlink="">
      <xdr:nvSpPr>
        <xdr:cNvPr id="833" name="TextBox 832">
          <a:extLst>
            <a:ext uri="{FF2B5EF4-FFF2-40B4-BE49-F238E27FC236}">
              <a16:creationId xmlns:a16="http://schemas.microsoft.com/office/drawing/2014/main" id="{F30E397A-29D5-4FD7-8747-BAD0082143BA}"/>
            </a:ext>
          </a:extLst>
        </xdr:cNvPr>
        <xdr:cNvSpPr txBox="1"/>
      </xdr:nvSpPr>
      <xdr:spPr>
        <a:xfrm>
          <a:off x="4419600" y="471095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25</xdr:row>
      <xdr:rowOff>0</xdr:rowOff>
    </xdr:from>
    <xdr:ext cx="65" cy="172227"/>
    <xdr:sp macro="" textlink="">
      <xdr:nvSpPr>
        <xdr:cNvPr id="834" name="TextBox 833">
          <a:extLst>
            <a:ext uri="{FF2B5EF4-FFF2-40B4-BE49-F238E27FC236}">
              <a16:creationId xmlns:a16="http://schemas.microsoft.com/office/drawing/2014/main" id="{E8B95D82-F137-48AD-A133-B22105F94D9F}"/>
            </a:ext>
          </a:extLst>
        </xdr:cNvPr>
        <xdr:cNvSpPr txBox="1"/>
      </xdr:nvSpPr>
      <xdr:spPr>
        <a:xfrm>
          <a:off x="5701553" y="471095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25</xdr:row>
      <xdr:rowOff>0</xdr:rowOff>
    </xdr:from>
    <xdr:ext cx="65" cy="172227"/>
    <xdr:sp macro="" textlink="">
      <xdr:nvSpPr>
        <xdr:cNvPr id="835" name="TextBox 834">
          <a:extLst>
            <a:ext uri="{FF2B5EF4-FFF2-40B4-BE49-F238E27FC236}">
              <a16:creationId xmlns:a16="http://schemas.microsoft.com/office/drawing/2014/main" id="{09829198-6352-429E-BD68-B808F5531D70}"/>
            </a:ext>
          </a:extLst>
        </xdr:cNvPr>
        <xdr:cNvSpPr txBox="1"/>
      </xdr:nvSpPr>
      <xdr:spPr>
        <a:xfrm>
          <a:off x="5701553" y="471095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25</xdr:row>
      <xdr:rowOff>0</xdr:rowOff>
    </xdr:from>
    <xdr:ext cx="65" cy="172227"/>
    <xdr:sp macro="" textlink="">
      <xdr:nvSpPr>
        <xdr:cNvPr id="836" name="TextBox 835">
          <a:extLst>
            <a:ext uri="{FF2B5EF4-FFF2-40B4-BE49-F238E27FC236}">
              <a16:creationId xmlns:a16="http://schemas.microsoft.com/office/drawing/2014/main" id="{1D611372-DED2-4491-AB29-815969AC12B1}"/>
            </a:ext>
          </a:extLst>
        </xdr:cNvPr>
        <xdr:cNvSpPr txBox="1"/>
      </xdr:nvSpPr>
      <xdr:spPr>
        <a:xfrm>
          <a:off x="5701553" y="471095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25</xdr:row>
      <xdr:rowOff>0</xdr:rowOff>
    </xdr:from>
    <xdr:ext cx="65" cy="172227"/>
    <xdr:sp macro="" textlink="">
      <xdr:nvSpPr>
        <xdr:cNvPr id="837" name="TextBox 836">
          <a:extLst>
            <a:ext uri="{FF2B5EF4-FFF2-40B4-BE49-F238E27FC236}">
              <a16:creationId xmlns:a16="http://schemas.microsoft.com/office/drawing/2014/main" id="{6EB35E23-92E9-4BCA-AE7F-37F7145E940B}"/>
            </a:ext>
          </a:extLst>
        </xdr:cNvPr>
        <xdr:cNvSpPr txBox="1"/>
      </xdr:nvSpPr>
      <xdr:spPr>
        <a:xfrm>
          <a:off x="5060576" y="471095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25</xdr:row>
      <xdr:rowOff>0</xdr:rowOff>
    </xdr:from>
    <xdr:ext cx="65" cy="172227"/>
    <xdr:sp macro="" textlink="">
      <xdr:nvSpPr>
        <xdr:cNvPr id="838" name="TextBox 837">
          <a:extLst>
            <a:ext uri="{FF2B5EF4-FFF2-40B4-BE49-F238E27FC236}">
              <a16:creationId xmlns:a16="http://schemas.microsoft.com/office/drawing/2014/main" id="{E98BAAEB-7275-4FE5-B1F0-C608752F2ED5}"/>
            </a:ext>
          </a:extLst>
        </xdr:cNvPr>
        <xdr:cNvSpPr txBox="1"/>
      </xdr:nvSpPr>
      <xdr:spPr>
        <a:xfrm>
          <a:off x="5060576" y="471095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25</xdr:row>
      <xdr:rowOff>0</xdr:rowOff>
    </xdr:from>
    <xdr:ext cx="65" cy="172227"/>
    <xdr:sp macro="" textlink="">
      <xdr:nvSpPr>
        <xdr:cNvPr id="839" name="TextBox 838">
          <a:extLst>
            <a:ext uri="{FF2B5EF4-FFF2-40B4-BE49-F238E27FC236}">
              <a16:creationId xmlns:a16="http://schemas.microsoft.com/office/drawing/2014/main" id="{8B17ABEE-80B0-4FDB-B6E8-8B10C63782C6}"/>
            </a:ext>
          </a:extLst>
        </xdr:cNvPr>
        <xdr:cNvSpPr txBox="1"/>
      </xdr:nvSpPr>
      <xdr:spPr>
        <a:xfrm>
          <a:off x="5701553" y="471095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25</xdr:row>
      <xdr:rowOff>0</xdr:rowOff>
    </xdr:from>
    <xdr:ext cx="65" cy="172227"/>
    <xdr:sp macro="" textlink="">
      <xdr:nvSpPr>
        <xdr:cNvPr id="840" name="TextBox 839">
          <a:extLst>
            <a:ext uri="{FF2B5EF4-FFF2-40B4-BE49-F238E27FC236}">
              <a16:creationId xmlns:a16="http://schemas.microsoft.com/office/drawing/2014/main" id="{62A082F9-8484-4390-9548-D020C8015820}"/>
            </a:ext>
          </a:extLst>
        </xdr:cNvPr>
        <xdr:cNvSpPr txBox="1"/>
      </xdr:nvSpPr>
      <xdr:spPr>
        <a:xfrm>
          <a:off x="5701553" y="471095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26</xdr:row>
      <xdr:rowOff>0</xdr:rowOff>
    </xdr:from>
    <xdr:ext cx="65" cy="172227"/>
    <xdr:sp macro="" textlink="">
      <xdr:nvSpPr>
        <xdr:cNvPr id="841" name="TextBox 840">
          <a:extLst>
            <a:ext uri="{FF2B5EF4-FFF2-40B4-BE49-F238E27FC236}">
              <a16:creationId xmlns:a16="http://schemas.microsoft.com/office/drawing/2014/main" id="{806605D9-8794-4052-A43A-176309F87D81}"/>
            </a:ext>
          </a:extLst>
        </xdr:cNvPr>
        <xdr:cNvSpPr txBox="1"/>
      </xdr:nvSpPr>
      <xdr:spPr>
        <a:xfrm>
          <a:off x="4419600" y="4899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26</xdr:row>
      <xdr:rowOff>0</xdr:rowOff>
    </xdr:from>
    <xdr:ext cx="65" cy="172227"/>
    <xdr:sp macro="" textlink="">
      <xdr:nvSpPr>
        <xdr:cNvPr id="842" name="TextBox 841">
          <a:extLst>
            <a:ext uri="{FF2B5EF4-FFF2-40B4-BE49-F238E27FC236}">
              <a16:creationId xmlns:a16="http://schemas.microsoft.com/office/drawing/2014/main" id="{F9623704-F4BB-4FB4-BF20-A1DA27BE71FB}"/>
            </a:ext>
          </a:extLst>
        </xdr:cNvPr>
        <xdr:cNvSpPr txBox="1"/>
      </xdr:nvSpPr>
      <xdr:spPr>
        <a:xfrm>
          <a:off x="5701553" y="4899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26</xdr:row>
      <xdr:rowOff>0</xdr:rowOff>
    </xdr:from>
    <xdr:ext cx="65" cy="172227"/>
    <xdr:sp macro="" textlink="">
      <xdr:nvSpPr>
        <xdr:cNvPr id="843" name="TextBox 842">
          <a:extLst>
            <a:ext uri="{FF2B5EF4-FFF2-40B4-BE49-F238E27FC236}">
              <a16:creationId xmlns:a16="http://schemas.microsoft.com/office/drawing/2014/main" id="{F728BD9D-AD83-4B2C-95BB-558278EEBD7F}"/>
            </a:ext>
          </a:extLst>
        </xdr:cNvPr>
        <xdr:cNvSpPr txBox="1"/>
      </xdr:nvSpPr>
      <xdr:spPr>
        <a:xfrm>
          <a:off x="4419600" y="4899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26</xdr:row>
      <xdr:rowOff>0</xdr:rowOff>
    </xdr:from>
    <xdr:ext cx="65" cy="172227"/>
    <xdr:sp macro="" textlink="">
      <xdr:nvSpPr>
        <xdr:cNvPr id="844" name="TextBox 843">
          <a:extLst>
            <a:ext uri="{FF2B5EF4-FFF2-40B4-BE49-F238E27FC236}">
              <a16:creationId xmlns:a16="http://schemas.microsoft.com/office/drawing/2014/main" id="{8C3145F5-2627-4A86-9EB3-5B35AA8DC100}"/>
            </a:ext>
          </a:extLst>
        </xdr:cNvPr>
        <xdr:cNvSpPr txBox="1"/>
      </xdr:nvSpPr>
      <xdr:spPr>
        <a:xfrm>
          <a:off x="5701553" y="4899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26</xdr:row>
      <xdr:rowOff>0</xdr:rowOff>
    </xdr:from>
    <xdr:ext cx="65" cy="172227"/>
    <xdr:sp macro="" textlink="">
      <xdr:nvSpPr>
        <xdr:cNvPr id="845" name="TextBox 844">
          <a:extLst>
            <a:ext uri="{FF2B5EF4-FFF2-40B4-BE49-F238E27FC236}">
              <a16:creationId xmlns:a16="http://schemas.microsoft.com/office/drawing/2014/main" id="{85FA0CEE-C7B5-4E56-A245-ACE257A9B8B4}"/>
            </a:ext>
          </a:extLst>
        </xdr:cNvPr>
        <xdr:cNvSpPr txBox="1"/>
      </xdr:nvSpPr>
      <xdr:spPr>
        <a:xfrm>
          <a:off x="5701553" y="4899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26</xdr:row>
      <xdr:rowOff>0</xdr:rowOff>
    </xdr:from>
    <xdr:ext cx="65" cy="172227"/>
    <xdr:sp macro="" textlink="">
      <xdr:nvSpPr>
        <xdr:cNvPr id="846" name="TextBox 845">
          <a:extLst>
            <a:ext uri="{FF2B5EF4-FFF2-40B4-BE49-F238E27FC236}">
              <a16:creationId xmlns:a16="http://schemas.microsoft.com/office/drawing/2014/main" id="{C40F2F48-0A06-4C07-94B9-D82C31DD6E65}"/>
            </a:ext>
          </a:extLst>
        </xdr:cNvPr>
        <xdr:cNvSpPr txBox="1"/>
      </xdr:nvSpPr>
      <xdr:spPr>
        <a:xfrm>
          <a:off x="5701553" y="4899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65" cy="172227"/>
    <xdr:sp macro="" textlink="">
      <xdr:nvSpPr>
        <xdr:cNvPr id="847" name="TextBox 846">
          <a:extLst>
            <a:ext uri="{FF2B5EF4-FFF2-40B4-BE49-F238E27FC236}">
              <a16:creationId xmlns:a16="http://schemas.microsoft.com/office/drawing/2014/main" id="{0D075118-B788-4605-8FB4-B32C2753C095}"/>
            </a:ext>
          </a:extLst>
        </xdr:cNvPr>
        <xdr:cNvSpPr txBox="1"/>
      </xdr:nvSpPr>
      <xdr:spPr>
        <a:xfrm>
          <a:off x="5060576" y="4899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65" cy="172227"/>
    <xdr:sp macro="" textlink="">
      <xdr:nvSpPr>
        <xdr:cNvPr id="848" name="TextBox 847">
          <a:extLst>
            <a:ext uri="{FF2B5EF4-FFF2-40B4-BE49-F238E27FC236}">
              <a16:creationId xmlns:a16="http://schemas.microsoft.com/office/drawing/2014/main" id="{764AB5E0-6947-45C5-A14A-450D46052F6D}"/>
            </a:ext>
          </a:extLst>
        </xdr:cNvPr>
        <xdr:cNvSpPr txBox="1"/>
      </xdr:nvSpPr>
      <xdr:spPr>
        <a:xfrm>
          <a:off x="5060576" y="4899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26</xdr:row>
      <xdr:rowOff>0</xdr:rowOff>
    </xdr:from>
    <xdr:ext cx="65" cy="172227"/>
    <xdr:sp macro="" textlink="">
      <xdr:nvSpPr>
        <xdr:cNvPr id="849" name="TextBox 848">
          <a:extLst>
            <a:ext uri="{FF2B5EF4-FFF2-40B4-BE49-F238E27FC236}">
              <a16:creationId xmlns:a16="http://schemas.microsoft.com/office/drawing/2014/main" id="{13B53A67-8C5C-4267-B89F-AADB2A784D7D}"/>
            </a:ext>
          </a:extLst>
        </xdr:cNvPr>
        <xdr:cNvSpPr txBox="1"/>
      </xdr:nvSpPr>
      <xdr:spPr>
        <a:xfrm>
          <a:off x="5701553" y="4899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26</xdr:row>
      <xdr:rowOff>0</xdr:rowOff>
    </xdr:from>
    <xdr:ext cx="65" cy="172227"/>
    <xdr:sp macro="" textlink="">
      <xdr:nvSpPr>
        <xdr:cNvPr id="850" name="TextBox 849">
          <a:extLst>
            <a:ext uri="{FF2B5EF4-FFF2-40B4-BE49-F238E27FC236}">
              <a16:creationId xmlns:a16="http://schemas.microsoft.com/office/drawing/2014/main" id="{7F03B2BD-5E4B-410C-B3F9-FCA7BADA3B65}"/>
            </a:ext>
          </a:extLst>
        </xdr:cNvPr>
        <xdr:cNvSpPr txBox="1"/>
      </xdr:nvSpPr>
      <xdr:spPr>
        <a:xfrm>
          <a:off x="5701553" y="4899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27</xdr:row>
      <xdr:rowOff>0</xdr:rowOff>
    </xdr:from>
    <xdr:ext cx="65" cy="172227"/>
    <xdr:sp macro="" textlink="">
      <xdr:nvSpPr>
        <xdr:cNvPr id="851" name="TextBox 850">
          <a:extLst>
            <a:ext uri="{FF2B5EF4-FFF2-40B4-BE49-F238E27FC236}">
              <a16:creationId xmlns:a16="http://schemas.microsoft.com/office/drawing/2014/main" id="{D55B5F65-C481-4C56-97DE-112A91A5643E}"/>
            </a:ext>
          </a:extLst>
        </xdr:cNvPr>
        <xdr:cNvSpPr txBox="1"/>
      </xdr:nvSpPr>
      <xdr:spPr>
        <a:xfrm>
          <a:off x="4419600" y="508298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27</xdr:row>
      <xdr:rowOff>0</xdr:rowOff>
    </xdr:from>
    <xdr:ext cx="65" cy="172227"/>
    <xdr:sp macro="" textlink="">
      <xdr:nvSpPr>
        <xdr:cNvPr id="852" name="TextBox 851">
          <a:extLst>
            <a:ext uri="{FF2B5EF4-FFF2-40B4-BE49-F238E27FC236}">
              <a16:creationId xmlns:a16="http://schemas.microsoft.com/office/drawing/2014/main" id="{8626EC61-5A02-4C50-A6F3-5E516ADD4904}"/>
            </a:ext>
          </a:extLst>
        </xdr:cNvPr>
        <xdr:cNvSpPr txBox="1"/>
      </xdr:nvSpPr>
      <xdr:spPr>
        <a:xfrm>
          <a:off x="5701553" y="508298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27</xdr:row>
      <xdr:rowOff>0</xdr:rowOff>
    </xdr:from>
    <xdr:ext cx="65" cy="172227"/>
    <xdr:sp macro="" textlink="">
      <xdr:nvSpPr>
        <xdr:cNvPr id="853" name="TextBox 852">
          <a:extLst>
            <a:ext uri="{FF2B5EF4-FFF2-40B4-BE49-F238E27FC236}">
              <a16:creationId xmlns:a16="http://schemas.microsoft.com/office/drawing/2014/main" id="{4EE7E87C-BBEF-4762-8ABA-6D0852DB80D9}"/>
            </a:ext>
          </a:extLst>
        </xdr:cNvPr>
        <xdr:cNvSpPr txBox="1"/>
      </xdr:nvSpPr>
      <xdr:spPr>
        <a:xfrm>
          <a:off x="4419600" y="508298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27</xdr:row>
      <xdr:rowOff>0</xdr:rowOff>
    </xdr:from>
    <xdr:ext cx="65" cy="172227"/>
    <xdr:sp macro="" textlink="">
      <xdr:nvSpPr>
        <xdr:cNvPr id="854" name="TextBox 853">
          <a:extLst>
            <a:ext uri="{FF2B5EF4-FFF2-40B4-BE49-F238E27FC236}">
              <a16:creationId xmlns:a16="http://schemas.microsoft.com/office/drawing/2014/main" id="{D183A971-B0E6-48D4-87B9-19EFB391921C}"/>
            </a:ext>
          </a:extLst>
        </xdr:cNvPr>
        <xdr:cNvSpPr txBox="1"/>
      </xdr:nvSpPr>
      <xdr:spPr>
        <a:xfrm>
          <a:off x="5701553" y="508298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27</xdr:row>
      <xdr:rowOff>0</xdr:rowOff>
    </xdr:from>
    <xdr:ext cx="65" cy="172227"/>
    <xdr:sp macro="" textlink="">
      <xdr:nvSpPr>
        <xdr:cNvPr id="855" name="TextBox 854">
          <a:extLst>
            <a:ext uri="{FF2B5EF4-FFF2-40B4-BE49-F238E27FC236}">
              <a16:creationId xmlns:a16="http://schemas.microsoft.com/office/drawing/2014/main" id="{3C9E1B59-9F4E-4789-BCCB-771D733363E2}"/>
            </a:ext>
          </a:extLst>
        </xdr:cNvPr>
        <xdr:cNvSpPr txBox="1"/>
      </xdr:nvSpPr>
      <xdr:spPr>
        <a:xfrm>
          <a:off x="5701553" y="508298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27</xdr:row>
      <xdr:rowOff>0</xdr:rowOff>
    </xdr:from>
    <xdr:ext cx="65" cy="172227"/>
    <xdr:sp macro="" textlink="">
      <xdr:nvSpPr>
        <xdr:cNvPr id="856" name="TextBox 855">
          <a:extLst>
            <a:ext uri="{FF2B5EF4-FFF2-40B4-BE49-F238E27FC236}">
              <a16:creationId xmlns:a16="http://schemas.microsoft.com/office/drawing/2014/main" id="{99C0CD28-2F1D-48CF-A395-12A5E7B994FC}"/>
            </a:ext>
          </a:extLst>
        </xdr:cNvPr>
        <xdr:cNvSpPr txBox="1"/>
      </xdr:nvSpPr>
      <xdr:spPr>
        <a:xfrm>
          <a:off x="5701553" y="508298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27</xdr:row>
      <xdr:rowOff>0</xdr:rowOff>
    </xdr:from>
    <xdr:ext cx="65" cy="172227"/>
    <xdr:sp macro="" textlink="">
      <xdr:nvSpPr>
        <xdr:cNvPr id="857" name="TextBox 856">
          <a:extLst>
            <a:ext uri="{FF2B5EF4-FFF2-40B4-BE49-F238E27FC236}">
              <a16:creationId xmlns:a16="http://schemas.microsoft.com/office/drawing/2014/main" id="{35CD9874-9B9C-4184-909B-F18FD76AC838}"/>
            </a:ext>
          </a:extLst>
        </xdr:cNvPr>
        <xdr:cNvSpPr txBox="1"/>
      </xdr:nvSpPr>
      <xdr:spPr>
        <a:xfrm>
          <a:off x="5060576" y="508298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27</xdr:row>
      <xdr:rowOff>0</xdr:rowOff>
    </xdr:from>
    <xdr:ext cx="65" cy="172227"/>
    <xdr:sp macro="" textlink="">
      <xdr:nvSpPr>
        <xdr:cNvPr id="858" name="TextBox 857">
          <a:extLst>
            <a:ext uri="{FF2B5EF4-FFF2-40B4-BE49-F238E27FC236}">
              <a16:creationId xmlns:a16="http://schemas.microsoft.com/office/drawing/2014/main" id="{471280E2-BB1D-45B3-B4BD-289AED5577FC}"/>
            </a:ext>
          </a:extLst>
        </xdr:cNvPr>
        <xdr:cNvSpPr txBox="1"/>
      </xdr:nvSpPr>
      <xdr:spPr>
        <a:xfrm>
          <a:off x="5060576" y="508298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27</xdr:row>
      <xdr:rowOff>0</xdr:rowOff>
    </xdr:from>
    <xdr:ext cx="65" cy="172227"/>
    <xdr:sp macro="" textlink="">
      <xdr:nvSpPr>
        <xdr:cNvPr id="859" name="TextBox 858">
          <a:extLst>
            <a:ext uri="{FF2B5EF4-FFF2-40B4-BE49-F238E27FC236}">
              <a16:creationId xmlns:a16="http://schemas.microsoft.com/office/drawing/2014/main" id="{6F0D5491-5FBC-4EC6-99D7-39676D1016B2}"/>
            </a:ext>
          </a:extLst>
        </xdr:cNvPr>
        <xdr:cNvSpPr txBox="1"/>
      </xdr:nvSpPr>
      <xdr:spPr>
        <a:xfrm>
          <a:off x="5701553" y="508298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27</xdr:row>
      <xdr:rowOff>0</xdr:rowOff>
    </xdr:from>
    <xdr:ext cx="65" cy="172227"/>
    <xdr:sp macro="" textlink="">
      <xdr:nvSpPr>
        <xdr:cNvPr id="860" name="TextBox 859">
          <a:extLst>
            <a:ext uri="{FF2B5EF4-FFF2-40B4-BE49-F238E27FC236}">
              <a16:creationId xmlns:a16="http://schemas.microsoft.com/office/drawing/2014/main" id="{2643FE03-5827-436B-8F29-C3FF597624BA}"/>
            </a:ext>
          </a:extLst>
        </xdr:cNvPr>
        <xdr:cNvSpPr txBox="1"/>
      </xdr:nvSpPr>
      <xdr:spPr>
        <a:xfrm>
          <a:off x="5701553" y="508298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28</xdr:row>
      <xdr:rowOff>0</xdr:rowOff>
    </xdr:from>
    <xdr:ext cx="65" cy="172227"/>
    <xdr:sp macro="" textlink="">
      <xdr:nvSpPr>
        <xdr:cNvPr id="861" name="TextBox 860">
          <a:extLst>
            <a:ext uri="{FF2B5EF4-FFF2-40B4-BE49-F238E27FC236}">
              <a16:creationId xmlns:a16="http://schemas.microsoft.com/office/drawing/2014/main" id="{7462B4A9-9656-46F6-B424-C4B9294B6621}"/>
            </a:ext>
          </a:extLst>
        </xdr:cNvPr>
        <xdr:cNvSpPr txBox="1"/>
      </xdr:nvSpPr>
      <xdr:spPr>
        <a:xfrm>
          <a:off x="4419600" y="52667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28</xdr:row>
      <xdr:rowOff>0</xdr:rowOff>
    </xdr:from>
    <xdr:ext cx="65" cy="172227"/>
    <xdr:sp macro="" textlink="">
      <xdr:nvSpPr>
        <xdr:cNvPr id="862" name="TextBox 861">
          <a:extLst>
            <a:ext uri="{FF2B5EF4-FFF2-40B4-BE49-F238E27FC236}">
              <a16:creationId xmlns:a16="http://schemas.microsoft.com/office/drawing/2014/main" id="{1D5F237E-635C-4D09-A0CD-FB2B785C4CD2}"/>
            </a:ext>
          </a:extLst>
        </xdr:cNvPr>
        <xdr:cNvSpPr txBox="1"/>
      </xdr:nvSpPr>
      <xdr:spPr>
        <a:xfrm>
          <a:off x="5701553" y="52667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28</xdr:row>
      <xdr:rowOff>0</xdr:rowOff>
    </xdr:from>
    <xdr:ext cx="65" cy="172227"/>
    <xdr:sp macro="" textlink="">
      <xdr:nvSpPr>
        <xdr:cNvPr id="863" name="TextBox 862">
          <a:extLst>
            <a:ext uri="{FF2B5EF4-FFF2-40B4-BE49-F238E27FC236}">
              <a16:creationId xmlns:a16="http://schemas.microsoft.com/office/drawing/2014/main" id="{4D2651C5-5914-4A36-99CB-D7B4DC76C5B9}"/>
            </a:ext>
          </a:extLst>
        </xdr:cNvPr>
        <xdr:cNvSpPr txBox="1"/>
      </xdr:nvSpPr>
      <xdr:spPr>
        <a:xfrm>
          <a:off x="4419600" y="52667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28</xdr:row>
      <xdr:rowOff>0</xdr:rowOff>
    </xdr:from>
    <xdr:ext cx="65" cy="172227"/>
    <xdr:sp macro="" textlink="">
      <xdr:nvSpPr>
        <xdr:cNvPr id="864" name="TextBox 863">
          <a:extLst>
            <a:ext uri="{FF2B5EF4-FFF2-40B4-BE49-F238E27FC236}">
              <a16:creationId xmlns:a16="http://schemas.microsoft.com/office/drawing/2014/main" id="{8D0472C0-3D0F-4D95-95A7-7C740184EDD5}"/>
            </a:ext>
          </a:extLst>
        </xdr:cNvPr>
        <xdr:cNvSpPr txBox="1"/>
      </xdr:nvSpPr>
      <xdr:spPr>
        <a:xfrm>
          <a:off x="5701553" y="52667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28</xdr:row>
      <xdr:rowOff>0</xdr:rowOff>
    </xdr:from>
    <xdr:ext cx="65" cy="172227"/>
    <xdr:sp macro="" textlink="">
      <xdr:nvSpPr>
        <xdr:cNvPr id="865" name="TextBox 864">
          <a:extLst>
            <a:ext uri="{FF2B5EF4-FFF2-40B4-BE49-F238E27FC236}">
              <a16:creationId xmlns:a16="http://schemas.microsoft.com/office/drawing/2014/main" id="{7878396D-BDDF-4FE5-B621-E8AA8FD70A35}"/>
            </a:ext>
          </a:extLst>
        </xdr:cNvPr>
        <xdr:cNvSpPr txBox="1"/>
      </xdr:nvSpPr>
      <xdr:spPr>
        <a:xfrm>
          <a:off x="5701553" y="52667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28</xdr:row>
      <xdr:rowOff>0</xdr:rowOff>
    </xdr:from>
    <xdr:ext cx="65" cy="172227"/>
    <xdr:sp macro="" textlink="">
      <xdr:nvSpPr>
        <xdr:cNvPr id="866" name="TextBox 865">
          <a:extLst>
            <a:ext uri="{FF2B5EF4-FFF2-40B4-BE49-F238E27FC236}">
              <a16:creationId xmlns:a16="http://schemas.microsoft.com/office/drawing/2014/main" id="{B8D0853F-8795-4399-A02D-3C2F88451BB8}"/>
            </a:ext>
          </a:extLst>
        </xdr:cNvPr>
        <xdr:cNvSpPr txBox="1"/>
      </xdr:nvSpPr>
      <xdr:spPr>
        <a:xfrm>
          <a:off x="5701553" y="52667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28</xdr:row>
      <xdr:rowOff>0</xdr:rowOff>
    </xdr:from>
    <xdr:ext cx="65" cy="172227"/>
    <xdr:sp macro="" textlink="">
      <xdr:nvSpPr>
        <xdr:cNvPr id="867" name="TextBox 866">
          <a:extLst>
            <a:ext uri="{FF2B5EF4-FFF2-40B4-BE49-F238E27FC236}">
              <a16:creationId xmlns:a16="http://schemas.microsoft.com/office/drawing/2014/main" id="{13447713-04B7-497C-B3A8-17DE4404B899}"/>
            </a:ext>
          </a:extLst>
        </xdr:cNvPr>
        <xdr:cNvSpPr txBox="1"/>
      </xdr:nvSpPr>
      <xdr:spPr>
        <a:xfrm>
          <a:off x="5060576" y="52667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28</xdr:row>
      <xdr:rowOff>0</xdr:rowOff>
    </xdr:from>
    <xdr:ext cx="65" cy="172227"/>
    <xdr:sp macro="" textlink="">
      <xdr:nvSpPr>
        <xdr:cNvPr id="868" name="TextBox 867">
          <a:extLst>
            <a:ext uri="{FF2B5EF4-FFF2-40B4-BE49-F238E27FC236}">
              <a16:creationId xmlns:a16="http://schemas.microsoft.com/office/drawing/2014/main" id="{69930964-28BC-4058-A4BA-EF5B6FCF6F84}"/>
            </a:ext>
          </a:extLst>
        </xdr:cNvPr>
        <xdr:cNvSpPr txBox="1"/>
      </xdr:nvSpPr>
      <xdr:spPr>
        <a:xfrm>
          <a:off x="5060576" y="52667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28</xdr:row>
      <xdr:rowOff>0</xdr:rowOff>
    </xdr:from>
    <xdr:ext cx="65" cy="172227"/>
    <xdr:sp macro="" textlink="">
      <xdr:nvSpPr>
        <xdr:cNvPr id="869" name="TextBox 868">
          <a:extLst>
            <a:ext uri="{FF2B5EF4-FFF2-40B4-BE49-F238E27FC236}">
              <a16:creationId xmlns:a16="http://schemas.microsoft.com/office/drawing/2014/main" id="{26181718-E43C-4C5F-A89C-08804F608E4D}"/>
            </a:ext>
          </a:extLst>
        </xdr:cNvPr>
        <xdr:cNvSpPr txBox="1"/>
      </xdr:nvSpPr>
      <xdr:spPr>
        <a:xfrm>
          <a:off x="5701553" y="52667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28</xdr:row>
      <xdr:rowOff>0</xdr:rowOff>
    </xdr:from>
    <xdr:ext cx="65" cy="172227"/>
    <xdr:sp macro="" textlink="">
      <xdr:nvSpPr>
        <xdr:cNvPr id="870" name="TextBox 869">
          <a:extLst>
            <a:ext uri="{FF2B5EF4-FFF2-40B4-BE49-F238E27FC236}">
              <a16:creationId xmlns:a16="http://schemas.microsoft.com/office/drawing/2014/main" id="{8D8B4D91-9551-408D-9AAD-4F32CADA520E}"/>
            </a:ext>
          </a:extLst>
        </xdr:cNvPr>
        <xdr:cNvSpPr txBox="1"/>
      </xdr:nvSpPr>
      <xdr:spPr>
        <a:xfrm>
          <a:off x="5701553" y="52667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1</xdr:col>
      <xdr:colOff>2687</xdr:colOff>
      <xdr:row>18</xdr:row>
      <xdr:rowOff>3310</xdr:rowOff>
    </xdr:from>
    <xdr:to>
      <xdr:col>3</xdr:col>
      <xdr:colOff>636495</xdr:colOff>
      <xdr:row>29</xdr:row>
      <xdr:rowOff>8965</xdr:rowOff>
    </xdr:to>
    <xdr:sp macro="" textlink="">
      <xdr:nvSpPr>
        <xdr:cNvPr id="871" name="Rectangle 870">
          <a:extLst>
            <a:ext uri="{FF2B5EF4-FFF2-40B4-BE49-F238E27FC236}">
              <a16:creationId xmlns:a16="http://schemas.microsoft.com/office/drawing/2014/main" id="{28C6FA21-A086-4301-BB06-BACDB890C04B}"/>
            </a:ext>
          </a:extLst>
        </xdr:cNvPr>
        <xdr:cNvSpPr/>
      </xdr:nvSpPr>
      <xdr:spPr>
        <a:xfrm>
          <a:off x="643663" y="3423345"/>
          <a:ext cx="1915761" cy="2027196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6626</xdr:colOff>
      <xdr:row>4</xdr:row>
      <xdr:rowOff>3314</xdr:rowOff>
    </xdr:from>
    <xdr:to>
      <xdr:col>9</xdr:col>
      <xdr:colOff>638875</xdr:colOff>
      <xdr:row>15</xdr:row>
      <xdr:rowOff>8189</xdr:rowOff>
    </xdr:to>
    <xdr:sp macro="" textlink="">
      <xdr:nvSpPr>
        <xdr:cNvPr id="872" name="Rectangle 871">
          <a:extLst>
            <a:ext uri="{FF2B5EF4-FFF2-40B4-BE49-F238E27FC236}">
              <a16:creationId xmlns:a16="http://schemas.microsoft.com/office/drawing/2014/main" id="{D1078505-12ED-471B-9CDE-3C4200223D25}"/>
            </a:ext>
          </a:extLst>
        </xdr:cNvPr>
        <xdr:cNvSpPr/>
      </xdr:nvSpPr>
      <xdr:spPr>
        <a:xfrm>
          <a:off x="4419600" y="848140"/>
          <a:ext cx="1911084" cy="2009266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9939</xdr:colOff>
      <xdr:row>4</xdr:row>
      <xdr:rowOff>0</xdr:rowOff>
    </xdr:from>
    <xdr:to>
      <xdr:col>14</xdr:col>
      <xdr:colOff>2770</xdr:colOff>
      <xdr:row>15</xdr:row>
      <xdr:rowOff>4875</xdr:rowOff>
    </xdr:to>
    <xdr:sp macro="" textlink="">
      <xdr:nvSpPr>
        <xdr:cNvPr id="873" name="Rectangle 872">
          <a:extLst>
            <a:ext uri="{FF2B5EF4-FFF2-40B4-BE49-F238E27FC236}">
              <a16:creationId xmlns:a16="http://schemas.microsoft.com/office/drawing/2014/main" id="{0D27FA0D-C510-408A-924C-DD84E1069C7D}"/>
            </a:ext>
          </a:extLst>
        </xdr:cNvPr>
        <xdr:cNvSpPr/>
      </xdr:nvSpPr>
      <xdr:spPr>
        <a:xfrm>
          <a:off x="6980582" y="844826"/>
          <a:ext cx="1911084" cy="2009266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639417</xdr:colOff>
      <xdr:row>18</xdr:row>
      <xdr:rowOff>3312</xdr:rowOff>
    </xdr:from>
    <xdr:to>
      <xdr:col>13</xdr:col>
      <xdr:colOff>632249</xdr:colOff>
      <xdr:row>29</xdr:row>
      <xdr:rowOff>8187</xdr:rowOff>
    </xdr:to>
    <xdr:sp macro="" textlink="">
      <xdr:nvSpPr>
        <xdr:cNvPr id="874" name="Rectangle 873">
          <a:extLst>
            <a:ext uri="{FF2B5EF4-FFF2-40B4-BE49-F238E27FC236}">
              <a16:creationId xmlns:a16="http://schemas.microsoft.com/office/drawing/2014/main" id="{5CE88685-B32F-4901-8519-055FC1AB6D37}"/>
            </a:ext>
          </a:extLst>
        </xdr:cNvPr>
        <xdr:cNvSpPr/>
      </xdr:nvSpPr>
      <xdr:spPr>
        <a:xfrm>
          <a:off x="6970643" y="3399182"/>
          <a:ext cx="1911084" cy="2009266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3313</xdr:colOff>
      <xdr:row>18</xdr:row>
      <xdr:rowOff>6626</xdr:rowOff>
    </xdr:from>
    <xdr:to>
      <xdr:col>10</xdr:col>
      <xdr:colOff>3313</xdr:colOff>
      <xdr:row>24</xdr:row>
      <xdr:rowOff>6626</xdr:rowOff>
    </xdr:to>
    <xdr:sp macro="" textlink="">
      <xdr:nvSpPr>
        <xdr:cNvPr id="875" name="Rectangle 874">
          <a:extLst>
            <a:ext uri="{FF2B5EF4-FFF2-40B4-BE49-F238E27FC236}">
              <a16:creationId xmlns:a16="http://schemas.microsoft.com/office/drawing/2014/main" id="{9C0E5514-93E7-4917-ABA1-F4ECB93A9031}"/>
            </a:ext>
          </a:extLst>
        </xdr:cNvPr>
        <xdr:cNvSpPr/>
      </xdr:nvSpPr>
      <xdr:spPr>
        <a:xfrm>
          <a:off x="4416287" y="3402496"/>
          <a:ext cx="1918252" cy="1093304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6626</xdr:colOff>
      <xdr:row>25</xdr:row>
      <xdr:rowOff>6627</xdr:rowOff>
    </xdr:from>
    <xdr:to>
      <xdr:col>10</xdr:col>
      <xdr:colOff>0</xdr:colOff>
      <xdr:row>28</xdr:row>
      <xdr:rowOff>175592</xdr:rowOff>
    </xdr:to>
    <xdr:sp macro="" textlink="">
      <xdr:nvSpPr>
        <xdr:cNvPr id="876" name="Rectangle 875">
          <a:extLst>
            <a:ext uri="{FF2B5EF4-FFF2-40B4-BE49-F238E27FC236}">
              <a16:creationId xmlns:a16="http://schemas.microsoft.com/office/drawing/2014/main" id="{549CDED6-C84F-42CD-9453-5F6DB5D6C8BA}"/>
            </a:ext>
          </a:extLst>
        </xdr:cNvPr>
        <xdr:cNvSpPr/>
      </xdr:nvSpPr>
      <xdr:spPr>
        <a:xfrm>
          <a:off x="4419600" y="4678018"/>
          <a:ext cx="1911626" cy="715617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411480</xdr:colOff>
      <xdr:row>25</xdr:row>
      <xdr:rowOff>10768</xdr:rowOff>
    </xdr:from>
    <xdr:to>
      <xdr:col>6</xdr:col>
      <xdr:colOff>544830</xdr:colOff>
      <xdr:row>28</xdr:row>
      <xdr:rowOff>179733</xdr:rowOff>
    </xdr:to>
    <xdr:sp macro="" textlink="">
      <xdr:nvSpPr>
        <xdr:cNvPr id="877" name="Rectangle 876">
          <a:extLst>
            <a:ext uri="{FF2B5EF4-FFF2-40B4-BE49-F238E27FC236}">
              <a16:creationId xmlns:a16="http://schemas.microsoft.com/office/drawing/2014/main" id="{0751283F-ECF7-4936-B355-C6B75CAC3C67}"/>
            </a:ext>
          </a:extLst>
        </xdr:cNvPr>
        <xdr:cNvSpPr/>
      </xdr:nvSpPr>
      <xdr:spPr>
        <a:xfrm>
          <a:off x="2971800" y="4697068"/>
          <a:ext cx="1356360" cy="71760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5FEC7-FC6A-4142-907B-9AC559732443}">
  <dimension ref="B2:J16"/>
  <sheetViews>
    <sheetView showGridLines="0" zoomScale="70" zoomScaleNormal="70" workbookViewId="0">
      <selection activeCell="H22" sqref="H22"/>
    </sheetView>
  </sheetViews>
  <sheetFormatPr defaultRowHeight="15" x14ac:dyDescent="0.25"/>
  <cols>
    <col min="1" max="1" width="8.85546875" customWidth="1"/>
    <col min="2" max="2" width="5.42578125" customWidth="1"/>
    <col min="4" max="4" width="9.5703125" bestFit="1" customWidth="1"/>
    <col min="10" max="10" width="8.85546875" customWidth="1"/>
    <col min="11" max="11" width="3.85546875" customWidth="1"/>
  </cols>
  <sheetData>
    <row r="2" spans="2:10" ht="45.4" customHeight="1" x14ac:dyDescent="0.25">
      <c r="B2" s="136" t="s">
        <v>43</v>
      </c>
      <c r="C2" s="136"/>
      <c r="D2" s="136"/>
      <c r="E2" s="136"/>
      <c r="F2" s="136"/>
      <c r="G2" s="136"/>
      <c r="H2" s="136"/>
      <c r="I2" s="136"/>
      <c r="J2" s="136"/>
    </row>
    <row r="4" spans="2:10" ht="22.15" customHeight="1" x14ac:dyDescent="0.25">
      <c r="B4" s="138" t="s">
        <v>26</v>
      </c>
      <c r="C4" s="138"/>
      <c r="D4" s="138"/>
      <c r="E4" s="138"/>
      <c r="F4" s="138"/>
      <c r="G4" s="138"/>
      <c r="H4" s="138"/>
      <c r="I4" s="138"/>
      <c r="J4" s="138"/>
    </row>
    <row r="5" spans="2:10" ht="7.9" customHeight="1" x14ac:dyDescent="0.25">
      <c r="C5" s="2"/>
      <c r="D5" s="3"/>
      <c r="E5" s="3"/>
      <c r="F5" s="3"/>
      <c r="G5" s="3"/>
      <c r="H5" s="3"/>
      <c r="I5" s="3"/>
      <c r="J5" s="3"/>
    </row>
    <row r="6" spans="2:10" s="6" customFormat="1" ht="22.15" customHeight="1" thickBot="1" x14ac:dyDescent="0.3">
      <c r="B6" s="4" t="s">
        <v>14</v>
      </c>
      <c r="C6" s="5" t="s">
        <v>8</v>
      </c>
      <c r="D6" s="4" t="s">
        <v>9</v>
      </c>
      <c r="E6" s="4"/>
      <c r="F6" s="4" t="s">
        <v>10</v>
      </c>
      <c r="G6" s="4"/>
      <c r="H6" s="4"/>
      <c r="I6" s="4"/>
      <c r="J6" s="4" t="s">
        <v>13</v>
      </c>
    </row>
    <row r="7" spans="2:10" ht="15.75" thickTop="1" x14ac:dyDescent="0.25">
      <c r="B7" s="1">
        <v>0</v>
      </c>
      <c r="C7" t="s">
        <v>4</v>
      </c>
      <c r="D7" s="9">
        <v>0</v>
      </c>
      <c r="E7" s="137"/>
      <c r="F7" s="14">
        <v>-7.8E-2</v>
      </c>
      <c r="G7" s="15">
        <v>1.7999999999999999E-2</v>
      </c>
      <c r="H7" s="16">
        <v>3.3000000000000002E-2</v>
      </c>
      <c r="I7" s="137"/>
      <c r="J7" s="30">
        <f t="array" ref="J7:J9">TRANSPOSE(MMULT(TRANSPOSE(A), B))</f>
        <v>6.8000000000000005E-2</v>
      </c>
    </row>
    <row r="8" spans="2:10" x14ac:dyDescent="0.25">
      <c r="B8" s="1">
        <v>1</v>
      </c>
      <c r="C8" s="40" t="s">
        <v>1</v>
      </c>
      <c r="D8" s="44">
        <v>1</v>
      </c>
      <c r="E8" s="137"/>
      <c r="F8" s="81">
        <v>6.8000000000000005E-2</v>
      </c>
      <c r="G8" s="82">
        <v>0.17</v>
      </c>
      <c r="H8" s="83">
        <v>-0.109</v>
      </c>
      <c r="I8" s="137"/>
      <c r="J8" s="31">
        <v>0.17</v>
      </c>
    </row>
    <row r="9" spans="2:10" ht="15.75" thickBot="1" x14ac:dyDescent="0.3">
      <c r="B9" s="1">
        <v>2</v>
      </c>
      <c r="C9" t="s">
        <v>2</v>
      </c>
      <c r="D9" s="10">
        <v>0</v>
      </c>
      <c r="E9" s="137"/>
      <c r="F9" s="17">
        <v>-0.158</v>
      </c>
      <c r="G9" s="18">
        <v>-8.1000000000000003E-2</v>
      </c>
      <c r="H9" s="19">
        <v>-0.151</v>
      </c>
      <c r="I9" s="137"/>
      <c r="J9" s="32">
        <v>-0.109</v>
      </c>
    </row>
    <row r="10" spans="2:10" x14ac:dyDescent="0.25">
      <c r="B10" s="1">
        <v>3</v>
      </c>
      <c r="C10" t="s">
        <v>5</v>
      </c>
      <c r="D10" s="10">
        <v>0</v>
      </c>
      <c r="E10" s="137"/>
      <c r="F10" s="17">
        <v>0.15</v>
      </c>
      <c r="G10" s="18">
        <v>6.4000000000000001E-2</v>
      </c>
      <c r="H10" s="19">
        <v>0.14499999999999999</v>
      </c>
      <c r="I10" s="137"/>
      <c r="J10" s="1"/>
    </row>
    <row r="11" spans="2:10" x14ac:dyDescent="0.25">
      <c r="B11" s="1">
        <v>4</v>
      </c>
      <c r="C11" t="s">
        <v>3</v>
      </c>
      <c r="D11" s="10">
        <v>0</v>
      </c>
      <c r="E11" s="137"/>
      <c r="F11" s="17">
        <v>-9.7000000000000003E-2</v>
      </c>
      <c r="G11" s="18">
        <v>-5.5E-2</v>
      </c>
      <c r="H11" s="19">
        <v>0.188</v>
      </c>
      <c r="I11" s="137"/>
      <c r="J11" s="1"/>
    </row>
    <row r="12" spans="2:10" x14ac:dyDescent="0.25">
      <c r="B12" s="1">
        <v>5</v>
      </c>
      <c r="C12" t="s">
        <v>6</v>
      </c>
      <c r="D12" s="10">
        <v>0</v>
      </c>
      <c r="E12" s="137"/>
      <c r="F12" s="17">
        <v>3.5999999999999997E-2</v>
      </c>
      <c r="G12" s="18">
        <v>7.0999999999999994E-2</v>
      </c>
      <c r="H12" s="19">
        <v>5.8999999999999997E-2</v>
      </c>
      <c r="I12" s="137"/>
      <c r="J12" s="1"/>
    </row>
    <row r="13" spans="2:10" x14ac:dyDescent="0.25">
      <c r="B13" s="1">
        <v>6</v>
      </c>
      <c r="C13" s="39" t="s">
        <v>0</v>
      </c>
      <c r="D13" s="42">
        <v>0</v>
      </c>
      <c r="E13" s="137"/>
      <c r="F13" s="17">
        <v>0.16800000000000001</v>
      </c>
      <c r="G13" s="18">
        <v>-0.06</v>
      </c>
      <c r="H13" s="19">
        <v>-5.8000000000000003E-2</v>
      </c>
      <c r="I13" s="137"/>
      <c r="J13" s="1"/>
    </row>
    <row r="14" spans="2:10" ht="15.75" thickBot="1" x14ac:dyDescent="0.3">
      <c r="B14" s="1">
        <v>7</v>
      </c>
      <c r="C14" s="39" t="s">
        <v>7</v>
      </c>
      <c r="D14" s="43">
        <v>0</v>
      </c>
      <c r="E14" s="137"/>
      <c r="F14" s="20">
        <v>9.8000000000000004E-2</v>
      </c>
      <c r="G14" s="21">
        <v>1.4999999999999999E-2</v>
      </c>
      <c r="H14" s="22">
        <v>9.6000000000000002E-2</v>
      </c>
      <c r="I14" s="137"/>
      <c r="J14" s="1"/>
    </row>
    <row r="15" spans="2:10" ht="15.75" thickTop="1" x14ac:dyDescent="0.25">
      <c r="D15" t="s">
        <v>11</v>
      </c>
      <c r="F15" t="s">
        <v>12</v>
      </c>
      <c r="J15" t="s">
        <v>15</v>
      </c>
    </row>
    <row r="16" spans="2:10" ht="7.9" customHeight="1" x14ac:dyDescent="0.25">
      <c r="C16" s="2"/>
      <c r="D16" s="3"/>
      <c r="E16" s="3"/>
      <c r="F16" s="3"/>
      <c r="G16" s="3"/>
      <c r="H16" s="3"/>
      <c r="I16" s="3"/>
      <c r="J16" s="3"/>
    </row>
  </sheetData>
  <mergeCells count="4">
    <mergeCell ref="B2:J2"/>
    <mergeCell ref="E7:E14"/>
    <mergeCell ref="I7:I14"/>
    <mergeCell ref="B4:J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E3C9C-B15E-4422-9BFC-70661AC95FB9}">
  <dimension ref="B2:S34"/>
  <sheetViews>
    <sheetView showGridLines="0" topLeftCell="B1" zoomScale="220" zoomScaleNormal="220" workbookViewId="0">
      <selection activeCell="N11" sqref="N11"/>
    </sheetView>
  </sheetViews>
  <sheetFormatPr defaultRowHeight="15" x14ac:dyDescent="0.25"/>
  <cols>
    <col min="3" max="3" width="6.28515625" customWidth="1"/>
    <col min="9" max="9" width="11.85546875" bestFit="1" customWidth="1"/>
    <col min="11" max="11" width="2.85546875" customWidth="1"/>
    <col min="12" max="12" width="6.42578125" bestFit="1" customWidth="1"/>
  </cols>
  <sheetData>
    <row r="2" spans="2:19" ht="22.15" customHeight="1" x14ac:dyDescent="0.25">
      <c r="B2" s="49"/>
      <c r="C2" s="138" t="s">
        <v>27</v>
      </c>
      <c r="D2" s="138"/>
      <c r="E2" s="138"/>
      <c r="F2" s="138"/>
      <c r="G2" s="138"/>
      <c r="H2" s="138"/>
      <c r="I2" s="138"/>
      <c r="J2" s="138"/>
      <c r="K2" s="138"/>
      <c r="L2" s="138"/>
    </row>
    <row r="3" spans="2:19" ht="7.9" customHeight="1" x14ac:dyDescent="0.25">
      <c r="C3" s="2"/>
      <c r="D3" s="3"/>
      <c r="E3" s="3"/>
      <c r="F3" s="3"/>
      <c r="G3" s="3"/>
      <c r="H3" s="3"/>
      <c r="I3" s="3"/>
      <c r="J3" s="3"/>
    </row>
    <row r="4" spans="2:19" s="6" customFormat="1" ht="22.15" customHeight="1" thickBot="1" x14ac:dyDescent="0.3">
      <c r="C4" s="4" t="s">
        <v>13</v>
      </c>
      <c r="E4" s="4" t="s">
        <v>16</v>
      </c>
      <c r="I4" s="4" t="s">
        <v>20</v>
      </c>
      <c r="L4" s="5" t="s">
        <v>19</v>
      </c>
      <c r="R4" t="s">
        <v>21</v>
      </c>
      <c r="S4"/>
    </row>
    <row r="5" spans="2:19" x14ac:dyDescent="0.25">
      <c r="C5" s="69">
        <f>Sheet1!J7</f>
        <v>6.8000000000000005E-2</v>
      </c>
      <c r="E5" s="14">
        <v>0.192</v>
      </c>
      <c r="F5" s="15">
        <v>0.17599999999999999</v>
      </c>
      <c r="G5" s="16">
        <v>1.2E-2</v>
      </c>
      <c r="I5" s="33">
        <f t="array" ref="I5:I12">TRANSPOSE(MMULT(TRANSPOSE(h), TRANSPOSE(Woutput)))</f>
        <v>4.1668000000000004E-2</v>
      </c>
      <c r="L5" s="23">
        <f>O5</f>
        <v>0.12816069073770175</v>
      </c>
      <c r="N5">
        <f>EXP(I5)</f>
        <v>1.0425482952534584</v>
      </c>
      <c r="O5">
        <f>N5/$N$13</f>
        <v>0.12816069073770175</v>
      </c>
    </row>
    <row r="6" spans="2:19" x14ac:dyDescent="0.25">
      <c r="C6" s="69">
        <f>Sheet1!J8</f>
        <v>0.17</v>
      </c>
      <c r="E6" s="17">
        <v>7.0000000000000007E-2</v>
      </c>
      <c r="F6" s="18">
        <v>6.0999999999999999E-2</v>
      </c>
      <c r="G6" s="19">
        <v>-4.5999999999999999E-2</v>
      </c>
      <c r="I6" s="34">
        <v>2.0144000000000002E-2</v>
      </c>
      <c r="J6" s="139" t="s">
        <v>18</v>
      </c>
      <c r="K6" s="140"/>
      <c r="L6" s="24">
        <f>O6</f>
        <v>0.12543163548241967</v>
      </c>
      <c r="N6">
        <f t="shared" ref="N6:N12" si="0">EXP(I6)</f>
        <v>1.0203482595976749</v>
      </c>
      <c r="O6">
        <f t="shared" ref="O6:O12" si="1">N6/$N$13</f>
        <v>0.12543163548241967</v>
      </c>
    </row>
    <row r="7" spans="2:19" x14ac:dyDescent="0.25">
      <c r="C7" s="69">
        <f>Sheet1!J9</f>
        <v>-0.109</v>
      </c>
      <c r="E7" s="17">
        <v>-6.6000000000000003E-2</v>
      </c>
      <c r="F7" s="18">
        <v>0.11700000000000001</v>
      </c>
      <c r="G7" s="19">
        <v>8.3000000000000004E-2</v>
      </c>
      <c r="I7" s="34">
        <v>6.3549999999999995E-3</v>
      </c>
      <c r="J7" s="141" t="s">
        <v>17</v>
      </c>
      <c r="K7" s="142"/>
      <c r="L7" s="24">
        <f>O7</f>
        <v>0.12371392860728442</v>
      </c>
      <c r="N7">
        <f t="shared" si="0"/>
        <v>1.0063752358560776</v>
      </c>
      <c r="O7">
        <f t="shared" si="1"/>
        <v>0.12371392860728442</v>
      </c>
      <c r="S7" s="6"/>
    </row>
    <row r="8" spans="2:19" x14ac:dyDescent="0.25">
      <c r="E8" s="17">
        <v>1.4E-2</v>
      </c>
      <c r="F8" s="18">
        <v>6.0000000000000001E-3</v>
      </c>
      <c r="G8" s="19">
        <v>-4.3999999999999997E-2</v>
      </c>
      <c r="I8" s="34">
        <v>6.7679999999999997E-3</v>
      </c>
      <c r="L8" s="24">
        <f>O8</f>
        <v>0.12376503301213242</v>
      </c>
      <c r="N8">
        <f t="shared" si="0"/>
        <v>1.0067909546685119</v>
      </c>
      <c r="O8">
        <f t="shared" si="1"/>
        <v>0.12376503301213242</v>
      </c>
    </row>
    <row r="9" spans="2:19" x14ac:dyDescent="0.25">
      <c r="E9" s="17">
        <v>-1.2E-2</v>
      </c>
      <c r="F9" s="18">
        <v>6.7000000000000004E-2</v>
      </c>
      <c r="G9" s="19">
        <v>0.14699999999999999</v>
      </c>
      <c r="I9" s="34">
        <v>-5.448999999999999E-3</v>
      </c>
      <c r="L9" s="24">
        <f>O9</f>
        <v>0.12226219438571889</v>
      </c>
      <c r="N9">
        <f t="shared" si="0"/>
        <v>0.99456581887227069</v>
      </c>
      <c r="O9">
        <f t="shared" si="1"/>
        <v>0.12226219438571889</v>
      </c>
    </row>
    <row r="10" spans="2:19" x14ac:dyDescent="0.25">
      <c r="E10" s="17">
        <v>1.2999999999999999E-2</v>
      </c>
      <c r="F10" s="18">
        <v>0.111</v>
      </c>
      <c r="G10" s="19">
        <v>-9.7000000000000003E-2</v>
      </c>
      <c r="I10" s="34">
        <v>3.0327E-2</v>
      </c>
      <c r="L10" s="24">
        <f>O10</f>
        <v>0.12671543117890707</v>
      </c>
      <c r="N10">
        <f t="shared" si="0"/>
        <v>1.0307915476848617</v>
      </c>
      <c r="O10">
        <f t="shared" si="1"/>
        <v>0.12671543117890707</v>
      </c>
    </row>
    <row r="11" spans="2:19" x14ac:dyDescent="0.25">
      <c r="E11" s="17">
        <v>1.6E-2</v>
      </c>
      <c r="F11" s="18">
        <v>0.17499999999999999</v>
      </c>
      <c r="G11" s="19">
        <v>-0.19800000000000001</v>
      </c>
      <c r="I11" s="34">
        <v>5.2419999999999994E-2</v>
      </c>
      <c r="L11" s="45">
        <f>O11</f>
        <v>0.12954610914707523</v>
      </c>
      <c r="N11">
        <f t="shared" si="0"/>
        <v>1.0538182532459692</v>
      </c>
      <c r="O11">
        <f t="shared" si="1"/>
        <v>0.12954610914707523</v>
      </c>
      <c r="S11">
        <f>EXP(I5)</f>
        <v>1.0425482952534584</v>
      </c>
    </row>
    <row r="12" spans="2:19" ht="15.75" thickBot="1" x14ac:dyDescent="0.3">
      <c r="E12" s="20">
        <v>-2.8000000000000001E-2</v>
      </c>
      <c r="F12" s="21">
        <v>-1.6E-2</v>
      </c>
      <c r="G12" s="22">
        <v>0.14799999999999999</v>
      </c>
      <c r="I12" s="35">
        <v>-2.0756E-2</v>
      </c>
      <c r="L12" s="46">
        <f>O12</f>
        <v>0.1204049774487604</v>
      </c>
      <c r="N12">
        <f t="shared" si="0"/>
        <v>0.9794579231485756</v>
      </c>
      <c r="O12">
        <f t="shared" si="1"/>
        <v>0.1204049774487604</v>
      </c>
      <c r="S12">
        <f t="shared" ref="S12:S15" si="2">EXP(I6)</f>
        <v>1.0203482595976749</v>
      </c>
    </row>
    <row r="13" spans="2:19" ht="15.75" thickBot="1" x14ac:dyDescent="0.3">
      <c r="C13" t="s">
        <v>15</v>
      </c>
      <c r="E13" t="s">
        <v>22</v>
      </c>
      <c r="I13" t="s">
        <v>23</v>
      </c>
      <c r="J13" s="142" t="s">
        <v>21</v>
      </c>
      <c r="K13" s="142"/>
      <c r="L13" s="12">
        <v>1</v>
      </c>
      <c r="N13">
        <f>SUM(N5:N12)</f>
        <v>8.134696288327401</v>
      </c>
      <c r="O13" s="25">
        <f>SUM(O5:O12)</f>
        <v>0.99999999999999989</v>
      </c>
      <c r="S13">
        <f t="shared" si="2"/>
        <v>1.0063752358560776</v>
      </c>
    </row>
    <row r="14" spans="2:19" x14ac:dyDescent="0.25">
      <c r="J14" s="143"/>
      <c r="K14" s="143"/>
      <c r="L14" s="13" t="s">
        <v>23</v>
      </c>
      <c r="S14">
        <f t="shared" si="2"/>
        <v>1.0067909546685119</v>
      </c>
    </row>
    <row r="15" spans="2:19" x14ac:dyDescent="0.25">
      <c r="N15" s="26">
        <f>SUM(L5:L12)</f>
        <v>0.99999999999999989</v>
      </c>
      <c r="S15">
        <f t="shared" si="2"/>
        <v>0.99456581887227069</v>
      </c>
    </row>
    <row r="16" spans="2:19" x14ac:dyDescent="0.25">
      <c r="O16">
        <f>EXP(I10)</f>
        <v>1.0307915476848617</v>
      </c>
    </row>
    <row r="17" spans="15:19" x14ac:dyDescent="0.25">
      <c r="O17">
        <f>EXP(I11)</f>
        <v>1.0538182532459692</v>
      </c>
    </row>
    <row r="18" spans="15:19" x14ac:dyDescent="0.25">
      <c r="O18">
        <f>EXP(I12)</f>
        <v>0.9794579231485756</v>
      </c>
    </row>
    <row r="20" spans="15:19" x14ac:dyDescent="0.25">
      <c r="O20">
        <f>SUM(S11:S18)</f>
        <v>5.0706285642479934</v>
      </c>
    </row>
    <row r="32" spans="15:19" x14ac:dyDescent="0.25">
      <c r="S32" t="e">
        <f>EXP(#REF!)</f>
        <v>#REF!</v>
      </c>
    </row>
    <row r="34" spans="19:19" x14ac:dyDescent="0.25">
      <c r="S34" t="e">
        <f>SUM(S25:S32)</f>
        <v>#REF!</v>
      </c>
    </row>
  </sheetData>
  <mergeCells count="5">
    <mergeCell ref="J6:K6"/>
    <mergeCell ref="J7:K7"/>
    <mergeCell ref="J13:K13"/>
    <mergeCell ref="J14:K14"/>
    <mergeCell ref="C2:L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AFE45-AAB0-4B28-9194-70E42AE7E230}">
  <dimension ref="B2:S13"/>
  <sheetViews>
    <sheetView showGridLines="0" topLeftCell="B1" zoomScale="178" zoomScaleNormal="178" workbookViewId="0">
      <selection activeCell="R12" sqref="R12"/>
    </sheetView>
  </sheetViews>
  <sheetFormatPr defaultRowHeight="15" x14ac:dyDescent="0.25"/>
  <cols>
    <col min="3" max="3" width="8.42578125" customWidth="1"/>
    <col min="4" max="4" width="11.85546875" bestFit="1" customWidth="1"/>
    <col min="5" max="5" width="6" bestFit="1" customWidth="1"/>
    <col min="6" max="6" width="4.42578125" customWidth="1"/>
    <col min="8" max="8" width="8.85546875" customWidth="1"/>
    <col min="12" max="12" width="4.42578125" customWidth="1"/>
    <col min="14" max="14" width="8.85546875" customWidth="1"/>
  </cols>
  <sheetData>
    <row r="2" spans="2:19" ht="22.15" customHeight="1" x14ac:dyDescent="0.25">
      <c r="B2" s="49"/>
      <c r="C2" s="138" t="s">
        <v>28</v>
      </c>
      <c r="D2" s="138"/>
      <c r="E2" s="138"/>
      <c r="F2" s="138"/>
      <c r="G2" s="138"/>
      <c r="H2" s="138"/>
      <c r="I2" s="138"/>
      <c r="J2" s="138"/>
      <c r="K2" s="138"/>
      <c r="L2" s="138"/>
      <c r="M2" s="138"/>
      <c r="N2" s="138"/>
      <c r="O2" s="138"/>
    </row>
    <row r="3" spans="2:19" ht="7.9" customHeight="1" x14ac:dyDescent="0.25">
      <c r="C3" s="2"/>
      <c r="D3" s="3"/>
      <c r="E3" s="3"/>
      <c r="F3" s="3"/>
      <c r="G3" s="3"/>
      <c r="H3" s="3"/>
      <c r="I3" s="3"/>
      <c r="J3" s="3"/>
    </row>
    <row r="4" spans="2:19" s="6" customFormat="1" ht="22.15" customHeight="1" thickBot="1" x14ac:dyDescent="0.3">
      <c r="C4" s="5" t="s">
        <v>19</v>
      </c>
      <c r="D4" s="5" t="s">
        <v>8</v>
      </c>
      <c r="E4" s="5" t="s">
        <v>24</v>
      </c>
      <c r="G4" s="5" t="s">
        <v>30</v>
      </c>
      <c r="I4" s="5" t="s">
        <v>19</v>
      </c>
      <c r="J4" s="5" t="s">
        <v>8</v>
      </c>
      <c r="K4" s="5" t="s">
        <v>24</v>
      </c>
      <c r="M4" s="5" t="s">
        <v>31</v>
      </c>
      <c r="O4" s="5" t="s">
        <v>25</v>
      </c>
      <c r="R4" t="s">
        <v>21</v>
      </c>
      <c r="S4"/>
    </row>
    <row r="5" spans="2:19" x14ac:dyDescent="0.25">
      <c r="C5" s="29">
        <f>Sheet2!L5</f>
        <v>0.12816069073770175</v>
      </c>
      <c r="D5" s="1" t="s">
        <v>4</v>
      </c>
      <c r="E5" s="7">
        <v>0</v>
      </c>
      <c r="F5" s="1"/>
      <c r="G5" s="33">
        <f>C5-E5</f>
        <v>0.12816069073770175</v>
      </c>
      <c r="H5" s="1"/>
      <c r="I5" s="29">
        <f t="shared" ref="I5:I12" si="0">C5</f>
        <v>0.12816069073770175</v>
      </c>
      <c r="J5" s="1" t="s">
        <v>4</v>
      </c>
      <c r="K5" s="7">
        <v>0</v>
      </c>
      <c r="L5" s="1"/>
      <c r="M5" s="33">
        <f>I5-K5</f>
        <v>0.12816069073770175</v>
      </c>
      <c r="N5" s="1"/>
      <c r="O5" s="52">
        <f>G5+M5</f>
        <v>0.25632138147540351</v>
      </c>
    </row>
    <row r="6" spans="2:19" x14ac:dyDescent="0.25">
      <c r="C6" s="36">
        <f>Sheet2!L6</f>
        <v>0.12543163548241967</v>
      </c>
      <c r="D6" s="27" t="s">
        <v>1</v>
      </c>
      <c r="E6" s="8">
        <v>0</v>
      </c>
      <c r="F6" s="1"/>
      <c r="G6" s="34">
        <f t="shared" ref="G6:G12" si="1">C6-E6</f>
        <v>0.12543163548241967</v>
      </c>
      <c r="H6" s="1"/>
      <c r="I6" s="36">
        <f t="shared" si="0"/>
        <v>0.12543163548241967</v>
      </c>
      <c r="J6" s="27" t="s">
        <v>1</v>
      </c>
      <c r="K6" s="8">
        <v>0</v>
      </c>
      <c r="L6" s="1"/>
      <c r="M6" s="34">
        <f t="shared" ref="M6:M12" si="2">I6-K6</f>
        <v>0.12543163548241967</v>
      </c>
      <c r="N6" s="1"/>
      <c r="O6" s="53">
        <f t="shared" ref="O6:O12" si="3">G6+M6</f>
        <v>0.25086327096483935</v>
      </c>
    </row>
    <row r="7" spans="2:19" x14ac:dyDescent="0.25">
      <c r="C7" s="36">
        <f>Sheet3!O5</f>
        <v>0.25632138147540351</v>
      </c>
      <c r="D7" s="1" t="s">
        <v>2</v>
      </c>
      <c r="E7" s="8">
        <v>0</v>
      </c>
      <c r="F7" s="1"/>
      <c r="G7" s="34">
        <f t="shared" si="1"/>
        <v>0.25632138147540351</v>
      </c>
      <c r="H7" s="1"/>
      <c r="I7" s="36">
        <f t="shared" si="0"/>
        <v>0.25632138147540351</v>
      </c>
      <c r="J7" s="1" t="s">
        <v>2</v>
      </c>
      <c r="K7" s="8">
        <v>0</v>
      </c>
      <c r="L7" s="1"/>
      <c r="M7" s="34">
        <f t="shared" si="2"/>
        <v>0.25632138147540351</v>
      </c>
      <c r="N7" s="1"/>
      <c r="O7" s="53">
        <f t="shared" si="3"/>
        <v>0.51264276295080702</v>
      </c>
    </row>
    <row r="8" spans="2:19" x14ac:dyDescent="0.25">
      <c r="C8" s="36">
        <f>Sheet2!L8</f>
        <v>0.12376503301213242</v>
      </c>
      <c r="D8" s="1" t="s">
        <v>5</v>
      </c>
      <c r="E8" s="8">
        <v>0</v>
      </c>
      <c r="F8" s="1"/>
      <c r="G8" s="34">
        <f t="shared" si="1"/>
        <v>0.12376503301213242</v>
      </c>
      <c r="H8" s="1"/>
      <c r="I8" s="36">
        <f t="shared" si="0"/>
        <v>0.12376503301213242</v>
      </c>
      <c r="J8" s="1" t="s">
        <v>5</v>
      </c>
      <c r="K8" s="8">
        <v>0</v>
      </c>
      <c r="L8" s="1"/>
      <c r="M8" s="34">
        <f t="shared" si="2"/>
        <v>0.12376503301213242</v>
      </c>
      <c r="N8" s="1"/>
      <c r="O8" s="53">
        <f t="shared" si="3"/>
        <v>0.24753006602426483</v>
      </c>
    </row>
    <row r="9" spans="2:19" x14ac:dyDescent="0.25">
      <c r="C9" s="36">
        <f>Sheet2!L9</f>
        <v>0.12226219438571889</v>
      </c>
      <c r="D9" s="1" t="s">
        <v>3</v>
      </c>
      <c r="E9" s="8">
        <v>0</v>
      </c>
      <c r="F9" s="1"/>
      <c r="G9" s="34">
        <f t="shared" si="1"/>
        <v>0.12226219438571889</v>
      </c>
      <c r="H9" s="1"/>
      <c r="I9" s="36">
        <f t="shared" si="0"/>
        <v>0.12226219438571889</v>
      </c>
      <c r="J9" s="1" t="s">
        <v>3</v>
      </c>
      <c r="K9" s="8">
        <v>0</v>
      </c>
      <c r="L9" s="1"/>
      <c r="M9" s="34">
        <f t="shared" si="2"/>
        <v>0.12226219438571889</v>
      </c>
      <c r="N9" s="1"/>
      <c r="O9" s="53">
        <f t="shared" si="3"/>
        <v>0.24452438877143778</v>
      </c>
    </row>
    <row r="10" spans="2:19" x14ac:dyDescent="0.25">
      <c r="C10" s="36">
        <f>Sheet2!L10</f>
        <v>0.12671543117890707</v>
      </c>
      <c r="D10" s="1" t="s">
        <v>6</v>
      </c>
      <c r="E10" s="8">
        <v>0</v>
      </c>
      <c r="F10" s="1"/>
      <c r="G10" s="34">
        <f t="shared" si="1"/>
        <v>0.12671543117890707</v>
      </c>
      <c r="H10" s="1"/>
      <c r="I10" s="36">
        <f t="shared" si="0"/>
        <v>0.12671543117890707</v>
      </c>
      <c r="J10" s="1" t="s">
        <v>6</v>
      </c>
      <c r="K10" s="8">
        <v>0</v>
      </c>
      <c r="L10" s="1"/>
      <c r="M10" s="34">
        <f t="shared" si="2"/>
        <v>0.12671543117890707</v>
      </c>
      <c r="N10" s="1"/>
      <c r="O10" s="53">
        <f t="shared" si="3"/>
        <v>0.25343086235781415</v>
      </c>
    </row>
    <row r="11" spans="2:19" x14ac:dyDescent="0.25">
      <c r="C11" s="36">
        <f>Sheet2!L11</f>
        <v>0.12954610914707523</v>
      </c>
      <c r="D11" s="41" t="s">
        <v>0</v>
      </c>
      <c r="E11" s="47">
        <v>1</v>
      </c>
      <c r="F11" s="1"/>
      <c r="G11" s="50">
        <f t="shared" si="1"/>
        <v>-0.87045389085292479</v>
      </c>
      <c r="H11" s="1"/>
      <c r="I11" s="36">
        <f t="shared" si="0"/>
        <v>0.12954610914707523</v>
      </c>
      <c r="J11" s="28" t="s">
        <v>0</v>
      </c>
      <c r="K11" s="8">
        <v>0</v>
      </c>
      <c r="L11" s="1"/>
      <c r="M11" s="34">
        <f t="shared" si="2"/>
        <v>0.12954610914707523</v>
      </c>
      <c r="N11" s="1"/>
      <c r="O11" s="54">
        <f t="shared" si="3"/>
        <v>-0.74090778170584959</v>
      </c>
    </row>
    <row r="12" spans="2:19" ht="15.75" thickBot="1" x14ac:dyDescent="0.3">
      <c r="C12" s="37">
        <f>Sheet2!L12</f>
        <v>0.1204049774487604</v>
      </c>
      <c r="D12" s="28" t="s">
        <v>7</v>
      </c>
      <c r="E12" s="38">
        <v>0</v>
      </c>
      <c r="F12" s="1"/>
      <c r="G12" s="35">
        <f t="shared" si="1"/>
        <v>0.1204049774487604</v>
      </c>
      <c r="H12" s="1"/>
      <c r="I12" s="37">
        <f t="shared" si="0"/>
        <v>0.1204049774487604</v>
      </c>
      <c r="J12" s="41" t="s">
        <v>7</v>
      </c>
      <c r="K12" s="48">
        <v>1</v>
      </c>
      <c r="L12" s="1"/>
      <c r="M12" s="51">
        <f t="shared" si="2"/>
        <v>-0.87959502255123956</v>
      </c>
      <c r="N12" s="1"/>
      <c r="O12" s="55">
        <f t="shared" si="3"/>
        <v>-0.75919004510247912</v>
      </c>
    </row>
    <row r="13" spans="2:19" x14ac:dyDescent="0.25">
      <c r="C13" t="s">
        <v>23</v>
      </c>
      <c r="E13" t="s">
        <v>23</v>
      </c>
      <c r="G13" t="s">
        <v>23</v>
      </c>
      <c r="I13" t="s">
        <v>23</v>
      </c>
      <c r="K13" t="s">
        <v>23</v>
      </c>
      <c r="M13" t="s">
        <v>23</v>
      </c>
      <c r="O13" t="s">
        <v>23</v>
      </c>
    </row>
  </sheetData>
  <mergeCells count="1">
    <mergeCell ref="C2:O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C1937-116F-423F-96D5-E5C816579612}">
  <dimension ref="B2:R33"/>
  <sheetViews>
    <sheetView showGridLines="0" topLeftCell="A2" zoomScale="136" zoomScaleNormal="136" workbookViewId="0">
      <selection activeCell="P2" sqref="P2"/>
    </sheetView>
  </sheetViews>
  <sheetFormatPr defaultRowHeight="15" x14ac:dyDescent="0.25"/>
  <sheetData>
    <row r="2" spans="2:18" ht="22.15" customHeight="1" x14ac:dyDescent="0.25">
      <c r="B2" s="138" t="s">
        <v>29</v>
      </c>
      <c r="C2" s="138"/>
      <c r="D2" s="138"/>
      <c r="E2" s="138"/>
      <c r="F2" s="138"/>
      <c r="G2" s="138"/>
      <c r="H2" s="138"/>
      <c r="I2" s="138"/>
      <c r="J2" s="49"/>
    </row>
    <row r="3" spans="2:18" ht="13.5" customHeight="1" x14ac:dyDescent="0.25">
      <c r="C3" s="2"/>
      <c r="D3" s="3"/>
      <c r="E3" s="3"/>
      <c r="F3" s="3"/>
      <c r="G3" s="3"/>
      <c r="H3" s="3"/>
      <c r="I3" s="3"/>
      <c r="J3" s="3"/>
    </row>
    <row r="4" spans="2:18" s="6" customFormat="1" ht="22.15" customHeight="1" thickBot="1" x14ac:dyDescent="0.3">
      <c r="B4" s="4" t="s">
        <v>16</v>
      </c>
      <c r="C4" s="4"/>
      <c r="D4" s="4"/>
      <c r="E4" s="4"/>
      <c r="F4" s="5" t="s">
        <v>25</v>
      </c>
      <c r="H4" s="4"/>
    </row>
    <row r="5" spans="2:18" x14ac:dyDescent="0.25">
      <c r="B5" s="89">
        <f>Sheet2!E5</f>
        <v>0.192</v>
      </c>
      <c r="C5" s="90">
        <f>Sheet2!F5</f>
        <v>0.17599999999999999</v>
      </c>
      <c r="D5" s="91">
        <f>Sheet2!G5</f>
        <v>1.2E-2</v>
      </c>
      <c r="E5" s="137"/>
      <c r="F5" s="52">
        <f>Sheet3!O5</f>
        <v>0.25632138147540351</v>
      </c>
      <c r="H5" s="56">
        <f t="array" ref="H5:H7">MMULT(TRANSPOSE(Woutput), error)</f>
        <v>4.6168238081372825E-2</v>
      </c>
    </row>
    <row r="6" spans="2:18" x14ac:dyDescent="0.25">
      <c r="B6" s="92">
        <f>Sheet2!E6</f>
        <v>7.0000000000000007E-2</v>
      </c>
      <c r="C6" s="18">
        <f>Sheet2!F6</f>
        <v>6.0999999999999999E-2</v>
      </c>
      <c r="D6" s="93">
        <f>Sheet2!G6</f>
        <v>-4.5999999999999999E-2</v>
      </c>
      <c r="E6" s="137"/>
      <c r="F6" s="53">
        <f>Sheet3!O6</f>
        <v>0.25086327096483935</v>
      </c>
      <c r="H6" s="57">
        <v>4.8881745022435918E-2</v>
      </c>
    </row>
    <row r="7" spans="2:18" ht="15.75" thickBot="1" x14ac:dyDescent="0.3">
      <c r="B7" s="92">
        <f>Sheet2!E7</f>
        <v>-6.6000000000000003E-2</v>
      </c>
      <c r="C7" s="18">
        <f>Sheet2!F7</f>
        <v>0.11700000000000001</v>
      </c>
      <c r="D7" s="93">
        <f>Sheet2!G7</f>
        <v>8.3000000000000004E-2</v>
      </c>
      <c r="E7" s="137"/>
      <c r="F7" s="53">
        <f>Sheet3!O7</f>
        <v>0.51264276295080702</v>
      </c>
      <c r="H7" s="58">
        <v>6.8896078136456262E-2</v>
      </c>
    </row>
    <row r="8" spans="2:18" x14ac:dyDescent="0.25">
      <c r="B8" s="92">
        <f>Sheet2!E8</f>
        <v>1.4E-2</v>
      </c>
      <c r="C8" s="18">
        <f>Sheet2!F8</f>
        <v>6.0000000000000001E-3</v>
      </c>
      <c r="D8" s="93">
        <f>Sheet2!G8</f>
        <v>-4.3999999999999997E-2</v>
      </c>
      <c r="E8" s="137"/>
      <c r="F8" s="53">
        <f>Sheet3!O8</f>
        <v>0.24753006602426483</v>
      </c>
      <c r="N8">
        <f>EXP(E18)</f>
        <v>1</v>
      </c>
    </row>
    <row r="9" spans="2:18" x14ac:dyDescent="0.25">
      <c r="B9" s="92">
        <f>Sheet2!E9</f>
        <v>-1.2E-2</v>
      </c>
      <c r="C9" s="18">
        <f>Sheet2!F9</f>
        <v>6.7000000000000004E-2</v>
      </c>
      <c r="D9" s="93">
        <f>Sheet2!G9</f>
        <v>0.14699999999999999</v>
      </c>
      <c r="E9" s="137"/>
      <c r="F9" s="53">
        <f>Sheet3!O9</f>
        <v>0.24452438877143778</v>
      </c>
      <c r="N9">
        <f>EXP(E19)</f>
        <v>1</v>
      </c>
    </row>
    <row r="10" spans="2:18" x14ac:dyDescent="0.25">
      <c r="B10" s="92">
        <f>Sheet2!E10</f>
        <v>1.2999999999999999E-2</v>
      </c>
      <c r="C10" s="18">
        <f>Sheet2!F10</f>
        <v>0.111</v>
      </c>
      <c r="D10" s="93">
        <f>Sheet2!G10</f>
        <v>-9.7000000000000003E-2</v>
      </c>
      <c r="E10" s="137"/>
      <c r="F10" s="53">
        <f>Sheet3!O10</f>
        <v>0.25343086235781415</v>
      </c>
      <c r="N10">
        <f>EXP(E20)</f>
        <v>1</v>
      </c>
    </row>
    <row r="11" spans="2:18" x14ac:dyDescent="0.25">
      <c r="B11" s="92">
        <f>Sheet2!E11</f>
        <v>1.6E-2</v>
      </c>
      <c r="C11" s="18">
        <f>Sheet2!F11</f>
        <v>0.17499999999999999</v>
      </c>
      <c r="D11" s="93">
        <f>Sheet2!G11</f>
        <v>-0.19800000000000001</v>
      </c>
      <c r="E11" s="137"/>
      <c r="F11" s="54">
        <f>Sheet3!O11</f>
        <v>-0.74090778170584959</v>
      </c>
      <c r="N11">
        <f>EXP(E21)</f>
        <v>1</v>
      </c>
    </row>
    <row r="12" spans="2:18" ht="15.75" thickBot="1" x14ac:dyDescent="0.3">
      <c r="B12" s="94">
        <f>Sheet2!E12</f>
        <v>-2.8000000000000001E-2</v>
      </c>
      <c r="C12" s="95">
        <f>Sheet2!F12</f>
        <v>-1.6E-2</v>
      </c>
      <c r="D12" s="96">
        <f>Sheet2!G12</f>
        <v>0.14799999999999999</v>
      </c>
      <c r="E12" s="137"/>
      <c r="F12" s="55">
        <f>Sheet3!O12</f>
        <v>-0.75919004510247912</v>
      </c>
      <c r="N12">
        <f>EXP(E22)</f>
        <v>1</v>
      </c>
    </row>
    <row r="13" spans="2:18" x14ac:dyDescent="0.25">
      <c r="B13" t="s">
        <v>12</v>
      </c>
      <c r="F13" t="s">
        <v>23</v>
      </c>
      <c r="H13" t="s">
        <v>15</v>
      </c>
      <c r="R13">
        <f>EXP(E23)</f>
        <v>1</v>
      </c>
    </row>
    <row r="17" spans="2:15" s="6" customFormat="1" ht="22.15" customHeight="1" thickBot="1" x14ac:dyDescent="0.3">
      <c r="B17" s="4" t="s">
        <v>14</v>
      </c>
      <c r="C17" s="5" t="s">
        <v>8</v>
      </c>
      <c r="D17" s="4" t="s">
        <v>9</v>
      </c>
      <c r="E17" s="4"/>
      <c r="F17" s="4"/>
      <c r="G17" s="4"/>
      <c r="H17" s="5" t="s">
        <v>34</v>
      </c>
    </row>
    <row r="18" spans="2:15" ht="15.75" thickTop="1" x14ac:dyDescent="0.25">
      <c r="B18" s="1">
        <v>0</v>
      </c>
      <c r="C18" t="s">
        <v>4</v>
      </c>
      <c r="D18" s="9">
        <v>0</v>
      </c>
      <c r="E18" s="137"/>
      <c r="F18" s="56">
        <f>H5</f>
        <v>4.6168238081372825E-2</v>
      </c>
      <c r="H18" s="59">
        <f t="array" ref="H18:J25">MMULT(input, TRANSPOSE(dot))</f>
        <v>0</v>
      </c>
      <c r="I18" s="59">
        <v>0</v>
      </c>
      <c r="J18" s="59">
        <v>0</v>
      </c>
    </row>
    <row r="19" spans="2:15" x14ac:dyDescent="0.25">
      <c r="B19" s="1">
        <v>1</v>
      </c>
      <c r="C19" s="40" t="s">
        <v>1</v>
      </c>
      <c r="D19" s="44">
        <v>1</v>
      </c>
      <c r="E19" s="137"/>
      <c r="F19" s="57">
        <f t="shared" ref="F19:F20" si="0">H6</f>
        <v>4.8881745022435918E-2</v>
      </c>
      <c r="H19" s="87">
        <v>4.6168238081372825E-2</v>
      </c>
      <c r="I19" s="87">
        <v>4.8881745022435918E-2</v>
      </c>
      <c r="J19" s="87">
        <v>6.8896078136456262E-2</v>
      </c>
    </row>
    <row r="20" spans="2:15" ht="15.75" thickBot="1" x14ac:dyDescent="0.3">
      <c r="B20" s="1">
        <v>2</v>
      </c>
      <c r="C20" t="s">
        <v>2</v>
      </c>
      <c r="D20" s="10">
        <v>0</v>
      </c>
      <c r="E20" s="137"/>
      <c r="F20" s="58">
        <f t="shared" si="0"/>
        <v>6.8896078136456262E-2</v>
      </c>
      <c r="H20" s="59">
        <v>0</v>
      </c>
      <c r="I20" s="59">
        <v>0</v>
      </c>
      <c r="J20" s="59">
        <v>0</v>
      </c>
    </row>
    <row r="21" spans="2:15" x14ac:dyDescent="0.25">
      <c r="B21" s="1">
        <v>3</v>
      </c>
      <c r="C21" t="s">
        <v>5</v>
      </c>
      <c r="D21" s="10">
        <v>0</v>
      </c>
      <c r="E21" s="137"/>
      <c r="F21" s="1"/>
      <c r="H21" s="59">
        <v>0</v>
      </c>
      <c r="I21" s="59">
        <v>0</v>
      </c>
      <c r="J21" s="59">
        <v>0</v>
      </c>
    </row>
    <row r="22" spans="2:15" x14ac:dyDescent="0.25">
      <c r="B22" s="1">
        <v>4</v>
      </c>
      <c r="C22" t="s">
        <v>3</v>
      </c>
      <c r="D22" s="10">
        <v>0</v>
      </c>
      <c r="E22" s="137"/>
      <c r="F22" s="1"/>
      <c r="H22" s="59">
        <v>0</v>
      </c>
      <c r="I22" s="59">
        <v>0</v>
      </c>
      <c r="J22" s="59">
        <v>0</v>
      </c>
    </row>
    <row r="23" spans="2:15" x14ac:dyDescent="0.25">
      <c r="B23" s="1">
        <v>5</v>
      </c>
      <c r="C23" t="s">
        <v>6</v>
      </c>
      <c r="D23" s="10">
        <v>0</v>
      </c>
      <c r="E23" s="137"/>
      <c r="F23" s="1"/>
      <c r="H23" s="59">
        <v>0</v>
      </c>
      <c r="I23" s="59">
        <v>0</v>
      </c>
      <c r="J23" s="59">
        <v>0</v>
      </c>
    </row>
    <row r="24" spans="2:15" x14ac:dyDescent="0.25">
      <c r="B24" s="1">
        <v>6</v>
      </c>
      <c r="C24" s="39" t="s">
        <v>0</v>
      </c>
      <c r="D24" s="42">
        <v>0</v>
      </c>
      <c r="E24" s="137"/>
      <c r="F24" s="1"/>
      <c r="H24" s="59">
        <v>0</v>
      </c>
      <c r="I24" s="59">
        <v>0</v>
      </c>
      <c r="J24" s="59">
        <v>0</v>
      </c>
      <c r="O24">
        <f t="shared" ref="O24:O26" si="1">EXP(I34)</f>
        <v>1</v>
      </c>
    </row>
    <row r="25" spans="2:15" ht="15.75" thickBot="1" x14ac:dyDescent="0.3">
      <c r="B25" s="1">
        <v>7</v>
      </c>
      <c r="C25" s="39" t="s">
        <v>7</v>
      </c>
      <c r="D25" s="43">
        <v>0</v>
      </c>
      <c r="E25" s="137"/>
      <c r="F25" s="1"/>
      <c r="H25" s="59">
        <v>0</v>
      </c>
      <c r="I25" s="59">
        <v>0</v>
      </c>
      <c r="J25" s="59">
        <v>0</v>
      </c>
      <c r="O25">
        <f t="shared" si="1"/>
        <v>1</v>
      </c>
    </row>
    <row r="26" spans="2:15" ht="15.75" thickTop="1" x14ac:dyDescent="0.25">
      <c r="D26" t="s">
        <v>32</v>
      </c>
      <c r="F26" t="s">
        <v>15</v>
      </c>
      <c r="H26" t="s">
        <v>37</v>
      </c>
      <c r="O26">
        <f t="shared" si="1"/>
        <v>1</v>
      </c>
    </row>
    <row r="33" spans="6:6" x14ac:dyDescent="0.25">
      <c r="F33" t="s">
        <v>33</v>
      </c>
    </row>
  </sheetData>
  <mergeCells count="3">
    <mergeCell ref="E18:E25"/>
    <mergeCell ref="E5:E12"/>
    <mergeCell ref="B2:I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6AC6A-4676-474D-96E3-4B78DD500367}">
  <dimension ref="B2:O13"/>
  <sheetViews>
    <sheetView showGridLines="0" zoomScale="184" zoomScaleNormal="184" workbookViewId="0">
      <selection activeCell="N17" sqref="N17"/>
    </sheetView>
  </sheetViews>
  <sheetFormatPr defaultRowHeight="15" x14ac:dyDescent="0.25"/>
  <sheetData>
    <row r="2" spans="2:15" ht="22.15" customHeight="1" x14ac:dyDescent="0.25">
      <c r="B2" s="138" t="s">
        <v>35</v>
      </c>
      <c r="C2" s="138"/>
      <c r="D2" s="138"/>
      <c r="E2" s="138"/>
      <c r="F2" s="138"/>
      <c r="G2" s="138"/>
      <c r="H2" s="138"/>
      <c r="I2" s="138"/>
      <c r="J2" s="138"/>
      <c r="K2" s="49"/>
      <c r="L2" s="49"/>
      <c r="M2" s="49"/>
      <c r="N2" s="49"/>
      <c r="O2" s="49"/>
    </row>
    <row r="3" spans="2:15" ht="7.9" customHeight="1" x14ac:dyDescent="0.25">
      <c r="C3" s="2"/>
      <c r="D3" s="11"/>
      <c r="E3" s="11"/>
      <c r="F3" s="11"/>
      <c r="G3" s="11"/>
      <c r="H3" s="11"/>
      <c r="I3" s="11"/>
      <c r="J3" s="11"/>
    </row>
    <row r="4" spans="2:15" s="6" customFormat="1" ht="22.15" customHeight="1" thickBot="1" x14ac:dyDescent="0.3">
      <c r="C4" s="4" t="s">
        <v>13</v>
      </c>
      <c r="D4"/>
      <c r="E4" s="5" t="s">
        <v>25</v>
      </c>
      <c r="G4" s="5" t="s">
        <v>36</v>
      </c>
    </row>
    <row r="5" spans="2:15" x14ac:dyDescent="0.25">
      <c r="C5" s="69">
        <f>Sheet1!J7</f>
        <v>6.8000000000000005E-2</v>
      </c>
      <c r="E5" s="52">
        <f>Sheet3!O5</f>
        <v>0.25632138147540351</v>
      </c>
      <c r="G5" s="60">
        <f t="array" ref="G5:I12">TRANSPOSE(MMULT(hidden, TRANSPOSE(sum_error)))</f>
        <v>1.742985394032744E-2</v>
      </c>
      <c r="H5" s="61">
        <v>4.3574634850818597E-2</v>
      </c>
      <c r="I5" s="62">
        <v>-2.7939030580818983E-2</v>
      </c>
    </row>
    <row r="6" spans="2:15" x14ac:dyDescent="0.25">
      <c r="C6" s="69">
        <f>Sheet1!J8</f>
        <v>0.17</v>
      </c>
      <c r="E6" s="53">
        <f>Sheet3!O6</f>
        <v>0.25086327096483935</v>
      </c>
      <c r="G6" s="63">
        <v>1.7058702425609078E-2</v>
      </c>
      <c r="H6" s="64">
        <v>4.2646756064022691E-2</v>
      </c>
      <c r="I6" s="65">
        <v>-2.7344096535167488E-2</v>
      </c>
    </row>
    <row r="7" spans="2:15" x14ac:dyDescent="0.25">
      <c r="C7" s="69">
        <f>Sheet1!J9</f>
        <v>-0.109</v>
      </c>
      <c r="E7" s="53">
        <f>Sheet3!O7</f>
        <v>0.51264276295080702</v>
      </c>
      <c r="G7" s="63">
        <v>3.4859707880654879E-2</v>
      </c>
      <c r="H7" s="64">
        <v>8.7149269701637194E-2</v>
      </c>
      <c r="I7" s="65">
        <v>-5.5878061161637967E-2</v>
      </c>
    </row>
    <row r="8" spans="2:15" x14ac:dyDescent="0.25">
      <c r="E8" s="53">
        <f>Sheet3!O8</f>
        <v>0.24753006602426483</v>
      </c>
      <c r="G8" s="63">
        <v>1.6832044489650009E-2</v>
      </c>
      <c r="H8" s="64">
        <v>4.2080111224125027E-2</v>
      </c>
      <c r="I8" s="65">
        <v>-2.6980777196644868E-2</v>
      </c>
    </row>
    <row r="9" spans="2:15" x14ac:dyDescent="0.25">
      <c r="E9" s="53">
        <f>Sheet3!O9</f>
        <v>0.24452438877143778</v>
      </c>
      <c r="G9" s="63">
        <v>1.6627658436457769E-2</v>
      </c>
      <c r="H9" s="64">
        <v>4.1569146091144427E-2</v>
      </c>
      <c r="I9" s="65">
        <v>-2.6653158376086717E-2</v>
      </c>
    </row>
    <row r="10" spans="2:15" x14ac:dyDescent="0.25">
      <c r="E10" s="53">
        <f>Sheet3!O10</f>
        <v>0.25343086235781415</v>
      </c>
      <c r="G10" s="63">
        <v>1.7233298640331362E-2</v>
      </c>
      <c r="H10" s="64">
        <v>4.3083246600828407E-2</v>
      </c>
      <c r="I10" s="65">
        <v>-2.7623963997001743E-2</v>
      </c>
    </row>
    <row r="11" spans="2:15" x14ac:dyDescent="0.25">
      <c r="E11" s="54">
        <f>Sheet3!O11</f>
        <v>-0.74090778170584959</v>
      </c>
      <c r="G11" s="63">
        <v>-5.0381729155997777E-2</v>
      </c>
      <c r="H11" s="64">
        <v>-0.12595432288999445</v>
      </c>
      <c r="I11" s="65">
        <v>8.0758948205937611E-2</v>
      </c>
    </row>
    <row r="12" spans="2:15" ht="15.75" thickBot="1" x14ac:dyDescent="0.3">
      <c r="E12" s="55">
        <f>Sheet3!O12</f>
        <v>-0.75919004510247912</v>
      </c>
      <c r="G12" s="66">
        <v>-5.1624923066968587E-2</v>
      </c>
      <c r="H12" s="67">
        <v>-0.12906230766742147</v>
      </c>
      <c r="I12" s="68">
        <v>8.2751714916170227E-2</v>
      </c>
    </row>
    <row r="13" spans="2:15" x14ac:dyDescent="0.25">
      <c r="C13" t="s">
        <v>15</v>
      </c>
      <c r="E13" t="s">
        <v>23</v>
      </c>
      <c r="G13" t="s">
        <v>37</v>
      </c>
    </row>
  </sheetData>
  <mergeCells count="1">
    <mergeCell ref="B2:J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BBA38-B307-46B2-9C06-5F49FB2D15A8}">
  <dimension ref="B2:O13"/>
  <sheetViews>
    <sheetView showGridLines="0" zoomScale="172" zoomScaleNormal="172" workbookViewId="0">
      <selection activeCell="D18" sqref="D18"/>
    </sheetView>
  </sheetViews>
  <sheetFormatPr defaultRowHeight="15" x14ac:dyDescent="0.25"/>
  <cols>
    <col min="5" max="6" width="8.42578125" customWidth="1"/>
    <col min="7" max="7" width="8.7109375" customWidth="1"/>
  </cols>
  <sheetData>
    <row r="2" spans="2:15" ht="22.15" customHeight="1" x14ac:dyDescent="0.25">
      <c r="B2" s="138" t="s">
        <v>29</v>
      </c>
      <c r="C2" s="138"/>
      <c r="D2" s="138"/>
      <c r="E2" s="138"/>
      <c r="F2" s="138"/>
      <c r="G2" s="138"/>
      <c r="H2" s="138"/>
      <c r="I2" s="138"/>
      <c r="J2" s="138"/>
      <c r="K2" s="138"/>
      <c r="L2" s="138"/>
      <c r="M2" s="138"/>
      <c r="N2" s="138"/>
      <c r="O2" s="49"/>
    </row>
    <row r="3" spans="2:15" ht="7.9" customHeight="1" x14ac:dyDescent="0.25">
      <c r="C3" s="2"/>
      <c r="D3" s="11"/>
      <c r="E3" s="11"/>
      <c r="F3" s="11"/>
      <c r="G3" s="11"/>
      <c r="H3" s="11"/>
      <c r="I3" s="11"/>
      <c r="J3" s="11"/>
    </row>
    <row r="4" spans="2:15" s="6" customFormat="1" ht="22.15" customHeight="1" thickBot="1" x14ac:dyDescent="0.3">
      <c r="B4" s="70" t="s">
        <v>41</v>
      </c>
      <c r="F4" s="4" t="s">
        <v>38</v>
      </c>
      <c r="H4" s="5" t="s">
        <v>34</v>
      </c>
      <c r="L4" s="70" t="s">
        <v>42</v>
      </c>
    </row>
    <row r="5" spans="2:15" x14ac:dyDescent="0.25">
      <c r="B5" s="14">
        <f>Sheet1!F7</f>
        <v>-7.8E-2</v>
      </c>
      <c r="C5" s="15">
        <f>Sheet1!G7</f>
        <v>1.7999999999999999E-2</v>
      </c>
      <c r="D5" s="16">
        <f>Sheet1!H7</f>
        <v>3.3000000000000002E-2</v>
      </c>
      <c r="F5" s="1">
        <v>0.05</v>
      </c>
      <c r="H5" s="71">
        <f>Sheet4!H18</f>
        <v>0</v>
      </c>
      <c r="I5" s="72">
        <f>Sheet4!I18</f>
        <v>0</v>
      </c>
      <c r="J5" s="73">
        <f>Sheet4!J18</f>
        <v>0</v>
      </c>
      <c r="L5" s="26">
        <f>B5-$F$5*H5</f>
        <v>-7.8E-2</v>
      </c>
      <c r="M5" s="26">
        <f t="shared" ref="M5:N12" si="0">C5-$F$5*I5</f>
        <v>1.7999999999999999E-2</v>
      </c>
      <c r="N5" s="26">
        <f t="shared" si="0"/>
        <v>3.3000000000000002E-2</v>
      </c>
    </row>
    <row r="6" spans="2:15" x14ac:dyDescent="0.25">
      <c r="B6" s="81">
        <f>Sheet1!F8</f>
        <v>6.8000000000000005E-2</v>
      </c>
      <c r="C6" s="82">
        <f>Sheet1!G8</f>
        <v>0.17</v>
      </c>
      <c r="D6" s="83">
        <f>Sheet1!H8</f>
        <v>-0.109</v>
      </c>
      <c r="H6" s="84">
        <f>Sheet4!H19</f>
        <v>4.6168238081372825E-2</v>
      </c>
      <c r="I6" s="85">
        <f>Sheet4!I19</f>
        <v>4.8881745022435918E-2</v>
      </c>
      <c r="J6" s="86">
        <f>Sheet4!J19</f>
        <v>6.8896078136456262E-2</v>
      </c>
      <c r="L6" s="87">
        <f t="shared" ref="L6:L12" si="1">B6-$F$5*H6</f>
        <v>6.5691588095931369E-2</v>
      </c>
      <c r="M6" s="87">
        <f t="shared" si="0"/>
        <v>0.16755591274887821</v>
      </c>
      <c r="N6" s="87">
        <f t="shared" si="0"/>
        <v>-0.11244480390682281</v>
      </c>
    </row>
    <row r="7" spans="2:15" x14ac:dyDescent="0.25">
      <c r="B7" s="17">
        <f>Sheet1!F9</f>
        <v>-0.158</v>
      </c>
      <c r="C7" s="18">
        <f>Sheet1!G9</f>
        <v>-8.1000000000000003E-2</v>
      </c>
      <c r="D7" s="19">
        <f>Sheet1!H9</f>
        <v>-0.151</v>
      </c>
      <c r="H7" s="74">
        <f>Sheet4!H20</f>
        <v>0</v>
      </c>
      <c r="I7" s="75">
        <f>Sheet4!I20</f>
        <v>0</v>
      </c>
      <c r="J7" s="76">
        <f>Sheet4!J20</f>
        <v>0</v>
      </c>
      <c r="L7" s="26">
        <f t="shared" si="1"/>
        <v>-0.158</v>
      </c>
      <c r="M7" s="26">
        <f t="shared" si="0"/>
        <v>-8.1000000000000003E-2</v>
      </c>
      <c r="N7" s="26">
        <f t="shared" si="0"/>
        <v>-0.151</v>
      </c>
    </row>
    <row r="8" spans="2:15" x14ac:dyDescent="0.25">
      <c r="B8" s="17">
        <f>Sheet1!F10</f>
        <v>0.15</v>
      </c>
      <c r="C8" s="18">
        <f>Sheet1!G10</f>
        <v>6.4000000000000001E-2</v>
      </c>
      <c r="D8" s="19">
        <f>Sheet1!H10</f>
        <v>0.14499999999999999</v>
      </c>
      <c r="H8" s="74">
        <f>Sheet4!H21</f>
        <v>0</v>
      </c>
      <c r="I8" s="75">
        <f>Sheet4!I21</f>
        <v>0</v>
      </c>
      <c r="J8" s="76">
        <f>Sheet4!J21</f>
        <v>0</v>
      </c>
      <c r="L8" s="26">
        <f t="shared" si="1"/>
        <v>0.15</v>
      </c>
      <c r="M8" s="26">
        <f t="shared" si="0"/>
        <v>6.4000000000000001E-2</v>
      </c>
      <c r="N8" s="26">
        <f t="shared" si="0"/>
        <v>0.14499999999999999</v>
      </c>
    </row>
    <row r="9" spans="2:15" x14ac:dyDescent="0.25">
      <c r="B9" s="17">
        <f>Sheet1!F11</f>
        <v>-9.7000000000000003E-2</v>
      </c>
      <c r="C9" s="18">
        <f>Sheet1!G11</f>
        <v>-5.5E-2</v>
      </c>
      <c r="D9" s="19">
        <f>Sheet1!H11</f>
        <v>0.188</v>
      </c>
      <c r="H9" s="74">
        <f>Sheet4!H22</f>
        <v>0</v>
      </c>
      <c r="I9" s="75">
        <f>Sheet4!I22</f>
        <v>0</v>
      </c>
      <c r="J9" s="76">
        <f>Sheet4!J22</f>
        <v>0</v>
      </c>
      <c r="L9" s="26">
        <f t="shared" si="1"/>
        <v>-9.7000000000000003E-2</v>
      </c>
      <c r="M9" s="26">
        <f t="shared" si="0"/>
        <v>-5.5E-2</v>
      </c>
      <c r="N9" s="26">
        <f t="shared" si="0"/>
        <v>0.188</v>
      </c>
    </row>
    <row r="10" spans="2:15" x14ac:dyDescent="0.25">
      <c r="B10" s="17">
        <f>Sheet1!F12</f>
        <v>3.5999999999999997E-2</v>
      </c>
      <c r="C10" s="18">
        <f>Sheet1!G12</f>
        <v>7.0999999999999994E-2</v>
      </c>
      <c r="D10" s="19">
        <f>Sheet1!H12</f>
        <v>5.8999999999999997E-2</v>
      </c>
      <c r="H10" s="74">
        <f>Sheet4!H23</f>
        <v>0</v>
      </c>
      <c r="I10" s="75">
        <f>Sheet4!I23</f>
        <v>0</v>
      </c>
      <c r="J10" s="76">
        <f>Sheet4!J23</f>
        <v>0</v>
      </c>
      <c r="L10" s="26">
        <f t="shared" si="1"/>
        <v>3.5999999999999997E-2</v>
      </c>
      <c r="M10" s="26">
        <f t="shared" si="0"/>
        <v>7.0999999999999994E-2</v>
      </c>
      <c r="N10" s="26">
        <f t="shared" si="0"/>
        <v>5.8999999999999997E-2</v>
      </c>
    </row>
    <row r="11" spans="2:15" x14ac:dyDescent="0.25">
      <c r="B11" s="17">
        <f>Sheet1!F13</f>
        <v>0.16800000000000001</v>
      </c>
      <c r="C11" s="18">
        <f>Sheet1!G13</f>
        <v>-0.06</v>
      </c>
      <c r="D11" s="19">
        <f>Sheet1!H13</f>
        <v>-5.8000000000000003E-2</v>
      </c>
      <c r="H11" s="74">
        <f>Sheet4!H24</f>
        <v>0</v>
      </c>
      <c r="I11" s="75">
        <f>Sheet4!I24</f>
        <v>0</v>
      </c>
      <c r="J11" s="76">
        <f>Sheet4!J24</f>
        <v>0</v>
      </c>
      <c r="L11" s="26">
        <f t="shared" si="1"/>
        <v>0.16800000000000001</v>
      </c>
      <c r="M11" s="26">
        <f t="shared" si="0"/>
        <v>-0.06</v>
      </c>
      <c r="N11" s="26">
        <f t="shared" si="0"/>
        <v>-5.8000000000000003E-2</v>
      </c>
    </row>
    <row r="12" spans="2:15" ht="15.75" thickBot="1" x14ac:dyDescent="0.3">
      <c r="B12" s="20">
        <f>Sheet1!F14</f>
        <v>9.8000000000000004E-2</v>
      </c>
      <c r="C12" s="21">
        <f>Sheet1!G14</f>
        <v>1.4999999999999999E-2</v>
      </c>
      <c r="D12" s="22">
        <f>Sheet1!H14</f>
        <v>9.6000000000000002E-2</v>
      </c>
      <c r="H12" s="77">
        <f>Sheet4!H25</f>
        <v>0</v>
      </c>
      <c r="I12" s="78">
        <f>Sheet4!I25</f>
        <v>0</v>
      </c>
      <c r="J12" s="79">
        <f>Sheet4!J25</f>
        <v>0</v>
      </c>
      <c r="L12" s="26">
        <f t="shared" si="1"/>
        <v>9.8000000000000004E-2</v>
      </c>
      <c r="M12" s="26">
        <f t="shared" si="0"/>
        <v>1.4999999999999999E-2</v>
      </c>
      <c r="N12" s="26">
        <f t="shared" si="0"/>
        <v>9.6000000000000002E-2</v>
      </c>
    </row>
    <row r="13" spans="2:15" x14ac:dyDescent="0.25">
      <c r="B13" t="s">
        <v>12</v>
      </c>
      <c r="H13" t="s">
        <v>37</v>
      </c>
      <c r="L13" t="s">
        <v>12</v>
      </c>
    </row>
  </sheetData>
  <mergeCells count="1">
    <mergeCell ref="B2:N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89C98-9F93-409B-833D-5EF93BC381E0}">
  <dimension ref="B2:O13"/>
  <sheetViews>
    <sheetView showGridLines="0" tabSelected="1" zoomScale="190" zoomScaleNormal="190" workbookViewId="0">
      <selection activeCell="L18" sqref="L18"/>
    </sheetView>
  </sheetViews>
  <sheetFormatPr defaultRowHeight="15" x14ac:dyDescent="0.25"/>
  <cols>
    <col min="5" max="6" width="8.42578125" customWidth="1"/>
    <col min="7" max="7" width="8.7109375" customWidth="1"/>
  </cols>
  <sheetData>
    <row r="2" spans="2:15" ht="22.15" customHeight="1" x14ac:dyDescent="0.25">
      <c r="B2" s="138" t="s">
        <v>35</v>
      </c>
      <c r="C2" s="138"/>
      <c r="D2" s="138"/>
      <c r="E2" s="138"/>
      <c r="F2" s="138"/>
      <c r="G2" s="138"/>
      <c r="H2" s="138"/>
      <c r="I2" s="138"/>
      <c r="J2" s="138"/>
      <c r="K2" s="138"/>
      <c r="L2" s="138"/>
      <c r="M2" s="138"/>
      <c r="N2" s="138"/>
      <c r="O2" s="49"/>
    </row>
    <row r="3" spans="2:15" ht="7.9" customHeight="1" x14ac:dyDescent="0.25">
      <c r="C3" s="2"/>
      <c r="D3" s="11"/>
      <c r="E3" s="11"/>
      <c r="F3" s="11"/>
      <c r="G3" s="11"/>
      <c r="H3" s="11"/>
      <c r="I3" s="11"/>
      <c r="J3" s="11"/>
    </row>
    <row r="4" spans="2:15" s="6" customFormat="1" ht="22.15" customHeight="1" thickBot="1" x14ac:dyDescent="0.3">
      <c r="B4" s="70" t="s">
        <v>39</v>
      </c>
      <c r="F4" s="4" t="s">
        <v>38</v>
      </c>
      <c r="H4" s="5" t="s">
        <v>36</v>
      </c>
      <c r="L4" s="5" t="s">
        <v>40</v>
      </c>
    </row>
    <row r="5" spans="2:15" x14ac:dyDescent="0.25">
      <c r="B5" s="14">
        <f>Sheet2!E5</f>
        <v>0.192</v>
      </c>
      <c r="C5" s="15">
        <f>Sheet2!F5</f>
        <v>0.17599999999999999</v>
      </c>
      <c r="D5" s="16">
        <f>Sheet2!G5</f>
        <v>1.2E-2</v>
      </c>
      <c r="F5" s="1">
        <v>0.05</v>
      </c>
      <c r="H5" s="60">
        <f>Sheet5!G5</f>
        <v>1.742985394032744E-2</v>
      </c>
      <c r="I5" s="61">
        <f>Sheet5!H5</f>
        <v>4.3574634850818597E-2</v>
      </c>
      <c r="J5" s="62">
        <f>Sheet5!I5</f>
        <v>-2.7939030580818983E-2</v>
      </c>
      <c r="L5" s="80">
        <f>B5-$F$5*H5</f>
        <v>0.19112850730298364</v>
      </c>
      <c r="M5" s="80">
        <f t="shared" ref="M5:N12" si="0">C5-$F$5*I5</f>
        <v>0.17382126825745906</v>
      </c>
      <c r="N5" s="80">
        <f t="shared" si="0"/>
        <v>1.3396951529040949E-2</v>
      </c>
    </row>
    <row r="6" spans="2:15" x14ac:dyDescent="0.25">
      <c r="B6" s="17">
        <f>Sheet2!E6</f>
        <v>7.0000000000000007E-2</v>
      </c>
      <c r="C6" s="18">
        <f>Sheet2!F6</f>
        <v>6.0999999999999999E-2</v>
      </c>
      <c r="D6" s="19">
        <f>Sheet2!G6</f>
        <v>-4.5999999999999999E-2</v>
      </c>
      <c r="H6" s="63">
        <f>Sheet5!G6</f>
        <v>1.7058702425609078E-2</v>
      </c>
      <c r="I6" s="64">
        <f>Sheet5!H6</f>
        <v>4.2646756064022691E-2</v>
      </c>
      <c r="J6" s="65">
        <f>Sheet5!I6</f>
        <v>-2.7344096535167488E-2</v>
      </c>
      <c r="L6" s="80">
        <f t="shared" ref="L6:L12" si="1">B6-$F$5*H6</f>
        <v>6.914706487871955E-2</v>
      </c>
      <c r="M6" s="80">
        <f t="shared" si="0"/>
        <v>5.8867662196798863E-2</v>
      </c>
      <c r="N6" s="80">
        <f t="shared" si="0"/>
        <v>-4.4632795173241625E-2</v>
      </c>
    </row>
    <row r="7" spans="2:15" x14ac:dyDescent="0.25">
      <c r="B7" s="17">
        <f>Sheet2!E7</f>
        <v>-6.6000000000000003E-2</v>
      </c>
      <c r="C7" s="18">
        <f>Sheet2!F7</f>
        <v>0.11700000000000001</v>
      </c>
      <c r="D7" s="19">
        <f>Sheet2!G7</f>
        <v>8.3000000000000004E-2</v>
      </c>
      <c r="H7" s="63">
        <f>Sheet5!G7</f>
        <v>3.4859707880654879E-2</v>
      </c>
      <c r="I7" s="64">
        <f>Sheet5!H7</f>
        <v>8.7149269701637194E-2</v>
      </c>
      <c r="J7" s="65">
        <f>Sheet5!I7</f>
        <v>-5.5878061161637967E-2</v>
      </c>
      <c r="L7" s="80">
        <f t="shared" si="1"/>
        <v>-6.7742985394032743E-2</v>
      </c>
      <c r="M7" s="80">
        <f t="shared" si="0"/>
        <v>0.11264253651491815</v>
      </c>
      <c r="N7" s="80">
        <f t="shared" si="0"/>
        <v>8.5793903058081905E-2</v>
      </c>
    </row>
    <row r="8" spans="2:15" x14ac:dyDescent="0.25">
      <c r="B8" s="17">
        <f>Sheet2!E8</f>
        <v>1.4E-2</v>
      </c>
      <c r="C8" s="18">
        <f>Sheet2!F8</f>
        <v>6.0000000000000001E-3</v>
      </c>
      <c r="D8" s="19">
        <f>Sheet2!G8</f>
        <v>-4.3999999999999997E-2</v>
      </c>
      <c r="H8" s="63">
        <f>Sheet5!G8</f>
        <v>1.6832044489650009E-2</v>
      </c>
      <c r="I8" s="64">
        <f>Sheet5!H8</f>
        <v>4.2080111224125027E-2</v>
      </c>
      <c r="J8" s="65">
        <f>Sheet5!I8</f>
        <v>-2.6980777196644868E-2</v>
      </c>
      <c r="L8" s="80">
        <f t="shared" si="1"/>
        <v>1.31583977755175E-2</v>
      </c>
      <c r="M8" s="80">
        <f t="shared" si="0"/>
        <v>3.8959944387937486E-3</v>
      </c>
      <c r="N8" s="80">
        <f t="shared" si="0"/>
        <v>-4.2650961140167754E-2</v>
      </c>
    </row>
    <row r="9" spans="2:15" x14ac:dyDescent="0.25">
      <c r="B9" s="17">
        <f>Sheet2!E9</f>
        <v>-1.2E-2</v>
      </c>
      <c r="C9" s="18">
        <f>Sheet2!F9</f>
        <v>6.7000000000000004E-2</v>
      </c>
      <c r="D9" s="19">
        <f>Sheet2!G9</f>
        <v>0.14699999999999999</v>
      </c>
      <c r="H9" s="63">
        <f>Sheet5!G9</f>
        <v>1.6627658436457769E-2</v>
      </c>
      <c r="I9" s="64">
        <f>Sheet5!H9</f>
        <v>4.1569146091144427E-2</v>
      </c>
      <c r="J9" s="65">
        <f>Sheet5!I9</f>
        <v>-2.6653158376086717E-2</v>
      </c>
      <c r="L9" s="80">
        <f t="shared" si="1"/>
        <v>-1.2831382921822889E-2</v>
      </c>
      <c r="M9" s="80">
        <f t="shared" si="0"/>
        <v>6.4921542695442785E-2</v>
      </c>
      <c r="N9" s="80">
        <f t="shared" si="0"/>
        <v>0.14833265791880432</v>
      </c>
    </row>
    <row r="10" spans="2:15" x14ac:dyDescent="0.25">
      <c r="B10" s="17">
        <f>Sheet2!E10</f>
        <v>1.2999999999999999E-2</v>
      </c>
      <c r="C10" s="18">
        <f>Sheet2!F10</f>
        <v>0.111</v>
      </c>
      <c r="D10" s="19">
        <f>Sheet2!G10</f>
        <v>-9.7000000000000003E-2</v>
      </c>
      <c r="H10" s="63">
        <f>Sheet5!G10</f>
        <v>1.7233298640331362E-2</v>
      </c>
      <c r="I10" s="64">
        <f>Sheet5!H10</f>
        <v>4.3083246600828407E-2</v>
      </c>
      <c r="J10" s="65">
        <f>Sheet5!I10</f>
        <v>-2.7623963997001743E-2</v>
      </c>
      <c r="L10" s="80">
        <f t="shared" si="1"/>
        <v>1.2138335067983431E-2</v>
      </c>
      <c r="M10" s="80">
        <f t="shared" si="0"/>
        <v>0.10884583766995858</v>
      </c>
      <c r="N10" s="80">
        <f t="shared" si="0"/>
        <v>-9.5618801800149922E-2</v>
      </c>
    </row>
    <row r="11" spans="2:15" x14ac:dyDescent="0.25">
      <c r="B11" s="17">
        <f>Sheet2!E11</f>
        <v>1.6E-2</v>
      </c>
      <c r="C11" s="18">
        <f>Sheet2!F11</f>
        <v>0.17499999999999999</v>
      </c>
      <c r="D11" s="19">
        <f>Sheet2!G11</f>
        <v>-0.19800000000000001</v>
      </c>
      <c r="H11" s="63">
        <f>Sheet5!G11</f>
        <v>-5.0381729155997777E-2</v>
      </c>
      <c r="I11" s="64">
        <f>Sheet5!H11</f>
        <v>-0.12595432288999445</v>
      </c>
      <c r="J11" s="65">
        <f>Sheet5!I11</f>
        <v>8.0758948205937611E-2</v>
      </c>
      <c r="L11" s="80">
        <f t="shared" si="1"/>
        <v>1.8519086457799889E-2</v>
      </c>
      <c r="M11" s="80">
        <f t="shared" si="0"/>
        <v>0.18129771614449972</v>
      </c>
      <c r="N11" s="80">
        <f t="shared" si="0"/>
        <v>-0.2020379474102969</v>
      </c>
    </row>
    <row r="12" spans="2:15" ht="15.75" thickBot="1" x14ac:dyDescent="0.3">
      <c r="B12" s="20">
        <f>Sheet2!E12</f>
        <v>-2.8000000000000001E-2</v>
      </c>
      <c r="C12" s="21">
        <f>Sheet2!F12</f>
        <v>-1.6E-2</v>
      </c>
      <c r="D12" s="22">
        <f>Sheet2!G12</f>
        <v>0.14799999999999999</v>
      </c>
      <c r="H12" s="66">
        <f>Sheet5!G12</f>
        <v>-5.1624923066968587E-2</v>
      </c>
      <c r="I12" s="67">
        <f>Sheet5!H12</f>
        <v>-0.12906230766742147</v>
      </c>
      <c r="J12" s="68">
        <f>Sheet5!I12</f>
        <v>8.2751714916170227E-2</v>
      </c>
      <c r="L12" s="80">
        <f t="shared" si="1"/>
        <v>-2.5418753846651571E-2</v>
      </c>
      <c r="M12" s="80">
        <f t="shared" si="0"/>
        <v>-9.546884616628927E-3</v>
      </c>
      <c r="N12" s="80">
        <f t="shared" si="0"/>
        <v>0.1438624142541915</v>
      </c>
    </row>
    <row r="13" spans="2:15" x14ac:dyDescent="0.25">
      <c r="B13" t="s">
        <v>12</v>
      </c>
      <c r="H13" t="s">
        <v>37</v>
      </c>
      <c r="L13" t="s">
        <v>12</v>
      </c>
    </row>
  </sheetData>
  <mergeCells count="1">
    <mergeCell ref="B2:N2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9630E-960C-4802-A00C-FAAB9CE2CA8B}">
  <dimension ref="A2:R30"/>
  <sheetViews>
    <sheetView showGridLines="0" zoomScale="70" zoomScaleNormal="70" workbookViewId="0">
      <selection activeCell="L12" sqref="L12"/>
    </sheetView>
  </sheetViews>
  <sheetFormatPr defaultRowHeight="15" x14ac:dyDescent="0.25"/>
  <cols>
    <col min="5" max="6" width="8.42578125" customWidth="1"/>
    <col min="7" max="7" width="8.7109375" customWidth="1"/>
  </cols>
  <sheetData>
    <row r="2" spans="2:15" ht="22.15" customHeight="1" x14ac:dyDescent="0.25">
      <c r="B2" s="138"/>
      <c r="C2" s="138"/>
      <c r="D2" s="138"/>
      <c r="E2" s="138"/>
      <c r="F2" s="138"/>
      <c r="G2" s="138"/>
      <c r="H2" s="138"/>
      <c r="I2" s="138"/>
      <c r="J2" s="138"/>
      <c r="K2" s="138"/>
      <c r="L2" s="138"/>
      <c r="M2" s="138"/>
      <c r="N2" s="138"/>
      <c r="O2" s="49"/>
    </row>
    <row r="3" spans="2:15" ht="7.9" customHeight="1" x14ac:dyDescent="0.25">
      <c r="C3" s="2"/>
      <c r="D3" s="88"/>
      <c r="E3" s="88"/>
      <c r="F3" s="88"/>
      <c r="G3" s="88"/>
      <c r="H3" s="88"/>
      <c r="I3" s="88"/>
      <c r="J3" s="88"/>
    </row>
    <row r="4" spans="2:15" s="6" customFormat="1" ht="22.15" customHeight="1" x14ac:dyDescent="0.25">
      <c r="B4" s="70" t="s">
        <v>39</v>
      </c>
      <c r="F4" s="4" t="s">
        <v>38</v>
      </c>
      <c r="H4" s="5" t="s">
        <v>36</v>
      </c>
      <c r="L4" s="5" t="s">
        <v>40</v>
      </c>
    </row>
    <row r="5" spans="2:15" x14ac:dyDescent="0.25">
      <c r="B5" s="89">
        <v>-0.56000000000000005</v>
      </c>
      <c r="C5" s="90">
        <v>0.34</v>
      </c>
      <c r="D5" s="91">
        <v>0.16</v>
      </c>
      <c r="F5" s="1">
        <v>0.05</v>
      </c>
      <c r="H5" s="97">
        <v>6.4199999999999993E-2</v>
      </c>
      <c r="I5" s="98">
        <v>7.0900000000000005E-2</v>
      </c>
      <c r="J5" s="99">
        <v>-1.41E-2</v>
      </c>
      <c r="L5" s="111">
        <f>B5-$F$5*H5</f>
        <v>-0.5632100000000001</v>
      </c>
      <c r="M5" s="112">
        <f t="shared" ref="M5:N5" si="0">C5-$F$5*I5</f>
        <v>0.336455</v>
      </c>
      <c r="N5" s="113">
        <f t="shared" si="0"/>
        <v>0.16070500000000001</v>
      </c>
    </row>
    <row r="6" spans="2:15" x14ac:dyDescent="0.25">
      <c r="B6" s="92">
        <v>-0.91</v>
      </c>
      <c r="C6" s="18">
        <v>-0.44</v>
      </c>
      <c r="D6" s="93">
        <v>1.56</v>
      </c>
      <c r="H6" s="100">
        <v>9.8400000000000001E-2</v>
      </c>
      <c r="I6" s="64">
        <v>1.46E-2</v>
      </c>
      <c r="J6" s="101">
        <v>6.2600000000000003E-2</v>
      </c>
      <c r="L6" s="105">
        <f t="shared" ref="L6:L15" si="1">B6-$F$5*H6</f>
        <v>-0.91492000000000007</v>
      </c>
      <c r="M6" s="106">
        <f t="shared" ref="M6:M15" si="2">C6-$F$5*I6</f>
        <v>-0.44073000000000001</v>
      </c>
      <c r="N6" s="107">
        <f t="shared" ref="N6:N15" si="3">D6-$F$5*J6</f>
        <v>1.55687</v>
      </c>
    </row>
    <row r="7" spans="2:15" x14ac:dyDescent="0.25">
      <c r="B7" s="92">
        <v>-1.21</v>
      </c>
      <c r="C7" s="18">
        <v>-0.13</v>
      </c>
      <c r="D7" s="93">
        <v>-1.32</v>
      </c>
      <c r="H7" s="100">
        <v>6.9000000000000006E-2</v>
      </c>
      <c r="I7" s="64">
        <v>8.9399999999999993E-2</v>
      </c>
      <c r="J7" s="101">
        <v>4.4499999999999998E-2</v>
      </c>
      <c r="L7" s="105">
        <f t="shared" si="1"/>
        <v>-1.2134499999999999</v>
      </c>
      <c r="M7" s="106">
        <f t="shared" si="2"/>
        <v>-0.13447000000000001</v>
      </c>
      <c r="N7" s="107">
        <f t="shared" si="3"/>
        <v>-1.322225</v>
      </c>
    </row>
    <row r="8" spans="2:15" x14ac:dyDescent="0.25">
      <c r="B8" s="92">
        <v>1.67</v>
      </c>
      <c r="C8" s="18">
        <v>-0.15</v>
      </c>
      <c r="D8" s="93">
        <v>-1.03</v>
      </c>
      <c r="H8" s="100">
        <v>1.41E-2</v>
      </c>
      <c r="I8" s="64">
        <v>8.5000000000000006E-2</v>
      </c>
      <c r="J8" s="101">
        <v>7.8799999999999995E-2</v>
      </c>
      <c r="L8" s="105">
        <f t="shared" si="1"/>
        <v>1.669295</v>
      </c>
      <c r="M8" s="106">
        <f t="shared" si="2"/>
        <v>-0.15425</v>
      </c>
      <c r="N8" s="107">
        <f t="shared" si="3"/>
        <v>-1.0339400000000001</v>
      </c>
    </row>
    <row r="9" spans="2:15" x14ac:dyDescent="0.25">
      <c r="B9" s="92">
        <v>1.72</v>
      </c>
      <c r="C9" s="18">
        <v>-1.46</v>
      </c>
      <c r="D9" s="93">
        <v>0.73</v>
      </c>
      <c r="H9" s="100">
        <v>-2.0500000000000001E-2</v>
      </c>
      <c r="I9" s="64">
        <v>6.7400000000000002E-2</v>
      </c>
      <c r="J9" s="101">
        <v>7.0599999999999996E-2</v>
      </c>
      <c r="L9" s="105">
        <f t="shared" si="1"/>
        <v>1.721025</v>
      </c>
      <c r="M9" s="106">
        <f t="shared" si="2"/>
        <v>-1.4633700000000001</v>
      </c>
      <c r="N9" s="107">
        <f t="shared" si="3"/>
        <v>0.72646999999999995</v>
      </c>
    </row>
    <row r="10" spans="2:15" x14ac:dyDescent="0.25">
      <c r="B10" s="92">
        <v>0</v>
      </c>
      <c r="C10" s="18">
        <v>1.39</v>
      </c>
      <c r="D10" s="93">
        <v>-0.12</v>
      </c>
      <c r="H10" s="100">
        <v>-9.7900000000000001E-2</v>
      </c>
      <c r="I10" s="64">
        <v>-8.77E-2</v>
      </c>
      <c r="J10" s="101">
        <v>9.1399999999999995E-2</v>
      </c>
      <c r="L10" s="105">
        <f t="shared" si="1"/>
        <v>4.895E-3</v>
      </c>
      <c r="M10" s="106">
        <f t="shared" si="2"/>
        <v>1.394385</v>
      </c>
      <c r="N10" s="107">
        <f t="shared" si="3"/>
        <v>-0.12457</v>
      </c>
    </row>
    <row r="11" spans="2:15" x14ac:dyDescent="0.25">
      <c r="B11" s="92">
        <v>-0.06</v>
      </c>
      <c r="C11" s="18">
        <v>1.52</v>
      </c>
      <c r="D11" s="93">
        <v>-0.79</v>
      </c>
      <c r="H11" s="100">
        <v>-7.17E-2</v>
      </c>
      <c r="I11" s="64">
        <v>-7.7499999999999999E-2</v>
      </c>
      <c r="J11" s="101">
        <v>-8.9099999999999999E-2</v>
      </c>
      <c r="L11" s="105">
        <f t="shared" si="1"/>
        <v>-5.6415E-2</v>
      </c>
      <c r="M11" s="106">
        <f t="shared" si="2"/>
        <v>1.5238750000000001</v>
      </c>
      <c r="N11" s="107">
        <f t="shared" si="3"/>
        <v>-0.78554500000000005</v>
      </c>
    </row>
    <row r="12" spans="2:15" x14ac:dyDescent="0.25">
      <c r="B12" s="92">
        <v>0.8</v>
      </c>
      <c r="C12" s="18">
        <v>1.85</v>
      </c>
      <c r="D12" s="93">
        <v>-1.67</v>
      </c>
      <c r="H12" s="100">
        <v>4.58E-2</v>
      </c>
      <c r="I12" s="64">
        <v>-7.8899999999999998E-2</v>
      </c>
      <c r="J12" s="101">
        <v>-5.3199999999999997E-2</v>
      </c>
      <c r="L12" s="105">
        <f t="shared" si="1"/>
        <v>0.79771000000000003</v>
      </c>
      <c r="M12" s="106">
        <f t="shared" si="2"/>
        <v>1.8539450000000002</v>
      </c>
      <c r="N12" s="107">
        <f t="shared" si="3"/>
        <v>-1.6673399999999998</v>
      </c>
    </row>
    <row r="13" spans="2:15" x14ac:dyDescent="0.25">
      <c r="B13" s="92">
        <v>-1.37</v>
      </c>
      <c r="C13" s="18">
        <v>1.32</v>
      </c>
      <c r="D13" s="93">
        <v>-0.48</v>
      </c>
      <c r="H13" s="100">
        <v>-4.9399999999999999E-2</v>
      </c>
      <c r="I13" s="64">
        <v>-8.6900000000000005E-2</v>
      </c>
      <c r="J13" s="101">
        <v>2.47E-2</v>
      </c>
      <c r="L13" s="105">
        <f t="shared" si="1"/>
        <v>-1.3675300000000001</v>
      </c>
      <c r="M13" s="106">
        <f t="shared" si="2"/>
        <v>1.3243450000000001</v>
      </c>
      <c r="N13" s="107">
        <f t="shared" si="3"/>
        <v>-0.48123499999999997</v>
      </c>
    </row>
    <row r="14" spans="2:15" x14ac:dyDescent="0.25">
      <c r="B14" s="92">
        <v>0.67</v>
      </c>
      <c r="C14" s="18">
        <v>1.99</v>
      </c>
      <c r="D14" s="93">
        <v>-1.85</v>
      </c>
      <c r="H14" s="100">
        <v>-5.96E-2</v>
      </c>
      <c r="I14" s="64">
        <v>9.2299999999999993E-2</v>
      </c>
      <c r="J14" s="101">
        <v>4.1799999999999997E-2</v>
      </c>
      <c r="L14" s="105">
        <f t="shared" si="1"/>
        <v>0.67298000000000002</v>
      </c>
      <c r="M14" s="106">
        <f t="shared" si="2"/>
        <v>1.985385</v>
      </c>
      <c r="N14" s="107">
        <f t="shared" si="3"/>
        <v>-1.85209</v>
      </c>
    </row>
    <row r="15" spans="2:15" x14ac:dyDescent="0.25">
      <c r="B15" s="94">
        <v>-1.52</v>
      </c>
      <c r="C15" s="95">
        <v>-1.74</v>
      </c>
      <c r="D15" s="96">
        <v>-1.86</v>
      </c>
      <c r="H15" s="102">
        <v>7.3899999999999993E-2</v>
      </c>
      <c r="I15" s="103">
        <v>5.0200000000000002E-2</v>
      </c>
      <c r="J15" s="104">
        <v>7.0000000000000007E-2</v>
      </c>
      <c r="L15" s="108">
        <f t="shared" si="1"/>
        <v>-1.523695</v>
      </c>
      <c r="M15" s="109">
        <f t="shared" si="2"/>
        <v>-1.74251</v>
      </c>
      <c r="N15" s="110">
        <f t="shared" si="3"/>
        <v>-1.8635000000000002</v>
      </c>
    </row>
    <row r="16" spans="2:15" x14ac:dyDescent="0.25">
      <c r="B16" t="s">
        <v>49</v>
      </c>
      <c r="H16" t="s">
        <v>49</v>
      </c>
      <c r="L16" t="s">
        <v>49</v>
      </c>
    </row>
    <row r="18" spans="1:18" x14ac:dyDescent="0.25">
      <c r="A18" s="6"/>
      <c r="B18" s="70" t="s">
        <v>39</v>
      </c>
      <c r="C18" s="6"/>
      <c r="D18" s="6"/>
      <c r="E18" s="6"/>
      <c r="F18" s="4" t="s">
        <v>38</v>
      </c>
      <c r="G18" s="6"/>
      <c r="H18" s="5" t="s">
        <v>36</v>
      </c>
      <c r="I18" s="6"/>
      <c r="J18" s="6"/>
      <c r="K18" s="6"/>
      <c r="L18" s="5" t="s">
        <v>40</v>
      </c>
      <c r="M18" s="6"/>
      <c r="N18" s="6"/>
      <c r="O18" s="6"/>
    </row>
    <row r="19" spans="1:18" x14ac:dyDescent="0.25">
      <c r="B19" s="89">
        <v>-0.56000000000000005</v>
      </c>
      <c r="C19" s="90">
        <v>0.34</v>
      </c>
      <c r="D19" s="91">
        <v>0.16</v>
      </c>
      <c r="F19" s="1">
        <v>0.05</v>
      </c>
      <c r="H19" s="144" t="s">
        <v>44</v>
      </c>
      <c r="I19" s="145"/>
      <c r="J19" s="146"/>
      <c r="L19" s="114">
        <v>-0.56000000000000005</v>
      </c>
      <c r="M19" s="115">
        <v>0.34</v>
      </c>
      <c r="N19" s="116">
        <v>0.16</v>
      </c>
      <c r="P19" s="133"/>
      <c r="Q19" s="134"/>
      <c r="R19" s="135"/>
    </row>
    <row r="20" spans="1:18" x14ac:dyDescent="0.25">
      <c r="B20" s="92">
        <v>-0.91</v>
      </c>
      <c r="C20" s="18">
        <v>-0.44</v>
      </c>
      <c r="D20" s="93">
        <v>1.56</v>
      </c>
      <c r="H20" s="147"/>
      <c r="I20" s="148"/>
      <c r="J20" s="149"/>
      <c r="L20" s="117">
        <v>-0.91</v>
      </c>
      <c r="M20" s="118">
        <v>-0.44</v>
      </c>
      <c r="N20" s="119">
        <v>1.56</v>
      </c>
    </row>
    <row r="21" spans="1:18" x14ac:dyDescent="0.25">
      <c r="B21" s="92">
        <v>-1.21</v>
      </c>
      <c r="C21" s="18">
        <v>-0.13</v>
      </c>
      <c r="D21" s="93">
        <v>-1.32</v>
      </c>
      <c r="H21" s="147"/>
      <c r="I21" s="148"/>
      <c r="J21" s="149"/>
      <c r="L21" s="117">
        <v>-1.21</v>
      </c>
      <c r="M21" s="118">
        <v>-0.13</v>
      </c>
      <c r="N21" s="119">
        <v>-1.32</v>
      </c>
    </row>
    <row r="22" spans="1:18" x14ac:dyDescent="0.25">
      <c r="B22" s="92">
        <v>1.67</v>
      </c>
      <c r="C22" s="18">
        <v>-0.15</v>
      </c>
      <c r="D22" s="93">
        <v>-1.03</v>
      </c>
      <c r="H22" s="147"/>
      <c r="I22" s="148"/>
      <c r="J22" s="149"/>
      <c r="L22" s="117">
        <v>1.67</v>
      </c>
      <c r="M22" s="118">
        <v>-0.15</v>
      </c>
      <c r="N22" s="119">
        <v>-1.03</v>
      </c>
    </row>
    <row r="23" spans="1:18" x14ac:dyDescent="0.25">
      <c r="B23" s="92">
        <v>1.72</v>
      </c>
      <c r="C23" s="18">
        <v>-1.46</v>
      </c>
      <c r="D23" s="93">
        <v>0.73</v>
      </c>
      <c r="H23" s="147"/>
      <c r="I23" s="148"/>
      <c r="J23" s="149"/>
      <c r="L23" s="117">
        <v>1.72</v>
      </c>
      <c r="M23" s="118">
        <v>-1.46</v>
      </c>
      <c r="N23" s="119">
        <v>0.73</v>
      </c>
    </row>
    <row r="24" spans="1:18" x14ac:dyDescent="0.25">
      <c r="B24" s="92">
        <v>0</v>
      </c>
      <c r="C24" s="18">
        <v>1.39</v>
      </c>
      <c r="D24" s="93">
        <v>-0.12</v>
      </c>
      <c r="H24" s="150"/>
      <c r="I24" s="151"/>
      <c r="J24" s="152"/>
      <c r="L24" s="117">
        <v>0</v>
      </c>
      <c r="M24" s="118">
        <v>1.39</v>
      </c>
      <c r="N24" s="119">
        <v>-0.12</v>
      </c>
    </row>
    <row r="25" spans="1:18" x14ac:dyDescent="0.25">
      <c r="B25" s="92">
        <v>-0.06</v>
      </c>
      <c r="C25" s="18">
        <v>1.52</v>
      </c>
      <c r="D25" s="93">
        <v>-0.79</v>
      </c>
      <c r="H25" s="120"/>
      <c r="I25" s="120"/>
      <c r="J25" s="120"/>
      <c r="L25" s="117">
        <v>-0.06</v>
      </c>
      <c r="M25" s="118">
        <v>1.52</v>
      </c>
      <c r="N25" s="119">
        <v>-0.79</v>
      </c>
    </row>
    <row r="26" spans="1:18" x14ac:dyDescent="0.25">
      <c r="B26" s="92">
        <v>0.8</v>
      </c>
      <c r="C26" s="18">
        <v>1.85</v>
      </c>
      <c r="D26" s="93">
        <v>-1.67</v>
      </c>
      <c r="E26" s="153" t="s">
        <v>46</v>
      </c>
      <c r="F26" s="154"/>
      <c r="G26" s="155"/>
      <c r="H26" s="130">
        <v>3.0499999999999999E-2</v>
      </c>
      <c r="I26" s="131">
        <v>0.03</v>
      </c>
      <c r="J26" s="132">
        <v>4.1200000000000001E-2</v>
      </c>
      <c r="L26" s="127">
        <f>B26-0.05*H26</f>
        <v>0.79847500000000005</v>
      </c>
      <c r="M26" s="128">
        <f t="shared" ref="M26:N26" si="4">C26-0.05*I26</f>
        <v>1.8485</v>
      </c>
      <c r="N26" s="129">
        <f t="shared" si="4"/>
        <v>-1.6720599999999999</v>
      </c>
    </row>
    <row r="27" spans="1:18" x14ac:dyDescent="0.25">
      <c r="B27" s="92">
        <v>-1.37</v>
      </c>
      <c r="C27" s="18">
        <v>1.32</v>
      </c>
      <c r="D27" s="93">
        <v>-0.48</v>
      </c>
      <c r="E27" s="153" t="s">
        <v>45</v>
      </c>
      <c r="F27" s="154"/>
      <c r="G27" s="155"/>
      <c r="H27" s="100">
        <v>-8.9599999999999999E-2</v>
      </c>
      <c r="I27" s="64">
        <v>3.09E-2</v>
      </c>
      <c r="J27" s="101">
        <v>-6.4500000000000002E-2</v>
      </c>
      <c r="L27" s="121">
        <f t="shared" ref="L27:L29" si="5">B27-0.05*H27</f>
        <v>-1.3655200000000001</v>
      </c>
      <c r="M27" s="122">
        <f t="shared" ref="M27:M29" si="6">C27-0.05*I27</f>
        <v>1.3184550000000002</v>
      </c>
      <c r="N27" s="123">
        <f t="shared" ref="N27:N29" si="7">D27-0.05*J27</f>
        <v>-0.476775</v>
      </c>
    </row>
    <row r="28" spans="1:18" x14ac:dyDescent="0.25">
      <c r="B28" s="92">
        <v>0.67</v>
      </c>
      <c r="C28" s="18">
        <v>1.99</v>
      </c>
      <c r="D28" s="93">
        <v>-1.85</v>
      </c>
      <c r="E28" s="153" t="s">
        <v>47</v>
      </c>
      <c r="F28" s="154"/>
      <c r="G28" s="155"/>
      <c r="H28" s="100">
        <v>5.5899999999999998E-2</v>
      </c>
      <c r="I28" s="64">
        <v>9.7900000000000001E-2</v>
      </c>
      <c r="J28" s="101">
        <v>-6.08E-2</v>
      </c>
      <c r="L28" s="121">
        <f t="shared" si="5"/>
        <v>0.66720500000000005</v>
      </c>
      <c r="M28" s="122">
        <f t="shared" si="6"/>
        <v>1.9851049999999999</v>
      </c>
      <c r="N28" s="123">
        <f t="shared" si="7"/>
        <v>-1.8469600000000002</v>
      </c>
    </row>
    <row r="29" spans="1:18" x14ac:dyDescent="0.25">
      <c r="B29" s="94">
        <v>-1.52</v>
      </c>
      <c r="C29" s="95">
        <v>-1.74</v>
      </c>
      <c r="D29" s="96">
        <v>-1.86</v>
      </c>
      <c r="E29" s="153" t="s">
        <v>48</v>
      </c>
      <c r="F29" s="154"/>
      <c r="G29" s="155"/>
      <c r="H29" s="102">
        <v>6.8900000000000003E-2</v>
      </c>
      <c r="I29" s="103">
        <v>8.3500000000000005E-2</v>
      </c>
      <c r="J29" s="104">
        <v>-4.3499999999999997E-2</v>
      </c>
      <c r="L29" s="124">
        <f t="shared" si="5"/>
        <v>-1.5234449999999999</v>
      </c>
      <c r="M29" s="125">
        <f t="shared" si="6"/>
        <v>-1.744175</v>
      </c>
      <c r="N29" s="126">
        <f t="shared" si="7"/>
        <v>-1.8578250000000001</v>
      </c>
    </row>
    <row r="30" spans="1:18" x14ac:dyDescent="0.25">
      <c r="B30" t="s">
        <v>49</v>
      </c>
      <c r="E30" s="156"/>
      <c r="F30" s="156"/>
      <c r="G30" s="156"/>
      <c r="H30" t="s">
        <v>49</v>
      </c>
      <c r="L30" t="s">
        <v>49</v>
      </c>
    </row>
  </sheetData>
  <mergeCells count="7">
    <mergeCell ref="E30:G30"/>
    <mergeCell ref="B2:N2"/>
    <mergeCell ref="H19:J24"/>
    <mergeCell ref="E29:G29"/>
    <mergeCell ref="E28:G28"/>
    <mergeCell ref="E27:G27"/>
    <mergeCell ref="E26:G26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1CBDF-495C-449C-91A1-AC057764C2B9}">
  <dimension ref="A1"/>
  <sheetViews>
    <sheetView workbookViewId="0">
      <selection activeCell="C3" sqref="C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9</vt:i4>
      </vt:variant>
    </vt:vector>
  </HeadingPairs>
  <TitlesOfParts>
    <vt:vector size="18" baseType="lpstr">
      <vt:lpstr>Sheet1</vt:lpstr>
      <vt:lpstr>Sheet2</vt:lpstr>
      <vt:lpstr>Sheet3</vt:lpstr>
      <vt:lpstr>Sheet4</vt:lpstr>
      <vt:lpstr>Sheet5</vt:lpstr>
      <vt:lpstr>Sheet6</vt:lpstr>
      <vt:lpstr>Sheet7</vt:lpstr>
      <vt:lpstr>neg_demo</vt:lpstr>
      <vt:lpstr>Sheet8</vt:lpstr>
      <vt:lpstr>A</vt:lpstr>
      <vt:lpstr>B</vt:lpstr>
      <vt:lpstr>dot</vt:lpstr>
      <vt:lpstr>error</vt:lpstr>
      <vt:lpstr>h</vt:lpstr>
      <vt:lpstr>hidden</vt:lpstr>
      <vt:lpstr>input</vt:lpstr>
      <vt:lpstr>sum_error</vt:lpstr>
      <vt:lpstr>Woutput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EricKim</dc:creator>
  <cp:lastModifiedBy>Kim Eric</cp:lastModifiedBy>
  <dcterms:created xsi:type="dcterms:W3CDTF">2019-05-07T06:42:44Z</dcterms:created>
  <dcterms:modified xsi:type="dcterms:W3CDTF">2020-07-13T02:25:45Z</dcterms:modified>
</cp:coreProperties>
</file>