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agoltz/Library/CloudStorage/GoogleDrive-agoltz@carnegiescience.edu/My Drive/Gradschool/LLD Project/Writing/The last draft Thesis/2025 Redraft/All_Initial_Submission_Files/"/>
    </mc:Choice>
  </mc:AlternateContent>
  <xr:revisionPtr revIDLastSave="0" documentId="8_{BD37E362-CFB3-D94A-8F66-395722CEA054}" xr6:coauthVersionLast="47" xr6:coauthVersionMax="47" xr10:uidLastSave="{00000000-0000-0000-0000-000000000000}"/>
  <bookViews>
    <workbookView xWindow="40720" yWindow="-2840" windowWidth="30240" windowHeight="17800" xr2:uid="{AD497464-34AB-4449-981F-065B1CCA979C}"/>
  </bookViews>
  <sheets>
    <sheet name="Amph_Ol_Cpx_Experimen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W3" i="1" l="1"/>
  <c r="BX3" i="1"/>
  <c r="BY3" i="1"/>
  <c r="BW4" i="1"/>
  <c r="BX4" i="1"/>
  <c r="BY4" i="1"/>
  <c r="BW5" i="1"/>
  <c r="BX5" i="1"/>
  <c r="BY5" i="1"/>
  <c r="BW6" i="1"/>
  <c r="BX6" i="1"/>
  <c r="BY6" i="1"/>
  <c r="BW7" i="1"/>
  <c r="BX7" i="1"/>
  <c r="BY7" i="1"/>
  <c r="BX8" i="1"/>
  <c r="BY8" i="1"/>
  <c r="BX9" i="1"/>
  <c r="BY9" i="1"/>
  <c r="BX10" i="1"/>
  <c r="BY10" i="1"/>
  <c r="BX11" i="1"/>
  <c r="BY11" i="1"/>
  <c r="BX12" i="1"/>
  <c r="BY12" i="1"/>
  <c r="BX13" i="1"/>
  <c r="BY13" i="1"/>
  <c r="BX14" i="1"/>
  <c r="BY14" i="1"/>
  <c r="BX15" i="1"/>
  <c r="BY15" i="1"/>
  <c r="BX16" i="1"/>
  <c r="BY16" i="1"/>
  <c r="BX17" i="1"/>
  <c r="BY17" i="1"/>
  <c r="BW24" i="1"/>
  <c r="BX24" i="1"/>
  <c r="BY24" i="1"/>
  <c r="BW25" i="1"/>
  <c r="BX25" i="1"/>
  <c r="BY25" i="1"/>
  <c r="BW26" i="1"/>
  <c r="BX26" i="1"/>
  <c r="BY26" i="1"/>
  <c r="BW27" i="1"/>
  <c r="BX27" i="1"/>
  <c r="BY27" i="1"/>
  <c r="BW28" i="1"/>
  <c r="BX28" i="1"/>
  <c r="BY28" i="1"/>
  <c r="BW29" i="1"/>
  <c r="BX29" i="1"/>
  <c r="BY29" i="1"/>
  <c r="BW30" i="1"/>
  <c r="BX30" i="1"/>
  <c r="BY30" i="1"/>
  <c r="BX31" i="1"/>
  <c r="BY31" i="1"/>
  <c r="BW32" i="1"/>
  <c r="BX32" i="1"/>
  <c r="BY32" i="1"/>
  <c r="BW33" i="1"/>
  <c r="BX33" i="1"/>
  <c r="BY33" i="1"/>
  <c r="BW34" i="1"/>
  <c r="BX34" i="1"/>
  <c r="BY34" i="1"/>
  <c r="BW35" i="1"/>
  <c r="BX35" i="1"/>
  <c r="BY35" i="1"/>
  <c r="BW36" i="1"/>
  <c r="BX36" i="1"/>
  <c r="BY36" i="1"/>
  <c r="BW37" i="1"/>
  <c r="BX37" i="1"/>
  <c r="BY37" i="1"/>
  <c r="BW38" i="1"/>
  <c r="BX38" i="1"/>
  <c r="BY38" i="1"/>
  <c r="BW39" i="1"/>
  <c r="BX39" i="1"/>
  <c r="BY39" i="1"/>
  <c r="BW40" i="1"/>
  <c r="BX40" i="1"/>
  <c r="BY40" i="1"/>
  <c r="BW41" i="1"/>
  <c r="BX41" i="1"/>
  <c r="BY41" i="1"/>
  <c r="BW42" i="1"/>
  <c r="BX42" i="1"/>
  <c r="BY42" i="1"/>
  <c r="BW43" i="1"/>
  <c r="BX43" i="1"/>
  <c r="BY43" i="1"/>
  <c r="BW44" i="1"/>
  <c r="BX44" i="1"/>
  <c r="BY44" i="1"/>
  <c r="BW45" i="1"/>
  <c r="BX45" i="1"/>
  <c r="BY45" i="1"/>
  <c r="BX46" i="1"/>
  <c r="BY46" i="1"/>
  <c r="BW47" i="1"/>
  <c r="BX47" i="1"/>
  <c r="BY47" i="1"/>
  <c r="BW48" i="1"/>
  <c r="BX48" i="1"/>
  <c r="BY48" i="1"/>
  <c r="BW49" i="1"/>
  <c r="BX49" i="1"/>
  <c r="BY49" i="1"/>
  <c r="BW50" i="1"/>
  <c r="BX50" i="1"/>
  <c r="BY50" i="1"/>
  <c r="BW51" i="1"/>
  <c r="BX51" i="1"/>
  <c r="BY51" i="1"/>
  <c r="BW52" i="1"/>
  <c r="BX52" i="1"/>
  <c r="BY52" i="1"/>
  <c r="BW53" i="1"/>
  <c r="BX53" i="1"/>
  <c r="BY53" i="1"/>
  <c r="BW54" i="1"/>
  <c r="BX54" i="1"/>
  <c r="BY54" i="1"/>
  <c r="BW55" i="1"/>
  <c r="BX55" i="1"/>
  <c r="BY55" i="1"/>
  <c r="BW56" i="1"/>
  <c r="BW57" i="1"/>
  <c r="BW58" i="1"/>
  <c r="BW59" i="1"/>
  <c r="BW63" i="1"/>
  <c r="BX63" i="1"/>
  <c r="BW64" i="1"/>
  <c r="BX64" i="1"/>
  <c r="BW65" i="1"/>
  <c r="BX65" i="1"/>
  <c r="BW66" i="1"/>
  <c r="BX66" i="1"/>
  <c r="BW67" i="1"/>
  <c r="BX67" i="1"/>
  <c r="BW68" i="1"/>
  <c r="BX68" i="1"/>
  <c r="BW69" i="1"/>
  <c r="BX69" i="1"/>
  <c r="BW70" i="1"/>
  <c r="BX70" i="1"/>
  <c r="BW71" i="1"/>
  <c r="BX71" i="1"/>
  <c r="BW72" i="1"/>
  <c r="BX72" i="1"/>
  <c r="BW73" i="1"/>
  <c r="BX73" i="1"/>
  <c r="BW74" i="1"/>
  <c r="BX74" i="1"/>
  <c r="BW75" i="1"/>
  <c r="BX75" i="1"/>
  <c r="BY2" i="1"/>
  <c r="BX2" i="1"/>
  <c r="BW2" i="1"/>
</calcChain>
</file>

<file path=xl/sharedStrings.xml><?xml version="1.0" encoding="utf-8"?>
<sst xmlns="http://schemas.openxmlformats.org/spreadsheetml/2006/main" count="1388" uniqueCount="324">
  <si>
    <t>Index</t>
  </si>
  <si>
    <t>Experiment.x</t>
  </si>
  <si>
    <t>Citation.x</t>
  </si>
  <si>
    <t>Cit</t>
  </si>
  <si>
    <t>Source</t>
  </si>
  <si>
    <t>Device</t>
  </si>
  <si>
    <t>Container</t>
  </si>
  <si>
    <t>Duration (hours)</t>
  </si>
  <si>
    <t>P_kbar</t>
  </si>
  <si>
    <t>T_C</t>
  </si>
  <si>
    <t>fO2 condition</t>
  </si>
  <si>
    <t>fO2 value</t>
  </si>
  <si>
    <t>Min_phases</t>
  </si>
  <si>
    <t>number_phases</t>
  </si>
  <si>
    <t>ol</t>
  </si>
  <si>
    <t>opx</t>
  </si>
  <si>
    <t>cpx</t>
  </si>
  <si>
    <t>plag</t>
  </si>
  <si>
    <t>amph</t>
  </si>
  <si>
    <t>ox</t>
  </si>
  <si>
    <t>bt</t>
  </si>
  <si>
    <t>ksp</t>
  </si>
  <si>
    <t>gt</t>
  </si>
  <si>
    <t>qz</t>
  </si>
  <si>
    <t>assemblage</t>
  </si>
  <si>
    <t>SUMn</t>
  </si>
  <si>
    <t>Jor46.10</t>
  </si>
  <si>
    <t>Barclay, J., Carmichael, I.S.E. (2004) A hornblende basalt from western Mexico: water-saturated phase relations constrain a pressure-temperature window of eruptibility. Journal of Petrology 45 485-506. DOI: 10.1093/petrology/egg091</t>
  </si>
  <si>
    <t>Barclay2004</t>
  </si>
  <si>
    <t>LEPR</t>
  </si>
  <si>
    <t>IHPV</t>
  </si>
  <si>
    <t>AgPd</t>
  </si>
  <si>
    <t>ol,cpx,amph,bi,spn,ap</t>
  </si>
  <si>
    <t>ol cpx amph ox bt</t>
  </si>
  <si>
    <t>NA</t>
  </si>
  <si>
    <t>Jor46.31</t>
  </si>
  <si>
    <t>Jor46.21</t>
  </si>
  <si>
    <t>ol,cpx,amph,spn,ap</t>
  </si>
  <si>
    <t>ol cpx amph ox</t>
  </si>
  <si>
    <t>Jor46.23</t>
  </si>
  <si>
    <t>ol,cpx,plag,amph,spn,ap</t>
  </si>
  <si>
    <t>ol cpx plag amph ox</t>
  </si>
  <si>
    <t>AS12</t>
  </si>
  <si>
    <t>Prouteau, G., Scaillet, B. (2003) Experimental constraints on the origin of the 1991 Pinatubo dacite. Journal of Petrology 44 2203-2241. DOI: 10.1093/petrology/egg075</t>
  </si>
  <si>
    <t>Prouteau2003</t>
  </si>
  <si>
    <t>Pt,C</t>
  </si>
  <si>
    <t>,ol,opx,cpx,amph</t>
  </si>
  <si>
    <t>ol opx cpx amph</t>
  </si>
  <si>
    <t>AS28</t>
  </si>
  <si>
    <t>1050-2</t>
  </si>
  <si>
    <t>Kelemen, P.B., Joyce, D.B., Webster, J.D., Holloway, J.R. (1990) Reaction between ultramafic rock and fractionating basaltic magma II. Experimental investigation of reaction between olivine tholeiite and hartzburgite at 1150-1050_C and 5kb. Journal of Petrology 31 99-134. DOI: 10.1093/petrology/31.1.99</t>
  </si>
  <si>
    <t>Kelemen1990</t>
  </si>
  <si>
    <t>,ol,cpx,amph,ilm</t>
  </si>
  <si>
    <t>1050-3</t>
  </si>
  <si>
    <t>,ol,cpx,opx,amph,ilm</t>
  </si>
  <si>
    <t>ol opx cpx amph ox</t>
  </si>
  <si>
    <t>1050-4</t>
  </si>
  <si>
    <t>1050-5</t>
  </si>
  <si>
    <t>1050-6</t>
  </si>
  <si>
    <t>1075-1</t>
  </si>
  <si>
    <t>1075-2</t>
  </si>
  <si>
    <t>,ol,cpx,amph</t>
  </si>
  <si>
    <t>ol cpx amph</t>
  </si>
  <si>
    <t>1150-1</t>
  </si>
  <si>
    <t>1150-2</t>
  </si>
  <si>
    <t>1150-3</t>
  </si>
  <si>
    <t>PG-1000</t>
  </si>
  <si>
    <t>Helz, R.T. (1976) Phase Relations of Basalts in their Melting Ranges at PH2O = 5 kb. Part II. Melt Compositions. Journal of Petrology 17 139-193. DOI: 10.1093/petrology/17.2.139</t>
  </si>
  <si>
    <t>Helz1976</t>
  </si>
  <si>
    <t>QFM</t>
  </si>
  <si>
    <t>,ol,cpx,amph,ox,ap</t>
  </si>
  <si>
    <t>1921-930</t>
  </si>
  <si>
    <t>1921-1000</t>
  </si>
  <si>
    <t>1921-1015</t>
  </si>
  <si>
    <t>,ol,cpx,amph,ap</t>
  </si>
  <si>
    <t>1921-1045</t>
  </si>
  <si>
    <t>1801-1000</t>
  </si>
  <si>
    <t>T6 </t>
  </si>
  <si>
    <t>Andújar, J., Martel, C., Pichavant, M., Samaniego, P., Scaillet, B., &amp; Molina, I. (2017). Structure of the plumbing system at Tungurahua volcano, Ecuador: insights from phase equilibrium experiments on July–August 2006 eruption products. Journal of Petrology, 58(7), 1249-1278.</t>
  </si>
  <si>
    <t>Andújar2017</t>
  </si>
  <si>
    <t>ExMELT_GW</t>
  </si>
  <si>
    <t>Au</t>
  </si>
  <si>
    <t>NNO 0.99</t>
  </si>
  <si>
    <t>−10.1</t>
  </si>
  <si>
    <t>ol,cpx,amph,ox</t>
  </si>
  <si>
    <t>T7 </t>
  </si>
  <si>
    <t>NNO 0.84</t>
  </si>
  <si>
    <t>−10.2</t>
  </si>
  <si>
    <t>ol,opx,cpx,plag,amph,ox</t>
  </si>
  <si>
    <t>ol opx cpx plag amph ox</t>
  </si>
  <si>
    <t>B 1.5</t>
  </si>
  <si>
    <t>Beermann, O., Holtz, F., &amp; Duesterhoeft, E. (2017). Magma storage conditions and differentiation of the mafic Lower Pollara volcanics, Salina Island, Aeolian Islands, Italy: implications for the formation conditions of shoshonites and potassic rocks. Contributions to Mineralogy and Petrology, 172(5), 1-21.</t>
  </si>
  <si>
    <t>Beermann2017</t>
  </si>
  <si>
    <t>DFMQ+1.00</t>
  </si>
  <si>
    <t>pl, cpx, ol, amph, ox</t>
  </si>
  <si>
    <t>FM129</t>
  </si>
  <si>
    <t>Marxer, F., Ulmer, P., &amp; Müntener, O. (2022). Polybaric fractional crystallisation of arc magmas: an experimental study simulating trans-crustal magmatic systems. Contributions to Mineralogy and Petrology, 177(1), 1-36.</t>
  </si>
  <si>
    <t>Marxer2022</t>
  </si>
  <si>
    <t>PC</t>
  </si>
  <si>
    <t>Au100</t>
  </si>
  <si>
    <t>NNO-0.29</t>
  </si>
  <si>
    <t>amph, plag, cpx, ol(t)</t>
  </si>
  <si>
    <t>ol cpx plag amph</t>
  </si>
  <si>
    <t>P1060</t>
  </si>
  <si>
    <t>Ulmer, P., Kaegi, R., &amp; Müntener, O. (2018). Experimentally derived intermediate to silica-rich arc magmas by fractional and equilibrium crystallization at 1· 0 GPa: an evaluation of phase relationships, compositions, liquid lines of descent and oxygen fugacity. Journal of Petrology, 59(1), 11-58.</t>
  </si>
  <si>
    <t>Ulmer2018</t>
  </si>
  <si>
    <t>graphite / Pt</t>
  </si>
  <si>
    <t>C-COH</t>
  </si>
  <si>
    <t>ol, cpx, opx, amp, sp</t>
  </si>
  <si>
    <t>PU905</t>
  </si>
  <si>
    <t>Au90Pd10 / Pt</t>
  </si>
  <si>
    <t>PU1005</t>
  </si>
  <si>
    <t>Au90Pd10</t>
  </si>
  <si>
    <t>s0968-39</t>
  </si>
  <si>
    <t>Andújar, J., Scaillet, B., Pichavant, M., &amp; Druitt, T. H. (2015). Differentiation conditions of a basaltic magma from Santorini, and its bearing on the production of andesite in arc settings. Journal of Petrology, 56(4), 765-794.</t>
  </si>
  <si>
    <t>Andújar2015</t>
  </si>
  <si>
    <t>COMP_LenaMele</t>
  </si>
  <si>
    <t>HPV</t>
  </si>
  <si>
    <t>NNO -0.12</t>
  </si>
  <si>
    <t>gl, ol,cpx, pl, mag, amph</t>
  </si>
  <si>
    <t>1140mf #45</t>
  </si>
  <si>
    <t>Grove, T. L., Donnelly-Nolan, J. M., &amp; Housh, T. (1997). Magmatic processes that generated the rhyolite of Glass Mountain, Medicine Lake volcano, N. California. Contributions to Mineralogy and Petrology, 127(3), 205-223.</t>
  </si>
  <si>
    <t>Grove1997</t>
  </si>
  <si>
    <t>CSPV</t>
  </si>
  <si>
    <t>NNO</t>
  </si>
  <si>
    <t>liq+ol+plag+amph+cpx</t>
  </si>
  <si>
    <t>BM34</t>
  </si>
  <si>
    <t>Melekhova, E., Blundy, J., Robertson, R., &amp; Humphreys, M. C. (2015). Experimental evidence for polybaric differentiation of primitive arc basalt beneath St. Vincent, Lesser Antilles. Journal of Petrology, 56(1), 161-192.</t>
  </si>
  <si>
    <t>Melekhova2015</t>
  </si>
  <si>
    <t>NNO 4.9</t>
  </si>
  <si>
    <t>melt(40)+ol(6)+cpx(15)+amph(35)+mt(4)</t>
  </si>
  <si>
    <t>BM24</t>
  </si>
  <si>
    <t>melt(46)+ol(7)+cpx(13)+amph(33)+sp(1)+qu</t>
  </si>
  <si>
    <t>PEM22-20</t>
  </si>
  <si>
    <t>Moore, G., &amp; Carmichael, I. S. E. (1998). The hydrous phase equilibria (to 3 kbar) of an andesite and basaltic andesite from western Mexico: constraints on water content and conditions of phenocryst growth. Contributions to Mineralogy and Petrology, 130(3), 304-319.</t>
  </si>
  <si>
    <t>Moore1998</t>
  </si>
  <si>
    <t>liq+ol+amph+cpx</t>
  </si>
  <si>
    <t>L2-1</t>
  </si>
  <si>
    <t>Pichavant, M., Poussineau, S., Lesne, P., Solaro, C., &amp; Bourdier, J. L. (2018). Experimental parametrization of magma mixing: application to the AD 1530 eruption of La Soufrière, Guadeloupe (Lesser Antilles). Journal of Petrology, 59(2), 257-282.</t>
  </si>
  <si>
    <t>Pichavant2018</t>
  </si>
  <si>
    <t>NNO 1.1</t>
  </si>
  <si>
    <t>gl, amph, ol, cpx, pl, mt</t>
  </si>
  <si>
    <t>HAB7</t>
  </si>
  <si>
    <t>Pichavant, M., Martel, C., Bourdier, J. L., &amp; Scaillet, B. (2002). Physical conditions, structure, and dynamics of a zoned magma chamber: Mount Pelée (Martinique, Lesser Antilles Arc). Journal of Geophysical Research: Solid Earth, 107(B5), ECV-1.</t>
  </si>
  <si>
    <t>Pichavant2002</t>
  </si>
  <si>
    <t>melt(74), pl(13), amph(5), cpx(7), ol(1)</t>
  </si>
  <si>
    <t>Sisson, T. W., Ratajeski, K., Hankins, W. B., &amp; Glazner, A. F. (2005). Voluminous granitic magmas from common basaltic sources. Contributions to Mineralogy and Petrology, 148(6), 635-661.</t>
  </si>
  <si>
    <t>Sisson2005</t>
  </si>
  <si>
    <t>gl(31), pl(36), amph(31), acpx(tr), ol(tr), ap(0.5), sulf(3.1)</t>
  </si>
  <si>
    <t>82-66#7</t>
  </si>
  <si>
    <t>Sisson, T. W., &amp; Grove, T. L. (1993). Experimental investigations of the role of H2O in calc-alkaline differentiation and subduction zone magmatism. Contributions to mineralogy and petrology, 113(2), 143-166.</t>
  </si>
  <si>
    <t>Sisson1993</t>
  </si>
  <si>
    <t>TZMPV</t>
  </si>
  <si>
    <t>gl(54), ol(tr), pl(8), cpx(9), sp(3), hbl(26)</t>
  </si>
  <si>
    <t>A270</t>
  </si>
  <si>
    <t>Botcharnikov, R. E., Holtz, F., Almeev, R. R., Sato, H., &amp; Behrens, H. (2008). Storage conditions and evolution of andesitic magma prior to the 1991–95 eruption of Unzen volcano: Constraints from natural samples and phase equilibria experiments. Journal of Volcanology and Geothermal Research, 175(1-2), 168-180.</t>
  </si>
  <si>
    <t>Botcharnikov2008</t>
  </si>
  <si>
    <t>Au80Pd20</t>
  </si>
  <si>
    <t>NNO 0</t>
  </si>
  <si>
    <t>− 10.9</t>
  </si>
  <si>
    <t>gl (81), ol (1), cpx (2), pl (4), mt (trace), hb (11)</t>
  </si>
  <si>
    <t>A325</t>
  </si>
  <si>
    <t>NNO − 0.1</t>
  </si>
  <si>
    <t>− 11.0</t>
  </si>
  <si>
    <t>gl (75), ol(4), opx (1), cpx (5), pl (13), mt (trace), hb (2)</t>
  </si>
  <si>
    <t>B1133</t>
  </si>
  <si>
    <t>Krawczynski, M. J., Grove, T. L., &amp; Behrens, H. (2012). Amphibole stability in primitive arc magmas: effects of temperature, H2O content, and oxygen fugacity. Contributions to Mineralogy and Petrology, 164(2), 317-339.</t>
  </si>
  <si>
    <t>Krawczynski2012</t>
  </si>
  <si>
    <t>olv(&lt;1) + opx(9) + cpx(11) + amph(14) + liq(66)</t>
  </si>
  <si>
    <t>B1160</t>
  </si>
  <si>
    <t>olv(4) + opx(7) + cpx(15) + amph(−2) + liq(75)</t>
  </si>
  <si>
    <t>44–102</t>
  </si>
  <si>
    <t>NNO+3</t>
  </si>
  <si>
    <t>olv(3) + cpx(6) + amph(18) + mag(3) + liq(71)</t>
  </si>
  <si>
    <t>85-44#5</t>
  </si>
  <si>
    <t>Grove, T. L., Elkins-Tanton, L. T., Parman, S. W., Chatterjee, N., Müntener, O., &amp; Gaetani, G. A. (2003). Fractional crystallization and mantle-melting controls on calc-alkaline differentiation trends. Contributions to Mineralogy and Petrology, 145(5), 515-533.</t>
  </si>
  <si>
    <t>Grove2003</t>
  </si>
  <si>
    <t>gl (41), ol (-5), cpx (28), pl (21), amp (16), sp (&lt;1)</t>
  </si>
  <si>
    <t>#31</t>
  </si>
  <si>
    <t>Feig, S. T., Koepke, J., &amp; Snow, J. E. (2006). Effect of water on tholeiitic basalt phase equilibria: an experimental study under oxidizing conditions. Contributions to Mineralogy and Petrology, 152(5), 611-638.</t>
  </si>
  <si>
    <t>Feig &amp; Snow</t>
  </si>
  <si>
    <t>ΔQFM4.1</t>
  </si>
  <si>
    <t>ol (0.9)plag (18.0)cpx (10.1)amph (36.7)mag (1.3)glass (33.1)</t>
  </si>
  <si>
    <t>#191</t>
  </si>
  <si>
    <t>Feig, S. T., Koepke, J., &amp; Snow, J. E. (2010). Effect of oxygen fugacity and water on phase equilibria of a hydrous tholeiitic basalt. Contributions to Mineralogy and Petrology, 160, 551-568.</t>
  </si>
  <si>
    <t>Feig2010</t>
  </si>
  <si>
    <t>QFM+2</t>
  </si>
  <si>
    <t> 130</t>
  </si>
  <si>
    <t>Freise, M., Holtz, F., Nowak, M., Scoates, J. S., &amp; Strauss, H. (2009). Differentiation and crystallization conditions of basalts from the Kerguelen large igneous province: an experimental study. Contributions to Mineralogy and Petrology, 158, 505-527.</t>
  </si>
  <si>
    <t>Freise2009</t>
  </si>
  <si>
    <t>ΔQFM−0.56</t>
  </si>
  <si>
    <t>−11.12</t>
  </si>
  <si>
    <t>gl (56.5), cpx (30.4), am (8.0), pl (3.9), ol (1.2), s 2 (0.29)</t>
  </si>
  <si>
    <t> 131</t>
  </si>
  <si>
    <t>ΔQFM−0.92</t>
  </si>
  <si>
    <t>−11.47</t>
  </si>
  <si>
    <t>gl (29.1), cpx (38.8), am (3.6), pl (25.6), ol (2.2), ilm (0.6), s 2 (0.35)</t>
  </si>
  <si>
    <t> 53</t>
  </si>
  <si>
    <t>ΔQFM2.58</t>
  </si>
  <si>
    <t>−7.97</t>
  </si>
  <si>
    <t>gl (43.6), mag (2.6), ilm (6.9), cpx (18.8), am (2.6), pl (6.9), ol (18.8), s 2 (0.82)</t>
  </si>
  <si>
    <t> 100</t>
  </si>
  <si>
    <t>ΔQFM−1.54</t>
  </si>
  <si>
    <t>−12.71</t>
  </si>
  <si>
    <t>gl (10.7), am (44.4), ilmf,,(2.5), cpx (21.9), plf,(16.2); ol (4.3)</t>
  </si>
  <si>
    <t> 87</t>
  </si>
  <si>
    <t>ΔQFM−0.86</t>
  </si>
  <si>
    <t>−11.41</t>
  </si>
  <si>
    <t>gl (49.6), ol (1.3), cpx (14.9), am (24.5), ilmf (1.1), pl (8.6)</t>
  </si>
  <si>
    <t> 101</t>
  </si>
  <si>
    <t>ΔQFM−0.88</t>
  </si>
  <si>
    <t>−11.44</t>
  </si>
  <si>
    <t>gl (15.6), ol (1.7), cpx (28.5), am (31.9), ilm (3.1), pl (19.2)</t>
  </si>
  <si>
    <t> 102</t>
  </si>
  <si>
    <t>ΔQFM−1.69</t>
  </si>
  <si>
    <t>−12.25</t>
  </si>
  <si>
    <t>gl (13.3), ol (3.4), cpx (20.5), am (38.8), ilmf (4.3), pl (19.7)</t>
  </si>
  <si>
    <t> 83</t>
  </si>
  <si>
    <t>ΔQFM−1.30</t>
  </si>
  <si>
    <t>−11.27</t>
  </si>
  <si>
    <t>gl (72.9), ol (0.8), cpx (17.4), am (5.8), ilmf (0.9), pl (2.2)</t>
  </si>
  <si>
    <t>SiO2_Amph</t>
  </si>
  <si>
    <t>TiO2_Amph</t>
  </si>
  <si>
    <t>Al2O3_Amph</t>
  </si>
  <si>
    <t>FeO_Amph</t>
  </si>
  <si>
    <t>MnO_Amph</t>
  </si>
  <si>
    <t>MgO_Amph</t>
  </si>
  <si>
    <t>CaO_Amph</t>
  </si>
  <si>
    <t>Na2O_Amph</t>
  </si>
  <si>
    <t>K2O_Amph</t>
  </si>
  <si>
    <t>P2O5_Amph</t>
  </si>
  <si>
    <t>Not Reported</t>
  </si>
  <si>
    <t>SiO2_Ol</t>
  </si>
  <si>
    <t>TiO2_Ol</t>
  </si>
  <si>
    <t>Al2O3_Ol</t>
  </si>
  <si>
    <t>FeO_Ol</t>
  </si>
  <si>
    <t>MnO_Ol</t>
  </si>
  <si>
    <t>MgO_Ol</t>
  </si>
  <si>
    <t>CaO_Ol</t>
  </si>
  <si>
    <t>Na2O_Ol</t>
  </si>
  <si>
    <t>K2O_Ol</t>
  </si>
  <si>
    <t>P2O5_Ol</t>
  </si>
  <si>
    <t>SiO2_Cpx</t>
  </si>
  <si>
    <t>TiO2_Cpx</t>
  </si>
  <si>
    <t>Al2O3_Cpx</t>
  </si>
  <si>
    <t>FeO_Cpx</t>
  </si>
  <si>
    <t>MnO_Cpx</t>
  </si>
  <si>
    <t>MgO_Cpx</t>
  </si>
  <si>
    <t>CaO_Cpx</t>
  </si>
  <si>
    <t>Na2O_Cpx</t>
  </si>
  <si>
    <t>K2O_Cpx</t>
  </si>
  <si>
    <t>P2O5_Cpx</t>
  </si>
  <si>
    <t>AS10</t>
  </si>
  <si>
    <t>,ol,opx,amph,bi</t>
  </si>
  <si>
    <t>ol opx amph bt</t>
  </si>
  <si>
    <t>AS11</t>
  </si>
  <si>
    <t>,ol,opx,amph</t>
  </si>
  <si>
    <t>ol opx amph</t>
  </si>
  <si>
    <t>AS26</t>
  </si>
  <si>
    <t>AS27</t>
  </si>
  <si>
    <t>Ratajeski, K., Sisson, T.W., and Glazner, A.F. (2005) Experimental and geochemical evidence for derivation of the El Capitan Granite, California, by partial melting of hydrous gabbroic lower crust. Contributions to Mineralogy and Petrology 149 713-734. DOI: 10.1007/s00410-005-0677-4</t>
  </si>
  <si>
    <t>Ratajeski2005</t>
  </si>
  <si>
    <t>NNO-0.8</t>
  </si>
  <si>
    <t>,plag,amph,bi,opx,ol,ap,spn,</t>
  </si>
  <si>
    <t>ol opx plag amph ox bt</t>
  </si>
  <si>
    <t>NNO-1</t>
  </si>
  <si>
    <t>,plag,amph,bi,opx,ol,ap,sul,</t>
  </si>
  <si>
    <t>ol opx plag amph bt</t>
  </si>
  <si>
    <t>1801-875</t>
  </si>
  <si>
    <t>,ol,amph,ox,ap</t>
  </si>
  <si>
    <t>ol amph</t>
  </si>
  <si>
    <t>FM119</t>
  </si>
  <si>
    <t>NNO-0.59</t>
  </si>
  <si>
    <t>plag, ol, amph(t)</t>
  </si>
  <si>
    <t>ol plag amph</t>
  </si>
  <si>
    <t>FM116</t>
  </si>
  <si>
    <t>NNO-0.40</t>
  </si>
  <si>
    <t>plag, ol, mt, amph(t), ilm(t)</t>
  </si>
  <si>
    <t>ol plag amph ox</t>
  </si>
  <si>
    <t>1140mf #44</t>
  </si>
  <si>
    <t>liq+ol+plag+amph</t>
  </si>
  <si>
    <t>1140mf #46</t>
  </si>
  <si>
    <t>PEM22-19</t>
  </si>
  <si>
    <t>liq+ol+amph</t>
  </si>
  <si>
    <t>P5-13</t>
  </si>
  <si>
    <t>NNO 1</t>
  </si>
  <si>
    <t>gl, amph, ol, pl, mt</t>
  </si>
  <si>
    <t>87S35a-#3</t>
  </si>
  <si>
    <t>liq+ol+amph+plag+fl</t>
  </si>
  <si>
    <t>87S35a-#11</t>
  </si>
  <si>
    <t>liq+ol+amph+plag+spn+fl</t>
  </si>
  <si>
    <t>NNO -1.1</t>
  </si>
  <si>
    <t>gl(29). Pl(33), amph(25), bio(10), ol(2), ap, sulf</t>
  </si>
  <si>
    <t>ol plag amph bt</t>
  </si>
  <si>
    <t>NNO -0.9</t>
  </si>
  <si>
    <t>gl(21), pl(37), amph(27), bio(14), opx(tr), ol(tr), ap, sulf</t>
  </si>
  <si>
    <t>gl(22), pl(37), amph(24), bio(14), opx(tr), ol(2), ap, sulf</t>
  </si>
  <si>
    <t>gl(18), pl(40), amph(22), bio(15), opx(tr), ol(4), ap, tmt</t>
  </si>
  <si>
    <t>A271</t>
  </si>
  <si>
    <t>gl (72), ol (trace), opx (trace), pl (9), mt (trace), hb (18)</t>
  </si>
  <si>
    <t>ol opx plag amph ox</t>
  </si>
  <si>
    <t>Sisson, T. W., &amp; Grove, T. L. (1993). Experimental investigations of the role of H20 in calc-alkaline differentiation and subduction zone magmatism . Contributions to Mineralogy and Petrology, 113, 143-166.</t>
  </si>
  <si>
    <t>.19\7</t>
  </si>
  <si>
    <t>AmphMgnum</t>
  </si>
  <si>
    <t>OlMgnum</t>
  </si>
  <si>
    <t>CpxMgNum</t>
  </si>
  <si>
    <t>SiO2_Glass_Norm</t>
  </si>
  <si>
    <t>TiO2_Glass_Norm</t>
  </si>
  <si>
    <t>Al2O3_Glass_Norm</t>
  </si>
  <si>
    <t>FeO_Glass_Norm</t>
  </si>
  <si>
    <t>MgO_Glass_Norm</t>
  </si>
  <si>
    <t>CaO_Glass_Norm</t>
  </si>
  <si>
    <t>Na2O_Glass_Norm</t>
  </si>
  <si>
    <t>K2O_Glass_Norm</t>
  </si>
  <si>
    <t>Glass_Reported_Total</t>
  </si>
  <si>
    <t>SiO2_Glass_Reported</t>
  </si>
  <si>
    <t>TiO2_Glass_Reported</t>
  </si>
  <si>
    <t>Al2O3_Glass_Reported</t>
  </si>
  <si>
    <t>FeO _Glass_Reported</t>
  </si>
  <si>
    <t>MgO_Glass_Reported</t>
  </si>
  <si>
    <t>CaO_Glass_Reported</t>
  </si>
  <si>
    <t>Na2O_Glass_Reported</t>
  </si>
  <si>
    <t>K2O_Glass_Reported</t>
  </si>
  <si>
    <t>H2O_Glass_Reported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</si>
</sst>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1"/>
      <name val="Times New Roman"/>
      <family val="1"/>
    </font>
    <font>
      <sz val="12"/>
      <color theme="1"/>
      <name val="Calibri"/>
      <family val="2"/>
    </font>
    <font>
      <sz val="12"/>
      <color theme="1"/>
      <name val="Times New Roman"/>
      <family val="1"/>
    </font>
    <font>
      <sz val="12"/>
      <name val="Arial"/>
      <family val="2"/>
    </font>
    <font>
      <sz val="11"/>
      <name val="Arial"/>
      <family val="2"/>
    </font>
    <font>
      <sz val="1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2" fontId="18" fillId="0" borderId="0" xfId="0" applyNumberFormat="1" applyFont="1" applyAlignment="1">
      <alignment horizontal="right"/>
    </xf>
    <xf numFmtId="2" fontId="19" fillId="0" borderId="0" xfId="0" applyNumberFormat="1" applyFont="1" applyAlignment="1">
      <alignment horizontal="center" vertical="center"/>
    </xf>
    <xf numFmtId="2" fontId="20" fillId="0" borderId="0" xfId="0" applyNumberFormat="1" applyFont="1" applyAlignment="1">
      <alignment horizontal="center"/>
    </xf>
    <xf numFmtId="2" fontId="20" fillId="0" borderId="0" xfId="0" applyNumberFormat="1" applyFont="1"/>
    <xf numFmtId="2" fontId="21" fillId="0" borderId="0" xfId="0" applyNumberFormat="1" applyFont="1" applyAlignment="1">
      <alignment horizontal="right"/>
    </xf>
    <xf numFmtId="2" fontId="22" fillId="0" borderId="0" xfId="0" applyNumberFormat="1" applyFont="1" applyAlignment="1">
      <alignment horizontal="right"/>
    </xf>
    <xf numFmtId="2" fontId="23" fillId="0" borderId="0" xfId="0" applyNumberFormat="1" applyFont="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60BC9-CC06-0649-A40E-50EFBBA4AEA9}">
  <dimension ref="A1:BY75"/>
  <sheetViews>
    <sheetView tabSelected="1" zoomScale="125" workbookViewId="0">
      <selection activeCell="C16" sqref="C16"/>
    </sheetView>
  </sheetViews>
  <sheetFormatPr baseColWidth="10" defaultRowHeight="16" x14ac:dyDescent="0.2"/>
  <cols>
    <col min="3" max="44" width="10.83203125" customWidth="1"/>
  </cols>
  <sheetData>
    <row r="1" spans="1:7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315</v>
      </c>
      <c r="AA1" t="s">
        <v>316</v>
      </c>
      <c r="AB1" t="s">
        <v>317</v>
      </c>
      <c r="AC1" t="s">
        <v>318</v>
      </c>
      <c r="AD1" t="s">
        <v>319</v>
      </c>
      <c r="AE1" t="s">
        <v>320</v>
      </c>
      <c r="AF1" t="s">
        <v>321</v>
      </c>
      <c r="AG1" t="s">
        <v>322</v>
      </c>
      <c r="AH1" t="s">
        <v>323</v>
      </c>
      <c r="AI1" t="s">
        <v>314</v>
      </c>
      <c r="AJ1" t="s">
        <v>306</v>
      </c>
      <c r="AK1" t="s">
        <v>307</v>
      </c>
      <c r="AL1" t="s">
        <v>308</v>
      </c>
      <c r="AM1" t="s">
        <v>309</v>
      </c>
      <c r="AN1" t="s">
        <v>310</v>
      </c>
      <c r="AO1" t="s">
        <v>311</v>
      </c>
      <c r="AP1" t="s">
        <v>312</v>
      </c>
      <c r="AQ1" t="s">
        <v>313</v>
      </c>
      <c r="AR1" t="s">
        <v>25</v>
      </c>
      <c r="AS1" t="s">
        <v>221</v>
      </c>
      <c r="AT1" t="s">
        <v>222</v>
      </c>
      <c r="AU1" t="s">
        <v>223</v>
      </c>
      <c r="AV1" t="s">
        <v>224</v>
      </c>
      <c r="AW1" t="s">
        <v>225</v>
      </c>
      <c r="AX1" t="s">
        <v>226</v>
      </c>
      <c r="AY1" t="s">
        <v>227</v>
      </c>
      <c r="AZ1" t="s">
        <v>228</v>
      </c>
      <c r="BA1" t="s">
        <v>229</v>
      </c>
      <c r="BB1" t="s">
        <v>230</v>
      </c>
      <c r="BC1" t="s">
        <v>232</v>
      </c>
      <c r="BD1" t="s">
        <v>233</v>
      </c>
      <c r="BE1" t="s">
        <v>234</v>
      </c>
      <c r="BF1" t="s">
        <v>235</v>
      </c>
      <c r="BG1" t="s">
        <v>236</v>
      </c>
      <c r="BH1" t="s">
        <v>237</v>
      </c>
      <c r="BI1" t="s">
        <v>238</v>
      </c>
      <c r="BJ1" t="s">
        <v>239</v>
      </c>
      <c r="BK1" t="s">
        <v>240</v>
      </c>
      <c r="BL1" t="s">
        <v>241</v>
      </c>
      <c r="BM1" t="s">
        <v>242</v>
      </c>
      <c r="BN1" t="s">
        <v>243</v>
      </c>
      <c r="BO1" t="s">
        <v>244</v>
      </c>
      <c r="BP1" t="s">
        <v>245</v>
      </c>
      <c r="BQ1" t="s">
        <v>246</v>
      </c>
      <c r="BR1" t="s">
        <v>247</v>
      </c>
      <c r="BS1" t="s">
        <v>248</v>
      </c>
      <c r="BT1" t="s">
        <v>249</v>
      </c>
      <c r="BU1" t="s">
        <v>250</v>
      </c>
      <c r="BV1" t="s">
        <v>251</v>
      </c>
      <c r="BW1" t="s">
        <v>303</v>
      </c>
      <c r="BX1" t="s">
        <v>304</v>
      </c>
      <c r="BY1" t="s">
        <v>305</v>
      </c>
    </row>
    <row r="2" spans="1:77" x14ac:dyDescent="0.2">
      <c r="A2">
        <v>54</v>
      </c>
      <c r="B2" t="s">
        <v>26</v>
      </c>
      <c r="C2" t="s">
        <v>27</v>
      </c>
      <c r="D2" t="s">
        <v>28</v>
      </c>
      <c r="E2" t="s">
        <v>29</v>
      </c>
      <c r="F2" t="s">
        <v>30</v>
      </c>
      <c r="G2" t="s">
        <v>31</v>
      </c>
      <c r="H2">
        <v>48</v>
      </c>
      <c r="I2">
        <v>2.2100000083446001</v>
      </c>
      <c r="J2">
        <v>1035</v>
      </c>
      <c r="K2">
        <v>-8.4</v>
      </c>
      <c r="L2">
        <v>-8.3999996185303001</v>
      </c>
      <c r="M2" t="s">
        <v>32</v>
      </c>
      <c r="N2">
        <v>5</v>
      </c>
      <c r="O2">
        <v>1</v>
      </c>
      <c r="P2">
        <v>0</v>
      </c>
      <c r="Q2">
        <v>1</v>
      </c>
      <c r="R2">
        <v>0</v>
      </c>
      <c r="S2">
        <v>1</v>
      </c>
      <c r="T2">
        <v>1</v>
      </c>
      <c r="U2">
        <v>1</v>
      </c>
      <c r="V2">
        <v>0</v>
      </c>
      <c r="W2">
        <v>0</v>
      </c>
      <c r="X2">
        <v>0</v>
      </c>
      <c r="Y2" t="s">
        <v>33</v>
      </c>
      <c r="Z2">
        <v>52.009998321532997</v>
      </c>
      <c r="AA2">
        <v>0.93999999761580999</v>
      </c>
      <c r="AB2">
        <v>16.010000228881999</v>
      </c>
      <c r="AC2">
        <v>3.6400001049042001</v>
      </c>
      <c r="AD2">
        <v>2.9000000953674001</v>
      </c>
      <c r="AE2">
        <v>4.8000001907348997</v>
      </c>
      <c r="AF2">
        <v>5.5100002288818004</v>
      </c>
      <c r="AG2">
        <v>3.2000000476836998</v>
      </c>
      <c r="AH2">
        <v>5.3600001335143999</v>
      </c>
      <c r="AI2">
        <v>89.009999215602804</v>
      </c>
      <c r="AJ2">
        <v>58.4316355239513</v>
      </c>
      <c r="AK2">
        <v>1.0560611233563899</v>
      </c>
      <c r="AL2">
        <v>17.9867434782266</v>
      </c>
      <c r="AM2">
        <v>4.0894283080345497</v>
      </c>
      <c r="AN2">
        <v>3.2580610278884801</v>
      </c>
      <c r="AO2">
        <v>5.3926527727611697</v>
      </c>
      <c r="AP2">
        <v>6.1903160065593301</v>
      </c>
      <c r="AQ2">
        <v>3.59510175922208</v>
      </c>
      <c r="AR2">
        <v>100</v>
      </c>
      <c r="AS2">
        <v>41.799999237061002</v>
      </c>
      <c r="AT2">
        <v>2.7000000476836998</v>
      </c>
      <c r="AU2">
        <v>11</v>
      </c>
      <c r="AV2">
        <v>9.1000003814696999</v>
      </c>
      <c r="AW2">
        <v>7.0000000298023002E-2</v>
      </c>
      <c r="AX2">
        <v>16</v>
      </c>
      <c r="AY2">
        <v>11.699999809265</v>
      </c>
      <c r="AZ2">
        <v>2.6400001049042001</v>
      </c>
      <c r="BA2">
        <v>1.0299999713898</v>
      </c>
      <c r="BC2">
        <v>39.6</v>
      </c>
      <c r="BF2">
        <v>14</v>
      </c>
      <c r="BG2">
        <v>0.23</v>
      </c>
      <c r="BH2">
        <v>45.1</v>
      </c>
      <c r="BI2">
        <v>0.2</v>
      </c>
      <c r="BM2">
        <v>52.45</v>
      </c>
      <c r="BN2">
        <v>0.53</v>
      </c>
      <c r="BO2">
        <v>2.04</v>
      </c>
      <c r="BP2">
        <v>4.71</v>
      </c>
      <c r="BQ2">
        <v>0.08</v>
      </c>
      <c r="BR2">
        <v>16.010000000000002</v>
      </c>
      <c r="BS2">
        <v>23.02</v>
      </c>
      <c r="BT2">
        <v>0.42</v>
      </c>
      <c r="BW2">
        <f>(AX2/40.3)/((AX2/40.3)+(AV2/71.844))</f>
        <v>0.75813099320096944</v>
      </c>
      <c r="BX2">
        <f>(BH2/40.3)/((BH2/40.3)+(BF2/71.844))</f>
        <v>0.85169664609415441</v>
      </c>
      <c r="BY2">
        <f>(BR2/40.3)/((BR2/40.3)+(BP2/71.844))</f>
        <v>0.8583522537284537</v>
      </c>
    </row>
    <row r="3" spans="1:77" x14ac:dyDescent="0.2">
      <c r="A3">
        <v>61</v>
      </c>
      <c r="B3" t="s">
        <v>35</v>
      </c>
      <c r="C3" t="s">
        <v>27</v>
      </c>
      <c r="D3" t="s">
        <v>28</v>
      </c>
      <c r="E3" t="s">
        <v>29</v>
      </c>
      <c r="F3" t="s">
        <v>30</v>
      </c>
      <c r="G3" t="s">
        <v>31</v>
      </c>
      <c r="H3">
        <v>50</v>
      </c>
      <c r="I3">
        <v>1.2099999934435</v>
      </c>
      <c r="J3">
        <v>967</v>
      </c>
      <c r="K3">
        <v>-8.1999999999999904</v>
      </c>
      <c r="L3">
        <v>-8.1999998092650905</v>
      </c>
      <c r="M3" t="s">
        <v>32</v>
      </c>
      <c r="N3">
        <v>5</v>
      </c>
      <c r="O3">
        <v>1</v>
      </c>
      <c r="P3">
        <v>0</v>
      </c>
      <c r="Q3">
        <v>1</v>
      </c>
      <c r="R3">
        <v>0</v>
      </c>
      <c r="S3">
        <v>1</v>
      </c>
      <c r="T3">
        <v>1</v>
      </c>
      <c r="U3">
        <v>1</v>
      </c>
      <c r="V3">
        <v>0</v>
      </c>
      <c r="W3">
        <v>0</v>
      </c>
      <c r="X3">
        <v>0</v>
      </c>
      <c r="Y3" t="s">
        <v>33</v>
      </c>
      <c r="Z3">
        <v>57.080001831055</v>
      </c>
      <c r="AA3">
        <v>0.41999998688697998</v>
      </c>
      <c r="AB3">
        <v>15.960000038146999</v>
      </c>
      <c r="AC3">
        <v>1.7799999713898</v>
      </c>
      <c r="AD3">
        <v>1.4500000476837001</v>
      </c>
      <c r="AE3">
        <v>2.7000000476836998</v>
      </c>
      <c r="AF3">
        <v>5.6500000953673997</v>
      </c>
      <c r="AG3">
        <v>3.9800000190735001</v>
      </c>
      <c r="AH3">
        <v>4.1300001144409002</v>
      </c>
      <c r="AI3">
        <v>89.020002037287</v>
      </c>
      <c r="AJ3">
        <v>64.120422966454598</v>
      </c>
      <c r="AK3">
        <v>0.47180406344077302</v>
      </c>
      <c r="AL3">
        <v>17.928555013357499</v>
      </c>
      <c r="AM3">
        <v>1.99955058487217</v>
      </c>
      <c r="AN3">
        <v>1.62884746629903</v>
      </c>
      <c r="AO3">
        <v>3.0330262703799602</v>
      </c>
      <c r="AP3">
        <v>6.3468883015761204</v>
      </c>
      <c r="AQ3">
        <v>4.4709053336197702</v>
      </c>
      <c r="AR3">
        <v>99.999999999999901</v>
      </c>
      <c r="AS3">
        <v>41.700000762938998</v>
      </c>
      <c r="AT3">
        <v>2.9000000953674001</v>
      </c>
      <c r="AU3">
        <v>11.300000190735</v>
      </c>
      <c r="AV3">
        <v>9.5</v>
      </c>
      <c r="AW3">
        <v>0.11999999731779</v>
      </c>
      <c r="AX3">
        <v>15.5</v>
      </c>
      <c r="AY3">
        <v>11.5</v>
      </c>
      <c r="AZ3">
        <v>2.7799999713897998</v>
      </c>
      <c r="BA3">
        <v>0.99000000953674006</v>
      </c>
      <c r="BC3">
        <v>39.340000000000003</v>
      </c>
      <c r="BF3">
        <v>14.7</v>
      </c>
      <c r="BG3">
        <v>0.3</v>
      </c>
      <c r="BH3">
        <v>44.7</v>
      </c>
      <c r="BI3">
        <v>0.15</v>
      </c>
      <c r="BM3">
        <v>51.7</v>
      </c>
      <c r="BN3">
        <v>0.68</v>
      </c>
      <c r="BO3">
        <v>2.2000000000000002</v>
      </c>
      <c r="BP3">
        <v>5.4</v>
      </c>
      <c r="BQ3">
        <v>0.13</v>
      </c>
      <c r="BR3">
        <v>16.100000000000001</v>
      </c>
      <c r="BS3">
        <v>22.1</v>
      </c>
      <c r="BT3">
        <v>0.47</v>
      </c>
      <c r="BW3">
        <f t="shared" ref="BW3:BW66" si="0">(AX3/40.3)/((AX3/40.3)+(AV3/71.844))</f>
        <v>0.74415810407689764</v>
      </c>
      <c r="BX3">
        <f t="shared" ref="BX3:BX66" si="1">(BH3/40.3)/((BH3/40.3)+(BF3/71.844))</f>
        <v>0.84425987991913853</v>
      </c>
      <c r="BY3">
        <f t="shared" ref="BY3:BY55" si="2">(BR3/40.3)/((BR3/40.3)+(BP3/71.844))</f>
        <v>0.84165126255504219</v>
      </c>
    </row>
    <row r="4" spans="1:77" x14ac:dyDescent="0.2">
      <c r="A4">
        <v>63</v>
      </c>
      <c r="B4" t="s">
        <v>36</v>
      </c>
      <c r="C4" t="s">
        <v>27</v>
      </c>
      <c r="D4" t="s">
        <v>28</v>
      </c>
      <c r="E4" t="s">
        <v>29</v>
      </c>
      <c r="F4" t="s">
        <v>30</v>
      </c>
      <c r="G4" t="s">
        <v>31</v>
      </c>
      <c r="H4">
        <v>48</v>
      </c>
      <c r="I4">
        <v>1.0400000214577001</v>
      </c>
      <c r="J4">
        <v>1020</v>
      </c>
      <c r="K4">
        <v>-8</v>
      </c>
      <c r="L4">
        <v>-8</v>
      </c>
      <c r="M4" t="s">
        <v>37</v>
      </c>
      <c r="N4">
        <v>4</v>
      </c>
      <c r="O4">
        <v>1</v>
      </c>
      <c r="P4">
        <v>0</v>
      </c>
      <c r="Q4">
        <v>1</v>
      </c>
      <c r="R4">
        <v>0</v>
      </c>
      <c r="S4">
        <v>1</v>
      </c>
      <c r="T4">
        <v>1</v>
      </c>
      <c r="U4">
        <v>0</v>
      </c>
      <c r="V4">
        <v>0</v>
      </c>
      <c r="W4">
        <v>0</v>
      </c>
      <c r="X4">
        <v>0</v>
      </c>
      <c r="Y4" t="s">
        <v>38</v>
      </c>
      <c r="Z4">
        <v>56.340000152587997</v>
      </c>
      <c r="AA4">
        <v>0.79000002145767001</v>
      </c>
      <c r="AB4">
        <v>17.370000839233001</v>
      </c>
      <c r="AC4">
        <v>2.3499999046325999</v>
      </c>
      <c r="AD4">
        <v>1.9500000476837001</v>
      </c>
      <c r="AE4">
        <v>3.4400000572204998</v>
      </c>
      <c r="AF4">
        <v>5.7100000381470002</v>
      </c>
      <c r="AG4">
        <v>4.0799999237061</v>
      </c>
      <c r="AH4">
        <v>3.5099999904632999</v>
      </c>
      <c r="AI4">
        <v>92.030000984668504</v>
      </c>
      <c r="AJ4">
        <v>61.219167173510897</v>
      </c>
      <c r="AK4">
        <v>0.85841574813117405</v>
      </c>
      <c r="AL4">
        <v>18.874280836014201</v>
      </c>
      <c r="AM4">
        <v>2.55351502715303</v>
      </c>
      <c r="AN4">
        <v>2.1188743092685098</v>
      </c>
      <c r="AO4">
        <v>3.73791157276372</v>
      </c>
      <c r="AP4">
        <v>6.2044985081530504</v>
      </c>
      <c r="AQ4">
        <v>4.43333682500535</v>
      </c>
      <c r="AR4">
        <v>99.999999999999901</v>
      </c>
      <c r="AS4">
        <v>41.200000762938998</v>
      </c>
      <c r="AT4">
        <v>3.2000000476836998</v>
      </c>
      <c r="AU4">
        <v>11.300000190735</v>
      </c>
      <c r="AV4">
        <v>9.1000003814696999</v>
      </c>
      <c r="AW4">
        <v>0.10000000149012001</v>
      </c>
      <c r="AX4">
        <v>15.5</v>
      </c>
      <c r="AY4">
        <v>11.60000038147</v>
      </c>
      <c r="AZ4">
        <v>2.7100000381470002</v>
      </c>
      <c r="BA4">
        <v>1.0599999427794999</v>
      </c>
      <c r="BC4">
        <v>39.200000000000003</v>
      </c>
      <c r="BF4">
        <v>14</v>
      </c>
      <c r="BG4">
        <v>0.31</v>
      </c>
      <c r="BH4">
        <v>45.3</v>
      </c>
      <c r="BI4">
        <v>0.2</v>
      </c>
      <c r="BM4">
        <v>50.5</v>
      </c>
      <c r="BN4">
        <v>0.9</v>
      </c>
      <c r="BO4">
        <v>2.7</v>
      </c>
      <c r="BP4">
        <v>6.5</v>
      </c>
      <c r="BQ4">
        <v>0.13</v>
      </c>
      <c r="BR4">
        <v>15.4</v>
      </c>
      <c r="BS4">
        <v>22.2</v>
      </c>
      <c r="BT4">
        <v>0.52</v>
      </c>
      <c r="BW4">
        <f t="shared" si="0"/>
        <v>0.75226167756210116</v>
      </c>
      <c r="BX4">
        <f t="shared" si="1"/>
        <v>0.85225466916620407</v>
      </c>
      <c r="BY4">
        <f t="shared" si="2"/>
        <v>0.8085647243434344</v>
      </c>
    </row>
    <row r="5" spans="1:77" x14ac:dyDescent="0.2">
      <c r="A5">
        <v>74</v>
      </c>
      <c r="B5" t="s">
        <v>39</v>
      </c>
      <c r="C5" t="s">
        <v>27</v>
      </c>
      <c r="D5" t="s">
        <v>28</v>
      </c>
      <c r="E5" t="s">
        <v>29</v>
      </c>
      <c r="F5" t="s">
        <v>30</v>
      </c>
      <c r="G5" t="s">
        <v>31</v>
      </c>
      <c r="H5">
        <v>49</v>
      </c>
      <c r="I5">
        <v>0.54000001400708997</v>
      </c>
      <c r="J5">
        <v>975</v>
      </c>
      <c r="K5">
        <v>-8.8000000000000007</v>
      </c>
      <c r="L5">
        <v>-8.8000001907349006</v>
      </c>
      <c r="M5" t="s">
        <v>40</v>
      </c>
      <c r="N5">
        <v>5</v>
      </c>
      <c r="O5">
        <v>1</v>
      </c>
      <c r="P5">
        <v>0</v>
      </c>
      <c r="Q5">
        <v>1</v>
      </c>
      <c r="R5">
        <v>1</v>
      </c>
      <c r="S5">
        <v>1</v>
      </c>
      <c r="T5">
        <v>1</v>
      </c>
      <c r="U5">
        <v>0</v>
      </c>
      <c r="V5">
        <v>0</v>
      </c>
      <c r="W5">
        <v>0</v>
      </c>
      <c r="X5">
        <v>0</v>
      </c>
      <c r="Y5" t="s">
        <v>41</v>
      </c>
      <c r="Z5">
        <v>60.540000915527003</v>
      </c>
      <c r="AA5">
        <v>0.55000001192092995</v>
      </c>
      <c r="AB5">
        <v>18.219999313353998</v>
      </c>
      <c r="AC5">
        <v>1.2599999904632999</v>
      </c>
      <c r="AD5">
        <v>0.92000001668929998</v>
      </c>
      <c r="AE5">
        <v>2.0299999713897998</v>
      </c>
      <c r="AF5">
        <v>6.6199998855590998</v>
      </c>
      <c r="AG5">
        <v>4.5</v>
      </c>
      <c r="AH5">
        <v>2.5299999713897998</v>
      </c>
      <c r="AI5">
        <v>94.640000104903393</v>
      </c>
      <c r="AJ5">
        <v>63.968724480580697</v>
      </c>
      <c r="AK5">
        <v>0.58114963156306398</v>
      </c>
      <c r="AL5">
        <v>19.251901197335201</v>
      </c>
      <c r="AM5">
        <v>1.331360935193</v>
      </c>
      <c r="AN5">
        <v>0.97210483481564702</v>
      </c>
      <c r="AO5">
        <v>2.1449703815930299</v>
      </c>
      <c r="AP5">
        <v>6.9949280200984498</v>
      </c>
      <c r="AQ5">
        <v>4.75486051882078</v>
      </c>
      <c r="AR5">
        <v>100</v>
      </c>
      <c r="AS5">
        <v>41.700000762938998</v>
      </c>
      <c r="AT5">
        <v>3.2000000476836998</v>
      </c>
      <c r="AU5">
        <v>11.10000038147</v>
      </c>
      <c r="AV5">
        <v>9.3999996185303001</v>
      </c>
      <c r="AW5">
        <v>0.11999999731779</v>
      </c>
      <c r="AX5">
        <v>15.39999961853</v>
      </c>
      <c r="AY5">
        <v>11.60000038147</v>
      </c>
      <c r="AZ5">
        <v>2.75</v>
      </c>
      <c r="BA5">
        <v>1.0499999523162999</v>
      </c>
      <c r="BC5">
        <v>39.729999999999997</v>
      </c>
      <c r="BF5">
        <v>13.5</v>
      </c>
      <c r="BG5">
        <v>0.28000000000000003</v>
      </c>
      <c r="BH5">
        <v>45.3</v>
      </c>
      <c r="BI5">
        <v>0.22</v>
      </c>
      <c r="BM5">
        <v>50.3</v>
      </c>
      <c r="BN5">
        <v>1.1000000000000001</v>
      </c>
      <c r="BO5">
        <v>3.4</v>
      </c>
      <c r="BP5">
        <v>6.8</v>
      </c>
      <c r="BQ5" t="s">
        <v>302</v>
      </c>
      <c r="BR5">
        <v>14.8</v>
      </c>
      <c r="BS5">
        <v>21.9</v>
      </c>
      <c r="BT5">
        <v>0.56000000000000005</v>
      </c>
      <c r="BW5">
        <f t="shared" si="0"/>
        <v>0.7449397343943831</v>
      </c>
      <c r="BX5">
        <f t="shared" si="1"/>
        <v>0.85677554726193705</v>
      </c>
      <c r="BY5">
        <f t="shared" si="2"/>
        <v>0.79508441887843495</v>
      </c>
    </row>
    <row r="6" spans="1:77" x14ac:dyDescent="0.2">
      <c r="A6">
        <v>1450</v>
      </c>
      <c r="B6" t="s">
        <v>42</v>
      </c>
      <c r="C6" t="s">
        <v>43</v>
      </c>
      <c r="D6" t="s">
        <v>44</v>
      </c>
      <c r="E6" t="s">
        <v>29</v>
      </c>
      <c r="F6" t="s">
        <v>30</v>
      </c>
      <c r="G6" t="s">
        <v>45</v>
      </c>
      <c r="H6">
        <v>95</v>
      </c>
      <c r="I6">
        <v>9.200000166893</v>
      </c>
      <c r="J6">
        <v>950</v>
      </c>
      <c r="K6" t="s">
        <v>34</v>
      </c>
      <c r="L6" t="s">
        <v>34</v>
      </c>
      <c r="M6" t="s">
        <v>46</v>
      </c>
      <c r="N6">
        <v>4</v>
      </c>
      <c r="O6">
        <v>1</v>
      </c>
      <c r="P6">
        <v>1</v>
      </c>
      <c r="Q6">
        <v>1</v>
      </c>
      <c r="R6">
        <v>0</v>
      </c>
      <c r="S6">
        <v>1</v>
      </c>
      <c r="T6">
        <v>0</v>
      </c>
      <c r="U6">
        <v>0</v>
      </c>
      <c r="V6">
        <v>0</v>
      </c>
      <c r="W6">
        <v>0</v>
      </c>
      <c r="X6">
        <v>0</v>
      </c>
      <c r="Y6" t="s">
        <v>47</v>
      </c>
      <c r="Z6">
        <v>71.059997558594006</v>
      </c>
      <c r="AA6">
        <v>0.11999999731779</v>
      </c>
      <c r="AB6">
        <v>18.739999771118001</v>
      </c>
      <c r="AC6">
        <v>1.3500000238419001</v>
      </c>
      <c r="AD6">
        <v>0.49000000953674</v>
      </c>
      <c r="AE6">
        <v>2.4600000381470002</v>
      </c>
      <c r="AF6">
        <v>3.4600000381470002</v>
      </c>
      <c r="AG6">
        <v>1.9099999666214</v>
      </c>
      <c r="AH6">
        <v>11.75</v>
      </c>
      <c r="AI6">
        <v>99.589997403323807</v>
      </c>
      <c r="AJ6">
        <v>71.352544845254002</v>
      </c>
      <c r="AK6">
        <v>0.120494025953037</v>
      </c>
      <c r="AL6">
        <v>18.817150577104499</v>
      </c>
      <c r="AM6">
        <v>1.35555784621081</v>
      </c>
      <c r="AN6">
        <v>0.49201729321501703</v>
      </c>
      <c r="AO6">
        <v>2.4701276255529798</v>
      </c>
      <c r="AP6">
        <v>3.4742445309387202</v>
      </c>
      <c r="AQ6">
        <v>1.91786325577075</v>
      </c>
      <c r="AR6">
        <v>100</v>
      </c>
      <c r="AS6">
        <v>47.0124998092653</v>
      </c>
      <c r="AT6">
        <v>0.74250001460313497</v>
      </c>
      <c r="AU6">
        <v>10.710000038146999</v>
      </c>
      <c r="AV6">
        <v>5.8674999475479002</v>
      </c>
      <c r="AX6">
        <v>17.9499998092653</v>
      </c>
      <c r="AY6">
        <v>10.592500209808501</v>
      </c>
      <c r="AZ6">
        <v>2.3924999833106999</v>
      </c>
      <c r="BA6">
        <v>0.390000000596048</v>
      </c>
      <c r="BC6" t="s">
        <v>231</v>
      </c>
      <c r="BD6" t="s">
        <v>231</v>
      </c>
      <c r="BE6" t="s">
        <v>231</v>
      </c>
      <c r="BF6" t="s">
        <v>231</v>
      </c>
      <c r="BG6" t="s">
        <v>231</v>
      </c>
      <c r="BH6" t="s">
        <v>231</v>
      </c>
      <c r="BI6" t="s">
        <v>231</v>
      </c>
      <c r="BJ6" t="s">
        <v>231</v>
      </c>
      <c r="BK6" t="s">
        <v>231</v>
      </c>
      <c r="BL6" t="s">
        <v>231</v>
      </c>
      <c r="BM6" t="s">
        <v>231</v>
      </c>
      <c r="BN6" t="s">
        <v>231</v>
      </c>
      <c r="BO6" t="s">
        <v>231</v>
      </c>
      <c r="BP6" t="s">
        <v>231</v>
      </c>
      <c r="BQ6" t="s">
        <v>231</v>
      </c>
      <c r="BR6" t="s">
        <v>231</v>
      </c>
      <c r="BS6" t="s">
        <v>231</v>
      </c>
      <c r="BT6" t="s">
        <v>231</v>
      </c>
      <c r="BU6" t="s">
        <v>231</v>
      </c>
      <c r="BV6" t="s">
        <v>231</v>
      </c>
      <c r="BW6">
        <f t="shared" si="0"/>
        <v>0.84505180491620224</v>
      </c>
      <c r="BX6" t="e">
        <f t="shared" si="1"/>
        <v>#VALUE!</v>
      </c>
      <c r="BY6" t="e">
        <f t="shared" si="2"/>
        <v>#VALUE!</v>
      </c>
    </row>
    <row r="7" spans="1:77" x14ac:dyDescent="0.2">
      <c r="A7">
        <v>1453</v>
      </c>
      <c r="B7" t="s">
        <v>48</v>
      </c>
      <c r="C7" t="s">
        <v>43</v>
      </c>
      <c r="D7" t="s">
        <v>44</v>
      </c>
      <c r="E7" t="s">
        <v>29</v>
      </c>
      <c r="F7" t="s">
        <v>30</v>
      </c>
      <c r="G7" t="s">
        <v>45</v>
      </c>
      <c r="H7">
        <v>94</v>
      </c>
      <c r="I7">
        <v>9.200000166893</v>
      </c>
      <c r="J7">
        <v>1000</v>
      </c>
      <c r="K7" t="s">
        <v>34</v>
      </c>
      <c r="L7" t="s">
        <v>34</v>
      </c>
      <c r="M7" t="s">
        <v>46</v>
      </c>
      <c r="N7">
        <v>4</v>
      </c>
      <c r="O7">
        <v>1</v>
      </c>
      <c r="P7">
        <v>1</v>
      </c>
      <c r="Q7">
        <v>1</v>
      </c>
      <c r="R7">
        <v>0</v>
      </c>
      <c r="S7">
        <v>1</v>
      </c>
      <c r="T7">
        <v>0</v>
      </c>
      <c r="U7">
        <v>0</v>
      </c>
      <c r="V7">
        <v>0</v>
      </c>
      <c r="W7">
        <v>0</v>
      </c>
      <c r="X7">
        <v>0</v>
      </c>
      <c r="Y7" t="s">
        <v>47</v>
      </c>
      <c r="Z7">
        <v>69.470001220702997</v>
      </c>
      <c r="AA7">
        <v>0.14000000059605</v>
      </c>
      <c r="AB7">
        <v>20.280000686646002</v>
      </c>
      <c r="AC7">
        <v>1.6499999761580999</v>
      </c>
      <c r="AD7">
        <v>0.25999999046326</v>
      </c>
      <c r="AE7">
        <v>2.8699998855590998</v>
      </c>
      <c r="AF7">
        <v>3.4400000572204998</v>
      </c>
      <c r="AG7">
        <v>1.3700000047684</v>
      </c>
      <c r="AH7">
        <v>13.020000457764001</v>
      </c>
      <c r="AI7">
        <v>99.480001822114403</v>
      </c>
      <c r="AJ7">
        <v>69.833132235890005</v>
      </c>
      <c r="AK7">
        <v>0.14073180340948399</v>
      </c>
      <c r="AL7">
        <v>20.386007554472801</v>
      </c>
      <c r="AM7">
        <v>1.65862479486937</v>
      </c>
      <c r="AN7">
        <v>0.26135905277543098</v>
      </c>
      <c r="AO7">
        <v>2.8850018425724402</v>
      </c>
      <c r="AP7">
        <v>3.4579814980017298</v>
      </c>
      <c r="AQ7">
        <v>1.3771612180085899</v>
      </c>
      <c r="AR7">
        <v>100</v>
      </c>
      <c r="AS7">
        <v>45.724999427795296</v>
      </c>
      <c r="AT7">
        <v>0.95749999582768497</v>
      </c>
      <c r="AU7">
        <v>10.925000190735</v>
      </c>
      <c r="AV7">
        <v>5.2174999713897696</v>
      </c>
      <c r="AX7">
        <v>18.1999998092653</v>
      </c>
      <c r="AY7">
        <v>11.224999904632501</v>
      </c>
      <c r="AZ7">
        <v>2.5900000333786002</v>
      </c>
      <c r="BA7">
        <v>0.57999999821185999</v>
      </c>
      <c r="BC7" t="s">
        <v>231</v>
      </c>
      <c r="BD7" t="s">
        <v>231</v>
      </c>
      <c r="BE7" t="s">
        <v>231</v>
      </c>
      <c r="BF7" t="s">
        <v>231</v>
      </c>
      <c r="BG7" t="s">
        <v>231</v>
      </c>
      <c r="BH7" t="s">
        <v>231</v>
      </c>
      <c r="BI7" t="s">
        <v>231</v>
      </c>
      <c r="BJ7" t="s">
        <v>231</v>
      </c>
      <c r="BK7" t="s">
        <v>231</v>
      </c>
      <c r="BL7" t="s">
        <v>231</v>
      </c>
      <c r="BM7" t="s">
        <v>231</v>
      </c>
      <c r="BN7" t="s">
        <v>231</v>
      </c>
      <c r="BO7" t="s">
        <v>231</v>
      </c>
      <c r="BP7" t="s">
        <v>231</v>
      </c>
      <c r="BQ7" t="s">
        <v>231</v>
      </c>
      <c r="BR7" t="s">
        <v>231</v>
      </c>
      <c r="BS7" t="s">
        <v>231</v>
      </c>
      <c r="BT7" t="s">
        <v>231</v>
      </c>
      <c r="BU7" t="s">
        <v>231</v>
      </c>
      <c r="BV7" t="s">
        <v>231</v>
      </c>
      <c r="BW7">
        <f t="shared" si="0"/>
        <v>0.86146946752888043</v>
      </c>
      <c r="BX7" t="e">
        <f t="shared" si="1"/>
        <v>#VALUE!</v>
      </c>
      <c r="BY7" t="e">
        <f t="shared" si="2"/>
        <v>#VALUE!</v>
      </c>
    </row>
    <row r="8" spans="1:77" x14ac:dyDescent="0.2">
      <c r="A8">
        <v>5059</v>
      </c>
      <c r="B8" t="s">
        <v>49</v>
      </c>
      <c r="C8" t="s">
        <v>50</v>
      </c>
      <c r="D8" t="s">
        <v>51</v>
      </c>
      <c r="E8" t="s">
        <v>29</v>
      </c>
      <c r="F8" t="s">
        <v>30</v>
      </c>
      <c r="G8" t="s">
        <v>31</v>
      </c>
      <c r="H8">
        <v>205</v>
      </c>
      <c r="I8">
        <v>4.9849998950958003</v>
      </c>
      <c r="J8">
        <v>1052</v>
      </c>
      <c r="K8">
        <v>-8.593</v>
      </c>
      <c r="L8">
        <v>-8.5930004119872905</v>
      </c>
      <c r="M8" t="s">
        <v>52</v>
      </c>
      <c r="N8">
        <v>4</v>
      </c>
      <c r="O8">
        <v>1</v>
      </c>
      <c r="P8">
        <v>0</v>
      </c>
      <c r="Q8">
        <v>1</v>
      </c>
      <c r="R8">
        <v>0</v>
      </c>
      <c r="S8">
        <v>1</v>
      </c>
      <c r="T8">
        <v>1</v>
      </c>
      <c r="U8">
        <v>0</v>
      </c>
      <c r="V8">
        <v>0</v>
      </c>
      <c r="W8">
        <v>0</v>
      </c>
      <c r="X8">
        <v>0</v>
      </c>
      <c r="Y8" t="s">
        <v>38</v>
      </c>
      <c r="Z8">
        <v>50.799999237061002</v>
      </c>
      <c r="AA8">
        <v>2.5</v>
      </c>
      <c r="AB8">
        <v>17.799999237061002</v>
      </c>
      <c r="AC8">
        <v>6.5</v>
      </c>
      <c r="AD8">
        <v>2.0999999046325999</v>
      </c>
      <c r="AE8">
        <v>10.10000038147</v>
      </c>
      <c r="AF8">
        <v>3.0999999046325999</v>
      </c>
      <c r="AG8">
        <v>0.69999998807907005</v>
      </c>
      <c r="AH8">
        <v>4.5999999046326003</v>
      </c>
      <c r="AI8">
        <v>93.599998652936193</v>
      </c>
      <c r="AJ8">
        <v>54.273504239486797</v>
      </c>
      <c r="AK8">
        <v>2.67094020937955</v>
      </c>
      <c r="AL8">
        <v>19.017093475676599</v>
      </c>
      <c r="AM8">
        <v>6.9444445443868501</v>
      </c>
      <c r="AN8">
        <v>2.2435896739905798</v>
      </c>
      <c r="AO8">
        <v>10.7905988534468</v>
      </c>
      <c r="AP8">
        <v>3.3119657577424002</v>
      </c>
      <c r="AQ8">
        <v>0.74786324589024</v>
      </c>
      <c r="AR8">
        <v>100</v>
      </c>
      <c r="AS8" t="s">
        <v>231</v>
      </c>
      <c r="AT8" t="s">
        <v>231</v>
      </c>
      <c r="AU8" t="s">
        <v>231</v>
      </c>
      <c r="AV8" t="s">
        <v>231</v>
      </c>
      <c r="AW8" t="s">
        <v>231</v>
      </c>
      <c r="AX8" t="s">
        <v>231</v>
      </c>
      <c r="AY8" t="s">
        <v>231</v>
      </c>
      <c r="AZ8" t="s">
        <v>231</v>
      </c>
      <c r="BA8" t="s">
        <v>231</v>
      </c>
      <c r="BB8" t="s">
        <v>231</v>
      </c>
      <c r="BC8">
        <v>38.534000396728999</v>
      </c>
      <c r="BD8">
        <v>3.9999999105930002E-2</v>
      </c>
      <c r="BF8">
        <v>21.107999801636002</v>
      </c>
      <c r="BG8">
        <v>0.29300001263619002</v>
      </c>
      <c r="BH8">
        <v>39.404998779297003</v>
      </c>
      <c r="BI8">
        <v>0.20999999344348999</v>
      </c>
      <c r="BM8">
        <v>50.043998718262003</v>
      </c>
      <c r="BN8">
        <v>1.4240000247955</v>
      </c>
      <c r="BO8">
        <v>4.0939998626709002</v>
      </c>
      <c r="BP8">
        <v>6.0469999313354998</v>
      </c>
      <c r="BQ8">
        <v>0.20800000429153001</v>
      </c>
      <c r="BR8">
        <v>15.276000022888001</v>
      </c>
      <c r="BS8">
        <v>20.218999862671001</v>
      </c>
      <c r="BT8">
        <v>0.34900000691414002</v>
      </c>
      <c r="BX8">
        <f t="shared" si="1"/>
        <v>0.76894900451698756</v>
      </c>
      <c r="BY8">
        <f t="shared" si="2"/>
        <v>0.81829915124036057</v>
      </c>
    </row>
    <row r="9" spans="1:77" x14ac:dyDescent="0.2">
      <c r="A9">
        <v>5060</v>
      </c>
      <c r="B9" t="s">
        <v>53</v>
      </c>
      <c r="C9" t="s">
        <v>50</v>
      </c>
      <c r="D9" t="s">
        <v>51</v>
      </c>
      <c r="E9" t="s">
        <v>29</v>
      </c>
      <c r="F9" t="s">
        <v>30</v>
      </c>
      <c r="G9" t="s">
        <v>31</v>
      </c>
      <c r="H9">
        <v>205</v>
      </c>
      <c r="I9">
        <v>4.9849998950958003</v>
      </c>
      <c r="J9">
        <v>1052</v>
      </c>
      <c r="K9">
        <v>-8.593</v>
      </c>
      <c r="L9">
        <v>-8.5930004119872905</v>
      </c>
      <c r="M9" t="s">
        <v>54</v>
      </c>
      <c r="N9">
        <v>5</v>
      </c>
      <c r="O9">
        <v>1</v>
      </c>
      <c r="P9">
        <v>1</v>
      </c>
      <c r="Q9">
        <v>1</v>
      </c>
      <c r="R9">
        <v>0</v>
      </c>
      <c r="S9">
        <v>1</v>
      </c>
      <c r="T9">
        <v>1</v>
      </c>
      <c r="U9">
        <v>0</v>
      </c>
      <c r="V9">
        <v>0</v>
      </c>
      <c r="W9">
        <v>0</v>
      </c>
      <c r="X9">
        <v>0</v>
      </c>
      <c r="Y9" t="s">
        <v>55</v>
      </c>
      <c r="Z9">
        <v>49.400001525878999</v>
      </c>
      <c r="AA9">
        <v>2.2999999523163002</v>
      </c>
      <c r="AB9">
        <v>18.200000762938998</v>
      </c>
      <c r="AC9">
        <v>6.8000001907348997</v>
      </c>
      <c r="AD9">
        <v>6.5999999046326003</v>
      </c>
      <c r="AE9">
        <v>7.1999998092651003</v>
      </c>
      <c r="AF9">
        <v>3.2000000476836998</v>
      </c>
      <c r="AG9">
        <v>0.69999998807907005</v>
      </c>
      <c r="AH9">
        <v>4.6999998092651003</v>
      </c>
      <c r="AI9">
        <v>94.400002181529601</v>
      </c>
      <c r="AJ9">
        <v>52.3305088816455</v>
      </c>
      <c r="AK9">
        <v>2.4364405711489598</v>
      </c>
      <c r="AL9">
        <v>19.279661379605301</v>
      </c>
      <c r="AM9">
        <v>7.2033898660919604</v>
      </c>
      <c r="AN9">
        <v>6.9915251611339002</v>
      </c>
      <c r="AO9">
        <v>7.6271182657598002</v>
      </c>
      <c r="AP9">
        <v>3.38983048064993</v>
      </c>
      <c r="AQ9">
        <v>0.74152539396448403</v>
      </c>
      <c r="AR9">
        <v>100</v>
      </c>
      <c r="AS9" t="s">
        <v>231</v>
      </c>
      <c r="AT9" t="s">
        <v>231</v>
      </c>
      <c r="AU9" t="s">
        <v>231</v>
      </c>
      <c r="AV9" t="s">
        <v>231</v>
      </c>
      <c r="AW9" t="s">
        <v>231</v>
      </c>
      <c r="AX9" t="s">
        <v>231</v>
      </c>
      <c r="AY9" t="s">
        <v>231</v>
      </c>
      <c r="AZ9" t="s">
        <v>231</v>
      </c>
      <c r="BA9" t="s">
        <v>231</v>
      </c>
      <c r="BB9" t="s">
        <v>231</v>
      </c>
      <c r="BC9">
        <v>39.076999664307003</v>
      </c>
      <c r="BD9">
        <v>3.2000001519917998E-2</v>
      </c>
      <c r="BF9">
        <v>18.545000076293999</v>
      </c>
      <c r="BG9">
        <v>0.23499999940395</v>
      </c>
      <c r="BH9">
        <v>42.042999267577997</v>
      </c>
      <c r="BI9">
        <v>0.19499999284743999</v>
      </c>
      <c r="BM9">
        <v>50.536998748778998</v>
      </c>
      <c r="BN9">
        <v>1.3380000591278001</v>
      </c>
      <c r="BO9">
        <v>3.7420001029968</v>
      </c>
      <c r="BP9">
        <v>6.6999998092651003</v>
      </c>
      <c r="BQ9">
        <v>0.19200000166893</v>
      </c>
      <c r="BR9">
        <v>15.59700012207</v>
      </c>
      <c r="BS9">
        <v>19.91900062561</v>
      </c>
      <c r="BT9">
        <v>0.29100000858307001</v>
      </c>
      <c r="BX9">
        <f t="shared" si="1"/>
        <v>0.80164989627943495</v>
      </c>
      <c r="BY9">
        <f t="shared" si="2"/>
        <v>0.80582655652365165</v>
      </c>
    </row>
    <row r="10" spans="1:77" x14ac:dyDescent="0.2">
      <c r="A10">
        <v>5061</v>
      </c>
      <c r="B10" t="s">
        <v>56</v>
      </c>
      <c r="C10" t="s">
        <v>50</v>
      </c>
      <c r="D10" t="s">
        <v>51</v>
      </c>
      <c r="E10" t="s">
        <v>29</v>
      </c>
      <c r="F10" t="s">
        <v>30</v>
      </c>
      <c r="G10" t="s">
        <v>31</v>
      </c>
      <c r="H10">
        <v>205</v>
      </c>
      <c r="I10">
        <v>4.9849998950958003</v>
      </c>
      <c r="J10">
        <v>1052</v>
      </c>
      <c r="K10">
        <v>-8.593</v>
      </c>
      <c r="L10">
        <v>-8.5930004119872905</v>
      </c>
      <c r="M10" t="s">
        <v>52</v>
      </c>
      <c r="N10">
        <v>4</v>
      </c>
      <c r="O10">
        <v>1</v>
      </c>
      <c r="P10">
        <v>0</v>
      </c>
      <c r="Q10">
        <v>1</v>
      </c>
      <c r="R10">
        <v>0</v>
      </c>
      <c r="S10">
        <v>1</v>
      </c>
      <c r="T10">
        <v>1</v>
      </c>
      <c r="U10">
        <v>0</v>
      </c>
      <c r="V10">
        <v>0</v>
      </c>
      <c r="W10">
        <v>0</v>
      </c>
      <c r="X10">
        <v>0</v>
      </c>
      <c r="Y10" t="s">
        <v>38</v>
      </c>
      <c r="Z10">
        <v>49.299999237061002</v>
      </c>
      <c r="AA10">
        <v>2.2999999523163002</v>
      </c>
      <c r="AB10">
        <v>17.200000762938998</v>
      </c>
      <c r="AC10">
        <v>8.6000003814696999</v>
      </c>
      <c r="AD10">
        <v>4.1999998092651003</v>
      </c>
      <c r="AE10">
        <v>8.1999998092650994</v>
      </c>
      <c r="AF10">
        <v>3</v>
      </c>
      <c r="AG10">
        <v>0.69999998807907005</v>
      </c>
      <c r="AH10">
        <v>4.5999999046326003</v>
      </c>
      <c r="AI10">
        <v>93.499999940395199</v>
      </c>
      <c r="AJ10">
        <v>52.727271944907898</v>
      </c>
      <c r="AK10">
        <v>2.4598929986978701</v>
      </c>
      <c r="AL10">
        <v>18.3957227528382</v>
      </c>
      <c r="AM10">
        <v>9.1978613764193096</v>
      </c>
      <c r="AN10">
        <v>4.4919784084946803</v>
      </c>
      <c r="AO10">
        <v>8.7700532775320497</v>
      </c>
      <c r="AP10">
        <v>3.2085561517780201</v>
      </c>
      <c r="AQ10">
        <v>0.74866308933188097</v>
      </c>
      <c r="AR10">
        <v>100</v>
      </c>
      <c r="AS10" t="s">
        <v>231</v>
      </c>
      <c r="AT10" t="s">
        <v>231</v>
      </c>
      <c r="AU10" t="s">
        <v>231</v>
      </c>
      <c r="AV10" t="s">
        <v>231</v>
      </c>
      <c r="AW10" t="s">
        <v>231</v>
      </c>
      <c r="AX10" t="s">
        <v>231</v>
      </c>
      <c r="AY10" t="s">
        <v>231</v>
      </c>
      <c r="AZ10" t="s">
        <v>231</v>
      </c>
      <c r="BA10" t="s">
        <v>231</v>
      </c>
      <c r="BB10" t="s">
        <v>231</v>
      </c>
      <c r="BC10">
        <v>38.020999908447003</v>
      </c>
      <c r="BD10">
        <v>5.4999999701976998E-2</v>
      </c>
      <c r="BF10">
        <v>22.966999053955</v>
      </c>
      <c r="BG10">
        <v>0.2790000140667</v>
      </c>
      <c r="BH10">
        <v>37.337001800537003</v>
      </c>
      <c r="BI10">
        <v>0.26899999380112</v>
      </c>
      <c r="BM10">
        <v>49.688999176025</v>
      </c>
      <c r="BN10">
        <v>1.4620000123978001</v>
      </c>
      <c r="BO10">
        <v>3.9900000095367001</v>
      </c>
      <c r="BP10">
        <v>7.1609997749329004</v>
      </c>
      <c r="BQ10">
        <v>0.14599999785423001</v>
      </c>
      <c r="BR10">
        <v>14.8140001297</v>
      </c>
      <c r="BS10">
        <v>19.829999923706001</v>
      </c>
      <c r="BT10">
        <v>0.32699999213219</v>
      </c>
      <c r="BX10">
        <f t="shared" si="1"/>
        <v>0.7434679616870421</v>
      </c>
      <c r="BY10">
        <f t="shared" si="2"/>
        <v>0.78668680377864186</v>
      </c>
    </row>
    <row r="11" spans="1:77" x14ac:dyDescent="0.2">
      <c r="A11">
        <v>5062</v>
      </c>
      <c r="B11" t="s">
        <v>57</v>
      </c>
      <c r="C11" t="s">
        <v>50</v>
      </c>
      <c r="D11" t="s">
        <v>51</v>
      </c>
      <c r="E11" t="s">
        <v>29</v>
      </c>
      <c r="F11" t="s">
        <v>30</v>
      </c>
      <c r="G11" t="s">
        <v>31</v>
      </c>
      <c r="H11">
        <v>205</v>
      </c>
      <c r="I11">
        <v>4.9849998950958003</v>
      </c>
      <c r="J11">
        <v>1052</v>
      </c>
      <c r="K11">
        <v>-8.593</v>
      </c>
      <c r="L11">
        <v>-8.5930004119872905</v>
      </c>
      <c r="M11" t="s">
        <v>54</v>
      </c>
      <c r="N11">
        <v>5</v>
      </c>
      <c r="O11">
        <v>1</v>
      </c>
      <c r="P11">
        <v>1</v>
      </c>
      <c r="Q11">
        <v>1</v>
      </c>
      <c r="R11">
        <v>0</v>
      </c>
      <c r="S11">
        <v>1</v>
      </c>
      <c r="T11">
        <v>1</v>
      </c>
      <c r="U11">
        <v>0</v>
      </c>
      <c r="V11">
        <v>0</v>
      </c>
      <c r="W11">
        <v>0</v>
      </c>
      <c r="X11">
        <v>0</v>
      </c>
      <c r="Y11" t="s">
        <v>55</v>
      </c>
      <c r="Z11">
        <v>47.700000762938998</v>
      </c>
      <c r="AA11">
        <v>2.2999999523163002</v>
      </c>
      <c r="AB11">
        <v>18.200000762938998</v>
      </c>
      <c r="AC11">
        <v>9</v>
      </c>
      <c r="AD11">
        <v>7.4000000953673997</v>
      </c>
      <c r="AE11">
        <v>5.5</v>
      </c>
      <c r="AF11">
        <v>3</v>
      </c>
      <c r="AG11">
        <v>0.69999998807907005</v>
      </c>
      <c r="AH11">
        <v>4.5999999046326003</v>
      </c>
      <c r="AI11">
        <v>93.800001561640698</v>
      </c>
      <c r="AJ11">
        <v>50.852878431556199</v>
      </c>
      <c r="AK11">
        <v>2.4520254946955902</v>
      </c>
      <c r="AL11">
        <v>19.4029855649616</v>
      </c>
      <c r="AM11">
        <v>9.5948825694695099</v>
      </c>
      <c r="AN11">
        <v>7.8891257699014803</v>
      </c>
      <c r="AO11">
        <v>5.86353934800914</v>
      </c>
      <c r="AP11">
        <v>3.1982941898231698</v>
      </c>
      <c r="AQ11">
        <v>0.74626863158319201</v>
      </c>
      <c r="AR11">
        <v>99.999999999999901</v>
      </c>
      <c r="AS11" t="s">
        <v>231</v>
      </c>
      <c r="AT11" t="s">
        <v>231</v>
      </c>
      <c r="AU11" t="s">
        <v>231</v>
      </c>
      <c r="AV11" t="s">
        <v>231</v>
      </c>
      <c r="AW11" t="s">
        <v>231</v>
      </c>
      <c r="AX11" t="s">
        <v>231</v>
      </c>
      <c r="AY11" t="s">
        <v>231</v>
      </c>
      <c r="AZ11" t="s">
        <v>231</v>
      </c>
      <c r="BA11" t="s">
        <v>231</v>
      </c>
      <c r="BB11" t="s">
        <v>231</v>
      </c>
      <c r="BC11">
        <v>39.848999023437997</v>
      </c>
      <c r="BD11">
        <v>2.7000000700354999E-2</v>
      </c>
      <c r="BF11">
        <v>13.777000427246</v>
      </c>
      <c r="BG11">
        <v>0.26199999451637002</v>
      </c>
      <c r="BH11">
        <v>46.048000335692997</v>
      </c>
      <c r="BI11">
        <v>0.13300000131129999</v>
      </c>
      <c r="BM11">
        <v>50.846000671387003</v>
      </c>
      <c r="BN11">
        <v>1.1829999685288</v>
      </c>
      <c r="BO11">
        <v>3.3670001029968</v>
      </c>
      <c r="BP11">
        <v>5.606999874115</v>
      </c>
      <c r="BQ11">
        <v>0.20700000226498</v>
      </c>
      <c r="BR11">
        <v>15.909000396728</v>
      </c>
      <c r="BS11">
        <v>20.260999679565</v>
      </c>
      <c r="BT11">
        <v>0.36100000143050998</v>
      </c>
      <c r="BX11">
        <f t="shared" si="1"/>
        <v>0.85629217576136962</v>
      </c>
      <c r="BY11">
        <f t="shared" si="2"/>
        <v>0.83493504245640338</v>
      </c>
    </row>
    <row r="12" spans="1:77" x14ac:dyDescent="0.2">
      <c r="A12">
        <v>5063</v>
      </c>
      <c r="B12" t="s">
        <v>58</v>
      </c>
      <c r="C12" t="s">
        <v>50</v>
      </c>
      <c r="D12" t="s">
        <v>51</v>
      </c>
      <c r="E12" t="s">
        <v>29</v>
      </c>
      <c r="F12" t="s">
        <v>30</v>
      </c>
      <c r="G12" t="s">
        <v>31</v>
      </c>
      <c r="H12">
        <v>205</v>
      </c>
      <c r="I12">
        <v>4.9849998950958003</v>
      </c>
      <c r="J12">
        <v>1052</v>
      </c>
      <c r="K12">
        <v>-8.593</v>
      </c>
      <c r="L12">
        <v>-8.5930004119872905</v>
      </c>
      <c r="M12" t="s">
        <v>54</v>
      </c>
      <c r="N12">
        <v>5</v>
      </c>
      <c r="O12">
        <v>1</v>
      </c>
      <c r="P12">
        <v>1</v>
      </c>
      <c r="Q12">
        <v>1</v>
      </c>
      <c r="R12">
        <v>0</v>
      </c>
      <c r="S12">
        <v>1</v>
      </c>
      <c r="T12">
        <v>1</v>
      </c>
      <c r="U12">
        <v>0</v>
      </c>
      <c r="V12">
        <v>0</v>
      </c>
      <c r="W12">
        <v>0</v>
      </c>
      <c r="X12">
        <v>0</v>
      </c>
      <c r="Y12" t="s">
        <v>55</v>
      </c>
      <c r="Z12">
        <v>48.400001525878999</v>
      </c>
      <c r="AA12">
        <v>2.0999999046325999</v>
      </c>
      <c r="AB12">
        <v>17.10000038147</v>
      </c>
      <c r="AC12">
        <v>8</v>
      </c>
      <c r="AD12">
        <v>6.4000000953673997</v>
      </c>
      <c r="AE12">
        <v>7.5</v>
      </c>
      <c r="AF12">
        <v>2.9000000953674001</v>
      </c>
      <c r="AG12">
        <v>0.69999998807907005</v>
      </c>
      <c r="AH12">
        <v>4.3000001907348997</v>
      </c>
      <c r="AI12">
        <v>93.100001990795406</v>
      </c>
      <c r="AJ12">
        <v>51.987111161033198</v>
      </c>
      <c r="AK12">
        <v>2.2556389470756599</v>
      </c>
      <c r="AL12">
        <v>18.367346955761199</v>
      </c>
      <c r="AM12">
        <v>8.5929106648042097</v>
      </c>
      <c r="AN12">
        <v>6.8743286342788101</v>
      </c>
      <c r="AO12">
        <v>8.0558537482539503</v>
      </c>
      <c r="AP12">
        <v>3.11493021842697</v>
      </c>
      <c r="AQ12">
        <v>0.75187967036593295</v>
      </c>
      <c r="AR12">
        <v>99.999999999999901</v>
      </c>
      <c r="AS12" t="s">
        <v>231</v>
      </c>
      <c r="AT12" t="s">
        <v>231</v>
      </c>
      <c r="AU12" t="s">
        <v>231</v>
      </c>
      <c r="AV12" t="s">
        <v>231</v>
      </c>
      <c r="AW12" t="s">
        <v>231</v>
      </c>
      <c r="AX12" t="s">
        <v>231</v>
      </c>
      <c r="AY12" t="s">
        <v>231</v>
      </c>
      <c r="AZ12" t="s">
        <v>231</v>
      </c>
      <c r="BA12" t="s">
        <v>231</v>
      </c>
      <c r="BB12" t="s">
        <v>231</v>
      </c>
      <c r="BC12">
        <v>40.102001190185</v>
      </c>
      <c r="BD12">
        <v>9.9999997764825994E-3</v>
      </c>
      <c r="BF12">
        <v>12.744999885559</v>
      </c>
      <c r="BG12">
        <v>0.19900000095366999</v>
      </c>
      <c r="BH12">
        <v>47.319999694823998</v>
      </c>
      <c r="BI12">
        <v>0.10100000351667</v>
      </c>
      <c r="BM12">
        <v>50.381999969482003</v>
      </c>
      <c r="BN12">
        <v>1.5310000181198</v>
      </c>
      <c r="BO12">
        <v>3.8139998912811</v>
      </c>
      <c r="BP12">
        <v>6.3070001602173003</v>
      </c>
      <c r="BQ12">
        <v>0.21199999749661</v>
      </c>
      <c r="BR12">
        <v>16.073999404906999</v>
      </c>
      <c r="BS12">
        <v>19.476999282836999</v>
      </c>
      <c r="BT12">
        <v>0.28000000119209001</v>
      </c>
      <c r="BX12">
        <f t="shared" si="1"/>
        <v>0.86874864781106564</v>
      </c>
      <c r="BY12">
        <f t="shared" si="2"/>
        <v>0.81960719953974448</v>
      </c>
    </row>
    <row r="13" spans="1:77" x14ac:dyDescent="0.2">
      <c r="A13">
        <v>5067</v>
      </c>
      <c r="B13" t="s">
        <v>59</v>
      </c>
      <c r="C13" t="s">
        <v>50</v>
      </c>
      <c r="D13" t="s">
        <v>51</v>
      </c>
      <c r="E13" t="s">
        <v>29</v>
      </c>
      <c r="F13" t="s">
        <v>30</v>
      </c>
      <c r="G13" t="s">
        <v>31</v>
      </c>
      <c r="H13">
        <v>24</v>
      </c>
      <c r="I13">
        <v>4.8350000381470002</v>
      </c>
      <c r="J13">
        <v>1075</v>
      </c>
      <c r="K13">
        <v>-8.5519999999999907</v>
      </c>
      <c r="L13">
        <v>-8.5520000457763903</v>
      </c>
      <c r="M13" t="s">
        <v>54</v>
      </c>
      <c r="N13">
        <v>5</v>
      </c>
      <c r="O13">
        <v>1</v>
      </c>
      <c r="P13">
        <v>1</v>
      </c>
      <c r="Q13">
        <v>1</v>
      </c>
      <c r="R13">
        <v>0</v>
      </c>
      <c r="S13">
        <v>1</v>
      </c>
      <c r="T13">
        <v>1</v>
      </c>
      <c r="U13">
        <v>0</v>
      </c>
      <c r="V13">
        <v>0</v>
      </c>
      <c r="W13">
        <v>0</v>
      </c>
      <c r="X13">
        <v>0</v>
      </c>
      <c r="Y13" t="s">
        <v>55</v>
      </c>
      <c r="Z13">
        <v>49.400001525878999</v>
      </c>
      <c r="AA13">
        <v>2.7000000476836998</v>
      </c>
      <c r="AB13">
        <v>15</v>
      </c>
      <c r="AC13">
        <v>9</v>
      </c>
      <c r="AD13">
        <v>9.6000003814696999</v>
      </c>
      <c r="AE13">
        <v>8</v>
      </c>
      <c r="AF13">
        <v>0.60000002384186002</v>
      </c>
      <c r="AG13">
        <v>0.60000002384186002</v>
      </c>
      <c r="AH13">
        <v>3.5999999046325999</v>
      </c>
      <c r="AI13">
        <v>94.900002002716107</v>
      </c>
      <c r="AJ13">
        <v>52.054795029893803</v>
      </c>
      <c r="AK13">
        <v>2.8451000955789398</v>
      </c>
      <c r="AL13">
        <v>15.8061113629593</v>
      </c>
      <c r="AM13">
        <v>9.4836668177756298</v>
      </c>
      <c r="AN13">
        <v>10.115911674264099</v>
      </c>
      <c r="AO13">
        <v>8.4299260602450001</v>
      </c>
      <c r="AP13">
        <v>0.63224447964151498</v>
      </c>
      <c r="AQ13">
        <v>0.63224447964151498</v>
      </c>
      <c r="AR13">
        <v>100</v>
      </c>
      <c r="AS13" t="s">
        <v>231</v>
      </c>
      <c r="AT13" t="s">
        <v>231</v>
      </c>
      <c r="AU13" t="s">
        <v>231</v>
      </c>
      <c r="AV13" t="s">
        <v>231</v>
      </c>
      <c r="AW13" t="s">
        <v>231</v>
      </c>
      <c r="AX13" t="s">
        <v>231</v>
      </c>
      <c r="AY13" t="s">
        <v>231</v>
      </c>
      <c r="AZ13" t="s">
        <v>231</v>
      </c>
      <c r="BA13" t="s">
        <v>231</v>
      </c>
      <c r="BB13" t="s">
        <v>231</v>
      </c>
      <c r="BC13">
        <v>40.306999206542997</v>
      </c>
      <c r="BD13">
        <v>8.9999996125698003E-3</v>
      </c>
      <c r="BE13">
        <v>4.9999998882412997E-3</v>
      </c>
      <c r="BF13">
        <v>11.878000259399</v>
      </c>
      <c r="BG13">
        <v>0.18000000715256001</v>
      </c>
      <c r="BH13">
        <v>47.01900100708</v>
      </c>
      <c r="BI13">
        <v>8.2000002264977001E-2</v>
      </c>
      <c r="BM13">
        <v>50.873001098632997</v>
      </c>
      <c r="BN13">
        <v>1.0909999608993</v>
      </c>
      <c r="BO13">
        <v>3.3310000896454</v>
      </c>
      <c r="BP13">
        <v>0.78899997472762995</v>
      </c>
      <c r="BQ13">
        <v>0.1870000064373</v>
      </c>
      <c r="BR13">
        <v>16.357999801636002</v>
      </c>
      <c r="BS13">
        <v>19.704000473023001</v>
      </c>
      <c r="BT13">
        <v>0.30599999427794999</v>
      </c>
      <c r="BX13">
        <f t="shared" si="1"/>
        <v>0.87588317468510202</v>
      </c>
      <c r="BY13">
        <f t="shared" si="2"/>
        <v>0.97365687648967303</v>
      </c>
    </row>
    <row r="14" spans="1:77" x14ac:dyDescent="0.2">
      <c r="A14">
        <v>5068</v>
      </c>
      <c r="B14" t="s">
        <v>60</v>
      </c>
      <c r="C14" t="s">
        <v>50</v>
      </c>
      <c r="D14" t="s">
        <v>51</v>
      </c>
      <c r="E14" t="s">
        <v>29</v>
      </c>
      <c r="F14" t="s">
        <v>30</v>
      </c>
      <c r="G14" t="s">
        <v>31</v>
      </c>
      <c r="H14">
        <v>24</v>
      </c>
      <c r="I14">
        <v>4.8350000381470002</v>
      </c>
      <c r="J14">
        <v>1075</v>
      </c>
      <c r="K14">
        <v>-8.5519999999999907</v>
      </c>
      <c r="L14">
        <v>-8.5520000457763903</v>
      </c>
      <c r="M14" t="s">
        <v>61</v>
      </c>
      <c r="N14">
        <v>3</v>
      </c>
      <c r="O14">
        <v>1</v>
      </c>
      <c r="P14">
        <v>0</v>
      </c>
      <c r="Q14">
        <v>1</v>
      </c>
      <c r="R14">
        <v>0</v>
      </c>
      <c r="S14">
        <v>1</v>
      </c>
      <c r="T14">
        <v>0</v>
      </c>
      <c r="U14">
        <v>0</v>
      </c>
      <c r="V14">
        <v>0</v>
      </c>
      <c r="W14">
        <v>0</v>
      </c>
      <c r="X14">
        <v>0</v>
      </c>
      <c r="Y14" t="s">
        <v>62</v>
      </c>
      <c r="Z14">
        <v>48.099998474121001</v>
      </c>
      <c r="AA14">
        <v>2.7000000476836998</v>
      </c>
      <c r="AB14">
        <v>14.699999809265</v>
      </c>
      <c r="AC14">
        <v>9.3999996185303001</v>
      </c>
      <c r="AD14">
        <v>6.5</v>
      </c>
      <c r="AE14">
        <v>9.3999996185303001</v>
      </c>
      <c r="AF14">
        <v>2.5999999046325999</v>
      </c>
      <c r="AG14">
        <v>0.60000002384186002</v>
      </c>
      <c r="AH14">
        <v>3.7999999523163002</v>
      </c>
      <c r="AI14">
        <v>93.999997496604706</v>
      </c>
      <c r="AJ14">
        <v>51.170212505439999</v>
      </c>
      <c r="AK14">
        <v>2.8723405527550301</v>
      </c>
      <c r="AL14">
        <v>15.638298085907801</v>
      </c>
      <c r="AM14">
        <v>9.9999998604998002</v>
      </c>
      <c r="AN14">
        <v>6.9148938011777803</v>
      </c>
      <c r="AO14">
        <v>9.9999998604998002</v>
      </c>
      <c r="AP14">
        <v>2.7659574190164302</v>
      </c>
      <c r="AQ14">
        <v>0.63829791470316899</v>
      </c>
      <c r="AR14">
        <v>100</v>
      </c>
      <c r="AS14" t="s">
        <v>231</v>
      </c>
      <c r="AT14" t="s">
        <v>231</v>
      </c>
      <c r="AU14" t="s">
        <v>231</v>
      </c>
      <c r="AV14" t="s">
        <v>231</v>
      </c>
      <c r="AW14" t="s">
        <v>231</v>
      </c>
      <c r="AX14" t="s">
        <v>231</v>
      </c>
      <c r="AY14" t="s">
        <v>231</v>
      </c>
      <c r="AZ14" t="s">
        <v>231</v>
      </c>
      <c r="BA14" t="s">
        <v>231</v>
      </c>
      <c r="BB14" t="s">
        <v>231</v>
      </c>
      <c r="BC14">
        <v>38.994998931885</v>
      </c>
      <c r="BD14">
        <v>8.3999998867511999E-2</v>
      </c>
      <c r="BF14">
        <v>19.204000473023001</v>
      </c>
      <c r="BG14">
        <v>0.25499999523162997</v>
      </c>
      <c r="BH14">
        <v>40.729999542236001</v>
      </c>
      <c r="BI14">
        <v>0.26499998569487998</v>
      </c>
      <c r="BM14">
        <v>50.215000152587997</v>
      </c>
      <c r="BN14">
        <v>1.6189999580383001</v>
      </c>
      <c r="BO14">
        <v>3.7390000820160001</v>
      </c>
      <c r="BP14">
        <v>0.67699998617171997</v>
      </c>
      <c r="BQ14">
        <v>0.19799999892712</v>
      </c>
      <c r="BR14">
        <v>15.770000457764001</v>
      </c>
      <c r="BS14">
        <v>18.781000137328999</v>
      </c>
      <c r="BT14">
        <v>0.30700001120567</v>
      </c>
      <c r="BX14">
        <f t="shared" si="1"/>
        <v>0.79083929956377141</v>
      </c>
      <c r="BY14">
        <f t="shared" si="2"/>
        <v>0.97648541826053392</v>
      </c>
    </row>
    <row r="15" spans="1:77" x14ac:dyDescent="0.2">
      <c r="A15">
        <v>5069</v>
      </c>
      <c r="B15" t="s">
        <v>63</v>
      </c>
      <c r="C15" t="s">
        <v>50</v>
      </c>
      <c r="D15" t="s">
        <v>51</v>
      </c>
      <c r="E15" t="s">
        <v>29</v>
      </c>
      <c r="F15" t="s">
        <v>30</v>
      </c>
      <c r="G15" t="s">
        <v>31</v>
      </c>
      <c r="H15">
        <v>11</v>
      </c>
      <c r="I15">
        <v>4.8249998688698001</v>
      </c>
      <c r="J15">
        <v>1150</v>
      </c>
      <c r="K15">
        <v>-7.48599999999999</v>
      </c>
      <c r="L15">
        <v>-7.48600006103519</v>
      </c>
      <c r="M15" t="s">
        <v>54</v>
      </c>
      <c r="N15">
        <v>5</v>
      </c>
      <c r="O15">
        <v>1</v>
      </c>
      <c r="P15">
        <v>1</v>
      </c>
      <c r="Q15">
        <v>1</v>
      </c>
      <c r="R15">
        <v>0</v>
      </c>
      <c r="S15">
        <v>1</v>
      </c>
      <c r="T15">
        <v>1</v>
      </c>
      <c r="U15">
        <v>0</v>
      </c>
      <c r="V15">
        <v>0</v>
      </c>
      <c r="W15">
        <v>0</v>
      </c>
      <c r="X15">
        <v>0</v>
      </c>
      <c r="Y15" t="s">
        <v>55</v>
      </c>
      <c r="Z15">
        <v>50.700000762938998</v>
      </c>
      <c r="AA15">
        <v>3.2999999523163002</v>
      </c>
      <c r="AB15">
        <v>18.39999961853</v>
      </c>
      <c r="AC15">
        <v>5</v>
      </c>
      <c r="AD15">
        <v>3.7000000476836998</v>
      </c>
      <c r="AE15">
        <v>9.8000001907349006</v>
      </c>
      <c r="AF15">
        <v>3</v>
      </c>
      <c r="AG15">
        <v>0.69999998807907005</v>
      </c>
      <c r="AH15">
        <v>4.4000000953673997</v>
      </c>
      <c r="AI15">
        <v>94.600000560282894</v>
      </c>
      <c r="AJ15">
        <v>53.594080827336597</v>
      </c>
      <c r="AK15">
        <v>3.4883720219572298</v>
      </c>
      <c r="AL15">
        <v>19.450316606293001</v>
      </c>
      <c r="AM15">
        <v>5.2854122308527796</v>
      </c>
      <c r="AN15">
        <v>3.9112051012366602</v>
      </c>
      <c r="AO15">
        <v>10.3594081740939</v>
      </c>
      <c r="AP15">
        <v>3.17124733851167</v>
      </c>
      <c r="AQ15">
        <v>0.73995769971798397</v>
      </c>
      <c r="AR15">
        <v>100</v>
      </c>
      <c r="AS15" t="s">
        <v>231</v>
      </c>
      <c r="AT15" t="s">
        <v>231</v>
      </c>
      <c r="AU15" t="s">
        <v>231</v>
      </c>
      <c r="AV15" t="s">
        <v>231</v>
      </c>
      <c r="AW15" t="s">
        <v>231</v>
      </c>
      <c r="AX15" t="s">
        <v>231</v>
      </c>
      <c r="AY15" t="s">
        <v>231</v>
      </c>
      <c r="AZ15" t="s">
        <v>231</v>
      </c>
      <c r="BA15" t="s">
        <v>231</v>
      </c>
      <c r="BB15" t="s">
        <v>231</v>
      </c>
      <c r="BC15">
        <v>39.576000213622997</v>
      </c>
      <c r="BD15">
        <v>5.4000001400709E-2</v>
      </c>
      <c r="BE15">
        <v>4.3999999761580998E-2</v>
      </c>
      <c r="BF15">
        <v>16.27499961853</v>
      </c>
      <c r="BG15">
        <v>0.24199999868870001</v>
      </c>
      <c r="BH15">
        <v>43.400001525878999</v>
      </c>
      <c r="BI15">
        <v>0.23600000143051</v>
      </c>
      <c r="BM15">
        <v>51.220001220702997</v>
      </c>
      <c r="BN15">
        <v>0.94999998807907005</v>
      </c>
      <c r="BO15">
        <v>3.2300000190735001</v>
      </c>
      <c r="BP15">
        <v>0.97000002861023005</v>
      </c>
      <c r="BQ15">
        <v>0.17499999701977001</v>
      </c>
      <c r="BR15">
        <v>17.601999282836999</v>
      </c>
      <c r="BS15">
        <v>18.458000183106002</v>
      </c>
      <c r="BT15">
        <v>0.31999999284744002</v>
      </c>
      <c r="BX15">
        <f t="shared" si="1"/>
        <v>0.82620621496554059</v>
      </c>
      <c r="BY15">
        <f t="shared" si="2"/>
        <v>0.97001508793532343</v>
      </c>
    </row>
    <row r="16" spans="1:77" x14ac:dyDescent="0.2">
      <c r="A16">
        <v>5070</v>
      </c>
      <c r="B16" t="s">
        <v>64</v>
      </c>
      <c r="C16" t="s">
        <v>50</v>
      </c>
      <c r="D16" t="s">
        <v>51</v>
      </c>
      <c r="E16" t="s">
        <v>29</v>
      </c>
      <c r="F16" t="s">
        <v>30</v>
      </c>
      <c r="G16" t="s">
        <v>31</v>
      </c>
      <c r="H16">
        <v>11</v>
      </c>
      <c r="I16">
        <v>4.8249998688698001</v>
      </c>
      <c r="J16">
        <v>1150</v>
      </c>
      <c r="K16">
        <v>-7.48599999999999</v>
      </c>
      <c r="L16">
        <v>-7.48600006103519</v>
      </c>
      <c r="M16" t="s">
        <v>54</v>
      </c>
      <c r="N16">
        <v>5</v>
      </c>
      <c r="O16">
        <v>1</v>
      </c>
      <c r="P16">
        <v>1</v>
      </c>
      <c r="Q16">
        <v>1</v>
      </c>
      <c r="R16">
        <v>0</v>
      </c>
      <c r="S16">
        <v>1</v>
      </c>
      <c r="T16">
        <v>1</v>
      </c>
      <c r="U16">
        <v>0</v>
      </c>
      <c r="V16">
        <v>0</v>
      </c>
      <c r="W16">
        <v>0</v>
      </c>
      <c r="X16">
        <v>0</v>
      </c>
      <c r="Y16" t="s">
        <v>55</v>
      </c>
      <c r="Z16">
        <v>49.5</v>
      </c>
      <c r="AA16">
        <v>2.7000000476836998</v>
      </c>
      <c r="AB16">
        <v>14.39999961853</v>
      </c>
      <c r="AC16">
        <v>6.5999999046326003</v>
      </c>
      <c r="AD16">
        <v>7.8000001907348997</v>
      </c>
      <c r="AE16">
        <v>10.10000038147</v>
      </c>
      <c r="AF16">
        <v>2.4000000953674001</v>
      </c>
      <c r="AG16">
        <v>0.60000002384186002</v>
      </c>
      <c r="AH16">
        <v>3.5</v>
      </c>
      <c r="AI16">
        <v>94.100000262260394</v>
      </c>
      <c r="AJ16">
        <v>52.603613030862398</v>
      </c>
      <c r="AK16">
        <v>2.86928803417501</v>
      </c>
      <c r="AL16">
        <v>15.3028688399539</v>
      </c>
      <c r="AM16">
        <v>7.0138149694347796</v>
      </c>
      <c r="AN16">
        <v>8.2890543772539704</v>
      </c>
      <c r="AO16">
        <v>10.733262862190101</v>
      </c>
      <c r="AP16">
        <v>2.5504783089038199</v>
      </c>
      <c r="AQ16">
        <v>0.63761957722596796</v>
      </c>
      <c r="AR16">
        <v>100</v>
      </c>
      <c r="AS16" t="s">
        <v>231</v>
      </c>
      <c r="AT16" t="s">
        <v>231</v>
      </c>
      <c r="AU16" t="s">
        <v>231</v>
      </c>
      <c r="AV16" t="s">
        <v>231</v>
      </c>
      <c r="AW16" t="s">
        <v>231</v>
      </c>
      <c r="AX16" t="s">
        <v>231</v>
      </c>
      <c r="AY16" t="s">
        <v>231</v>
      </c>
      <c r="AZ16" t="s">
        <v>231</v>
      </c>
      <c r="BA16" t="s">
        <v>231</v>
      </c>
      <c r="BB16" t="s">
        <v>231</v>
      </c>
      <c r="BC16">
        <v>39.938999176025</v>
      </c>
      <c r="BD16">
        <v>4.5000001788139003E-2</v>
      </c>
      <c r="BE16">
        <v>8.9999996125698003E-3</v>
      </c>
      <c r="BF16">
        <v>14.043000221252001</v>
      </c>
      <c r="BG16">
        <v>0.21299999952316001</v>
      </c>
      <c r="BH16">
        <v>45.368000030517997</v>
      </c>
      <c r="BI16">
        <v>0.20700000226498</v>
      </c>
      <c r="BM16">
        <v>51.29700088501</v>
      </c>
      <c r="BN16">
        <v>0.96499997377395996</v>
      </c>
      <c r="BO16">
        <v>3.4760000705718999</v>
      </c>
      <c r="BP16">
        <v>1.2649999856948999</v>
      </c>
      <c r="BQ16">
        <v>0.18500000238419001</v>
      </c>
      <c r="BR16">
        <v>17.568000793456999</v>
      </c>
      <c r="BS16">
        <v>18.115999221801999</v>
      </c>
      <c r="BT16">
        <v>0.34400001168250999</v>
      </c>
      <c r="BX16">
        <f t="shared" si="1"/>
        <v>0.85205727932282738</v>
      </c>
      <c r="BY16">
        <f t="shared" si="2"/>
        <v>0.96117725791662967</v>
      </c>
    </row>
    <row r="17" spans="1:77" x14ac:dyDescent="0.2">
      <c r="A17">
        <v>5071</v>
      </c>
      <c r="B17" t="s">
        <v>65</v>
      </c>
      <c r="C17" t="s">
        <v>50</v>
      </c>
      <c r="D17" t="s">
        <v>51</v>
      </c>
      <c r="E17" t="s">
        <v>29</v>
      </c>
      <c r="F17" t="s">
        <v>30</v>
      </c>
      <c r="G17" t="s">
        <v>31</v>
      </c>
      <c r="H17">
        <v>11</v>
      </c>
      <c r="I17">
        <v>4.8249998688698001</v>
      </c>
      <c r="J17">
        <v>1150</v>
      </c>
      <c r="K17">
        <v>-7.48599999999999</v>
      </c>
      <c r="L17">
        <v>-7.48600006103519</v>
      </c>
      <c r="M17" t="s">
        <v>52</v>
      </c>
      <c r="N17">
        <v>4</v>
      </c>
      <c r="O17">
        <v>1</v>
      </c>
      <c r="P17">
        <v>0</v>
      </c>
      <c r="Q17">
        <v>1</v>
      </c>
      <c r="R17">
        <v>0</v>
      </c>
      <c r="S17">
        <v>1</v>
      </c>
      <c r="T17">
        <v>1</v>
      </c>
      <c r="U17">
        <v>0</v>
      </c>
      <c r="V17">
        <v>0</v>
      </c>
      <c r="W17">
        <v>0</v>
      </c>
      <c r="X17">
        <v>0</v>
      </c>
      <c r="Y17" t="s">
        <v>38</v>
      </c>
      <c r="Z17">
        <v>49</v>
      </c>
      <c r="AA17">
        <v>2.9000000953674001</v>
      </c>
      <c r="AB17">
        <v>15</v>
      </c>
      <c r="AC17">
        <v>7.9000000953673997</v>
      </c>
      <c r="AD17">
        <v>6.1999998092651003</v>
      </c>
      <c r="AE17">
        <v>9.8999996185303001</v>
      </c>
      <c r="AF17">
        <v>2.5999999046325999</v>
      </c>
      <c r="AG17">
        <v>0.60000002384186002</v>
      </c>
      <c r="AH17">
        <v>3.7999999523163002</v>
      </c>
      <c r="AI17">
        <v>94.0999995470046</v>
      </c>
      <c r="AJ17">
        <v>52.072263800090198</v>
      </c>
      <c r="AK17">
        <v>3.08182795890322</v>
      </c>
      <c r="AL17">
        <v>15.9404889183949</v>
      </c>
      <c r="AM17">
        <v>8.3953242650348798</v>
      </c>
      <c r="AN17">
        <v>6.58873521690942</v>
      </c>
      <c r="AO17">
        <v>10.5207222807531</v>
      </c>
      <c r="AP17">
        <v>2.76301797784159</v>
      </c>
      <c r="AQ17">
        <v>0.637619582072526</v>
      </c>
      <c r="AR17">
        <v>100</v>
      </c>
      <c r="AS17" t="s">
        <v>231</v>
      </c>
      <c r="AT17" t="s">
        <v>231</v>
      </c>
      <c r="AU17" t="s">
        <v>231</v>
      </c>
      <c r="AV17" t="s">
        <v>231</v>
      </c>
      <c r="AW17" t="s">
        <v>231</v>
      </c>
      <c r="AX17" t="s">
        <v>231</v>
      </c>
      <c r="AY17" t="s">
        <v>231</v>
      </c>
      <c r="AZ17" t="s">
        <v>231</v>
      </c>
      <c r="BA17" t="s">
        <v>231</v>
      </c>
      <c r="BB17" t="s">
        <v>231</v>
      </c>
      <c r="BC17">
        <v>40.104000091552997</v>
      </c>
      <c r="BD17">
        <v>2.9999999329448E-2</v>
      </c>
      <c r="BF17">
        <v>12.263999938965</v>
      </c>
      <c r="BG17">
        <v>0.20100000500678999</v>
      </c>
      <c r="BH17">
        <v>45.591999053955</v>
      </c>
      <c r="BI17">
        <v>0.17299999296665</v>
      </c>
      <c r="BM17">
        <v>51.386001586913999</v>
      </c>
      <c r="BN17">
        <v>0.94900000095366999</v>
      </c>
      <c r="BO17">
        <v>3.2200000286102002</v>
      </c>
      <c r="BP17">
        <v>1.4069999456405999</v>
      </c>
      <c r="BQ17">
        <v>0.21299999952316001</v>
      </c>
      <c r="BR17">
        <v>17.308000564575</v>
      </c>
      <c r="BS17">
        <v>18.372999191283998</v>
      </c>
      <c r="BT17">
        <v>0.38400000333786</v>
      </c>
      <c r="BX17">
        <f t="shared" si="1"/>
        <v>0.86889340258760195</v>
      </c>
      <c r="BY17">
        <f t="shared" si="2"/>
        <v>0.95638897607238404</v>
      </c>
    </row>
    <row r="18" spans="1:77" x14ac:dyDescent="0.2">
      <c r="A18">
        <v>5303</v>
      </c>
      <c r="B18" t="s">
        <v>66</v>
      </c>
      <c r="C18" t="s">
        <v>67</v>
      </c>
      <c r="D18" t="s">
        <v>68</v>
      </c>
      <c r="E18" t="s">
        <v>29</v>
      </c>
      <c r="F18" t="s">
        <v>30</v>
      </c>
      <c r="G18" t="s">
        <v>31</v>
      </c>
      <c r="H18" t="s">
        <v>34</v>
      </c>
      <c r="I18">
        <v>5</v>
      </c>
      <c r="J18">
        <v>1000</v>
      </c>
      <c r="K18" t="s">
        <v>69</v>
      </c>
      <c r="L18">
        <v>-10.5451002120969</v>
      </c>
      <c r="M18" t="s">
        <v>70</v>
      </c>
      <c r="N18">
        <v>3</v>
      </c>
      <c r="O18">
        <v>1</v>
      </c>
      <c r="P18">
        <v>0</v>
      </c>
      <c r="Q18">
        <v>1</v>
      </c>
      <c r="R18">
        <v>0</v>
      </c>
      <c r="S18">
        <v>1</v>
      </c>
      <c r="T18">
        <v>0</v>
      </c>
      <c r="U18">
        <v>0</v>
      </c>
      <c r="V18">
        <v>0</v>
      </c>
      <c r="W18">
        <v>0</v>
      </c>
      <c r="X18">
        <v>0</v>
      </c>
      <c r="Y18" t="s">
        <v>62</v>
      </c>
      <c r="Z18">
        <v>57.700000762938998</v>
      </c>
      <c r="AA18">
        <v>0.87000000476837003</v>
      </c>
      <c r="AB18">
        <v>18.5</v>
      </c>
      <c r="AC18">
        <v>2.2200000286102002</v>
      </c>
      <c r="AD18">
        <v>0.34000000357628002</v>
      </c>
      <c r="AE18">
        <v>6.0799999237061</v>
      </c>
      <c r="AF18">
        <v>3.9000000953674001</v>
      </c>
      <c r="AG18">
        <v>1.0700000524521001</v>
      </c>
      <c r="AH18" t="s">
        <v>34</v>
      </c>
      <c r="AI18">
        <v>90.680000871419395</v>
      </c>
      <c r="AJ18">
        <v>63.630348708041197</v>
      </c>
      <c r="AK18">
        <v>0.95941772872498599</v>
      </c>
      <c r="AL18">
        <v>20.401411361069801</v>
      </c>
      <c r="AM18">
        <v>2.4481693948791001</v>
      </c>
      <c r="AN18">
        <v>0.37494486139053501</v>
      </c>
      <c r="AO18">
        <v>6.7048961902054796</v>
      </c>
      <c r="AP18">
        <v>4.3008381758811796</v>
      </c>
      <c r="AQ18">
        <v>1.1799735798076501</v>
      </c>
      <c r="AR18">
        <v>99.999999999999901</v>
      </c>
      <c r="AS18" t="s">
        <v>231</v>
      </c>
      <c r="AT18" t="s">
        <v>231</v>
      </c>
      <c r="AU18" t="s">
        <v>231</v>
      </c>
      <c r="AV18" t="s">
        <v>231</v>
      </c>
      <c r="AW18" t="s">
        <v>231</v>
      </c>
      <c r="AX18" t="s">
        <v>231</v>
      </c>
      <c r="AY18" t="s">
        <v>231</v>
      </c>
      <c r="AZ18" t="s">
        <v>231</v>
      </c>
      <c r="BA18" t="s">
        <v>231</v>
      </c>
      <c r="BB18" t="s">
        <v>231</v>
      </c>
      <c r="BC18" t="s">
        <v>231</v>
      </c>
      <c r="BD18" t="s">
        <v>231</v>
      </c>
      <c r="BE18" t="s">
        <v>231</v>
      </c>
      <c r="BF18" t="s">
        <v>231</v>
      </c>
      <c r="BG18" t="s">
        <v>231</v>
      </c>
      <c r="BH18" t="s">
        <v>231</v>
      </c>
      <c r="BI18" t="s">
        <v>231</v>
      </c>
      <c r="BJ18" t="s">
        <v>231</v>
      </c>
      <c r="BK18" t="s">
        <v>231</v>
      </c>
      <c r="BL18" t="s">
        <v>231</v>
      </c>
      <c r="BM18" t="s">
        <v>231</v>
      </c>
      <c r="BN18" t="s">
        <v>231</v>
      </c>
      <c r="BO18" t="s">
        <v>231</v>
      </c>
      <c r="BP18" t="s">
        <v>231</v>
      </c>
      <c r="BQ18" t="s">
        <v>231</v>
      </c>
      <c r="BR18" t="s">
        <v>231</v>
      </c>
      <c r="BS18" t="s">
        <v>231</v>
      </c>
      <c r="BT18" t="s">
        <v>231</v>
      </c>
      <c r="BU18" t="s">
        <v>231</v>
      </c>
      <c r="BV18" t="s">
        <v>231</v>
      </c>
    </row>
    <row r="19" spans="1:77" x14ac:dyDescent="0.2">
      <c r="A19">
        <v>5309</v>
      </c>
      <c r="B19" t="s">
        <v>71</v>
      </c>
      <c r="C19" t="s">
        <v>67</v>
      </c>
      <c r="D19" t="s">
        <v>68</v>
      </c>
      <c r="E19" t="s">
        <v>29</v>
      </c>
      <c r="F19" t="s">
        <v>30</v>
      </c>
      <c r="G19" t="s">
        <v>31</v>
      </c>
      <c r="H19" t="s">
        <v>34</v>
      </c>
      <c r="I19">
        <v>5</v>
      </c>
      <c r="J19">
        <v>930</v>
      </c>
      <c r="K19" t="s">
        <v>69</v>
      </c>
      <c r="L19">
        <v>-11.666799545288001</v>
      </c>
      <c r="M19" t="s">
        <v>70</v>
      </c>
      <c r="N19">
        <v>3</v>
      </c>
      <c r="O19">
        <v>1</v>
      </c>
      <c r="P19">
        <v>0</v>
      </c>
      <c r="Q19">
        <v>1</v>
      </c>
      <c r="R19">
        <v>0</v>
      </c>
      <c r="S19">
        <v>1</v>
      </c>
      <c r="T19">
        <v>0</v>
      </c>
      <c r="U19">
        <v>0</v>
      </c>
      <c r="V19">
        <v>0</v>
      </c>
      <c r="W19">
        <v>0</v>
      </c>
      <c r="X19">
        <v>0</v>
      </c>
      <c r="Y19" t="s">
        <v>62</v>
      </c>
      <c r="Z19">
        <v>60.599998474121001</v>
      </c>
      <c r="AA19">
        <v>0.49000000953674</v>
      </c>
      <c r="AB19">
        <v>17.5</v>
      </c>
      <c r="AC19">
        <v>2.4900000095367001</v>
      </c>
      <c r="AD19">
        <v>0.55000001192092995</v>
      </c>
      <c r="AE19">
        <v>6.2800002098082999</v>
      </c>
      <c r="AF19">
        <v>1.3999999761580999</v>
      </c>
      <c r="AG19">
        <v>0.72000002861023005</v>
      </c>
      <c r="AH19" t="s">
        <v>34</v>
      </c>
      <c r="AI19">
        <v>90.029998719692003</v>
      </c>
      <c r="AJ19">
        <v>67.310895630242996</v>
      </c>
      <c r="AK19">
        <v>0.544263041769391</v>
      </c>
      <c r="AL19">
        <v>19.437965399162302</v>
      </c>
      <c r="AM19">
        <v>2.7657448016736099</v>
      </c>
      <c r="AN19">
        <v>0.61090749721473603</v>
      </c>
      <c r="AO19">
        <v>6.9754529591420402</v>
      </c>
      <c r="AP19">
        <v>1.5550372054508099</v>
      </c>
      <c r="AQ19">
        <v>0.79973346534408696</v>
      </c>
      <c r="AR19">
        <v>100</v>
      </c>
      <c r="AS19" t="s">
        <v>231</v>
      </c>
      <c r="AT19" t="s">
        <v>231</v>
      </c>
      <c r="AU19" t="s">
        <v>231</v>
      </c>
      <c r="AV19" t="s">
        <v>231</v>
      </c>
      <c r="AW19" t="s">
        <v>231</v>
      </c>
      <c r="AX19" t="s">
        <v>231</v>
      </c>
      <c r="AY19" t="s">
        <v>231</v>
      </c>
      <c r="AZ19" t="s">
        <v>231</v>
      </c>
      <c r="BA19" t="s">
        <v>231</v>
      </c>
      <c r="BB19" t="s">
        <v>231</v>
      </c>
      <c r="BC19" t="s">
        <v>231</v>
      </c>
      <c r="BD19" t="s">
        <v>231</v>
      </c>
      <c r="BE19" t="s">
        <v>231</v>
      </c>
      <c r="BF19" t="s">
        <v>231</v>
      </c>
      <c r="BG19" t="s">
        <v>231</v>
      </c>
      <c r="BH19" t="s">
        <v>231</v>
      </c>
      <c r="BI19" t="s">
        <v>231</v>
      </c>
      <c r="BJ19" t="s">
        <v>231</v>
      </c>
      <c r="BK19" t="s">
        <v>231</v>
      </c>
      <c r="BL19" t="s">
        <v>231</v>
      </c>
      <c r="BM19" t="s">
        <v>231</v>
      </c>
      <c r="BN19" t="s">
        <v>231</v>
      </c>
      <c r="BO19" t="s">
        <v>231</v>
      </c>
      <c r="BP19" t="s">
        <v>231</v>
      </c>
      <c r="BQ19" t="s">
        <v>231</v>
      </c>
      <c r="BR19" t="s">
        <v>231</v>
      </c>
      <c r="BS19" t="s">
        <v>231</v>
      </c>
      <c r="BT19" t="s">
        <v>231</v>
      </c>
      <c r="BU19" t="s">
        <v>231</v>
      </c>
      <c r="BV19" t="s">
        <v>231</v>
      </c>
    </row>
    <row r="20" spans="1:77" x14ac:dyDescent="0.2">
      <c r="A20">
        <v>5311</v>
      </c>
      <c r="B20" t="s">
        <v>72</v>
      </c>
      <c r="C20" t="s">
        <v>67</v>
      </c>
      <c r="D20" t="s">
        <v>68</v>
      </c>
      <c r="E20" t="s">
        <v>29</v>
      </c>
      <c r="F20" t="s">
        <v>30</v>
      </c>
      <c r="G20" t="s">
        <v>31</v>
      </c>
      <c r="H20" t="s">
        <v>34</v>
      </c>
      <c r="I20">
        <v>5</v>
      </c>
      <c r="J20">
        <v>1000</v>
      </c>
      <c r="K20" t="s">
        <v>69</v>
      </c>
      <c r="L20">
        <v>-10.5451002120969</v>
      </c>
      <c r="M20" t="s">
        <v>70</v>
      </c>
      <c r="N20">
        <v>3</v>
      </c>
      <c r="O20">
        <v>1</v>
      </c>
      <c r="P20">
        <v>0</v>
      </c>
      <c r="Q20">
        <v>1</v>
      </c>
      <c r="R20">
        <v>0</v>
      </c>
      <c r="S20">
        <v>1</v>
      </c>
      <c r="T20">
        <v>0</v>
      </c>
      <c r="U20">
        <v>0</v>
      </c>
      <c r="V20">
        <v>0</v>
      </c>
      <c r="W20">
        <v>0</v>
      </c>
      <c r="X20">
        <v>0</v>
      </c>
      <c r="Y20" t="s">
        <v>62</v>
      </c>
      <c r="Z20">
        <v>55.700000762938998</v>
      </c>
      <c r="AA20">
        <v>1.039999961853</v>
      </c>
      <c r="AB20">
        <v>18.299999237061002</v>
      </c>
      <c r="AC20">
        <v>3.3199999332428001</v>
      </c>
      <c r="AD20">
        <v>0.93999999761580999</v>
      </c>
      <c r="AE20">
        <v>7.2600002288818004</v>
      </c>
      <c r="AF20">
        <v>1.7999999523162999</v>
      </c>
      <c r="AG20">
        <v>0.68999999761580999</v>
      </c>
      <c r="AH20" t="s">
        <v>34</v>
      </c>
      <c r="AI20">
        <v>89.050000071525503</v>
      </c>
      <c r="AJ20">
        <v>62.549130508928002</v>
      </c>
      <c r="AK20">
        <v>1.1678831679030399</v>
      </c>
      <c r="AL20">
        <v>20.5502517937813</v>
      </c>
      <c r="AM20">
        <v>3.7282424823988198</v>
      </c>
      <c r="AN20">
        <v>1.0555867454921899</v>
      </c>
      <c r="AO20">
        <v>8.1527234396973807</v>
      </c>
      <c r="AP20">
        <v>2.0213362727350099</v>
      </c>
      <c r="AQ20">
        <v>0.77484558906411805</v>
      </c>
      <c r="AR20">
        <v>99.999999999999901</v>
      </c>
      <c r="AS20" t="s">
        <v>231</v>
      </c>
      <c r="AT20" t="s">
        <v>231</v>
      </c>
      <c r="AU20" t="s">
        <v>231</v>
      </c>
      <c r="AV20" t="s">
        <v>231</v>
      </c>
      <c r="AW20" t="s">
        <v>231</v>
      </c>
      <c r="AX20" t="s">
        <v>231</v>
      </c>
      <c r="AY20" t="s">
        <v>231</v>
      </c>
      <c r="AZ20" t="s">
        <v>231</v>
      </c>
      <c r="BA20" t="s">
        <v>231</v>
      </c>
      <c r="BB20" t="s">
        <v>231</v>
      </c>
      <c r="BC20" t="s">
        <v>231</v>
      </c>
      <c r="BD20" t="s">
        <v>231</v>
      </c>
      <c r="BE20" t="s">
        <v>231</v>
      </c>
      <c r="BF20" t="s">
        <v>231</v>
      </c>
      <c r="BG20" t="s">
        <v>231</v>
      </c>
      <c r="BH20" t="s">
        <v>231</v>
      </c>
      <c r="BI20" t="s">
        <v>231</v>
      </c>
      <c r="BJ20" t="s">
        <v>231</v>
      </c>
      <c r="BK20" t="s">
        <v>231</v>
      </c>
      <c r="BL20" t="s">
        <v>231</v>
      </c>
      <c r="BM20" t="s">
        <v>231</v>
      </c>
      <c r="BN20" t="s">
        <v>231</v>
      </c>
      <c r="BO20" t="s">
        <v>231</v>
      </c>
      <c r="BP20" t="s">
        <v>231</v>
      </c>
      <c r="BQ20" t="s">
        <v>231</v>
      </c>
      <c r="BR20" t="s">
        <v>231</v>
      </c>
      <c r="BS20" t="s">
        <v>231</v>
      </c>
      <c r="BT20" t="s">
        <v>231</v>
      </c>
      <c r="BU20" t="s">
        <v>231</v>
      </c>
      <c r="BV20" t="s">
        <v>231</v>
      </c>
    </row>
    <row r="21" spans="1:77" x14ac:dyDescent="0.2">
      <c r="A21">
        <v>5312</v>
      </c>
      <c r="B21" t="s">
        <v>73</v>
      </c>
      <c r="C21" t="s">
        <v>67</v>
      </c>
      <c r="D21" t="s">
        <v>68</v>
      </c>
      <c r="E21" t="s">
        <v>29</v>
      </c>
      <c r="F21" t="s">
        <v>30</v>
      </c>
      <c r="G21" t="s">
        <v>31</v>
      </c>
      <c r="H21" t="s">
        <v>34</v>
      </c>
      <c r="I21">
        <v>5</v>
      </c>
      <c r="J21">
        <v>1015</v>
      </c>
      <c r="K21" t="s">
        <v>69</v>
      </c>
      <c r="L21">
        <v>-10.320599555969</v>
      </c>
      <c r="M21" t="s">
        <v>74</v>
      </c>
      <c r="N21">
        <v>3</v>
      </c>
      <c r="O21">
        <v>1</v>
      </c>
      <c r="P21">
        <v>0</v>
      </c>
      <c r="Q21">
        <v>1</v>
      </c>
      <c r="R21">
        <v>0</v>
      </c>
      <c r="S21">
        <v>1</v>
      </c>
      <c r="T21">
        <v>0</v>
      </c>
      <c r="U21">
        <v>0</v>
      </c>
      <c r="V21">
        <v>0</v>
      </c>
      <c r="W21">
        <v>0</v>
      </c>
      <c r="X21">
        <v>0</v>
      </c>
      <c r="Y21" t="s">
        <v>62</v>
      </c>
      <c r="Z21">
        <v>55.200000762938998</v>
      </c>
      <c r="AA21">
        <v>0.94999998807907005</v>
      </c>
      <c r="AB21">
        <v>18.10000038147</v>
      </c>
      <c r="AC21">
        <v>2.6700000762939999</v>
      </c>
      <c r="AD21">
        <v>0.28000000119209001</v>
      </c>
      <c r="AE21">
        <v>7.2300000190734997</v>
      </c>
      <c r="AF21">
        <v>1.7000000476837001</v>
      </c>
      <c r="AG21">
        <v>0.67000001668929998</v>
      </c>
      <c r="AH21" t="s">
        <v>34</v>
      </c>
      <c r="AI21">
        <v>86.800001293420607</v>
      </c>
      <c r="AJ21">
        <v>63.594469977413503</v>
      </c>
      <c r="AK21">
        <v>1.09447001604028</v>
      </c>
      <c r="AL21">
        <v>20.8525346909665</v>
      </c>
      <c r="AM21">
        <v>3.07603690841924</v>
      </c>
      <c r="AN21">
        <v>0.32258064172784001</v>
      </c>
      <c r="AO21">
        <v>8.3294929854125694</v>
      </c>
      <c r="AP21">
        <v>1.95852537137295</v>
      </c>
      <c r="AQ21">
        <v>0.77188940864691502</v>
      </c>
      <c r="AR21">
        <v>99.999999999999901</v>
      </c>
      <c r="AS21" t="s">
        <v>231</v>
      </c>
      <c r="AT21" t="s">
        <v>231</v>
      </c>
      <c r="AU21" t="s">
        <v>231</v>
      </c>
      <c r="AV21" t="s">
        <v>231</v>
      </c>
      <c r="AW21" t="s">
        <v>231</v>
      </c>
      <c r="AX21" t="s">
        <v>231</v>
      </c>
      <c r="AY21" t="s">
        <v>231</v>
      </c>
      <c r="AZ21" t="s">
        <v>231</v>
      </c>
      <c r="BA21" t="s">
        <v>231</v>
      </c>
      <c r="BB21" t="s">
        <v>231</v>
      </c>
      <c r="BC21" t="s">
        <v>231</v>
      </c>
      <c r="BD21" t="s">
        <v>231</v>
      </c>
      <c r="BE21" t="s">
        <v>231</v>
      </c>
      <c r="BF21" t="s">
        <v>231</v>
      </c>
      <c r="BG21" t="s">
        <v>231</v>
      </c>
      <c r="BH21" t="s">
        <v>231</v>
      </c>
      <c r="BI21" t="s">
        <v>231</v>
      </c>
      <c r="BJ21" t="s">
        <v>231</v>
      </c>
      <c r="BK21" t="s">
        <v>231</v>
      </c>
      <c r="BL21" t="s">
        <v>231</v>
      </c>
      <c r="BM21" t="s">
        <v>231</v>
      </c>
      <c r="BN21" t="s">
        <v>231</v>
      </c>
      <c r="BO21" t="s">
        <v>231</v>
      </c>
      <c r="BP21" t="s">
        <v>231</v>
      </c>
      <c r="BQ21" t="s">
        <v>231</v>
      </c>
      <c r="BR21" t="s">
        <v>231</v>
      </c>
      <c r="BS21" t="s">
        <v>231</v>
      </c>
      <c r="BT21" t="s">
        <v>231</v>
      </c>
      <c r="BU21" t="s">
        <v>231</v>
      </c>
      <c r="BV21" t="s">
        <v>231</v>
      </c>
    </row>
    <row r="22" spans="1:77" x14ac:dyDescent="0.2">
      <c r="A22">
        <v>5313</v>
      </c>
      <c r="B22" t="s">
        <v>75</v>
      </c>
      <c r="C22" t="s">
        <v>67</v>
      </c>
      <c r="D22" t="s">
        <v>68</v>
      </c>
      <c r="E22" t="s">
        <v>29</v>
      </c>
      <c r="F22" t="s">
        <v>30</v>
      </c>
      <c r="G22" t="s">
        <v>31</v>
      </c>
      <c r="H22" t="s">
        <v>34</v>
      </c>
      <c r="I22">
        <v>5</v>
      </c>
      <c r="J22">
        <v>1045</v>
      </c>
      <c r="K22" t="s">
        <v>69</v>
      </c>
      <c r="L22">
        <v>-9.8868598937987908</v>
      </c>
      <c r="M22" t="s">
        <v>74</v>
      </c>
      <c r="N22">
        <v>3</v>
      </c>
      <c r="O22">
        <v>1</v>
      </c>
      <c r="P22">
        <v>0</v>
      </c>
      <c r="Q22">
        <v>1</v>
      </c>
      <c r="R22">
        <v>0</v>
      </c>
      <c r="S22">
        <v>1</v>
      </c>
      <c r="T22">
        <v>0</v>
      </c>
      <c r="U22">
        <v>0</v>
      </c>
      <c r="V22">
        <v>0</v>
      </c>
      <c r="W22">
        <v>0</v>
      </c>
      <c r="X22">
        <v>0</v>
      </c>
      <c r="Y22" t="s">
        <v>62</v>
      </c>
      <c r="Z22">
        <v>55.200000762938998</v>
      </c>
      <c r="AA22">
        <v>1.1799999475478999</v>
      </c>
      <c r="AB22">
        <v>17</v>
      </c>
      <c r="AC22">
        <v>2.3699998855590998</v>
      </c>
      <c r="AD22">
        <v>0.25</v>
      </c>
      <c r="AE22">
        <v>7.3200001716614</v>
      </c>
      <c r="AF22">
        <v>1.3999999761580999</v>
      </c>
      <c r="AG22">
        <v>0.56000000238419001</v>
      </c>
      <c r="AH22" t="s">
        <v>34</v>
      </c>
      <c r="AI22">
        <v>85.280000746249598</v>
      </c>
      <c r="AJ22">
        <v>64.727955300078307</v>
      </c>
      <c r="AK22">
        <v>1.38367722469771</v>
      </c>
      <c r="AL22">
        <v>19.934333784287102</v>
      </c>
      <c r="AM22">
        <v>2.7790805169092598</v>
      </c>
      <c r="AN22">
        <v>0.29315196741598698</v>
      </c>
      <c r="AO22">
        <v>8.5834898072316292</v>
      </c>
      <c r="AP22">
        <v>1.6416509895723299</v>
      </c>
      <c r="AQ22">
        <v>0.65666040980753204</v>
      </c>
      <c r="AR22">
        <v>100</v>
      </c>
      <c r="AS22" t="s">
        <v>231</v>
      </c>
      <c r="AT22" t="s">
        <v>231</v>
      </c>
      <c r="AU22" t="s">
        <v>231</v>
      </c>
      <c r="AV22" t="s">
        <v>231</v>
      </c>
      <c r="AW22" t="s">
        <v>231</v>
      </c>
      <c r="AX22" t="s">
        <v>231</v>
      </c>
      <c r="AY22" t="s">
        <v>231</v>
      </c>
      <c r="AZ22" t="s">
        <v>231</v>
      </c>
      <c r="BA22" t="s">
        <v>231</v>
      </c>
      <c r="BB22" t="s">
        <v>231</v>
      </c>
      <c r="BC22" t="s">
        <v>231</v>
      </c>
      <c r="BD22" t="s">
        <v>231</v>
      </c>
      <c r="BE22" t="s">
        <v>231</v>
      </c>
      <c r="BF22" t="s">
        <v>231</v>
      </c>
      <c r="BG22" t="s">
        <v>231</v>
      </c>
      <c r="BH22" t="s">
        <v>231</v>
      </c>
      <c r="BI22" t="s">
        <v>231</v>
      </c>
      <c r="BJ22" t="s">
        <v>231</v>
      </c>
      <c r="BK22" t="s">
        <v>231</v>
      </c>
      <c r="BL22" t="s">
        <v>231</v>
      </c>
      <c r="BM22" t="s">
        <v>231</v>
      </c>
      <c r="BN22" t="s">
        <v>231</v>
      </c>
      <c r="BO22" t="s">
        <v>231</v>
      </c>
      <c r="BP22" t="s">
        <v>231</v>
      </c>
      <c r="BQ22" t="s">
        <v>231</v>
      </c>
      <c r="BR22" t="s">
        <v>231</v>
      </c>
      <c r="BS22" t="s">
        <v>231</v>
      </c>
      <c r="BT22" t="s">
        <v>231</v>
      </c>
      <c r="BU22" t="s">
        <v>231</v>
      </c>
      <c r="BV22" t="s">
        <v>231</v>
      </c>
    </row>
    <row r="23" spans="1:77" x14ac:dyDescent="0.2">
      <c r="A23">
        <v>5325</v>
      </c>
      <c r="B23" t="s">
        <v>76</v>
      </c>
      <c r="C23" t="s">
        <v>67</v>
      </c>
      <c r="D23" t="s">
        <v>68</v>
      </c>
      <c r="E23" t="s">
        <v>29</v>
      </c>
      <c r="F23" t="s">
        <v>30</v>
      </c>
      <c r="G23" t="s">
        <v>31</v>
      </c>
      <c r="H23" t="s">
        <v>34</v>
      </c>
      <c r="I23">
        <v>5</v>
      </c>
      <c r="J23">
        <v>1000</v>
      </c>
      <c r="K23" t="s">
        <v>69</v>
      </c>
      <c r="L23">
        <v>-10.5451002120969</v>
      </c>
      <c r="M23" t="s">
        <v>74</v>
      </c>
      <c r="N23">
        <v>3</v>
      </c>
      <c r="O23">
        <v>1</v>
      </c>
      <c r="P23">
        <v>0</v>
      </c>
      <c r="Q23">
        <v>1</v>
      </c>
      <c r="R23">
        <v>0</v>
      </c>
      <c r="S23">
        <v>1</v>
      </c>
      <c r="T23">
        <v>0</v>
      </c>
      <c r="U23">
        <v>0</v>
      </c>
      <c r="V23">
        <v>0</v>
      </c>
      <c r="W23">
        <v>0</v>
      </c>
      <c r="X23">
        <v>0</v>
      </c>
      <c r="Y23" t="s">
        <v>62</v>
      </c>
      <c r="Z23">
        <v>55.299999237061002</v>
      </c>
      <c r="AA23">
        <v>0.64999997615813998</v>
      </c>
      <c r="AB23">
        <v>18.799999237061002</v>
      </c>
      <c r="AC23">
        <v>2.9100000858307</v>
      </c>
      <c r="AD23">
        <v>0.69999998807907005</v>
      </c>
      <c r="AE23">
        <v>5.7600002288818004</v>
      </c>
      <c r="AF23">
        <v>1.6000000238419001</v>
      </c>
      <c r="AG23">
        <v>1.2200000286102</v>
      </c>
      <c r="AH23" t="s">
        <v>34</v>
      </c>
      <c r="AI23">
        <v>86.9399988055238</v>
      </c>
      <c r="AJ23">
        <v>63.607085342572397</v>
      </c>
      <c r="AK23">
        <v>0.74764203483844704</v>
      </c>
      <c r="AL23">
        <v>21.624108000179199</v>
      </c>
      <c r="AM23">
        <v>3.3471361005422602</v>
      </c>
      <c r="AN23">
        <v>0.80515297641641403</v>
      </c>
      <c r="AO23">
        <v>6.6252591534609397</v>
      </c>
      <c r="AP23">
        <v>1.84034971914474</v>
      </c>
      <c r="AQ23">
        <v>1.4032666728455001</v>
      </c>
      <c r="AR23">
        <v>99.999999999999901</v>
      </c>
      <c r="AS23" t="s">
        <v>231</v>
      </c>
      <c r="AT23" t="s">
        <v>231</v>
      </c>
      <c r="AU23" t="s">
        <v>231</v>
      </c>
      <c r="AV23" t="s">
        <v>231</v>
      </c>
      <c r="AW23" t="s">
        <v>231</v>
      </c>
      <c r="AX23" t="s">
        <v>231</v>
      </c>
      <c r="AY23" t="s">
        <v>231</v>
      </c>
      <c r="AZ23" t="s">
        <v>231</v>
      </c>
      <c r="BA23" t="s">
        <v>231</v>
      </c>
      <c r="BB23" t="s">
        <v>231</v>
      </c>
      <c r="BC23" t="s">
        <v>231</v>
      </c>
      <c r="BD23" t="s">
        <v>231</v>
      </c>
      <c r="BE23" t="s">
        <v>231</v>
      </c>
      <c r="BF23" t="s">
        <v>231</v>
      </c>
      <c r="BG23" t="s">
        <v>231</v>
      </c>
      <c r="BH23" t="s">
        <v>231</v>
      </c>
      <c r="BI23" t="s">
        <v>231</v>
      </c>
      <c r="BJ23" t="s">
        <v>231</v>
      </c>
      <c r="BK23" t="s">
        <v>231</v>
      </c>
      <c r="BL23" t="s">
        <v>231</v>
      </c>
      <c r="BM23" t="s">
        <v>231</v>
      </c>
      <c r="BN23" t="s">
        <v>231</v>
      </c>
      <c r="BO23" t="s">
        <v>231</v>
      </c>
      <c r="BP23" t="s">
        <v>231</v>
      </c>
      <c r="BQ23" t="s">
        <v>231</v>
      </c>
      <c r="BR23" t="s">
        <v>231</v>
      </c>
      <c r="BS23" t="s">
        <v>231</v>
      </c>
      <c r="BT23" t="s">
        <v>231</v>
      </c>
      <c r="BU23" t="s">
        <v>231</v>
      </c>
      <c r="BV23" t="s">
        <v>231</v>
      </c>
    </row>
    <row r="24" spans="1:77" x14ac:dyDescent="0.2">
      <c r="A24">
        <v>5638</v>
      </c>
      <c r="B24" t="s">
        <v>77</v>
      </c>
      <c r="C24" t="s">
        <v>78</v>
      </c>
      <c r="D24" t="s">
        <v>79</v>
      </c>
      <c r="E24" t="s">
        <v>80</v>
      </c>
      <c r="F24" t="s">
        <v>30</v>
      </c>
      <c r="G24" t="s">
        <v>81</v>
      </c>
      <c r="H24">
        <v>95</v>
      </c>
      <c r="I24">
        <v>2</v>
      </c>
      <c r="J24">
        <v>950</v>
      </c>
      <c r="K24" t="s">
        <v>82</v>
      </c>
      <c r="L24" t="s">
        <v>83</v>
      </c>
      <c r="M24" t="s">
        <v>84</v>
      </c>
      <c r="N24">
        <v>4</v>
      </c>
      <c r="O24">
        <v>1</v>
      </c>
      <c r="P24">
        <v>0</v>
      </c>
      <c r="Q24">
        <v>1</v>
      </c>
      <c r="R24">
        <v>0</v>
      </c>
      <c r="S24">
        <v>1</v>
      </c>
      <c r="T24">
        <v>1</v>
      </c>
      <c r="U24">
        <v>0</v>
      </c>
      <c r="V24">
        <v>0</v>
      </c>
      <c r="W24">
        <v>0</v>
      </c>
      <c r="X24">
        <v>0</v>
      </c>
      <c r="Y24" t="s">
        <v>38</v>
      </c>
      <c r="Z24" t="s">
        <v>34</v>
      </c>
      <c r="AA24" t="s">
        <v>34</v>
      </c>
      <c r="AB24" t="s">
        <v>34</v>
      </c>
      <c r="AC24" t="s">
        <v>34</v>
      </c>
      <c r="AD24" t="s">
        <v>34</v>
      </c>
      <c r="AE24" t="s">
        <v>34</v>
      </c>
      <c r="AF24" t="s">
        <v>34</v>
      </c>
      <c r="AG24" t="s">
        <v>34</v>
      </c>
      <c r="AH24">
        <v>6.05</v>
      </c>
      <c r="AI24">
        <v>92.38</v>
      </c>
      <c r="AJ24">
        <v>61.770018061408699</v>
      </c>
      <c r="AK24">
        <v>0.68231988761789997</v>
      </c>
      <c r="AL24">
        <v>17.760385310054101</v>
      </c>
      <c r="AM24">
        <v>5.8900260887015801</v>
      </c>
      <c r="AN24">
        <v>2.36805137467389</v>
      </c>
      <c r="AO24">
        <v>5.7696166967690097</v>
      </c>
      <c r="AP24">
        <v>3.81296407786474</v>
      </c>
      <c r="AQ24">
        <v>1.9466185029098899</v>
      </c>
      <c r="AR24">
        <v>100</v>
      </c>
      <c r="AS24">
        <v>43.23</v>
      </c>
      <c r="AT24">
        <v>2.39</v>
      </c>
      <c r="AU24">
        <v>11.23</v>
      </c>
      <c r="AV24">
        <v>10.63</v>
      </c>
      <c r="AW24">
        <v>0.11</v>
      </c>
      <c r="AX24">
        <v>14.69</v>
      </c>
      <c r="AY24">
        <v>11.16</v>
      </c>
      <c r="AZ24">
        <v>2.17</v>
      </c>
      <c r="BA24">
        <v>0.48</v>
      </c>
      <c r="BC24">
        <v>37.619999999999997</v>
      </c>
      <c r="BD24">
        <v>0</v>
      </c>
      <c r="BE24">
        <v>0.12</v>
      </c>
      <c r="BF24">
        <v>25.93</v>
      </c>
      <c r="BG24">
        <v>0.3</v>
      </c>
      <c r="BH24">
        <v>34.630000000000003</v>
      </c>
      <c r="BI24">
        <v>0.22</v>
      </c>
      <c r="BJ24">
        <v>0.01</v>
      </c>
      <c r="BK24">
        <v>0.04</v>
      </c>
      <c r="BM24">
        <v>52.5</v>
      </c>
      <c r="BN24">
        <v>0.28999999999999998</v>
      </c>
      <c r="BO24">
        <v>1.72</v>
      </c>
      <c r="BP24">
        <v>9.01</v>
      </c>
      <c r="BQ24">
        <v>0.24</v>
      </c>
      <c r="BR24">
        <v>16.04</v>
      </c>
      <c r="BS24">
        <v>18.16</v>
      </c>
      <c r="BT24">
        <v>0.23</v>
      </c>
      <c r="BU24">
        <v>0</v>
      </c>
      <c r="BW24">
        <f t="shared" si="0"/>
        <v>0.71128485206163272</v>
      </c>
      <c r="BX24">
        <f t="shared" si="1"/>
        <v>0.70421802516745891</v>
      </c>
      <c r="BY24">
        <f t="shared" si="2"/>
        <v>0.76040408457577524</v>
      </c>
    </row>
    <row r="25" spans="1:77" x14ac:dyDescent="0.2">
      <c r="A25">
        <v>5639</v>
      </c>
      <c r="B25" t="s">
        <v>85</v>
      </c>
      <c r="C25" t="s">
        <v>78</v>
      </c>
      <c r="D25" t="s">
        <v>79</v>
      </c>
      <c r="E25" t="s">
        <v>80</v>
      </c>
      <c r="F25" t="s">
        <v>30</v>
      </c>
      <c r="G25" t="s">
        <v>81</v>
      </c>
      <c r="H25">
        <v>95</v>
      </c>
      <c r="I25">
        <v>2</v>
      </c>
      <c r="J25">
        <v>950</v>
      </c>
      <c r="K25" t="s">
        <v>86</v>
      </c>
      <c r="L25" t="s">
        <v>87</v>
      </c>
      <c r="M25" t="s">
        <v>88</v>
      </c>
      <c r="N25">
        <v>6</v>
      </c>
      <c r="O25">
        <v>1</v>
      </c>
      <c r="P25">
        <v>1</v>
      </c>
      <c r="Q25">
        <v>1</v>
      </c>
      <c r="R25">
        <v>1</v>
      </c>
      <c r="S25">
        <v>1</v>
      </c>
      <c r="T25">
        <v>1</v>
      </c>
      <c r="U25">
        <v>0</v>
      </c>
      <c r="V25">
        <v>0</v>
      </c>
      <c r="W25">
        <v>0</v>
      </c>
      <c r="X25">
        <v>0</v>
      </c>
      <c r="Y25" t="s">
        <v>89</v>
      </c>
      <c r="Z25" t="s">
        <v>34</v>
      </c>
      <c r="AA25" t="s">
        <v>34</v>
      </c>
      <c r="AB25" t="s">
        <v>34</v>
      </c>
      <c r="AC25" t="s">
        <v>34</v>
      </c>
      <c r="AD25" t="s">
        <v>34</v>
      </c>
      <c r="AE25" t="s">
        <v>34</v>
      </c>
      <c r="AF25" t="s">
        <v>34</v>
      </c>
      <c r="AG25" t="s">
        <v>34</v>
      </c>
      <c r="AH25">
        <v>5.55</v>
      </c>
      <c r="AI25">
        <v>93.65</v>
      </c>
      <c r="AJ25">
        <v>62.865174179299203</v>
      </c>
      <c r="AK25">
        <v>0.833249673727537</v>
      </c>
      <c r="AL25">
        <v>17.237225178194901</v>
      </c>
      <c r="AM25">
        <v>5.9331392430478802</v>
      </c>
      <c r="AN25">
        <v>1.8472040959742899</v>
      </c>
      <c r="AO25">
        <v>4.5678144764581798</v>
      </c>
      <c r="AP25">
        <v>4.0959742997690904</v>
      </c>
      <c r="AQ25">
        <v>2.6202188535287601</v>
      </c>
      <c r="AR25">
        <v>100</v>
      </c>
      <c r="AS25">
        <v>41.74</v>
      </c>
      <c r="AT25">
        <v>3.91</v>
      </c>
      <c r="AU25">
        <v>11.53</v>
      </c>
      <c r="AV25">
        <v>11.56</v>
      </c>
      <c r="AW25">
        <v>0.08</v>
      </c>
      <c r="AX25">
        <v>13.13</v>
      </c>
      <c r="AY25">
        <v>10.98</v>
      </c>
      <c r="AZ25">
        <v>2.25</v>
      </c>
      <c r="BA25">
        <v>0.56999999999999995</v>
      </c>
      <c r="BC25">
        <v>36.520000000000003</v>
      </c>
      <c r="BD25">
        <v>0</v>
      </c>
      <c r="BE25">
        <v>0</v>
      </c>
      <c r="BF25">
        <v>31.03</v>
      </c>
      <c r="BG25">
        <v>0.35</v>
      </c>
      <c r="BH25">
        <v>30.54</v>
      </c>
      <c r="BI25">
        <v>0.18</v>
      </c>
      <c r="BJ25">
        <v>0.01</v>
      </c>
      <c r="BK25">
        <v>0.02</v>
      </c>
      <c r="BM25">
        <v>50.28</v>
      </c>
      <c r="BN25">
        <v>1.05</v>
      </c>
      <c r="BO25">
        <v>3.46</v>
      </c>
      <c r="BP25">
        <v>10.220000000000001</v>
      </c>
      <c r="BQ25">
        <v>0.36</v>
      </c>
      <c r="BR25">
        <v>14.51</v>
      </c>
      <c r="BS25">
        <v>17.66</v>
      </c>
      <c r="BT25">
        <v>0.35</v>
      </c>
      <c r="BU25">
        <v>0.13</v>
      </c>
      <c r="BW25">
        <f t="shared" si="0"/>
        <v>0.6694048364533659</v>
      </c>
      <c r="BX25">
        <f t="shared" si="1"/>
        <v>0.63696800460785163</v>
      </c>
      <c r="BY25">
        <f t="shared" si="2"/>
        <v>0.71679870386927402</v>
      </c>
    </row>
    <row r="26" spans="1:77" x14ac:dyDescent="0.2">
      <c r="A26">
        <v>5696</v>
      </c>
      <c r="B26" t="s">
        <v>90</v>
      </c>
      <c r="C26" t="s">
        <v>91</v>
      </c>
      <c r="D26" t="s">
        <v>92</v>
      </c>
      <c r="E26" t="s">
        <v>80</v>
      </c>
      <c r="F26" t="s">
        <v>30</v>
      </c>
      <c r="G26" t="s">
        <v>81</v>
      </c>
      <c r="H26" t="s">
        <v>34</v>
      </c>
      <c r="I26">
        <v>1.96</v>
      </c>
      <c r="J26">
        <v>950</v>
      </c>
      <c r="K26" t="s">
        <v>93</v>
      </c>
      <c r="L26" t="s">
        <v>34</v>
      </c>
      <c r="M26" t="s">
        <v>94</v>
      </c>
      <c r="N26">
        <v>5</v>
      </c>
      <c r="O26">
        <v>1</v>
      </c>
      <c r="P26">
        <v>0</v>
      </c>
      <c r="Q26">
        <v>1</v>
      </c>
      <c r="R26">
        <v>1</v>
      </c>
      <c r="S26">
        <v>1</v>
      </c>
      <c r="T26">
        <v>1</v>
      </c>
      <c r="U26">
        <v>0</v>
      </c>
      <c r="V26">
        <v>0</v>
      </c>
      <c r="W26">
        <v>0</v>
      </c>
      <c r="X26">
        <v>0</v>
      </c>
      <c r="Y26" t="s">
        <v>41</v>
      </c>
      <c r="Z26">
        <v>54.966909999999999</v>
      </c>
      <c r="AA26">
        <v>0.75291999999999903</v>
      </c>
      <c r="AB26">
        <v>16.983619999999998</v>
      </c>
      <c r="AC26">
        <v>6.8707700000000003</v>
      </c>
      <c r="AD26">
        <v>2.48062</v>
      </c>
      <c r="AE26">
        <v>6.2829099999999896</v>
      </c>
      <c r="AF26">
        <v>2.94014</v>
      </c>
      <c r="AG26">
        <v>2.0916199999999998</v>
      </c>
      <c r="AH26">
        <v>5.2</v>
      </c>
      <c r="AI26">
        <v>93.369510000000005</v>
      </c>
      <c r="AJ26">
        <v>58.870299308628603</v>
      </c>
      <c r="AK26">
        <v>0.80638743846893901</v>
      </c>
      <c r="AL26">
        <v>18.189685262351698</v>
      </c>
      <c r="AM26">
        <v>7.3586870060686804</v>
      </c>
      <c r="AN26">
        <v>2.65677735697659</v>
      </c>
      <c r="AO26">
        <v>6.7290810458360504</v>
      </c>
      <c r="AP26">
        <v>3.1489294524518701</v>
      </c>
      <c r="AQ26">
        <v>2.2401531292174499</v>
      </c>
      <c r="AR26">
        <v>99.999999999999901</v>
      </c>
      <c r="AS26" s="1">
        <v>42.500971428571425</v>
      </c>
      <c r="AT26" s="1">
        <v>1.8568857142857145</v>
      </c>
      <c r="AU26" s="1">
        <v>11.7407</v>
      </c>
      <c r="AV26" s="1">
        <v>11.323014285714285</v>
      </c>
      <c r="AW26" s="1">
        <v>0.18514285714285711</v>
      </c>
      <c r="AX26" s="1">
        <v>14.929285714285713</v>
      </c>
      <c r="AY26" s="1">
        <v>11.259742857142857</v>
      </c>
      <c r="AZ26" s="1">
        <v>1.8344857142857143</v>
      </c>
      <c r="BA26" s="1">
        <v>0.73102857142857147</v>
      </c>
      <c r="BC26" s="1">
        <v>36.849599999999995</v>
      </c>
      <c r="BD26" s="1">
        <v>1.302E-2</v>
      </c>
      <c r="BE26" s="1">
        <v>2.1659999999999999E-2</v>
      </c>
      <c r="BF26" s="1">
        <v>30.580060000000003</v>
      </c>
      <c r="BG26" s="1">
        <v>0.5214399999999999</v>
      </c>
      <c r="BH26" s="1">
        <v>31.858860000000004</v>
      </c>
      <c r="BI26" s="1">
        <v>0.20851999999999998</v>
      </c>
      <c r="BJ26" s="1">
        <v>3.3600000000000006E-3</v>
      </c>
      <c r="BK26" s="1">
        <v>9.2399999999999999E-3</v>
      </c>
      <c r="BM26" s="1">
        <v>50.150480000000002</v>
      </c>
      <c r="BN26" s="1">
        <v>0.61986000000000008</v>
      </c>
      <c r="BO26" s="1">
        <v>3.8265000000000002</v>
      </c>
      <c r="BP26" s="1">
        <v>11.764880000000002</v>
      </c>
      <c r="BQ26" s="1">
        <v>0.36</v>
      </c>
      <c r="BR26" s="1">
        <v>14.7096</v>
      </c>
      <c r="BS26" s="1">
        <v>17.544740000000001</v>
      </c>
      <c r="BT26" s="1">
        <v>0.20748000000000003</v>
      </c>
      <c r="BU26" s="1">
        <v>8.6239999999999997E-2</v>
      </c>
      <c r="BW26">
        <f t="shared" si="0"/>
        <v>0.70153813352782401</v>
      </c>
      <c r="BX26">
        <f t="shared" si="1"/>
        <v>0.65001678569790311</v>
      </c>
      <c r="BY26">
        <f t="shared" si="2"/>
        <v>0.69030105899253058</v>
      </c>
    </row>
    <row r="27" spans="1:77" x14ac:dyDescent="0.2">
      <c r="A27">
        <v>5755</v>
      </c>
      <c r="B27" t="s">
        <v>95</v>
      </c>
      <c r="C27" t="s">
        <v>96</v>
      </c>
      <c r="D27" t="s">
        <v>97</v>
      </c>
      <c r="E27" t="s">
        <v>80</v>
      </c>
      <c r="F27" t="s">
        <v>98</v>
      </c>
      <c r="G27" t="s">
        <v>99</v>
      </c>
      <c r="H27">
        <v>48</v>
      </c>
      <c r="I27">
        <v>4</v>
      </c>
      <c r="J27">
        <v>990</v>
      </c>
      <c r="K27" t="s">
        <v>100</v>
      </c>
      <c r="L27" t="s">
        <v>34</v>
      </c>
      <c r="M27" t="s">
        <v>101</v>
      </c>
      <c r="N27">
        <v>4</v>
      </c>
      <c r="O27">
        <v>1</v>
      </c>
      <c r="P27">
        <v>0</v>
      </c>
      <c r="Q27">
        <v>1</v>
      </c>
      <c r="R27">
        <v>1</v>
      </c>
      <c r="S27">
        <v>1</v>
      </c>
      <c r="T27">
        <v>0</v>
      </c>
      <c r="U27">
        <v>0</v>
      </c>
      <c r="V27">
        <v>0</v>
      </c>
      <c r="W27">
        <v>0</v>
      </c>
      <c r="X27">
        <v>0</v>
      </c>
      <c r="Y27" t="s">
        <v>102</v>
      </c>
      <c r="Z27" t="s">
        <v>34</v>
      </c>
      <c r="AA27" t="s">
        <v>34</v>
      </c>
      <c r="AB27" t="s">
        <v>34</v>
      </c>
      <c r="AC27" t="s">
        <v>34</v>
      </c>
      <c r="AD27" t="s">
        <v>34</v>
      </c>
      <c r="AE27" t="s">
        <v>34</v>
      </c>
      <c r="AF27" t="s">
        <v>34</v>
      </c>
      <c r="AG27" t="s">
        <v>34</v>
      </c>
      <c r="AH27">
        <v>5.5958966299121</v>
      </c>
      <c r="AI27" t="s">
        <v>34</v>
      </c>
      <c r="AJ27">
        <v>51.481155388670402</v>
      </c>
      <c r="AK27">
        <v>1.00758693777133</v>
      </c>
      <c r="AL27">
        <v>19.508784681315301</v>
      </c>
      <c r="AM27">
        <v>10.8766231502119</v>
      </c>
      <c r="AN27">
        <v>4.3434765465217202</v>
      </c>
      <c r="AO27">
        <v>9.0605319244529898</v>
      </c>
      <c r="AP27">
        <v>2.29526834018028</v>
      </c>
      <c r="AQ27">
        <v>1.4265730308759399</v>
      </c>
      <c r="AR27" t="s">
        <v>34</v>
      </c>
      <c r="AS27" s="2">
        <v>40.472571428571435</v>
      </c>
      <c r="AT27" s="2">
        <v>2.6591428571428564</v>
      </c>
      <c r="AU27" s="2">
        <v>15.446285714285711</v>
      </c>
      <c r="AV27" s="2">
        <v>11.161142857142854</v>
      </c>
      <c r="AW27" s="2">
        <v>0.23629714285714301</v>
      </c>
      <c r="AX27" s="2">
        <v>13.163428571428572</v>
      </c>
      <c r="AY27" s="2">
        <v>11.22857142857143</v>
      </c>
      <c r="AZ27" s="2">
        <v>2.0557142857142856</v>
      </c>
      <c r="BA27" s="2">
        <v>0.95002571428571458</v>
      </c>
      <c r="BB27" s="2">
        <v>1.3134285714285715E-2</v>
      </c>
      <c r="BC27" s="2">
        <v>37.34538461538461</v>
      </c>
      <c r="BD27" s="2">
        <v>0.10223846153846153</v>
      </c>
      <c r="BE27" s="2">
        <v>3.1923076923076929E-2</v>
      </c>
      <c r="BF27" s="2">
        <v>28.799999999999994</v>
      </c>
      <c r="BG27" s="2">
        <v>0.68060769230769236</v>
      </c>
      <c r="BH27" s="2">
        <v>31.885384615384616</v>
      </c>
      <c r="BI27" s="2">
        <v>0.25166923076923076</v>
      </c>
      <c r="BJ27" s="2">
        <v>5.0615384615384611E-3</v>
      </c>
      <c r="BK27" s="2">
        <v>4.2230769230769231E-3</v>
      </c>
      <c r="BL27" s="2">
        <v>3.1115384615384614E-2</v>
      </c>
      <c r="BM27" s="2">
        <v>48.072142857142865</v>
      </c>
      <c r="BN27" s="2">
        <v>1.0703785714285714</v>
      </c>
      <c r="BO27" s="2">
        <v>7.2250000000000014</v>
      </c>
      <c r="BP27" s="2">
        <v>8.9221428571428572</v>
      </c>
      <c r="BQ27" s="2">
        <v>0.35638571428571436</v>
      </c>
      <c r="BR27" s="2">
        <v>13.011428571428571</v>
      </c>
      <c r="BS27" s="2">
        <v>20.355714285714289</v>
      </c>
      <c r="BT27" s="2">
        <v>0.25979999999999998</v>
      </c>
      <c r="BU27" s="2">
        <v>2.3442857142857144E-2</v>
      </c>
      <c r="BV27" s="2">
        <v>1.3064285714285714E-2</v>
      </c>
      <c r="BW27">
        <f t="shared" si="0"/>
        <v>0.67768422375924198</v>
      </c>
      <c r="BX27">
        <f t="shared" si="1"/>
        <v>0.6637203929102099</v>
      </c>
      <c r="BY27">
        <f t="shared" si="2"/>
        <v>0.72220740268690287</v>
      </c>
    </row>
    <row r="28" spans="1:77" x14ac:dyDescent="0.2">
      <c r="A28">
        <v>5789</v>
      </c>
      <c r="B28" t="s">
        <v>103</v>
      </c>
      <c r="C28" t="s">
        <v>104</v>
      </c>
      <c r="D28" t="s">
        <v>105</v>
      </c>
      <c r="E28" t="s">
        <v>80</v>
      </c>
      <c r="F28" t="s">
        <v>98</v>
      </c>
      <c r="G28" t="s">
        <v>106</v>
      </c>
      <c r="H28">
        <v>98</v>
      </c>
      <c r="I28">
        <v>10</v>
      </c>
      <c r="J28">
        <v>1060</v>
      </c>
      <c r="K28" t="s">
        <v>107</v>
      </c>
      <c r="L28" t="s">
        <v>34</v>
      </c>
      <c r="M28" t="s">
        <v>108</v>
      </c>
      <c r="N28">
        <v>5</v>
      </c>
      <c r="O28">
        <v>1</v>
      </c>
      <c r="P28">
        <v>1</v>
      </c>
      <c r="Q28">
        <v>1</v>
      </c>
      <c r="R28">
        <v>0</v>
      </c>
      <c r="S28">
        <v>1</v>
      </c>
      <c r="T28">
        <v>1</v>
      </c>
      <c r="U28">
        <v>0</v>
      </c>
      <c r="V28">
        <v>0</v>
      </c>
      <c r="W28">
        <v>0</v>
      </c>
      <c r="X28">
        <v>0</v>
      </c>
      <c r="Y28" t="s">
        <v>55</v>
      </c>
      <c r="Z28">
        <v>46.87</v>
      </c>
      <c r="AA28">
        <v>1.07</v>
      </c>
      <c r="AB28">
        <v>19.329999999999998</v>
      </c>
      <c r="AC28">
        <v>7.51</v>
      </c>
      <c r="AD28">
        <v>4.8499999999999996</v>
      </c>
      <c r="AE28">
        <v>7.38</v>
      </c>
      <c r="AF28">
        <v>3.63</v>
      </c>
      <c r="AG28">
        <v>1.55</v>
      </c>
      <c r="AH28">
        <v>10.9</v>
      </c>
      <c r="AI28">
        <v>92.189999999999898</v>
      </c>
      <c r="AJ28">
        <v>50.840655168673401</v>
      </c>
      <c r="AK28">
        <v>1.16064649094261</v>
      </c>
      <c r="AL28">
        <v>20.967566981234398</v>
      </c>
      <c r="AM28">
        <v>8.1462197635318301</v>
      </c>
      <c r="AN28">
        <v>5.2608742813754201</v>
      </c>
      <c r="AO28">
        <v>8.0052066384640401</v>
      </c>
      <c r="AP28">
        <v>3.9375203384314998</v>
      </c>
      <c r="AQ28">
        <v>1.6813103373467799</v>
      </c>
      <c r="AR28">
        <v>100</v>
      </c>
      <c r="AS28">
        <v>42.28</v>
      </c>
      <c r="AT28">
        <v>1.94</v>
      </c>
      <c r="AU28">
        <v>15.32</v>
      </c>
      <c r="AV28">
        <v>7.51</v>
      </c>
      <c r="AW28">
        <v>0.11</v>
      </c>
      <c r="AX28">
        <v>15.61</v>
      </c>
      <c r="AY28">
        <v>11.15</v>
      </c>
      <c r="AZ28">
        <v>2.4</v>
      </c>
      <c r="BA28">
        <v>0.71</v>
      </c>
      <c r="BC28">
        <v>39.119999999999997</v>
      </c>
      <c r="BD28">
        <v>0.05</v>
      </c>
      <c r="BE28">
        <v>0</v>
      </c>
      <c r="BF28">
        <v>20.11</v>
      </c>
      <c r="BG28">
        <v>0.23</v>
      </c>
      <c r="BH28">
        <v>39.549999999999997</v>
      </c>
      <c r="BI28">
        <v>0.28000000000000003</v>
      </c>
      <c r="BJ28">
        <v>0</v>
      </c>
      <c r="BK28">
        <v>0</v>
      </c>
      <c r="BM28">
        <v>51.16</v>
      </c>
      <c r="BN28">
        <v>0.81</v>
      </c>
      <c r="BO28">
        <v>7.39</v>
      </c>
      <c r="BP28">
        <v>5.82</v>
      </c>
      <c r="BQ28">
        <v>0.14000000000000001</v>
      </c>
      <c r="BR28">
        <v>15.79</v>
      </c>
      <c r="BS28">
        <v>20.21</v>
      </c>
      <c r="BT28">
        <v>0.41</v>
      </c>
      <c r="BU28">
        <v>0.02</v>
      </c>
      <c r="BW28">
        <f t="shared" si="0"/>
        <v>0.78748335203283415</v>
      </c>
      <c r="BX28">
        <f t="shared" si="1"/>
        <v>0.77807684581393965</v>
      </c>
      <c r="BY28">
        <f t="shared" si="2"/>
        <v>0.8286688236866282</v>
      </c>
    </row>
    <row r="29" spans="1:77" x14ac:dyDescent="0.2">
      <c r="A29">
        <v>5799</v>
      </c>
      <c r="B29" t="s">
        <v>109</v>
      </c>
      <c r="C29" t="s">
        <v>104</v>
      </c>
      <c r="D29" t="s">
        <v>105</v>
      </c>
      <c r="E29" t="s">
        <v>80</v>
      </c>
      <c r="F29" t="s">
        <v>98</v>
      </c>
      <c r="G29" t="s">
        <v>110</v>
      </c>
      <c r="H29">
        <v>65</v>
      </c>
      <c r="I29">
        <v>10</v>
      </c>
      <c r="J29">
        <v>1040</v>
      </c>
      <c r="K29" t="s">
        <v>34</v>
      </c>
      <c r="L29" t="s">
        <v>34</v>
      </c>
      <c r="M29" t="s">
        <v>108</v>
      </c>
      <c r="N29">
        <v>5</v>
      </c>
      <c r="O29">
        <v>1</v>
      </c>
      <c r="P29">
        <v>1</v>
      </c>
      <c r="Q29">
        <v>1</v>
      </c>
      <c r="R29">
        <v>0</v>
      </c>
      <c r="S29">
        <v>1</v>
      </c>
      <c r="T29">
        <v>1</v>
      </c>
      <c r="U29">
        <v>0</v>
      </c>
      <c r="V29">
        <v>0</v>
      </c>
      <c r="W29">
        <v>0</v>
      </c>
      <c r="X29">
        <v>0</v>
      </c>
      <c r="Y29" t="s">
        <v>55</v>
      </c>
      <c r="Z29">
        <v>46.82</v>
      </c>
      <c r="AA29">
        <v>0.83</v>
      </c>
      <c r="AB29">
        <v>18.940000000000001</v>
      </c>
      <c r="AC29">
        <v>5.62</v>
      </c>
      <c r="AD29">
        <v>2.37</v>
      </c>
      <c r="AE29">
        <v>9.27</v>
      </c>
      <c r="AF29">
        <v>1.08</v>
      </c>
      <c r="AG29">
        <v>0.35</v>
      </c>
      <c r="AH29">
        <v>9.5</v>
      </c>
      <c r="AI29">
        <v>85.28</v>
      </c>
      <c r="AJ29">
        <v>54.901500938086301</v>
      </c>
      <c r="AK29">
        <v>0.97326454033771104</v>
      </c>
      <c r="AL29">
        <v>22.2091932457786</v>
      </c>
      <c r="AM29">
        <v>6.5900562851782301</v>
      </c>
      <c r="AN29">
        <v>2.7790806754221302</v>
      </c>
      <c r="AO29">
        <v>10.870075046904301</v>
      </c>
      <c r="AP29">
        <v>1.26641651031894</v>
      </c>
      <c r="AQ29">
        <v>0.410412757973733</v>
      </c>
      <c r="AR29">
        <v>100</v>
      </c>
      <c r="AS29">
        <v>40.950000000000003</v>
      </c>
      <c r="AT29">
        <v>1.1200000000000001</v>
      </c>
      <c r="AU29">
        <v>14.29</v>
      </c>
      <c r="AV29">
        <v>8.69</v>
      </c>
      <c r="AW29">
        <v>0.13</v>
      </c>
      <c r="AX29">
        <v>16.22</v>
      </c>
      <c r="AY29">
        <v>11.62</v>
      </c>
      <c r="AZ29">
        <v>2.0299999999999998</v>
      </c>
      <c r="BA29">
        <v>0.64</v>
      </c>
      <c r="BC29">
        <v>39.04</v>
      </c>
      <c r="BD29">
        <v>0</v>
      </c>
      <c r="BE29">
        <v>0.05</v>
      </c>
      <c r="BF29">
        <v>13.47</v>
      </c>
      <c r="BG29">
        <v>0.26</v>
      </c>
      <c r="BH29">
        <v>46.76</v>
      </c>
      <c r="BI29">
        <v>0.16</v>
      </c>
      <c r="BJ29">
        <v>0</v>
      </c>
      <c r="BK29">
        <v>0.01</v>
      </c>
      <c r="BM29">
        <v>48.21</v>
      </c>
      <c r="BN29">
        <v>0.56999999999999995</v>
      </c>
      <c r="BO29">
        <v>6.44</v>
      </c>
      <c r="BP29">
        <v>6.78</v>
      </c>
      <c r="BQ29">
        <v>0.18</v>
      </c>
      <c r="BR29">
        <v>15.5</v>
      </c>
      <c r="BS29">
        <v>20.48</v>
      </c>
      <c r="BT29">
        <v>0.28000000000000003</v>
      </c>
      <c r="BU29">
        <v>0.01</v>
      </c>
      <c r="BW29">
        <f t="shared" si="0"/>
        <v>0.76891907253703073</v>
      </c>
      <c r="BX29">
        <f t="shared" si="1"/>
        <v>0.86089084168225061</v>
      </c>
      <c r="BY29">
        <f t="shared" si="2"/>
        <v>0.80297746781115886</v>
      </c>
    </row>
    <row r="30" spans="1:77" x14ac:dyDescent="0.2">
      <c r="A30">
        <v>5800</v>
      </c>
      <c r="B30" t="s">
        <v>111</v>
      </c>
      <c r="C30" t="s">
        <v>104</v>
      </c>
      <c r="D30" t="s">
        <v>105</v>
      </c>
      <c r="E30" t="s">
        <v>80</v>
      </c>
      <c r="F30" t="s">
        <v>98</v>
      </c>
      <c r="G30" t="s">
        <v>112</v>
      </c>
      <c r="H30">
        <v>46.3</v>
      </c>
      <c r="I30">
        <v>10</v>
      </c>
      <c r="J30">
        <v>1000</v>
      </c>
      <c r="K30" t="s">
        <v>34</v>
      </c>
      <c r="L30" t="s">
        <v>34</v>
      </c>
      <c r="M30" t="s">
        <v>108</v>
      </c>
      <c r="N30">
        <v>5</v>
      </c>
      <c r="O30">
        <v>1</v>
      </c>
      <c r="P30">
        <v>1</v>
      </c>
      <c r="Q30">
        <v>1</v>
      </c>
      <c r="R30">
        <v>0</v>
      </c>
      <c r="S30">
        <v>1</v>
      </c>
      <c r="T30">
        <v>1</v>
      </c>
      <c r="U30">
        <v>0</v>
      </c>
      <c r="V30">
        <v>0</v>
      </c>
      <c r="W30">
        <v>0</v>
      </c>
      <c r="X30">
        <v>0</v>
      </c>
      <c r="Y30" t="s">
        <v>55</v>
      </c>
      <c r="Z30">
        <v>48.51</v>
      </c>
      <c r="AA30">
        <v>0.74</v>
      </c>
      <c r="AB30">
        <v>19.68</v>
      </c>
      <c r="AC30">
        <v>5.23</v>
      </c>
      <c r="AD30">
        <v>1.81</v>
      </c>
      <c r="AE30">
        <v>8.82</v>
      </c>
      <c r="AF30">
        <v>0.9</v>
      </c>
      <c r="AG30">
        <v>0.43</v>
      </c>
      <c r="AH30">
        <v>10.1</v>
      </c>
      <c r="AI30">
        <v>86.12</v>
      </c>
      <c r="AJ30">
        <v>56.328379006037999</v>
      </c>
      <c r="AK30">
        <v>0.85926614026939097</v>
      </c>
      <c r="AL30">
        <v>22.851834649326499</v>
      </c>
      <c r="AM30">
        <v>6.0729215048769101</v>
      </c>
      <c r="AN30">
        <v>2.1017185322805298</v>
      </c>
      <c r="AO30">
        <v>10.2415234556432</v>
      </c>
      <c r="AP30">
        <v>1.04505341384115</v>
      </c>
      <c r="AQ30">
        <v>0.49930329772410498</v>
      </c>
      <c r="AR30">
        <v>99.999999999999901</v>
      </c>
      <c r="AS30">
        <v>42.34</v>
      </c>
      <c r="AT30">
        <v>1.1299999999999999</v>
      </c>
      <c r="AU30">
        <v>14.29</v>
      </c>
      <c r="AV30">
        <v>8.6300000000000008</v>
      </c>
      <c r="AW30">
        <v>0.1</v>
      </c>
      <c r="AX30">
        <v>16.329999999999998</v>
      </c>
      <c r="AY30">
        <v>11.4</v>
      </c>
      <c r="AZ30">
        <v>1.95</v>
      </c>
      <c r="BA30">
        <v>0.6</v>
      </c>
      <c r="BC30">
        <v>39.9</v>
      </c>
      <c r="BD30">
        <v>0.02</v>
      </c>
      <c r="BE30">
        <v>0.03</v>
      </c>
      <c r="BF30">
        <v>15.87</v>
      </c>
      <c r="BG30">
        <v>0.25</v>
      </c>
      <c r="BH30">
        <v>44.96</v>
      </c>
      <c r="BI30">
        <v>0.19</v>
      </c>
      <c r="BJ30">
        <v>0</v>
      </c>
      <c r="BK30">
        <v>0</v>
      </c>
      <c r="BM30">
        <v>49.45</v>
      </c>
      <c r="BN30">
        <v>0.52</v>
      </c>
      <c r="BO30">
        <v>6.51</v>
      </c>
      <c r="BP30">
        <v>6.72</v>
      </c>
      <c r="BQ30">
        <v>0.17</v>
      </c>
      <c r="BR30">
        <v>15.37</v>
      </c>
      <c r="BS30">
        <v>20.57</v>
      </c>
      <c r="BT30">
        <v>0.22</v>
      </c>
      <c r="BU30">
        <v>0.01</v>
      </c>
      <c r="BW30">
        <f t="shared" si="0"/>
        <v>0.77134210884943755</v>
      </c>
      <c r="BX30">
        <f t="shared" si="1"/>
        <v>0.83472454856350908</v>
      </c>
      <c r="BY30">
        <f t="shared" si="2"/>
        <v>0.80305125685290957</v>
      </c>
    </row>
    <row r="31" spans="1:77" x14ac:dyDescent="0.2">
      <c r="A31">
        <v>5924</v>
      </c>
      <c r="B31" t="s">
        <v>113</v>
      </c>
      <c r="C31" t="s">
        <v>114</v>
      </c>
      <c r="D31" t="s">
        <v>115</v>
      </c>
      <c r="E31" t="s">
        <v>116</v>
      </c>
      <c r="F31" t="s">
        <v>117</v>
      </c>
      <c r="G31" t="s">
        <v>81</v>
      </c>
      <c r="H31">
        <v>28</v>
      </c>
      <c r="I31">
        <v>4</v>
      </c>
      <c r="J31">
        <v>1000</v>
      </c>
      <c r="K31" t="s">
        <v>118</v>
      </c>
      <c r="L31">
        <v>-10.45</v>
      </c>
      <c r="M31" t="s">
        <v>119</v>
      </c>
      <c r="N31">
        <v>5</v>
      </c>
      <c r="O31">
        <v>1</v>
      </c>
      <c r="P31">
        <v>0</v>
      </c>
      <c r="Q31">
        <v>1</v>
      </c>
      <c r="R31">
        <v>1</v>
      </c>
      <c r="S31">
        <v>1</v>
      </c>
      <c r="T31">
        <v>1</v>
      </c>
      <c r="U31">
        <v>0</v>
      </c>
      <c r="V31">
        <v>0</v>
      </c>
      <c r="W31">
        <v>0</v>
      </c>
      <c r="X31">
        <v>0</v>
      </c>
      <c r="Y31" t="s">
        <v>41</v>
      </c>
      <c r="Z31">
        <v>55.080218693615599</v>
      </c>
      <c r="AA31">
        <v>1.4828577394746201</v>
      </c>
      <c r="AB31">
        <v>18.0741870068921</v>
      </c>
      <c r="AC31">
        <v>8.8486608370447097</v>
      </c>
      <c r="AD31">
        <v>3.7949213881159398</v>
      </c>
      <c r="AE31">
        <v>7.4601950757562596</v>
      </c>
      <c r="AF31">
        <v>3.8403589251952499</v>
      </c>
      <c r="AG31">
        <v>1.0496102441696999</v>
      </c>
      <c r="AH31">
        <v>6.92</v>
      </c>
      <c r="AI31">
        <v>99.631009910264297</v>
      </c>
      <c r="AJ31">
        <v>55.284211956925098</v>
      </c>
      <c r="AK31">
        <v>1.48834960200665</v>
      </c>
      <c r="AL31">
        <v>18.1411259638652</v>
      </c>
      <c r="AM31">
        <v>8.8814324425844102</v>
      </c>
      <c r="AN31">
        <v>3.8089761325654998</v>
      </c>
      <c r="AO31">
        <v>7.4878244057502803</v>
      </c>
      <c r="AP31">
        <v>3.8545819505936798</v>
      </c>
      <c r="AQ31">
        <v>1.0534975457089699</v>
      </c>
      <c r="AR31">
        <v>99.999999999999901</v>
      </c>
      <c r="AS31" t="s">
        <v>231</v>
      </c>
      <c r="AT31" t="s">
        <v>231</v>
      </c>
      <c r="AU31" t="s">
        <v>231</v>
      </c>
      <c r="AV31" t="s">
        <v>231</v>
      </c>
      <c r="AW31" t="s">
        <v>231</v>
      </c>
      <c r="AX31" t="s">
        <v>231</v>
      </c>
      <c r="AY31" t="s">
        <v>231</v>
      </c>
      <c r="AZ31" t="s">
        <v>231</v>
      </c>
      <c r="BA31" t="s">
        <v>231</v>
      </c>
      <c r="BB31" t="s">
        <v>231</v>
      </c>
      <c r="BC31" s="3">
        <v>37.271333333333331</v>
      </c>
      <c r="BD31" s="3">
        <v>3.6999999999999998E-2</v>
      </c>
      <c r="BE31" s="3">
        <v>0.17500000000000002</v>
      </c>
      <c r="BF31" s="3">
        <v>27.756666666666664</v>
      </c>
      <c r="BG31" s="3">
        <v>0.31133333333333335</v>
      </c>
      <c r="BH31" s="3">
        <v>34.355999999999995</v>
      </c>
      <c r="BI31" s="3">
        <v>0.34</v>
      </c>
      <c r="BJ31" s="3">
        <v>2.866666666666667E-2</v>
      </c>
      <c r="BK31" s="3">
        <v>8.0000000000000002E-3</v>
      </c>
      <c r="BM31" s="4">
        <v>49.232500000000002</v>
      </c>
      <c r="BN31" s="4">
        <v>0.95550000000000002</v>
      </c>
      <c r="BO31" s="4">
        <v>5.0760000000000005</v>
      </c>
      <c r="BP31" s="4">
        <v>9.3584999999999994</v>
      </c>
      <c r="BQ31" s="4">
        <v>0.2475</v>
      </c>
      <c r="BR31" s="4">
        <v>14.085000000000001</v>
      </c>
      <c r="BS31" s="4">
        <v>18.850000000000001</v>
      </c>
      <c r="BT31" s="4">
        <v>0.33950000000000002</v>
      </c>
      <c r="BU31" s="4">
        <v>9.0499999999999997E-2</v>
      </c>
      <c r="BX31">
        <f t="shared" si="1"/>
        <v>0.68814178563760298</v>
      </c>
      <c r="BY31">
        <f t="shared" si="2"/>
        <v>0.72848922569641894</v>
      </c>
    </row>
    <row r="32" spans="1:77" x14ac:dyDescent="0.2">
      <c r="A32">
        <v>6136</v>
      </c>
      <c r="B32" t="s">
        <v>120</v>
      </c>
      <c r="C32" t="s">
        <v>121</v>
      </c>
      <c r="D32" t="s">
        <v>122</v>
      </c>
      <c r="E32" t="s">
        <v>116</v>
      </c>
      <c r="F32" t="s">
        <v>123</v>
      </c>
      <c r="G32" t="s">
        <v>34</v>
      </c>
      <c r="H32">
        <v>43</v>
      </c>
      <c r="I32">
        <v>2</v>
      </c>
      <c r="J32">
        <v>980</v>
      </c>
      <c r="K32" t="s">
        <v>124</v>
      </c>
      <c r="L32" t="s">
        <v>34</v>
      </c>
      <c r="M32" t="s">
        <v>125</v>
      </c>
      <c r="N32">
        <v>4</v>
      </c>
      <c r="O32">
        <v>1</v>
      </c>
      <c r="P32">
        <v>0</v>
      </c>
      <c r="Q32">
        <v>1</v>
      </c>
      <c r="R32">
        <v>1</v>
      </c>
      <c r="S32">
        <v>1</v>
      </c>
      <c r="T32">
        <v>0</v>
      </c>
      <c r="U32">
        <v>0</v>
      </c>
      <c r="V32">
        <v>0</v>
      </c>
      <c r="W32">
        <v>0</v>
      </c>
      <c r="X32">
        <v>0</v>
      </c>
      <c r="Y32" t="s">
        <v>102</v>
      </c>
      <c r="Z32">
        <v>56.527799999999999</v>
      </c>
      <c r="AA32">
        <v>0.78876000000000002</v>
      </c>
      <c r="AB32">
        <v>16.8081</v>
      </c>
      <c r="AC32">
        <v>5.9344799999999998</v>
      </c>
      <c r="AD32">
        <v>2.2723800000000001</v>
      </c>
      <c r="AE32">
        <v>5.5964400000000003</v>
      </c>
      <c r="AF32">
        <v>3.9531900000000002</v>
      </c>
      <c r="AG32">
        <v>1.54935</v>
      </c>
      <c r="AH32" t="s">
        <v>34</v>
      </c>
      <c r="AI32">
        <v>93.430499999999995</v>
      </c>
      <c r="AJ32">
        <v>60.502512562813997</v>
      </c>
      <c r="AK32">
        <v>0.84422110552763796</v>
      </c>
      <c r="AL32">
        <v>17.989949748743701</v>
      </c>
      <c r="AM32">
        <v>6.3517587939698403</v>
      </c>
      <c r="AN32">
        <v>2.4321608040200999</v>
      </c>
      <c r="AO32">
        <v>5.9899497487437099</v>
      </c>
      <c r="AP32">
        <v>4.23115577889447</v>
      </c>
      <c r="AQ32">
        <v>1.65829145728643</v>
      </c>
      <c r="AR32">
        <v>99.999999999999901</v>
      </c>
      <c r="AS32">
        <v>43</v>
      </c>
      <c r="AT32">
        <v>3.16</v>
      </c>
      <c r="AU32">
        <v>11.8</v>
      </c>
      <c r="AV32">
        <v>11.8</v>
      </c>
      <c r="AW32">
        <v>0.12</v>
      </c>
      <c r="AX32">
        <v>14.4</v>
      </c>
      <c r="AY32">
        <v>11.1</v>
      </c>
      <c r="AZ32">
        <v>2.44</v>
      </c>
      <c r="BA32">
        <v>0.43</v>
      </c>
      <c r="BC32">
        <v>37.4</v>
      </c>
      <c r="BE32">
        <v>0.02</v>
      </c>
      <c r="BF32">
        <v>27.1</v>
      </c>
      <c r="BG32">
        <v>0.36</v>
      </c>
      <c r="BH32">
        <v>35.4</v>
      </c>
      <c r="BI32">
        <v>0.21</v>
      </c>
      <c r="BM32">
        <v>51.9</v>
      </c>
      <c r="BN32">
        <v>0.71</v>
      </c>
      <c r="BO32">
        <v>2.76</v>
      </c>
      <c r="BP32">
        <v>8.73</v>
      </c>
      <c r="BQ32">
        <v>0.26</v>
      </c>
      <c r="BR32">
        <v>15.4</v>
      </c>
      <c r="BS32">
        <v>20.3</v>
      </c>
      <c r="BT32">
        <v>0.28000000000000003</v>
      </c>
      <c r="BW32">
        <f t="shared" si="0"/>
        <v>0.68509236778435445</v>
      </c>
      <c r="BX32">
        <f t="shared" si="1"/>
        <v>0.69958526796280018</v>
      </c>
      <c r="BY32">
        <f t="shared" si="2"/>
        <v>0.75873337335482272</v>
      </c>
    </row>
    <row r="33" spans="1:77" x14ac:dyDescent="0.2">
      <c r="A33">
        <v>6334</v>
      </c>
      <c r="B33" t="s">
        <v>126</v>
      </c>
      <c r="C33" t="s">
        <v>127</v>
      </c>
      <c r="D33" t="s">
        <v>128</v>
      </c>
      <c r="E33" t="s">
        <v>116</v>
      </c>
      <c r="F33" t="s">
        <v>98</v>
      </c>
      <c r="G33" t="s">
        <v>34</v>
      </c>
      <c r="H33">
        <v>27</v>
      </c>
      <c r="I33">
        <v>7</v>
      </c>
      <c r="J33">
        <v>1100</v>
      </c>
      <c r="K33" t="s">
        <v>129</v>
      </c>
      <c r="L33" t="s">
        <v>34</v>
      </c>
      <c r="M33" t="s">
        <v>130</v>
      </c>
      <c r="N33">
        <v>4</v>
      </c>
      <c r="O33">
        <v>1</v>
      </c>
      <c r="P33">
        <v>0</v>
      </c>
      <c r="Q33">
        <v>1</v>
      </c>
      <c r="R33">
        <v>0</v>
      </c>
      <c r="S33">
        <v>1</v>
      </c>
      <c r="T33">
        <v>1</v>
      </c>
      <c r="U33">
        <v>0</v>
      </c>
      <c r="V33">
        <v>0</v>
      </c>
      <c r="W33">
        <v>0</v>
      </c>
      <c r="X33">
        <v>0</v>
      </c>
      <c r="Y33" t="s">
        <v>38</v>
      </c>
      <c r="Z33">
        <v>51.23</v>
      </c>
      <c r="AA33">
        <v>0.42</v>
      </c>
      <c r="AB33">
        <v>17.64</v>
      </c>
      <c r="AC33">
        <v>4.6500000000000004</v>
      </c>
      <c r="AD33">
        <v>4.83</v>
      </c>
      <c r="AE33">
        <v>7.81</v>
      </c>
      <c r="AF33">
        <v>2.92</v>
      </c>
      <c r="AG33">
        <v>0.26</v>
      </c>
      <c r="AH33">
        <v>7.2</v>
      </c>
      <c r="AI33">
        <v>89.76</v>
      </c>
      <c r="AJ33">
        <v>57.0744206773618</v>
      </c>
      <c r="AK33">
        <v>0.467914438502673</v>
      </c>
      <c r="AL33">
        <v>19.652406417112299</v>
      </c>
      <c r="AM33">
        <v>5.1804812834224601</v>
      </c>
      <c r="AN33">
        <v>5.3810160427807396</v>
      </c>
      <c r="AO33">
        <v>8.7009803921568594</v>
      </c>
      <c r="AP33">
        <v>3.2531194295900101</v>
      </c>
      <c r="AQ33">
        <v>0.28966131907308301</v>
      </c>
      <c r="AR33">
        <v>100</v>
      </c>
      <c r="AS33">
        <v>41.65</v>
      </c>
      <c r="AT33">
        <v>1.1299999999999999</v>
      </c>
      <c r="AU33">
        <v>13.99</v>
      </c>
      <c r="AV33">
        <v>7.78</v>
      </c>
      <c r="AW33">
        <v>0.15</v>
      </c>
      <c r="AX33">
        <v>17.27</v>
      </c>
      <c r="AY33">
        <v>11.23</v>
      </c>
      <c r="AZ33">
        <v>2.62</v>
      </c>
      <c r="BA33">
        <v>0.09</v>
      </c>
      <c r="BB33">
        <v>0.03</v>
      </c>
      <c r="BC33">
        <v>41.05</v>
      </c>
      <c r="BE33">
        <v>7.0000000000000007E-2</v>
      </c>
      <c r="BF33">
        <v>6.09</v>
      </c>
      <c r="BG33">
        <v>0.2</v>
      </c>
      <c r="BH33">
        <v>52.33</v>
      </c>
      <c r="BI33">
        <v>0.23</v>
      </c>
      <c r="BJ33">
        <v>0.02</v>
      </c>
      <c r="BM33">
        <v>48.87</v>
      </c>
      <c r="BN33">
        <v>0.4</v>
      </c>
      <c r="BO33">
        <v>5.81</v>
      </c>
      <c r="BP33">
        <v>6.35</v>
      </c>
      <c r="BQ33">
        <v>0.14000000000000001</v>
      </c>
      <c r="BR33">
        <v>15.88</v>
      </c>
      <c r="BS33">
        <v>21.47</v>
      </c>
      <c r="BT33">
        <v>0.45</v>
      </c>
      <c r="BV33">
        <v>2.4E-2</v>
      </c>
      <c r="BW33">
        <f t="shared" si="0"/>
        <v>0.79827700015006309</v>
      </c>
      <c r="BX33">
        <f t="shared" si="1"/>
        <v>0.93872021006258655</v>
      </c>
      <c r="BY33">
        <f t="shared" si="2"/>
        <v>0.81679034234350223</v>
      </c>
    </row>
    <row r="34" spans="1:77" x14ac:dyDescent="0.2">
      <c r="A34">
        <v>6339</v>
      </c>
      <c r="B34" t="s">
        <v>131</v>
      </c>
      <c r="C34" t="s">
        <v>127</v>
      </c>
      <c r="D34" t="s">
        <v>128</v>
      </c>
      <c r="E34" t="s">
        <v>116</v>
      </c>
      <c r="F34" t="s">
        <v>98</v>
      </c>
      <c r="G34" t="s">
        <v>34</v>
      </c>
      <c r="H34">
        <v>25</v>
      </c>
      <c r="I34">
        <v>10</v>
      </c>
      <c r="J34">
        <v>1030</v>
      </c>
      <c r="K34" t="s">
        <v>34</v>
      </c>
      <c r="L34" t="s">
        <v>34</v>
      </c>
      <c r="M34" t="s">
        <v>132</v>
      </c>
      <c r="N34">
        <v>4</v>
      </c>
      <c r="O34">
        <v>1</v>
      </c>
      <c r="P34">
        <v>0</v>
      </c>
      <c r="Q34">
        <v>1</v>
      </c>
      <c r="R34">
        <v>0</v>
      </c>
      <c r="S34">
        <v>1</v>
      </c>
      <c r="T34">
        <v>1</v>
      </c>
      <c r="U34">
        <v>0</v>
      </c>
      <c r="V34">
        <v>0</v>
      </c>
      <c r="W34">
        <v>0</v>
      </c>
      <c r="X34">
        <v>0</v>
      </c>
      <c r="Y34" t="s">
        <v>38</v>
      </c>
      <c r="Z34">
        <v>45.454300000000003</v>
      </c>
      <c r="AA34">
        <v>0.7994</v>
      </c>
      <c r="AB34">
        <v>17.9313</v>
      </c>
      <c r="AC34">
        <v>8.9647000000000006</v>
      </c>
      <c r="AD34">
        <v>7.2073999999999998</v>
      </c>
      <c r="AE34">
        <v>9.0138999999999996</v>
      </c>
      <c r="AF34">
        <v>2.5449000000000002</v>
      </c>
      <c r="AG34">
        <v>0.28889999999999999</v>
      </c>
      <c r="AH34">
        <v>9.3000000000000007</v>
      </c>
      <c r="AI34">
        <v>92.204800000000006</v>
      </c>
      <c r="AJ34">
        <v>49.297108176580799</v>
      </c>
      <c r="AK34">
        <v>0.86698306378843604</v>
      </c>
      <c r="AL34">
        <v>19.447252203789802</v>
      </c>
      <c r="AM34">
        <v>9.7225957867703201</v>
      </c>
      <c r="AN34">
        <v>7.8167297147220101</v>
      </c>
      <c r="AO34">
        <v>9.77595526480183</v>
      </c>
      <c r="AP34">
        <v>2.7600515374470702</v>
      </c>
      <c r="AQ34">
        <v>0.31332425209967302</v>
      </c>
      <c r="AR34">
        <v>100</v>
      </c>
      <c r="AS34">
        <v>42.94</v>
      </c>
      <c r="AT34">
        <v>0.92</v>
      </c>
      <c r="AU34">
        <v>14.65</v>
      </c>
      <c r="AV34">
        <v>8.17</v>
      </c>
      <c r="AW34">
        <v>0.11</v>
      </c>
      <c r="AX34">
        <v>17.16</v>
      </c>
      <c r="AY34">
        <v>10.99</v>
      </c>
      <c r="AZ34">
        <v>2.86</v>
      </c>
      <c r="BA34">
        <v>0.14000000000000001</v>
      </c>
      <c r="BB34">
        <v>0.2</v>
      </c>
      <c r="BC34">
        <v>41.09</v>
      </c>
      <c r="BD34">
        <v>0.02</v>
      </c>
      <c r="BE34">
        <v>0.15</v>
      </c>
      <c r="BF34">
        <v>12.64</v>
      </c>
      <c r="BG34">
        <v>0.19</v>
      </c>
      <c r="BH34">
        <v>46.97</v>
      </c>
      <c r="BI34">
        <v>0.17</v>
      </c>
      <c r="BM34">
        <v>50.11</v>
      </c>
      <c r="BN34">
        <v>0.43</v>
      </c>
      <c r="BO34">
        <v>6.41</v>
      </c>
      <c r="BP34">
        <v>6.55</v>
      </c>
      <c r="BQ34">
        <v>0.16</v>
      </c>
      <c r="BR34">
        <v>15.48</v>
      </c>
      <c r="BS34">
        <v>19.97</v>
      </c>
      <c r="BT34">
        <v>0.55000000000000004</v>
      </c>
      <c r="BV34">
        <v>0.03</v>
      </c>
      <c r="BW34">
        <f t="shared" si="0"/>
        <v>0.78922459751526863</v>
      </c>
      <c r="BX34">
        <f t="shared" si="1"/>
        <v>0.86884539092241564</v>
      </c>
      <c r="BY34">
        <f t="shared" si="2"/>
        <v>0.80818032208061952</v>
      </c>
    </row>
    <row r="35" spans="1:77" x14ac:dyDescent="0.2">
      <c r="A35">
        <v>6414</v>
      </c>
      <c r="B35" t="s">
        <v>133</v>
      </c>
      <c r="C35" t="s">
        <v>134</v>
      </c>
      <c r="D35" t="s">
        <v>135</v>
      </c>
      <c r="E35" t="s">
        <v>116</v>
      </c>
      <c r="F35" t="s">
        <v>30</v>
      </c>
      <c r="G35" t="s">
        <v>34</v>
      </c>
      <c r="H35">
        <v>48</v>
      </c>
      <c r="I35">
        <v>2.496</v>
      </c>
      <c r="J35">
        <v>1000</v>
      </c>
      <c r="K35" t="s">
        <v>34</v>
      </c>
      <c r="L35" t="s">
        <v>34</v>
      </c>
      <c r="M35" t="s">
        <v>136</v>
      </c>
      <c r="N35">
        <v>3</v>
      </c>
      <c r="O35">
        <v>1</v>
      </c>
      <c r="P35">
        <v>0</v>
      </c>
      <c r="Q35">
        <v>1</v>
      </c>
      <c r="R35">
        <v>0</v>
      </c>
      <c r="S35">
        <v>1</v>
      </c>
      <c r="T35">
        <v>0</v>
      </c>
      <c r="U35">
        <v>0</v>
      </c>
      <c r="V35">
        <v>0</v>
      </c>
      <c r="W35">
        <v>0</v>
      </c>
      <c r="X35">
        <v>0</v>
      </c>
      <c r="Y35" t="s">
        <v>62</v>
      </c>
      <c r="Z35">
        <v>52.2</v>
      </c>
      <c r="AA35">
        <v>0.49</v>
      </c>
      <c r="AB35">
        <v>16.7</v>
      </c>
      <c r="AC35">
        <v>4.95</v>
      </c>
      <c r="AD35">
        <v>3.4</v>
      </c>
      <c r="AE35">
        <v>6.57</v>
      </c>
      <c r="AF35">
        <v>3.9</v>
      </c>
      <c r="AG35">
        <v>1.19</v>
      </c>
      <c r="AH35">
        <v>5.8</v>
      </c>
      <c r="AI35">
        <v>89.4</v>
      </c>
      <c r="AJ35">
        <v>58.389261744966397</v>
      </c>
      <c r="AK35">
        <v>0.548098434004474</v>
      </c>
      <c r="AL35">
        <v>18.680089485458598</v>
      </c>
      <c r="AM35">
        <v>5.5369127516778498</v>
      </c>
      <c r="AN35">
        <v>3.8031319910514498</v>
      </c>
      <c r="AO35">
        <v>7.3489932885906004</v>
      </c>
      <c r="AP35">
        <v>4.3624161073825496</v>
      </c>
      <c r="AQ35">
        <v>1.331096196868</v>
      </c>
      <c r="AR35">
        <v>100</v>
      </c>
      <c r="AS35">
        <v>42.8</v>
      </c>
      <c r="AT35">
        <v>1.74</v>
      </c>
      <c r="AU35">
        <v>11.9</v>
      </c>
      <c r="AV35">
        <v>8.8800000000000008</v>
      </c>
      <c r="AX35">
        <v>16.399999999999999</v>
      </c>
      <c r="AY35">
        <v>11.12</v>
      </c>
      <c r="AZ35">
        <v>2.44</v>
      </c>
      <c r="BA35">
        <v>0.4</v>
      </c>
      <c r="BC35">
        <v>39.6</v>
      </c>
      <c r="BD35">
        <v>0.02</v>
      </c>
      <c r="BE35">
        <v>0.01</v>
      </c>
      <c r="BF35">
        <v>14.71</v>
      </c>
      <c r="BH35">
        <v>44.8</v>
      </c>
      <c r="BI35">
        <v>0.14000000000000001</v>
      </c>
      <c r="BJ35">
        <v>0.01</v>
      </c>
      <c r="BM35">
        <v>50.2</v>
      </c>
      <c r="BN35">
        <v>0.75</v>
      </c>
      <c r="BO35">
        <v>4.37</v>
      </c>
      <c r="BP35">
        <v>6.97</v>
      </c>
      <c r="BR35">
        <v>14.8</v>
      </c>
      <c r="BS35">
        <v>21.7</v>
      </c>
      <c r="BT35">
        <v>0.35</v>
      </c>
      <c r="BU35">
        <v>0.01</v>
      </c>
      <c r="BW35">
        <f t="shared" si="0"/>
        <v>0.76703164157464165</v>
      </c>
      <c r="BX35">
        <f t="shared" si="1"/>
        <v>0.84446417693417597</v>
      </c>
      <c r="BY35">
        <f t="shared" si="2"/>
        <v>0.7910320490778705</v>
      </c>
    </row>
    <row r="36" spans="1:77" x14ac:dyDescent="0.2">
      <c r="A36">
        <v>6602</v>
      </c>
      <c r="B36" t="s">
        <v>137</v>
      </c>
      <c r="C36" t="s">
        <v>138</v>
      </c>
      <c r="D36" t="s">
        <v>139</v>
      </c>
      <c r="E36" t="s">
        <v>116</v>
      </c>
      <c r="F36" t="s">
        <v>30</v>
      </c>
      <c r="G36" t="s">
        <v>34</v>
      </c>
      <c r="H36">
        <v>48</v>
      </c>
      <c r="I36">
        <v>2.2599999999999998</v>
      </c>
      <c r="J36">
        <v>975</v>
      </c>
      <c r="K36" t="s">
        <v>140</v>
      </c>
      <c r="L36" t="s">
        <v>34</v>
      </c>
      <c r="M36" t="s">
        <v>141</v>
      </c>
      <c r="N36">
        <v>5</v>
      </c>
      <c r="O36">
        <v>1</v>
      </c>
      <c r="P36">
        <v>0</v>
      </c>
      <c r="Q36">
        <v>1</v>
      </c>
      <c r="R36">
        <v>1</v>
      </c>
      <c r="S36">
        <v>1</v>
      </c>
      <c r="T36">
        <v>1</v>
      </c>
      <c r="U36">
        <v>0</v>
      </c>
      <c r="V36">
        <v>0</v>
      </c>
      <c r="W36">
        <v>0</v>
      </c>
      <c r="X36">
        <v>0</v>
      </c>
      <c r="Y36" t="s">
        <v>41</v>
      </c>
      <c r="Z36">
        <v>42.79</v>
      </c>
      <c r="AA36">
        <v>0.81</v>
      </c>
      <c r="AB36">
        <v>17.62</v>
      </c>
      <c r="AC36">
        <v>9.0500000000000007</v>
      </c>
      <c r="AD36">
        <v>5.55</v>
      </c>
      <c r="AE36">
        <v>10.19</v>
      </c>
      <c r="AF36">
        <v>2.27</v>
      </c>
      <c r="AG36">
        <v>0.27</v>
      </c>
      <c r="AH36" t="s">
        <v>34</v>
      </c>
      <c r="AI36">
        <v>88.549999999999898</v>
      </c>
      <c r="AJ36">
        <v>48.322981366459601</v>
      </c>
      <c r="AK36">
        <v>0.91473743647656702</v>
      </c>
      <c r="AL36">
        <v>19.898362507058099</v>
      </c>
      <c r="AM36">
        <v>10.2202145680406</v>
      </c>
      <c r="AN36">
        <v>6.2676453980801803</v>
      </c>
      <c r="AO36">
        <v>11.507622811970601</v>
      </c>
      <c r="AP36">
        <v>2.5635234330886498</v>
      </c>
      <c r="AQ36">
        <v>0.30491247882552203</v>
      </c>
      <c r="AR36">
        <v>100</v>
      </c>
      <c r="AS36">
        <v>43.3</v>
      </c>
      <c r="AT36">
        <v>2.08</v>
      </c>
      <c r="AU36">
        <v>12</v>
      </c>
      <c r="AV36">
        <v>10.5</v>
      </c>
      <c r="AW36">
        <v>0.28999999999999998</v>
      </c>
      <c r="AX36">
        <v>15.9</v>
      </c>
      <c r="AY36">
        <v>11.2</v>
      </c>
      <c r="AZ36">
        <v>2.35</v>
      </c>
      <c r="BA36">
        <v>0.14000000000000001</v>
      </c>
      <c r="BB36">
        <v>0.08</v>
      </c>
      <c r="BC36">
        <v>37.700000000000003</v>
      </c>
      <c r="BD36">
        <v>0.04</v>
      </c>
      <c r="BE36">
        <v>7.0000000000000007E-2</v>
      </c>
      <c r="BF36">
        <v>25</v>
      </c>
      <c r="BG36">
        <v>0.56000000000000005</v>
      </c>
      <c r="BH36">
        <v>36.9</v>
      </c>
      <c r="BI36">
        <v>0.3</v>
      </c>
      <c r="BJ36">
        <v>0.02</v>
      </c>
      <c r="BK36">
        <v>0.01</v>
      </c>
      <c r="BL36">
        <v>0.05</v>
      </c>
      <c r="BM36">
        <v>50.4</v>
      </c>
      <c r="BN36">
        <v>0.61</v>
      </c>
      <c r="BO36">
        <v>3.17</v>
      </c>
      <c r="BP36">
        <v>9.25</v>
      </c>
      <c r="BQ36">
        <v>0.3</v>
      </c>
      <c r="BR36">
        <v>15.5</v>
      </c>
      <c r="BS36">
        <v>20.399999999999999</v>
      </c>
      <c r="BT36">
        <v>0.22</v>
      </c>
      <c r="BU36">
        <v>0</v>
      </c>
      <c r="BV36">
        <v>0.02</v>
      </c>
      <c r="BW36">
        <f t="shared" si="0"/>
        <v>0.72969772137382938</v>
      </c>
      <c r="BX36">
        <f t="shared" si="1"/>
        <v>0.72461719466729868</v>
      </c>
      <c r="BY36">
        <f t="shared" si="2"/>
        <v>0.74920224414457637</v>
      </c>
    </row>
    <row r="37" spans="1:77" x14ac:dyDescent="0.2">
      <c r="A37">
        <v>6625</v>
      </c>
      <c r="B37" t="s">
        <v>142</v>
      </c>
      <c r="C37" t="s">
        <v>143</v>
      </c>
      <c r="D37" t="s">
        <v>144</v>
      </c>
      <c r="E37" t="s">
        <v>116</v>
      </c>
      <c r="F37" t="s">
        <v>30</v>
      </c>
      <c r="G37" t="s">
        <v>34</v>
      </c>
      <c r="H37" t="s">
        <v>34</v>
      </c>
      <c r="I37">
        <v>4.2699999999999996</v>
      </c>
      <c r="J37">
        <v>1000</v>
      </c>
      <c r="K37" t="s">
        <v>124</v>
      </c>
      <c r="L37" t="s">
        <v>124</v>
      </c>
      <c r="M37" t="s">
        <v>145</v>
      </c>
      <c r="N37">
        <v>4</v>
      </c>
      <c r="O37">
        <v>1</v>
      </c>
      <c r="P37">
        <v>0</v>
      </c>
      <c r="Q37">
        <v>1</v>
      </c>
      <c r="R37">
        <v>1</v>
      </c>
      <c r="S37">
        <v>1</v>
      </c>
      <c r="T37">
        <v>0</v>
      </c>
      <c r="U37">
        <v>0</v>
      </c>
      <c r="V37">
        <v>0</v>
      </c>
      <c r="W37">
        <v>0</v>
      </c>
      <c r="X37">
        <v>0</v>
      </c>
      <c r="Y37" t="s">
        <v>102</v>
      </c>
      <c r="Z37">
        <v>51.380400000000002</v>
      </c>
      <c r="AA37">
        <v>0.77434999999999998</v>
      </c>
      <c r="AB37">
        <v>17.035699999999999</v>
      </c>
      <c r="AC37">
        <v>7.6159600000000003</v>
      </c>
      <c r="AD37">
        <v>3.2067199999999998</v>
      </c>
      <c r="AE37">
        <v>6.7778400000000003</v>
      </c>
      <c r="AF37">
        <v>3.4071400000000001</v>
      </c>
      <c r="AG37">
        <v>0.85633999999999999</v>
      </c>
      <c r="AH37">
        <v>6.54</v>
      </c>
      <c r="AI37">
        <v>91.054450000000003</v>
      </c>
      <c r="AJ37">
        <v>56.428214107053499</v>
      </c>
      <c r="AK37">
        <v>0.85042521260630299</v>
      </c>
      <c r="AL37">
        <v>18.709354677338599</v>
      </c>
      <c r="AM37">
        <v>8.3641820910455191</v>
      </c>
      <c r="AN37">
        <v>3.5217608804402198</v>
      </c>
      <c r="AO37">
        <v>7.4437218609304603</v>
      </c>
      <c r="AP37">
        <v>3.74187093546773</v>
      </c>
      <c r="AQ37">
        <v>0.94047023511755801</v>
      </c>
      <c r="AR37">
        <v>100</v>
      </c>
      <c r="AS37">
        <v>42.8</v>
      </c>
      <c r="AT37">
        <v>2.3199999999999998</v>
      </c>
      <c r="AU37">
        <v>13.1</v>
      </c>
      <c r="AV37">
        <v>11.5</v>
      </c>
      <c r="AW37">
        <v>0.18</v>
      </c>
      <c r="AX37">
        <v>13.6</v>
      </c>
      <c r="AY37">
        <v>10.8</v>
      </c>
      <c r="AZ37">
        <v>2.33</v>
      </c>
      <c r="BA37">
        <v>0.38</v>
      </c>
      <c r="BC37">
        <v>37.5</v>
      </c>
      <c r="BD37">
        <v>0.02</v>
      </c>
      <c r="BE37">
        <v>0.04</v>
      </c>
      <c r="BF37">
        <v>27.2</v>
      </c>
      <c r="BG37">
        <v>0.49</v>
      </c>
      <c r="BH37">
        <v>34.700000000000003</v>
      </c>
      <c r="BI37">
        <v>0.18</v>
      </c>
      <c r="BJ37">
        <v>0.01</v>
      </c>
      <c r="BK37">
        <v>0</v>
      </c>
      <c r="BM37">
        <v>49.4</v>
      </c>
      <c r="BN37">
        <v>0.76</v>
      </c>
      <c r="BO37">
        <v>5.78</v>
      </c>
      <c r="BP37">
        <v>9.4700000000000006</v>
      </c>
      <c r="BQ37">
        <v>0.43</v>
      </c>
      <c r="BR37">
        <v>13.54</v>
      </c>
      <c r="BS37">
        <v>19.36</v>
      </c>
      <c r="BT37">
        <v>0.44</v>
      </c>
      <c r="BU37">
        <v>0.08</v>
      </c>
      <c r="BW37">
        <f t="shared" si="0"/>
        <v>0.67827777640482478</v>
      </c>
      <c r="BX37">
        <f t="shared" si="1"/>
        <v>0.6945903689422791</v>
      </c>
      <c r="BY37">
        <f t="shared" si="2"/>
        <v>0.71822317510704825</v>
      </c>
    </row>
    <row r="38" spans="1:77" x14ac:dyDescent="0.2">
      <c r="A38">
        <v>6714</v>
      </c>
      <c r="B38">
        <v>1578</v>
      </c>
      <c r="C38" t="s">
        <v>146</v>
      </c>
      <c r="D38" t="s">
        <v>147</v>
      </c>
      <c r="E38" t="s">
        <v>116</v>
      </c>
      <c r="F38" t="s">
        <v>34</v>
      </c>
      <c r="G38" t="s">
        <v>34</v>
      </c>
      <c r="H38" t="s">
        <v>34</v>
      </c>
      <c r="I38">
        <v>7</v>
      </c>
      <c r="J38">
        <v>975</v>
      </c>
      <c r="K38" t="s">
        <v>34</v>
      </c>
      <c r="L38">
        <v>-1.1000000000000001</v>
      </c>
      <c r="M38" t="s">
        <v>148</v>
      </c>
      <c r="N38">
        <v>4</v>
      </c>
      <c r="O38">
        <v>1</v>
      </c>
      <c r="P38">
        <v>0</v>
      </c>
      <c r="Q38">
        <v>1</v>
      </c>
      <c r="R38">
        <v>1</v>
      </c>
      <c r="S38">
        <v>1</v>
      </c>
      <c r="T38">
        <v>0</v>
      </c>
      <c r="U38">
        <v>0</v>
      </c>
      <c r="V38">
        <v>0</v>
      </c>
      <c r="W38">
        <v>0</v>
      </c>
      <c r="X38">
        <v>0</v>
      </c>
      <c r="Y38" t="s">
        <v>102</v>
      </c>
      <c r="Z38">
        <v>57.08</v>
      </c>
      <c r="AA38">
        <v>1.01</v>
      </c>
      <c r="AB38">
        <v>18.66</v>
      </c>
      <c r="AC38">
        <v>7.55</v>
      </c>
      <c r="AD38">
        <v>2.3199999999999998</v>
      </c>
      <c r="AE38">
        <v>5.53</v>
      </c>
      <c r="AF38">
        <v>4.26</v>
      </c>
      <c r="AG38">
        <v>2.29</v>
      </c>
      <c r="AH38">
        <v>7.4838709677419297</v>
      </c>
      <c r="AI38">
        <v>98.7</v>
      </c>
      <c r="AJ38">
        <v>57.831813576494397</v>
      </c>
      <c r="AK38">
        <v>1.0233029381965499</v>
      </c>
      <c r="AL38">
        <v>18.905775075987801</v>
      </c>
      <c r="AM38">
        <v>7.6494427558257296</v>
      </c>
      <c r="AN38">
        <v>2.3505572441742602</v>
      </c>
      <c r="AO38">
        <v>5.60283687943262</v>
      </c>
      <c r="AP38">
        <v>4.3161094224924001</v>
      </c>
      <c r="AQ38">
        <v>2.32016210739615</v>
      </c>
      <c r="AR38">
        <v>100</v>
      </c>
      <c r="AS38">
        <v>40.299999999999997</v>
      </c>
      <c r="AT38">
        <v>3.8</v>
      </c>
      <c r="AU38">
        <v>14.2</v>
      </c>
      <c r="AV38">
        <v>14.8</v>
      </c>
      <c r="AW38">
        <v>0.25</v>
      </c>
      <c r="AX38">
        <v>10.199999999999999</v>
      </c>
      <c r="AY38">
        <v>9.9</v>
      </c>
      <c r="AZ38">
        <v>2.5499999999999998</v>
      </c>
      <c r="BA38">
        <v>0.86</v>
      </c>
      <c r="BC38">
        <v>34.9</v>
      </c>
      <c r="BF38">
        <v>39.9</v>
      </c>
      <c r="BG38">
        <v>0.78</v>
      </c>
      <c r="BH38">
        <v>23.2</v>
      </c>
      <c r="BI38">
        <v>0.5</v>
      </c>
      <c r="BM38">
        <v>48.2</v>
      </c>
      <c r="BN38">
        <v>1.4</v>
      </c>
      <c r="BO38">
        <v>7.4</v>
      </c>
      <c r="BP38">
        <v>12.7</v>
      </c>
      <c r="BQ38">
        <v>0.41</v>
      </c>
      <c r="BR38">
        <v>13.2</v>
      </c>
      <c r="BS38">
        <v>15</v>
      </c>
      <c r="BT38">
        <v>1.2</v>
      </c>
      <c r="BW38">
        <f t="shared" si="0"/>
        <v>0.55129543844613593</v>
      </c>
      <c r="BX38">
        <f t="shared" si="1"/>
        <v>0.50897943135092905</v>
      </c>
      <c r="BY38">
        <f t="shared" si="2"/>
        <v>0.64948140972836499</v>
      </c>
    </row>
    <row r="39" spans="1:77" x14ac:dyDescent="0.2">
      <c r="A39">
        <v>6756</v>
      </c>
      <c r="B39" t="s">
        <v>149</v>
      </c>
      <c r="C39" t="s">
        <v>150</v>
      </c>
      <c r="D39" t="s">
        <v>151</v>
      </c>
      <c r="E39" t="s">
        <v>116</v>
      </c>
      <c r="F39" t="s">
        <v>152</v>
      </c>
      <c r="G39" t="s">
        <v>81</v>
      </c>
      <c r="H39" t="s">
        <v>34</v>
      </c>
      <c r="I39">
        <v>2</v>
      </c>
      <c r="J39">
        <v>965</v>
      </c>
      <c r="K39" t="s">
        <v>34</v>
      </c>
      <c r="L39" t="s">
        <v>34</v>
      </c>
      <c r="M39" t="s">
        <v>153</v>
      </c>
      <c r="N39">
        <v>5</v>
      </c>
      <c r="O39">
        <v>1</v>
      </c>
      <c r="P39">
        <v>0</v>
      </c>
      <c r="Q39">
        <v>1</v>
      </c>
      <c r="R39">
        <v>1</v>
      </c>
      <c r="S39">
        <v>1</v>
      </c>
      <c r="T39">
        <v>1</v>
      </c>
      <c r="U39">
        <v>0</v>
      </c>
      <c r="V39">
        <v>0</v>
      </c>
      <c r="W39">
        <v>0</v>
      </c>
      <c r="X39">
        <v>0</v>
      </c>
      <c r="Y39" t="s">
        <v>41</v>
      </c>
      <c r="Z39">
        <v>59.1</v>
      </c>
      <c r="AA39">
        <v>0.54</v>
      </c>
      <c r="AB39">
        <v>19.100000000000001</v>
      </c>
      <c r="AC39">
        <v>5.52</v>
      </c>
      <c r="AD39">
        <v>3.25</v>
      </c>
      <c r="AE39">
        <v>7.45</v>
      </c>
      <c r="AF39">
        <v>4</v>
      </c>
      <c r="AG39">
        <v>0.88</v>
      </c>
      <c r="AH39">
        <v>6</v>
      </c>
      <c r="AI39">
        <v>99.84</v>
      </c>
      <c r="AJ39">
        <v>59.194711538461497</v>
      </c>
      <c r="AK39">
        <v>0.54086538461538403</v>
      </c>
      <c r="AL39">
        <v>19.1306089743589</v>
      </c>
      <c r="AM39">
        <v>5.5288461538461497</v>
      </c>
      <c r="AN39">
        <v>3.2552083333333299</v>
      </c>
      <c r="AO39">
        <v>7.4619391025641004</v>
      </c>
      <c r="AP39">
        <v>4.0064102564102502</v>
      </c>
      <c r="AQ39">
        <v>0.88141025641025605</v>
      </c>
      <c r="AR39">
        <v>100</v>
      </c>
      <c r="AS39">
        <v>42.4</v>
      </c>
      <c r="AT39">
        <v>1.39</v>
      </c>
      <c r="AU39">
        <v>12.2</v>
      </c>
      <c r="AV39">
        <v>9.5399999999999991</v>
      </c>
      <c r="AW39">
        <v>0.14000000000000001</v>
      </c>
      <c r="AX39">
        <v>16.399999999999999</v>
      </c>
      <c r="AY39">
        <v>11.7</v>
      </c>
      <c r="AZ39">
        <v>2.5</v>
      </c>
      <c r="BA39">
        <v>0.36</v>
      </c>
      <c r="BC39">
        <v>38.6</v>
      </c>
      <c r="BD39">
        <v>0.03</v>
      </c>
      <c r="BE39">
        <v>0.04</v>
      </c>
      <c r="BF39">
        <v>21.5</v>
      </c>
      <c r="BG39">
        <v>0.37</v>
      </c>
      <c r="BH39">
        <v>40</v>
      </c>
      <c r="BI39">
        <v>0.37</v>
      </c>
      <c r="BM39">
        <v>47.3</v>
      </c>
      <c r="BN39">
        <v>1.75</v>
      </c>
      <c r="BO39">
        <v>7.85</v>
      </c>
      <c r="BP39">
        <v>6.51</v>
      </c>
      <c r="BQ39">
        <v>0.14000000000000001</v>
      </c>
      <c r="BR39">
        <v>13.1</v>
      </c>
      <c r="BS39">
        <v>22.5</v>
      </c>
      <c r="BT39">
        <v>0.25</v>
      </c>
      <c r="BW39">
        <f t="shared" si="0"/>
        <v>0.75397637786205896</v>
      </c>
      <c r="BX39">
        <f t="shared" si="1"/>
        <v>0.76834188454658958</v>
      </c>
      <c r="BY39">
        <f t="shared" si="2"/>
        <v>0.78201001172072271</v>
      </c>
    </row>
    <row r="40" spans="1:77" x14ac:dyDescent="0.2">
      <c r="A40">
        <v>6950</v>
      </c>
      <c r="B40" t="s">
        <v>154</v>
      </c>
      <c r="C40" t="s">
        <v>155</v>
      </c>
      <c r="D40" t="s">
        <v>156</v>
      </c>
      <c r="E40" t="s">
        <v>80</v>
      </c>
      <c r="F40" t="s">
        <v>30</v>
      </c>
      <c r="G40" t="s">
        <v>157</v>
      </c>
      <c r="H40">
        <v>120</v>
      </c>
      <c r="I40">
        <v>2</v>
      </c>
      <c r="J40">
        <v>950</v>
      </c>
      <c r="K40" t="s">
        <v>158</v>
      </c>
      <c r="L40" t="s">
        <v>159</v>
      </c>
      <c r="M40" t="s">
        <v>160</v>
      </c>
      <c r="N40">
        <v>5</v>
      </c>
      <c r="O40">
        <v>1</v>
      </c>
      <c r="P40">
        <v>0</v>
      </c>
      <c r="Q40">
        <v>1</v>
      </c>
      <c r="R40">
        <v>1</v>
      </c>
      <c r="S40">
        <v>1</v>
      </c>
      <c r="T40">
        <v>1</v>
      </c>
      <c r="U40">
        <v>0</v>
      </c>
      <c r="V40">
        <v>0</v>
      </c>
      <c r="W40">
        <v>0</v>
      </c>
      <c r="X40">
        <v>0</v>
      </c>
      <c r="Y40" t="s">
        <v>41</v>
      </c>
      <c r="Z40">
        <v>56.82</v>
      </c>
      <c r="AA40">
        <v>1.01</v>
      </c>
      <c r="AB40">
        <v>17.100000000000001</v>
      </c>
      <c r="AC40">
        <v>6.02</v>
      </c>
      <c r="AD40">
        <v>2.1800000000000002</v>
      </c>
      <c r="AE40">
        <v>5.78</v>
      </c>
      <c r="AF40">
        <v>3.09</v>
      </c>
      <c r="AG40">
        <v>1.91</v>
      </c>
      <c r="AH40">
        <v>6</v>
      </c>
      <c r="AI40">
        <v>93.91</v>
      </c>
      <c r="AJ40">
        <v>60.504738579490997</v>
      </c>
      <c r="AK40">
        <v>1.07549781705888</v>
      </c>
      <c r="AL40">
        <v>18.208923437333599</v>
      </c>
      <c r="AM40">
        <v>6.41039292940048</v>
      </c>
      <c r="AN40">
        <v>2.3213715259290799</v>
      </c>
      <c r="AO40">
        <v>6.1548290916835198</v>
      </c>
      <c r="AP40">
        <v>3.2903844106058902</v>
      </c>
      <c r="AQ40">
        <v>2.03386220849749</v>
      </c>
      <c r="AR40">
        <v>99.999999999999901</v>
      </c>
      <c r="AS40">
        <v>42.85</v>
      </c>
      <c r="AT40">
        <v>2.54</v>
      </c>
      <c r="AU40">
        <v>11.7</v>
      </c>
      <c r="AV40">
        <v>11.04</v>
      </c>
      <c r="AW40">
        <v>0.11</v>
      </c>
      <c r="AX40">
        <v>15.16</v>
      </c>
      <c r="AY40">
        <v>11.26</v>
      </c>
      <c r="AZ40">
        <v>2.11</v>
      </c>
      <c r="BA40">
        <v>0.49</v>
      </c>
      <c r="BC40">
        <v>36.99</v>
      </c>
      <c r="BD40">
        <v>0.03</v>
      </c>
      <c r="BE40">
        <v>0.03</v>
      </c>
      <c r="BF40">
        <v>29.95</v>
      </c>
      <c r="BG40">
        <v>0.36</v>
      </c>
      <c r="BH40">
        <v>32.72</v>
      </c>
      <c r="BI40">
        <v>0.18</v>
      </c>
      <c r="BJ40">
        <v>0.01</v>
      </c>
      <c r="BK40">
        <v>0.01</v>
      </c>
      <c r="BM40">
        <v>50.06</v>
      </c>
      <c r="BN40">
        <v>0.87</v>
      </c>
      <c r="BO40">
        <v>4.46</v>
      </c>
      <c r="BP40">
        <v>8.17</v>
      </c>
      <c r="BQ40">
        <v>0.23</v>
      </c>
      <c r="BR40">
        <v>15</v>
      </c>
      <c r="BS40">
        <v>20.170000000000002</v>
      </c>
      <c r="BT40">
        <v>0.31</v>
      </c>
      <c r="BU40">
        <v>0.09</v>
      </c>
      <c r="BW40">
        <f t="shared" si="0"/>
        <v>0.70997877641644658</v>
      </c>
      <c r="BX40">
        <f t="shared" si="1"/>
        <v>0.66074205690594001</v>
      </c>
      <c r="BY40">
        <f t="shared" si="2"/>
        <v>0.76597595725671341</v>
      </c>
    </row>
    <row r="41" spans="1:77" x14ac:dyDescent="0.2">
      <c r="A41">
        <v>6952</v>
      </c>
      <c r="B41" t="s">
        <v>161</v>
      </c>
      <c r="C41" t="s">
        <v>155</v>
      </c>
      <c r="D41" t="s">
        <v>156</v>
      </c>
      <c r="E41" t="s">
        <v>80</v>
      </c>
      <c r="F41" t="s">
        <v>30</v>
      </c>
      <c r="G41" t="s">
        <v>157</v>
      </c>
      <c r="H41">
        <v>120</v>
      </c>
      <c r="I41">
        <v>2</v>
      </c>
      <c r="J41">
        <v>950</v>
      </c>
      <c r="K41" t="s">
        <v>162</v>
      </c>
      <c r="L41" t="s">
        <v>163</v>
      </c>
      <c r="M41" t="s">
        <v>164</v>
      </c>
      <c r="N41">
        <v>6</v>
      </c>
      <c r="O41">
        <v>1</v>
      </c>
      <c r="P41">
        <v>1</v>
      </c>
      <c r="Q41">
        <v>1</v>
      </c>
      <c r="R41">
        <v>1</v>
      </c>
      <c r="S41">
        <v>1</v>
      </c>
      <c r="T41">
        <v>1</v>
      </c>
      <c r="U41">
        <v>0</v>
      </c>
      <c r="V41">
        <v>0</v>
      </c>
      <c r="W41">
        <v>0</v>
      </c>
      <c r="X41">
        <v>0</v>
      </c>
      <c r="Y41" t="s">
        <v>89</v>
      </c>
      <c r="Z41">
        <v>57.89</v>
      </c>
      <c r="AA41">
        <v>1.1599999999999999</v>
      </c>
      <c r="AB41">
        <v>16.48</v>
      </c>
      <c r="AC41">
        <v>6.1</v>
      </c>
      <c r="AD41">
        <v>2.1</v>
      </c>
      <c r="AE41">
        <v>5.25</v>
      </c>
      <c r="AF41">
        <v>3.71</v>
      </c>
      <c r="AG41">
        <v>2.02</v>
      </c>
      <c r="AH41">
        <v>5.2</v>
      </c>
      <c r="AI41">
        <v>94.709999999999894</v>
      </c>
      <c r="AJ41">
        <v>61.123429416112302</v>
      </c>
      <c r="AK41">
        <v>1.2247914686939001</v>
      </c>
      <c r="AL41">
        <v>17.400485693168601</v>
      </c>
      <c r="AM41">
        <v>6.4407137577869298</v>
      </c>
      <c r="AN41">
        <v>2.2172949002217299</v>
      </c>
      <c r="AO41">
        <v>5.5432372505543199</v>
      </c>
      <c r="AP41">
        <v>3.9172209903917201</v>
      </c>
      <c r="AQ41">
        <v>2.13282652307042</v>
      </c>
      <c r="AR41">
        <v>100</v>
      </c>
      <c r="AS41">
        <v>42.76</v>
      </c>
      <c r="AT41">
        <v>2.84</v>
      </c>
      <c r="AU41">
        <v>11.61</v>
      </c>
      <c r="AV41">
        <v>10.62</v>
      </c>
      <c r="AW41">
        <v>0.19</v>
      </c>
      <c r="AX41">
        <v>15.65</v>
      </c>
      <c r="AY41">
        <v>11.21</v>
      </c>
      <c r="AZ41">
        <v>2.17</v>
      </c>
      <c r="BA41">
        <v>0.54</v>
      </c>
      <c r="BC41">
        <v>36.909999999999997</v>
      </c>
      <c r="BD41">
        <v>0.02</v>
      </c>
      <c r="BE41">
        <v>0.02</v>
      </c>
      <c r="BF41">
        <v>30.33</v>
      </c>
      <c r="BG41">
        <v>0.39</v>
      </c>
      <c r="BH41">
        <v>32.380000000000003</v>
      </c>
      <c r="BI41">
        <v>0.24</v>
      </c>
      <c r="BJ41">
        <v>0.01</v>
      </c>
      <c r="BK41">
        <v>0.01</v>
      </c>
      <c r="BM41">
        <v>49.38</v>
      </c>
      <c r="BN41">
        <v>1.1100000000000001</v>
      </c>
      <c r="BO41">
        <v>4.57</v>
      </c>
      <c r="BP41">
        <v>9.2100000000000009</v>
      </c>
      <c r="BQ41">
        <v>0.27</v>
      </c>
      <c r="BR41">
        <v>15.23</v>
      </c>
      <c r="BS41">
        <v>19.670000000000002</v>
      </c>
      <c r="BT41">
        <v>0.28999999999999998</v>
      </c>
      <c r="BU41">
        <v>0.05</v>
      </c>
      <c r="BW41">
        <f t="shared" si="0"/>
        <v>0.72429704074726708</v>
      </c>
      <c r="BX41">
        <f t="shared" si="1"/>
        <v>0.65555533424810342</v>
      </c>
      <c r="BY41">
        <f t="shared" si="2"/>
        <v>0.74670643226159272</v>
      </c>
    </row>
    <row r="42" spans="1:77" x14ac:dyDescent="0.2">
      <c r="A42">
        <v>7226</v>
      </c>
      <c r="B42" t="s">
        <v>165</v>
      </c>
      <c r="C42" t="s">
        <v>166</v>
      </c>
      <c r="D42" t="s">
        <v>167</v>
      </c>
      <c r="E42" t="s">
        <v>80</v>
      </c>
      <c r="F42" t="s">
        <v>98</v>
      </c>
      <c r="G42" t="s">
        <v>81</v>
      </c>
      <c r="H42">
        <v>26</v>
      </c>
      <c r="I42">
        <v>8</v>
      </c>
      <c r="J42">
        <v>1000</v>
      </c>
      <c r="K42" t="s">
        <v>124</v>
      </c>
      <c r="L42" t="s">
        <v>34</v>
      </c>
      <c r="M42" t="s">
        <v>168</v>
      </c>
      <c r="N42">
        <v>4</v>
      </c>
      <c r="O42">
        <v>1</v>
      </c>
      <c r="P42">
        <v>1</v>
      </c>
      <c r="Q42">
        <v>1</v>
      </c>
      <c r="R42">
        <v>0</v>
      </c>
      <c r="S42">
        <v>1</v>
      </c>
      <c r="T42">
        <v>0</v>
      </c>
      <c r="U42">
        <v>0</v>
      </c>
      <c r="V42">
        <v>0</v>
      </c>
      <c r="W42">
        <v>0</v>
      </c>
      <c r="X42">
        <v>0</v>
      </c>
      <c r="Y42" t="s">
        <v>47</v>
      </c>
      <c r="Z42">
        <v>57.5</v>
      </c>
      <c r="AA42">
        <v>0.43</v>
      </c>
      <c r="AB42">
        <v>17.84</v>
      </c>
      <c r="AC42">
        <v>4.3</v>
      </c>
      <c r="AD42">
        <v>2.9</v>
      </c>
      <c r="AE42">
        <v>5.96</v>
      </c>
      <c r="AF42">
        <v>2.89</v>
      </c>
      <c r="AG42">
        <v>0.32</v>
      </c>
      <c r="AH42" t="s">
        <v>34</v>
      </c>
      <c r="AI42" t="s">
        <v>34</v>
      </c>
      <c r="AJ42">
        <v>62.405035815063997</v>
      </c>
      <c r="AK42">
        <v>0.46668113739960898</v>
      </c>
      <c r="AL42">
        <v>19.361840677230301</v>
      </c>
      <c r="AM42">
        <v>4.6668113739960901</v>
      </c>
      <c r="AN42">
        <v>3.1473844150206198</v>
      </c>
      <c r="AO42">
        <v>6.4684176253527204</v>
      </c>
      <c r="AP42">
        <v>3.1365313653136502</v>
      </c>
      <c r="AQ42">
        <v>0.347297590622965</v>
      </c>
      <c r="AR42">
        <v>100</v>
      </c>
      <c r="AS42">
        <v>45.1</v>
      </c>
      <c r="AT42">
        <v>1.31</v>
      </c>
      <c r="AU42">
        <v>11.57</v>
      </c>
      <c r="AV42">
        <v>7.2</v>
      </c>
      <c r="AW42">
        <v>0.11</v>
      </c>
      <c r="AX42">
        <v>17.8</v>
      </c>
      <c r="AY42">
        <v>11.44</v>
      </c>
      <c r="AZ42">
        <v>2.29</v>
      </c>
      <c r="BA42">
        <v>0.19</v>
      </c>
      <c r="BC42">
        <v>39</v>
      </c>
      <c r="BD42">
        <v>0.01</v>
      </c>
      <c r="BE42">
        <v>0.02</v>
      </c>
      <c r="BF42">
        <v>16.7</v>
      </c>
      <c r="BG42">
        <v>0.21</v>
      </c>
      <c r="BH42">
        <v>44.6</v>
      </c>
      <c r="BI42">
        <v>0.13</v>
      </c>
      <c r="BM42">
        <v>53.3</v>
      </c>
      <c r="BN42">
        <v>0.26</v>
      </c>
      <c r="BO42">
        <v>2.1</v>
      </c>
      <c r="BP42">
        <v>6</v>
      </c>
      <c r="BQ42">
        <v>0.14000000000000001</v>
      </c>
      <c r="BR42">
        <v>18.3</v>
      </c>
      <c r="BS42">
        <v>19.670000000000002</v>
      </c>
      <c r="BT42">
        <v>0.24</v>
      </c>
      <c r="BW42">
        <f t="shared" si="0"/>
        <v>0.81506494142193486</v>
      </c>
      <c r="BX42">
        <f t="shared" si="1"/>
        <v>0.82642089537426044</v>
      </c>
      <c r="BY42">
        <f t="shared" si="2"/>
        <v>0.84465597272729387</v>
      </c>
    </row>
    <row r="43" spans="1:77" x14ac:dyDescent="0.2">
      <c r="A43">
        <v>7227</v>
      </c>
      <c r="B43" t="s">
        <v>169</v>
      </c>
      <c r="C43" t="s">
        <v>166</v>
      </c>
      <c r="D43" t="s">
        <v>167</v>
      </c>
      <c r="E43" t="s">
        <v>80</v>
      </c>
      <c r="F43" t="s">
        <v>98</v>
      </c>
      <c r="G43" t="s">
        <v>81</v>
      </c>
      <c r="H43">
        <v>9.5</v>
      </c>
      <c r="I43">
        <v>8</v>
      </c>
      <c r="J43">
        <v>1000</v>
      </c>
      <c r="K43" t="s">
        <v>124</v>
      </c>
      <c r="L43" t="s">
        <v>34</v>
      </c>
      <c r="M43" t="s">
        <v>170</v>
      </c>
      <c r="N43">
        <v>4</v>
      </c>
      <c r="O43">
        <v>1</v>
      </c>
      <c r="P43">
        <v>1</v>
      </c>
      <c r="Q43">
        <v>1</v>
      </c>
      <c r="R43">
        <v>0</v>
      </c>
      <c r="S43">
        <v>1</v>
      </c>
      <c r="T43">
        <v>0</v>
      </c>
      <c r="U43">
        <v>0</v>
      </c>
      <c r="V43">
        <v>0</v>
      </c>
      <c r="W43">
        <v>0</v>
      </c>
      <c r="X43">
        <v>0</v>
      </c>
      <c r="Y43" t="s">
        <v>47</v>
      </c>
      <c r="Z43">
        <v>54.1</v>
      </c>
      <c r="AA43">
        <v>0.64</v>
      </c>
      <c r="AB43">
        <v>17.420000000000002</v>
      </c>
      <c r="AC43">
        <v>4</v>
      </c>
      <c r="AD43">
        <v>3.5</v>
      </c>
      <c r="AE43">
        <v>6.61</v>
      </c>
      <c r="AF43">
        <v>2.12</v>
      </c>
      <c r="AG43">
        <v>0.6</v>
      </c>
      <c r="AH43" t="s">
        <v>34</v>
      </c>
      <c r="AI43" t="s">
        <v>34</v>
      </c>
      <c r="AJ43">
        <v>60.793347567142298</v>
      </c>
      <c r="AK43">
        <v>0.71918193055399404</v>
      </c>
      <c r="AL43">
        <v>19.575233172266501</v>
      </c>
      <c r="AM43">
        <v>4.4948870659624598</v>
      </c>
      <c r="AN43">
        <v>3.9330261827171502</v>
      </c>
      <c r="AO43">
        <v>7.4278008765029702</v>
      </c>
      <c r="AP43">
        <v>2.3822901449601002</v>
      </c>
      <c r="AQ43">
        <v>0.67423305989436999</v>
      </c>
      <c r="AR43">
        <v>100</v>
      </c>
      <c r="AS43">
        <v>47</v>
      </c>
      <c r="AT43">
        <v>1.04</v>
      </c>
      <c r="AU43">
        <v>11.77</v>
      </c>
      <c r="AV43">
        <v>6.8</v>
      </c>
      <c r="AW43">
        <v>0.11</v>
      </c>
      <c r="AX43">
        <v>17.3</v>
      </c>
      <c r="AY43">
        <v>11.5</v>
      </c>
      <c r="AZ43">
        <v>1.96</v>
      </c>
      <c r="BA43">
        <v>0.26</v>
      </c>
      <c r="BC43">
        <v>39.4</v>
      </c>
      <c r="BD43">
        <v>0.02</v>
      </c>
      <c r="BE43">
        <v>0.06</v>
      </c>
      <c r="BF43">
        <v>15.4</v>
      </c>
      <c r="BG43">
        <v>0.14000000000000001</v>
      </c>
      <c r="BH43">
        <v>45</v>
      </c>
      <c r="BI43">
        <v>0.21</v>
      </c>
      <c r="BM43">
        <v>53.7</v>
      </c>
      <c r="BN43">
        <v>0.28999999999999998</v>
      </c>
      <c r="BO43">
        <v>2.2200000000000002</v>
      </c>
      <c r="BP43">
        <v>5.6</v>
      </c>
      <c r="BQ43">
        <v>0.15</v>
      </c>
      <c r="BR43">
        <v>17.899999999999999</v>
      </c>
      <c r="BS43">
        <v>20.2</v>
      </c>
      <c r="BT43">
        <v>0.25</v>
      </c>
      <c r="BW43">
        <f t="shared" si="0"/>
        <v>0.81934698589503674</v>
      </c>
      <c r="BX43">
        <f t="shared" si="1"/>
        <v>0.83895059165455688</v>
      </c>
      <c r="BY43">
        <f t="shared" si="2"/>
        <v>0.85070989535139407</v>
      </c>
    </row>
    <row r="44" spans="1:77" x14ac:dyDescent="0.2">
      <c r="A44">
        <v>7244</v>
      </c>
      <c r="B44" t="s">
        <v>171</v>
      </c>
      <c r="C44" t="s">
        <v>166</v>
      </c>
      <c r="D44" t="s">
        <v>167</v>
      </c>
      <c r="E44" t="s">
        <v>80</v>
      </c>
      <c r="F44" t="s">
        <v>30</v>
      </c>
      <c r="G44" t="s">
        <v>81</v>
      </c>
      <c r="H44">
        <v>55</v>
      </c>
      <c r="I44">
        <v>5</v>
      </c>
      <c r="J44">
        <v>1000</v>
      </c>
      <c r="K44" t="s">
        <v>172</v>
      </c>
      <c r="L44" t="s">
        <v>34</v>
      </c>
      <c r="M44" t="s">
        <v>173</v>
      </c>
      <c r="N44">
        <v>4</v>
      </c>
      <c r="O44">
        <v>1</v>
      </c>
      <c r="P44">
        <v>0</v>
      </c>
      <c r="Q44">
        <v>1</v>
      </c>
      <c r="R44">
        <v>0</v>
      </c>
      <c r="S44">
        <v>1</v>
      </c>
      <c r="T44">
        <v>1</v>
      </c>
      <c r="U44">
        <v>0</v>
      </c>
      <c r="V44">
        <v>0</v>
      </c>
      <c r="W44">
        <v>0</v>
      </c>
      <c r="X44">
        <v>0</v>
      </c>
      <c r="Y44" t="s">
        <v>38</v>
      </c>
      <c r="Z44">
        <v>49.3</v>
      </c>
      <c r="AA44">
        <v>0.55000000000000004</v>
      </c>
      <c r="AB44">
        <v>17.27</v>
      </c>
      <c r="AC44">
        <v>4.8</v>
      </c>
      <c r="AD44">
        <v>5.5</v>
      </c>
      <c r="AE44">
        <v>7.93</v>
      </c>
      <c r="AF44">
        <v>2.5499999999999998</v>
      </c>
      <c r="AG44">
        <v>0.65</v>
      </c>
      <c r="AH44" t="s">
        <v>34</v>
      </c>
      <c r="AI44" t="s">
        <v>34</v>
      </c>
      <c r="AJ44">
        <v>55.674760022586099</v>
      </c>
      <c r="AK44">
        <v>0.62111801242235998</v>
      </c>
      <c r="AL44">
        <v>19.503105590062098</v>
      </c>
      <c r="AM44">
        <v>5.4206662902314999</v>
      </c>
      <c r="AN44">
        <v>6.2111801242236</v>
      </c>
      <c r="AO44">
        <v>8.9553924336532997</v>
      </c>
      <c r="AP44">
        <v>2.8797289666854802</v>
      </c>
      <c r="AQ44">
        <v>0.734048560135516</v>
      </c>
      <c r="AR44">
        <v>100</v>
      </c>
      <c r="AS44">
        <v>44.4</v>
      </c>
      <c r="AT44">
        <v>0.72</v>
      </c>
      <c r="AU44">
        <v>11.18</v>
      </c>
      <c r="AV44">
        <v>7.8</v>
      </c>
      <c r="AW44">
        <v>0.06</v>
      </c>
      <c r="AX44">
        <v>18.3</v>
      </c>
      <c r="AY44">
        <v>11.03</v>
      </c>
      <c r="AZ44">
        <v>2.37</v>
      </c>
      <c r="BA44">
        <v>0.18</v>
      </c>
      <c r="BC44">
        <v>40.299999999999997</v>
      </c>
      <c r="BD44">
        <v>0</v>
      </c>
      <c r="BE44">
        <v>0.02</v>
      </c>
      <c r="BF44">
        <v>8.3000000000000007</v>
      </c>
      <c r="BG44">
        <v>0.25</v>
      </c>
      <c r="BH44">
        <v>51.3</v>
      </c>
      <c r="BI44">
        <v>0.12</v>
      </c>
      <c r="BM44">
        <v>50.6</v>
      </c>
      <c r="BN44">
        <v>0.34</v>
      </c>
      <c r="BO44">
        <v>4.16</v>
      </c>
      <c r="BP44">
        <v>5.6</v>
      </c>
      <c r="BQ44">
        <v>0.15</v>
      </c>
      <c r="BR44">
        <v>16.3</v>
      </c>
      <c r="BS44">
        <v>22.14</v>
      </c>
      <c r="BT44">
        <v>0.3</v>
      </c>
      <c r="BW44">
        <f t="shared" si="0"/>
        <v>0.80704508272495512</v>
      </c>
      <c r="BX44">
        <f t="shared" si="1"/>
        <v>0.91679533717577066</v>
      </c>
      <c r="BY44">
        <f t="shared" si="2"/>
        <v>0.83842343427238852</v>
      </c>
    </row>
    <row r="45" spans="1:77" x14ac:dyDescent="0.2">
      <c r="A45">
        <v>7261</v>
      </c>
      <c r="B45" t="s">
        <v>174</v>
      </c>
      <c r="C45" t="s">
        <v>175</v>
      </c>
      <c r="D45" t="s">
        <v>176</v>
      </c>
      <c r="E45" t="s">
        <v>80</v>
      </c>
      <c r="F45" t="s">
        <v>123</v>
      </c>
      <c r="G45" t="s">
        <v>112</v>
      </c>
      <c r="H45">
        <v>48</v>
      </c>
      <c r="I45">
        <v>2</v>
      </c>
      <c r="J45">
        <v>990</v>
      </c>
      <c r="K45" t="s">
        <v>124</v>
      </c>
      <c r="L45" t="s">
        <v>34</v>
      </c>
      <c r="M45" t="s">
        <v>177</v>
      </c>
      <c r="N45">
        <v>5</v>
      </c>
      <c r="O45">
        <v>1</v>
      </c>
      <c r="P45">
        <v>0</v>
      </c>
      <c r="Q45">
        <v>1</v>
      </c>
      <c r="R45">
        <v>1</v>
      </c>
      <c r="S45">
        <v>1</v>
      </c>
      <c r="T45">
        <v>1</v>
      </c>
      <c r="U45">
        <v>0</v>
      </c>
      <c r="V45">
        <v>0</v>
      </c>
      <c r="W45">
        <v>0</v>
      </c>
      <c r="X45">
        <v>0</v>
      </c>
      <c r="Y45" t="s">
        <v>41</v>
      </c>
      <c r="Z45" t="s">
        <v>34</v>
      </c>
      <c r="AA45" t="s">
        <v>34</v>
      </c>
      <c r="AB45" t="s">
        <v>34</v>
      </c>
      <c r="AC45" t="s">
        <v>34</v>
      </c>
      <c r="AD45" t="s">
        <v>34</v>
      </c>
      <c r="AE45" t="s">
        <v>34</v>
      </c>
      <c r="AF45" t="s">
        <v>34</v>
      </c>
      <c r="AG45" t="s">
        <v>34</v>
      </c>
      <c r="AH45" t="s">
        <v>34</v>
      </c>
      <c r="AI45" t="s">
        <v>34</v>
      </c>
      <c r="AJ45">
        <v>59.786977491961402</v>
      </c>
      <c r="AK45">
        <v>0.96463022508038498</v>
      </c>
      <c r="AL45">
        <v>18.388263665594799</v>
      </c>
      <c r="AM45">
        <v>5.7073954983922803</v>
      </c>
      <c r="AN45">
        <v>2.8737942122186402</v>
      </c>
      <c r="AO45">
        <v>6.30024115755627</v>
      </c>
      <c r="AP45">
        <v>5.22508038585209</v>
      </c>
      <c r="AQ45">
        <v>0.75361736334405105</v>
      </c>
      <c r="AR45">
        <v>100</v>
      </c>
      <c r="AS45">
        <v>42.8</v>
      </c>
      <c r="AT45">
        <v>3.07</v>
      </c>
      <c r="AU45">
        <v>12.4</v>
      </c>
      <c r="AV45">
        <v>8.85</v>
      </c>
      <c r="AW45">
        <v>0.13</v>
      </c>
      <c r="AX45">
        <v>15</v>
      </c>
      <c r="AY45">
        <v>11.5</v>
      </c>
      <c r="AZ45">
        <v>2.75</v>
      </c>
      <c r="BA45">
        <v>0.22</v>
      </c>
      <c r="BC45">
        <v>38.200000000000003</v>
      </c>
      <c r="BD45">
        <v>0.02</v>
      </c>
      <c r="BE45">
        <v>0.11</v>
      </c>
      <c r="BF45">
        <v>22.5</v>
      </c>
      <c r="BG45">
        <v>0.34</v>
      </c>
      <c r="BH45">
        <v>38.799999999999997</v>
      </c>
      <c r="BI45">
        <v>0.25</v>
      </c>
      <c r="BM45">
        <v>52.1</v>
      </c>
      <c r="BN45">
        <v>0.67</v>
      </c>
      <c r="BO45">
        <v>3.06</v>
      </c>
      <c r="BP45">
        <v>6.99</v>
      </c>
      <c r="BQ45">
        <v>0.19</v>
      </c>
      <c r="BR45">
        <v>15.8</v>
      </c>
      <c r="BS45">
        <v>20.9</v>
      </c>
      <c r="BT45">
        <v>0.28999999999999998</v>
      </c>
      <c r="BW45">
        <f t="shared" si="0"/>
        <v>0.75134123257443453</v>
      </c>
      <c r="BX45">
        <f t="shared" si="1"/>
        <v>0.75455412737231864</v>
      </c>
      <c r="BY45">
        <f t="shared" si="2"/>
        <v>0.80117829055550827</v>
      </c>
    </row>
    <row r="46" spans="1:77" x14ac:dyDescent="0.2">
      <c r="A46">
        <v>7345</v>
      </c>
      <c r="B46" t="s">
        <v>178</v>
      </c>
      <c r="C46" t="s">
        <v>179</v>
      </c>
      <c r="D46" t="s">
        <v>180</v>
      </c>
      <c r="E46" t="s">
        <v>80</v>
      </c>
      <c r="F46" t="s">
        <v>30</v>
      </c>
      <c r="G46" t="s">
        <v>157</v>
      </c>
      <c r="H46">
        <v>43</v>
      </c>
      <c r="I46">
        <v>2.0299999999999998</v>
      </c>
      <c r="J46">
        <v>980</v>
      </c>
      <c r="K46" t="s">
        <v>181</v>
      </c>
      <c r="L46" t="s">
        <v>34</v>
      </c>
      <c r="M46" t="s">
        <v>182</v>
      </c>
      <c r="N46">
        <v>5</v>
      </c>
      <c r="O46">
        <v>1</v>
      </c>
      <c r="P46">
        <v>0</v>
      </c>
      <c r="Q46">
        <v>1</v>
      </c>
      <c r="R46">
        <v>1</v>
      </c>
      <c r="S46">
        <v>1</v>
      </c>
      <c r="T46">
        <v>1</v>
      </c>
      <c r="U46">
        <v>0</v>
      </c>
      <c r="V46">
        <v>0</v>
      </c>
      <c r="W46">
        <v>0</v>
      </c>
      <c r="X46">
        <v>0</v>
      </c>
      <c r="Y46" t="s">
        <v>41</v>
      </c>
      <c r="Z46">
        <v>57.13</v>
      </c>
      <c r="AA46">
        <v>0.26</v>
      </c>
      <c r="AB46">
        <v>18.07</v>
      </c>
      <c r="AC46">
        <v>3.62</v>
      </c>
      <c r="AD46">
        <v>3.49</v>
      </c>
      <c r="AE46">
        <v>6.56</v>
      </c>
      <c r="AF46">
        <v>4.2699999999999996</v>
      </c>
      <c r="AG46">
        <v>0.1</v>
      </c>
      <c r="AH46">
        <v>5.2</v>
      </c>
      <c r="AI46">
        <v>93.5</v>
      </c>
      <c r="AJ46">
        <v>61.101604278074802</v>
      </c>
      <c r="AK46">
        <v>0.27807486631015998</v>
      </c>
      <c r="AL46">
        <v>19.326203208556102</v>
      </c>
      <c r="AM46">
        <v>3.8716577540106898</v>
      </c>
      <c r="AN46">
        <v>3.7326203208556099</v>
      </c>
      <c r="AO46">
        <v>7.0160427807486601</v>
      </c>
      <c r="AP46">
        <v>4.5668449197860896</v>
      </c>
      <c r="AQ46">
        <v>0.10695187165775399</v>
      </c>
      <c r="AR46">
        <v>99.999999999999901</v>
      </c>
      <c r="AS46" t="s">
        <v>231</v>
      </c>
      <c r="AT46" t="s">
        <v>231</v>
      </c>
      <c r="AU46" t="s">
        <v>231</v>
      </c>
      <c r="AV46" t="s">
        <v>231</v>
      </c>
      <c r="AW46" t="s">
        <v>231</v>
      </c>
      <c r="AX46" t="s">
        <v>231</v>
      </c>
      <c r="AY46" t="s">
        <v>231</v>
      </c>
      <c r="AZ46" t="s">
        <v>231</v>
      </c>
      <c r="BA46" t="s">
        <v>231</v>
      </c>
      <c r="BB46" t="s">
        <v>231</v>
      </c>
      <c r="BC46">
        <v>41.53</v>
      </c>
      <c r="BE46">
        <v>7.0000000000000007E-2</v>
      </c>
      <c r="BF46">
        <v>7.78</v>
      </c>
      <c r="BG46">
        <v>0.31</v>
      </c>
      <c r="BH46">
        <v>51.11</v>
      </c>
      <c r="BI46">
        <v>0.18</v>
      </c>
      <c r="BM46">
        <v>51.17</v>
      </c>
      <c r="BN46">
        <v>0.22</v>
      </c>
      <c r="BO46">
        <v>4.18</v>
      </c>
      <c r="BP46">
        <v>6.6</v>
      </c>
      <c r="BQ46">
        <v>0.24</v>
      </c>
      <c r="BR46">
        <v>17.399999999999999</v>
      </c>
      <c r="BS46">
        <v>20.010000000000002</v>
      </c>
      <c r="BT46">
        <v>0.32</v>
      </c>
      <c r="BX46">
        <f t="shared" si="1"/>
        <v>0.92133094786123715</v>
      </c>
      <c r="BY46">
        <f t="shared" si="2"/>
        <v>0.82455904282769821</v>
      </c>
    </row>
    <row r="47" spans="1:77" x14ac:dyDescent="0.2">
      <c r="A47">
        <v>7750</v>
      </c>
      <c r="B47" t="s">
        <v>183</v>
      </c>
      <c r="C47" t="s">
        <v>184</v>
      </c>
      <c r="D47" t="s">
        <v>185</v>
      </c>
      <c r="E47" t="s">
        <v>80</v>
      </c>
      <c r="F47" t="s">
        <v>30</v>
      </c>
      <c r="G47" t="s">
        <v>34</v>
      </c>
      <c r="H47">
        <v>50</v>
      </c>
      <c r="I47">
        <v>2.0470000000000002</v>
      </c>
      <c r="J47">
        <v>980</v>
      </c>
      <c r="K47" t="s">
        <v>186</v>
      </c>
      <c r="L47" t="s">
        <v>34</v>
      </c>
      <c r="M47" t="s">
        <v>34</v>
      </c>
      <c r="N47">
        <v>4</v>
      </c>
      <c r="O47">
        <v>1</v>
      </c>
      <c r="P47">
        <v>0</v>
      </c>
      <c r="Q47">
        <v>1</v>
      </c>
      <c r="R47">
        <v>1</v>
      </c>
      <c r="S47">
        <v>1</v>
      </c>
      <c r="T47">
        <v>0</v>
      </c>
      <c r="U47">
        <v>0</v>
      </c>
      <c r="V47">
        <v>0</v>
      </c>
      <c r="W47">
        <v>0</v>
      </c>
      <c r="X47">
        <v>0</v>
      </c>
      <c r="Y47" t="s">
        <v>102</v>
      </c>
      <c r="Z47">
        <v>54.810757142857099</v>
      </c>
      <c r="AA47">
        <v>0.444171428571428</v>
      </c>
      <c r="AB47">
        <v>18.506585714285698</v>
      </c>
      <c r="AC47">
        <v>5.5074142857142796</v>
      </c>
      <c r="AD47">
        <v>3.2147857142857101</v>
      </c>
      <c r="AE47">
        <v>6.6213428571428503</v>
      </c>
      <c r="AF47">
        <v>4.5254142857142803</v>
      </c>
      <c r="AG47">
        <v>0.16174285714285699</v>
      </c>
      <c r="AH47">
        <v>5.18</v>
      </c>
      <c r="AI47" t="s">
        <v>34</v>
      </c>
      <c r="AJ47">
        <v>54.810757142857099</v>
      </c>
      <c r="AK47">
        <v>0.444171428571428</v>
      </c>
      <c r="AL47">
        <v>18.506585714285698</v>
      </c>
      <c r="AM47">
        <v>5.5074142857142796</v>
      </c>
      <c r="AN47">
        <v>3.2147857142857101</v>
      </c>
      <c r="AO47">
        <v>6.6213428571428503</v>
      </c>
      <c r="AP47">
        <v>4.5254142857142803</v>
      </c>
      <c r="AQ47">
        <v>0.16174285714285699</v>
      </c>
      <c r="AR47" t="s">
        <v>34</v>
      </c>
      <c r="AS47" s="5">
        <v>43.431090000000005</v>
      </c>
      <c r="AT47" s="5">
        <v>0.97051999999999994</v>
      </c>
      <c r="AU47" s="5">
        <v>12.685579999999998</v>
      </c>
      <c r="AV47" s="5">
        <v>9.1180599999999998</v>
      </c>
      <c r="AW47" s="5"/>
      <c r="AX47" s="5">
        <v>16.541029999999999</v>
      </c>
      <c r="AY47" s="5">
        <v>11.19848</v>
      </c>
      <c r="AZ47" s="5">
        <v>2.78443</v>
      </c>
      <c r="BA47" s="5">
        <v>4.9180000000000001E-2</v>
      </c>
      <c r="BC47" s="6">
        <v>39.169420000000002</v>
      </c>
      <c r="BD47" s="6"/>
      <c r="BE47" s="6">
        <v>7.5760000000000008E-2</v>
      </c>
      <c r="BF47" s="6">
        <v>18.277439999999999</v>
      </c>
      <c r="BG47" s="6">
        <v>0.29808000000000001</v>
      </c>
      <c r="BH47" s="6">
        <v>42.19294</v>
      </c>
      <c r="BI47" s="6">
        <v>0.28504000000000002</v>
      </c>
      <c r="BM47" s="7">
        <v>51.011050000000004</v>
      </c>
      <c r="BN47" s="7">
        <v>0.33631666666666665</v>
      </c>
      <c r="BO47" s="7">
        <v>3.9929166666666664</v>
      </c>
      <c r="BP47" s="7">
        <v>7.3141666666666678</v>
      </c>
      <c r="BQ47" s="7">
        <v>0.18389999999999998</v>
      </c>
      <c r="BR47" s="7">
        <v>16.061299999999999</v>
      </c>
      <c r="BS47" s="7">
        <v>20.103416666666668</v>
      </c>
      <c r="BT47" s="7">
        <v>0.38385000000000002</v>
      </c>
      <c r="BW47">
        <f t="shared" si="0"/>
        <v>0.76381902555740322</v>
      </c>
      <c r="BX47">
        <f t="shared" si="1"/>
        <v>0.80451107882854866</v>
      </c>
      <c r="BY47">
        <f t="shared" si="2"/>
        <v>0.79652983113918785</v>
      </c>
    </row>
    <row r="48" spans="1:77" x14ac:dyDescent="0.2">
      <c r="A48">
        <v>7755</v>
      </c>
      <c r="B48" t="s">
        <v>187</v>
      </c>
      <c r="C48" t="s">
        <v>188</v>
      </c>
      <c r="D48" t="s">
        <v>189</v>
      </c>
      <c r="E48" t="s">
        <v>80</v>
      </c>
      <c r="F48" t="s">
        <v>30</v>
      </c>
      <c r="G48" t="s">
        <v>34</v>
      </c>
      <c r="H48">
        <v>5.2</v>
      </c>
      <c r="I48">
        <v>4.9530000000000003</v>
      </c>
      <c r="J48">
        <v>1000</v>
      </c>
      <c r="K48" t="s">
        <v>190</v>
      </c>
      <c r="L48" t="s">
        <v>191</v>
      </c>
      <c r="M48" t="s">
        <v>192</v>
      </c>
      <c r="N48">
        <v>4</v>
      </c>
      <c r="O48">
        <v>1</v>
      </c>
      <c r="P48">
        <v>0</v>
      </c>
      <c r="Q48">
        <v>1</v>
      </c>
      <c r="R48">
        <v>1</v>
      </c>
      <c r="S48">
        <v>1</v>
      </c>
      <c r="T48">
        <v>0</v>
      </c>
      <c r="U48">
        <v>0</v>
      </c>
      <c r="V48">
        <v>0</v>
      </c>
      <c r="W48">
        <v>0</v>
      </c>
      <c r="X48">
        <v>0</v>
      </c>
      <c r="Y48" t="s">
        <v>102</v>
      </c>
      <c r="Z48">
        <v>53.33</v>
      </c>
      <c r="AA48">
        <v>1.63</v>
      </c>
      <c r="AB48">
        <v>17.829999999999998</v>
      </c>
      <c r="AC48">
        <v>11.34</v>
      </c>
      <c r="AD48">
        <v>3.19</v>
      </c>
      <c r="AE48">
        <v>8.77</v>
      </c>
      <c r="AF48">
        <v>3.51</v>
      </c>
      <c r="AG48">
        <v>0.18</v>
      </c>
      <c r="AH48">
        <v>5.08</v>
      </c>
      <c r="AI48" t="s">
        <v>34</v>
      </c>
      <c r="AJ48">
        <v>53.447584686309803</v>
      </c>
      <c r="AK48">
        <v>1.6335939065945</v>
      </c>
      <c r="AL48">
        <v>17.869312487472399</v>
      </c>
      <c r="AM48">
        <v>11.365003006614501</v>
      </c>
      <c r="AN48">
        <v>3.1970334736420098</v>
      </c>
      <c r="AO48">
        <v>8.7893365403888506</v>
      </c>
      <c r="AP48">
        <v>3.5177390258568799</v>
      </c>
      <c r="AQ48">
        <v>0.180396873120865</v>
      </c>
      <c r="AR48" t="s">
        <v>34</v>
      </c>
      <c r="AS48">
        <v>40.630000000000003</v>
      </c>
      <c r="AT48">
        <v>3.71</v>
      </c>
      <c r="AU48">
        <v>13.64</v>
      </c>
      <c r="AV48">
        <v>12.89</v>
      </c>
      <c r="AW48">
        <v>0.11</v>
      </c>
      <c r="AX48">
        <v>12.5</v>
      </c>
      <c r="AY48">
        <v>11.05</v>
      </c>
      <c r="AZ48">
        <v>2.65</v>
      </c>
      <c r="BA48">
        <v>7.0000000000000007E-2</v>
      </c>
      <c r="BC48">
        <v>38.01</v>
      </c>
      <c r="BD48">
        <v>0.08</v>
      </c>
      <c r="BE48">
        <v>0.3</v>
      </c>
      <c r="BF48">
        <v>33.72</v>
      </c>
      <c r="BG48">
        <v>0.4</v>
      </c>
      <c r="BH48">
        <v>27.29</v>
      </c>
      <c r="BI48">
        <v>0.35</v>
      </c>
      <c r="BJ48">
        <v>0.01</v>
      </c>
      <c r="BK48">
        <v>0.01</v>
      </c>
      <c r="BM48">
        <v>46.91</v>
      </c>
      <c r="BN48">
        <v>1.31</v>
      </c>
      <c r="BO48">
        <v>7.06</v>
      </c>
      <c r="BP48">
        <v>11.35</v>
      </c>
      <c r="BQ48">
        <v>0.18</v>
      </c>
      <c r="BR48">
        <v>12.47</v>
      </c>
      <c r="BS48">
        <v>20.05</v>
      </c>
      <c r="BT48">
        <v>0.48</v>
      </c>
      <c r="BU48">
        <v>0.01</v>
      </c>
      <c r="BW48">
        <f t="shared" si="0"/>
        <v>0.63353737556586631</v>
      </c>
      <c r="BX48">
        <f t="shared" si="1"/>
        <v>0.59063107912016055</v>
      </c>
      <c r="BY48">
        <f t="shared" si="2"/>
        <v>0.66200760499699529</v>
      </c>
    </row>
    <row r="49" spans="1:77" x14ac:dyDescent="0.2">
      <c r="A49">
        <v>7756</v>
      </c>
      <c r="B49" t="s">
        <v>193</v>
      </c>
      <c r="C49" t="s">
        <v>188</v>
      </c>
      <c r="D49" t="s">
        <v>189</v>
      </c>
      <c r="E49" t="s">
        <v>80</v>
      </c>
      <c r="F49" t="s">
        <v>30</v>
      </c>
      <c r="G49" t="s">
        <v>34</v>
      </c>
      <c r="H49">
        <v>5.2</v>
      </c>
      <c r="I49">
        <v>4.9530000000000003</v>
      </c>
      <c r="J49">
        <v>1000</v>
      </c>
      <c r="K49" t="s">
        <v>194</v>
      </c>
      <c r="L49" t="s">
        <v>195</v>
      </c>
      <c r="M49" t="s">
        <v>196</v>
      </c>
      <c r="N49">
        <v>4</v>
      </c>
      <c r="O49">
        <v>1</v>
      </c>
      <c r="P49">
        <v>0</v>
      </c>
      <c r="Q49">
        <v>1</v>
      </c>
      <c r="R49">
        <v>1</v>
      </c>
      <c r="S49">
        <v>1</v>
      </c>
      <c r="T49">
        <v>0</v>
      </c>
      <c r="U49">
        <v>0</v>
      </c>
      <c r="V49">
        <v>0</v>
      </c>
      <c r="W49">
        <v>0</v>
      </c>
      <c r="X49">
        <v>0</v>
      </c>
      <c r="Y49" t="s">
        <v>102</v>
      </c>
      <c r="Z49">
        <v>54.11</v>
      </c>
      <c r="AA49">
        <v>1.9</v>
      </c>
      <c r="AB49">
        <v>16.91</v>
      </c>
      <c r="AC49">
        <v>12.17</v>
      </c>
      <c r="AD49">
        <v>2.76</v>
      </c>
      <c r="AE49">
        <v>7.81</v>
      </c>
      <c r="AF49">
        <v>3.8</v>
      </c>
      <c r="AG49">
        <v>0.28999999999999998</v>
      </c>
      <c r="AH49">
        <v>3.45</v>
      </c>
      <c r="AI49" t="s">
        <v>34</v>
      </c>
      <c r="AJ49">
        <v>54.245614035087698</v>
      </c>
      <c r="AK49">
        <v>1.9047619047619</v>
      </c>
      <c r="AL49">
        <v>16.952380952380899</v>
      </c>
      <c r="AM49">
        <v>12.200501253132799</v>
      </c>
      <c r="AN49">
        <v>2.7669172932330799</v>
      </c>
      <c r="AO49">
        <v>7.8295739348370903</v>
      </c>
      <c r="AP49">
        <v>3.8095238095238</v>
      </c>
      <c r="AQ49">
        <v>0.290726817042606</v>
      </c>
      <c r="AR49" t="s">
        <v>34</v>
      </c>
      <c r="AS49">
        <v>40.36</v>
      </c>
      <c r="AT49">
        <v>4.47</v>
      </c>
      <c r="AU49">
        <v>13.06</v>
      </c>
      <c r="AV49">
        <v>14.86</v>
      </c>
      <c r="AW49">
        <v>0.17</v>
      </c>
      <c r="AX49">
        <v>11.43</v>
      </c>
      <c r="AY49">
        <v>10.67</v>
      </c>
      <c r="AZ49">
        <v>2.71</v>
      </c>
      <c r="BA49">
        <v>0.1</v>
      </c>
      <c r="BC49">
        <v>35.56</v>
      </c>
      <c r="BD49">
        <v>0.09</v>
      </c>
      <c r="BE49">
        <v>0.14000000000000001</v>
      </c>
      <c r="BF49">
        <v>37.75</v>
      </c>
      <c r="BG49">
        <v>0.41</v>
      </c>
      <c r="BH49">
        <v>25.22</v>
      </c>
      <c r="BI49">
        <v>0.51</v>
      </c>
      <c r="BJ49">
        <v>0.02</v>
      </c>
      <c r="BK49">
        <v>0.01</v>
      </c>
      <c r="BM49">
        <v>48.94</v>
      </c>
      <c r="BN49">
        <v>1.23</v>
      </c>
      <c r="BO49">
        <v>5.54</v>
      </c>
      <c r="BP49">
        <v>13.3</v>
      </c>
      <c r="BQ49">
        <v>0.27</v>
      </c>
      <c r="BR49">
        <v>12.74</v>
      </c>
      <c r="BS49">
        <v>17.45</v>
      </c>
      <c r="BT49">
        <v>0.48</v>
      </c>
      <c r="BU49">
        <v>0.02</v>
      </c>
      <c r="BW49">
        <f t="shared" si="0"/>
        <v>0.57827938484780361</v>
      </c>
      <c r="BX49">
        <f t="shared" si="1"/>
        <v>0.54358844434973219</v>
      </c>
      <c r="BY49">
        <f t="shared" si="2"/>
        <v>0.63067839800955094</v>
      </c>
    </row>
    <row r="50" spans="1:77" x14ac:dyDescent="0.2">
      <c r="A50">
        <v>7772</v>
      </c>
      <c r="B50" t="s">
        <v>197</v>
      </c>
      <c r="C50" t="s">
        <v>188</v>
      </c>
      <c r="D50" t="s">
        <v>189</v>
      </c>
      <c r="E50" t="s">
        <v>80</v>
      </c>
      <c r="F50" t="s">
        <v>30</v>
      </c>
      <c r="G50" t="s">
        <v>34</v>
      </c>
      <c r="H50">
        <v>20</v>
      </c>
      <c r="I50">
        <v>5</v>
      </c>
      <c r="J50">
        <v>1000</v>
      </c>
      <c r="K50" t="s">
        <v>198</v>
      </c>
      <c r="L50" t="s">
        <v>199</v>
      </c>
      <c r="M50" t="s">
        <v>200</v>
      </c>
      <c r="N50">
        <v>5</v>
      </c>
      <c r="O50">
        <v>1</v>
      </c>
      <c r="P50">
        <v>0</v>
      </c>
      <c r="Q50">
        <v>1</v>
      </c>
      <c r="R50">
        <v>1</v>
      </c>
      <c r="S50">
        <v>1</v>
      </c>
      <c r="T50">
        <v>1</v>
      </c>
      <c r="U50">
        <v>0</v>
      </c>
      <c r="V50">
        <v>0</v>
      </c>
      <c r="W50">
        <v>0</v>
      </c>
      <c r="X50">
        <v>0</v>
      </c>
      <c r="Y50" t="s">
        <v>41</v>
      </c>
      <c r="Z50">
        <v>60.09</v>
      </c>
      <c r="AA50">
        <v>1.04</v>
      </c>
      <c r="AB50">
        <v>19.07</v>
      </c>
      <c r="AC50">
        <v>4.57</v>
      </c>
      <c r="AD50">
        <v>2.59</v>
      </c>
      <c r="AE50">
        <v>6.36</v>
      </c>
      <c r="AF50">
        <v>4.16</v>
      </c>
      <c r="AG50">
        <v>1.96</v>
      </c>
      <c r="AH50">
        <v>2.52</v>
      </c>
      <c r="AI50" t="s">
        <v>34</v>
      </c>
      <c r="AJ50">
        <v>60.186298076923002</v>
      </c>
      <c r="AK50">
        <v>1.0416666666666601</v>
      </c>
      <c r="AL50">
        <v>19.100560897435798</v>
      </c>
      <c r="AM50">
        <v>4.5773237179487101</v>
      </c>
      <c r="AN50">
        <v>2.5941506410256401</v>
      </c>
      <c r="AO50">
        <v>6.3701923076923004</v>
      </c>
      <c r="AP50">
        <v>4.1666666666666599</v>
      </c>
      <c r="AQ50">
        <v>1.96314102564102</v>
      </c>
      <c r="AR50" t="s">
        <v>34</v>
      </c>
      <c r="AS50">
        <v>41.93</v>
      </c>
      <c r="AT50">
        <v>2.58</v>
      </c>
      <c r="AU50">
        <v>13.2</v>
      </c>
      <c r="AV50">
        <v>10.17</v>
      </c>
      <c r="AW50">
        <v>0.14000000000000001</v>
      </c>
      <c r="AX50">
        <v>14.41</v>
      </c>
      <c r="AY50">
        <v>11.02</v>
      </c>
      <c r="AZ50">
        <v>2.4300000000000002</v>
      </c>
      <c r="BA50">
        <v>0.73</v>
      </c>
      <c r="BC50">
        <v>43.96</v>
      </c>
      <c r="BD50">
        <v>0.1</v>
      </c>
      <c r="BE50">
        <v>0.34</v>
      </c>
      <c r="BF50">
        <v>10.85</v>
      </c>
      <c r="BG50">
        <v>0.33</v>
      </c>
      <c r="BH50">
        <v>43.68</v>
      </c>
      <c r="BI50">
        <v>0.36</v>
      </c>
      <c r="BJ50">
        <v>0.03</v>
      </c>
      <c r="BK50">
        <v>0.01</v>
      </c>
      <c r="BM50">
        <v>47.01</v>
      </c>
      <c r="BN50">
        <v>1.56</v>
      </c>
      <c r="BO50">
        <v>7.5</v>
      </c>
      <c r="BP50">
        <v>9.34</v>
      </c>
      <c r="BQ50">
        <v>0.24</v>
      </c>
      <c r="BR50">
        <v>12.64</v>
      </c>
      <c r="BS50">
        <v>19.41</v>
      </c>
      <c r="BT50">
        <v>0.66</v>
      </c>
      <c r="BU50">
        <v>0.06</v>
      </c>
      <c r="BW50">
        <f t="shared" si="0"/>
        <v>0.71639023899307563</v>
      </c>
      <c r="BX50">
        <f t="shared" si="1"/>
        <v>0.87770462396144389</v>
      </c>
      <c r="BY50">
        <f t="shared" si="2"/>
        <v>0.70696845247218598</v>
      </c>
    </row>
    <row r="51" spans="1:77" x14ac:dyDescent="0.2">
      <c r="A51">
        <v>7786</v>
      </c>
      <c r="B51" t="s">
        <v>201</v>
      </c>
      <c r="C51" t="s">
        <v>188</v>
      </c>
      <c r="D51" t="s">
        <v>189</v>
      </c>
      <c r="E51" t="s">
        <v>80</v>
      </c>
      <c r="F51" t="s">
        <v>30</v>
      </c>
      <c r="G51" t="s">
        <v>34</v>
      </c>
      <c r="H51">
        <v>6</v>
      </c>
      <c r="I51">
        <v>5</v>
      </c>
      <c r="J51">
        <v>960</v>
      </c>
      <c r="K51" t="s">
        <v>202</v>
      </c>
      <c r="L51" t="s">
        <v>203</v>
      </c>
      <c r="M51" t="s">
        <v>204</v>
      </c>
      <c r="N51">
        <v>5</v>
      </c>
      <c r="O51">
        <v>1</v>
      </c>
      <c r="P51">
        <v>0</v>
      </c>
      <c r="Q51">
        <v>1</v>
      </c>
      <c r="R51">
        <v>1</v>
      </c>
      <c r="S51">
        <v>1</v>
      </c>
      <c r="T51">
        <v>1</v>
      </c>
      <c r="U51">
        <v>0</v>
      </c>
      <c r="V51">
        <v>0</v>
      </c>
      <c r="W51">
        <v>0</v>
      </c>
      <c r="X51">
        <v>0</v>
      </c>
      <c r="Y51" t="s">
        <v>41</v>
      </c>
      <c r="Z51">
        <v>57.09</v>
      </c>
      <c r="AA51">
        <v>0.98</v>
      </c>
      <c r="AB51">
        <v>19.010000000000002</v>
      </c>
      <c r="AC51">
        <v>6.93</v>
      </c>
      <c r="AD51">
        <v>1.76</v>
      </c>
      <c r="AE51">
        <v>7.8</v>
      </c>
      <c r="AF51">
        <v>4.33</v>
      </c>
      <c r="AG51">
        <v>2.06</v>
      </c>
      <c r="AH51">
        <v>2.4</v>
      </c>
      <c r="AI51" t="s">
        <v>34</v>
      </c>
      <c r="AJ51">
        <v>57.112845138055199</v>
      </c>
      <c r="AK51">
        <v>0.98039215686274495</v>
      </c>
      <c r="AL51">
        <v>19.017607042817101</v>
      </c>
      <c r="AM51">
        <v>6.9327731092436897</v>
      </c>
      <c r="AN51">
        <v>1.7607042817126799</v>
      </c>
      <c r="AO51">
        <v>7.8031212484993997</v>
      </c>
      <c r="AP51">
        <v>4.33173269307723</v>
      </c>
      <c r="AQ51">
        <v>2.06082432973189</v>
      </c>
      <c r="AR51" t="s">
        <v>34</v>
      </c>
      <c r="AS51">
        <v>40.53</v>
      </c>
      <c r="AT51">
        <v>4.49</v>
      </c>
      <c r="AU51">
        <v>12.8</v>
      </c>
      <c r="AV51">
        <v>16.920000000000002</v>
      </c>
      <c r="AW51">
        <v>0.16</v>
      </c>
      <c r="AX51">
        <v>9.7100000000000009</v>
      </c>
      <c r="AY51">
        <v>10.36</v>
      </c>
      <c r="AZ51">
        <v>2.27</v>
      </c>
      <c r="BA51">
        <v>0.94</v>
      </c>
      <c r="BC51">
        <v>34.15</v>
      </c>
      <c r="BD51">
        <v>0.88</v>
      </c>
      <c r="BE51">
        <v>0.59</v>
      </c>
      <c r="BF51">
        <v>41.99</v>
      </c>
      <c r="BG51">
        <v>0.54</v>
      </c>
      <c r="BH51">
        <v>19.420000000000002</v>
      </c>
      <c r="BI51">
        <v>1.71</v>
      </c>
      <c r="BJ51">
        <v>0.13</v>
      </c>
      <c r="BK51">
        <v>0.06</v>
      </c>
      <c r="BM51">
        <v>48.81</v>
      </c>
      <c r="BN51">
        <v>1.78</v>
      </c>
      <c r="BO51">
        <v>5.0599999999999996</v>
      </c>
      <c r="BP51">
        <v>16.77</v>
      </c>
      <c r="BQ51">
        <v>0.4</v>
      </c>
      <c r="BR51">
        <v>12.02</v>
      </c>
      <c r="BS51">
        <v>14.75</v>
      </c>
      <c r="BT51">
        <v>0.47</v>
      </c>
      <c r="BU51">
        <v>0.12</v>
      </c>
      <c r="BW51">
        <f t="shared" si="0"/>
        <v>0.50570114313406689</v>
      </c>
      <c r="BX51">
        <f t="shared" si="1"/>
        <v>0.45190357574698886</v>
      </c>
      <c r="BY51">
        <f t="shared" si="2"/>
        <v>0.56097647864303757</v>
      </c>
    </row>
    <row r="52" spans="1:77" x14ac:dyDescent="0.2">
      <c r="A52">
        <v>7790</v>
      </c>
      <c r="B52" t="s">
        <v>205</v>
      </c>
      <c r="C52" t="s">
        <v>188</v>
      </c>
      <c r="D52" t="s">
        <v>189</v>
      </c>
      <c r="E52" t="s">
        <v>80</v>
      </c>
      <c r="F52" t="s">
        <v>30</v>
      </c>
      <c r="G52" t="s">
        <v>34</v>
      </c>
      <c r="H52">
        <v>6</v>
      </c>
      <c r="I52">
        <v>4.9290000000000003</v>
      </c>
      <c r="J52">
        <v>1000</v>
      </c>
      <c r="K52" t="s">
        <v>206</v>
      </c>
      <c r="L52" t="s">
        <v>207</v>
      </c>
      <c r="M52" t="s">
        <v>208</v>
      </c>
      <c r="N52">
        <v>5</v>
      </c>
      <c r="O52">
        <v>1</v>
      </c>
      <c r="P52">
        <v>0</v>
      </c>
      <c r="Q52">
        <v>1</v>
      </c>
      <c r="R52">
        <v>1</v>
      </c>
      <c r="S52">
        <v>1</v>
      </c>
      <c r="T52">
        <v>1</v>
      </c>
      <c r="U52">
        <v>0</v>
      </c>
      <c r="V52">
        <v>0</v>
      </c>
      <c r="W52">
        <v>0</v>
      </c>
      <c r="X52">
        <v>0</v>
      </c>
      <c r="Y52" t="s">
        <v>41</v>
      </c>
      <c r="Z52">
        <v>53.28</v>
      </c>
      <c r="AA52">
        <v>1.98</v>
      </c>
      <c r="AB52">
        <v>18.100000000000001</v>
      </c>
      <c r="AC52">
        <v>10.78</v>
      </c>
      <c r="AD52">
        <v>2.82</v>
      </c>
      <c r="AE52">
        <v>7.24</v>
      </c>
      <c r="AF52">
        <v>3.73</v>
      </c>
      <c r="AG52">
        <v>1.9</v>
      </c>
      <c r="AH52">
        <v>4.0999999999999996</v>
      </c>
      <c r="AI52" t="s">
        <v>34</v>
      </c>
      <c r="AJ52">
        <v>53.370730241410399</v>
      </c>
      <c r="AK52">
        <v>1.9833717319443001</v>
      </c>
      <c r="AL52">
        <v>18.130822398076699</v>
      </c>
      <c r="AM52">
        <v>10.7983572072523</v>
      </c>
      <c r="AN52">
        <v>2.8248021636782501</v>
      </c>
      <c r="AO52">
        <v>7.2523289592306899</v>
      </c>
      <c r="AP52">
        <v>3.73635179805669</v>
      </c>
      <c r="AQ52">
        <v>1.9032355003505901</v>
      </c>
      <c r="AR52" t="s">
        <v>34</v>
      </c>
      <c r="AS52">
        <v>40.04</v>
      </c>
      <c r="AT52">
        <v>5.31</v>
      </c>
      <c r="AU52">
        <v>13.42</v>
      </c>
      <c r="AV52">
        <v>14.62</v>
      </c>
      <c r="AW52">
        <v>0.13</v>
      </c>
      <c r="AX52">
        <v>11.09</v>
      </c>
      <c r="AY52">
        <v>10.6</v>
      </c>
      <c r="AZ52">
        <v>2.4300000000000002</v>
      </c>
      <c r="BA52">
        <v>0.86</v>
      </c>
      <c r="BC52">
        <v>35.18</v>
      </c>
      <c r="BD52">
        <v>0.83</v>
      </c>
      <c r="BE52">
        <v>0.22</v>
      </c>
      <c r="BF52">
        <v>37.43</v>
      </c>
      <c r="BG52">
        <v>0.42</v>
      </c>
      <c r="BH52">
        <v>24.96</v>
      </c>
      <c r="BI52">
        <v>0.57999999999999996</v>
      </c>
      <c r="BJ52">
        <v>0.04</v>
      </c>
      <c r="BK52">
        <v>0.02</v>
      </c>
      <c r="BM52">
        <v>48.41</v>
      </c>
      <c r="BN52">
        <v>2.69</v>
      </c>
      <c r="BO52">
        <v>8.75</v>
      </c>
      <c r="BP52">
        <v>12.62</v>
      </c>
      <c r="BQ52">
        <v>0.23</v>
      </c>
      <c r="BR52">
        <v>10.72</v>
      </c>
      <c r="BS52">
        <v>15.42</v>
      </c>
      <c r="BT52">
        <v>0.87</v>
      </c>
      <c r="BU52">
        <v>0.37</v>
      </c>
      <c r="BW52">
        <f t="shared" si="0"/>
        <v>0.57488223337534294</v>
      </c>
      <c r="BX52">
        <f t="shared" si="1"/>
        <v>0.54312946375345961</v>
      </c>
      <c r="BY52">
        <f t="shared" si="2"/>
        <v>0.6022799324417194</v>
      </c>
    </row>
    <row r="53" spans="1:77" x14ac:dyDescent="0.2">
      <c r="A53">
        <v>7791</v>
      </c>
      <c r="B53" t="s">
        <v>209</v>
      </c>
      <c r="C53" t="s">
        <v>188</v>
      </c>
      <c r="D53" t="s">
        <v>189</v>
      </c>
      <c r="E53" t="s">
        <v>80</v>
      </c>
      <c r="F53" t="s">
        <v>30</v>
      </c>
      <c r="G53" t="s">
        <v>34</v>
      </c>
      <c r="H53">
        <v>5</v>
      </c>
      <c r="I53">
        <v>4.9290000000000003</v>
      </c>
      <c r="J53">
        <v>1000</v>
      </c>
      <c r="K53" t="s">
        <v>210</v>
      </c>
      <c r="L53" t="s">
        <v>211</v>
      </c>
      <c r="M53" t="s">
        <v>212</v>
      </c>
      <c r="N53">
        <v>5</v>
      </c>
      <c r="O53">
        <v>1</v>
      </c>
      <c r="P53">
        <v>0</v>
      </c>
      <c r="Q53">
        <v>1</v>
      </c>
      <c r="R53">
        <v>1</v>
      </c>
      <c r="S53">
        <v>1</v>
      </c>
      <c r="T53">
        <v>1</v>
      </c>
      <c r="U53">
        <v>0</v>
      </c>
      <c r="V53">
        <v>0</v>
      </c>
      <c r="W53">
        <v>0</v>
      </c>
      <c r="X53">
        <v>0</v>
      </c>
      <c r="Y53" t="s">
        <v>41</v>
      </c>
      <c r="Z53">
        <v>54.62</v>
      </c>
      <c r="AA53">
        <v>1.78</v>
      </c>
      <c r="AB53">
        <v>17.579999999999998</v>
      </c>
      <c r="AC53">
        <v>10.36</v>
      </c>
      <c r="AD53">
        <v>2.61</v>
      </c>
      <c r="AE53">
        <v>6.72</v>
      </c>
      <c r="AF53">
        <v>3.92</v>
      </c>
      <c r="AG53">
        <v>2.2400000000000002</v>
      </c>
      <c r="AH53">
        <v>3.92</v>
      </c>
      <c r="AI53" t="s">
        <v>34</v>
      </c>
      <c r="AJ53">
        <v>54.713012120605001</v>
      </c>
      <c r="AK53">
        <v>1.78303115296003</v>
      </c>
      <c r="AL53">
        <v>17.609936892717599</v>
      </c>
      <c r="AM53">
        <v>10.3776419913853</v>
      </c>
      <c r="AN53">
        <v>2.6144445557447602</v>
      </c>
      <c r="AO53">
        <v>6.7314434538715799</v>
      </c>
      <c r="AP53">
        <v>3.92667534809175</v>
      </c>
      <c r="AQ53">
        <v>2.2438144846238601</v>
      </c>
      <c r="AR53" t="s">
        <v>34</v>
      </c>
      <c r="AS53">
        <v>40.78</v>
      </c>
      <c r="AT53">
        <v>5.22</v>
      </c>
      <c r="AU53">
        <v>13.38</v>
      </c>
      <c r="AV53">
        <v>14.95</v>
      </c>
      <c r="AW53">
        <v>0.18</v>
      </c>
      <c r="AX53">
        <v>10.4</v>
      </c>
      <c r="AY53">
        <v>10.3</v>
      </c>
      <c r="AZ53">
        <v>2.4</v>
      </c>
      <c r="BA53">
        <v>0.88</v>
      </c>
      <c r="BC53">
        <v>35.83</v>
      </c>
      <c r="BD53">
        <v>0.18</v>
      </c>
      <c r="BE53">
        <v>0.19</v>
      </c>
      <c r="BF53">
        <v>38.49</v>
      </c>
      <c r="BG53">
        <v>0.45</v>
      </c>
      <c r="BH53">
        <v>24.42</v>
      </c>
      <c r="BI53">
        <v>0.48</v>
      </c>
      <c r="BJ53">
        <v>0.04</v>
      </c>
      <c r="BK53">
        <v>0.02</v>
      </c>
      <c r="BM53">
        <v>48.94</v>
      </c>
      <c r="BN53">
        <v>2.0099999999999998</v>
      </c>
      <c r="BO53">
        <v>5.76</v>
      </c>
      <c r="BP53">
        <v>13.06</v>
      </c>
      <c r="BQ53">
        <v>0.26</v>
      </c>
      <c r="BR53">
        <v>11.89</v>
      </c>
      <c r="BS53">
        <v>17.190000000000001</v>
      </c>
      <c r="BT53">
        <v>0.51</v>
      </c>
      <c r="BU53">
        <v>0.12</v>
      </c>
      <c r="BW53">
        <f t="shared" si="0"/>
        <v>0.55360324869341426</v>
      </c>
      <c r="BX53">
        <f t="shared" si="1"/>
        <v>0.5307485577376333</v>
      </c>
      <c r="BY53">
        <f t="shared" si="2"/>
        <v>0.61876019870324084</v>
      </c>
    </row>
    <row r="54" spans="1:77" x14ac:dyDescent="0.2">
      <c r="A54">
        <v>7792</v>
      </c>
      <c r="B54" t="s">
        <v>213</v>
      </c>
      <c r="C54" t="s">
        <v>188</v>
      </c>
      <c r="D54" t="s">
        <v>189</v>
      </c>
      <c r="E54" t="s">
        <v>80</v>
      </c>
      <c r="F54" t="s">
        <v>30</v>
      </c>
      <c r="G54" t="s">
        <v>34</v>
      </c>
      <c r="H54">
        <v>5</v>
      </c>
      <c r="I54">
        <v>4.9290000000000003</v>
      </c>
      <c r="J54">
        <v>1000</v>
      </c>
      <c r="K54" t="s">
        <v>214</v>
      </c>
      <c r="L54" t="s">
        <v>215</v>
      </c>
      <c r="M54" t="s">
        <v>216</v>
      </c>
      <c r="N54">
        <v>5</v>
      </c>
      <c r="O54">
        <v>1</v>
      </c>
      <c r="P54">
        <v>0</v>
      </c>
      <c r="Q54">
        <v>1</v>
      </c>
      <c r="R54">
        <v>1</v>
      </c>
      <c r="S54">
        <v>1</v>
      </c>
      <c r="T54">
        <v>1</v>
      </c>
      <c r="U54">
        <v>0</v>
      </c>
      <c r="V54">
        <v>0</v>
      </c>
      <c r="W54">
        <v>0</v>
      </c>
      <c r="X54">
        <v>0</v>
      </c>
      <c r="Y54" t="s">
        <v>41</v>
      </c>
      <c r="Z54">
        <v>55.31</v>
      </c>
      <c r="AA54">
        <v>1.66</v>
      </c>
      <c r="AB54">
        <v>17.73</v>
      </c>
      <c r="AC54">
        <v>10.16</v>
      </c>
      <c r="AD54">
        <v>2.44</v>
      </c>
      <c r="AE54">
        <v>6</v>
      </c>
      <c r="AF54">
        <v>3.74</v>
      </c>
      <c r="AG54">
        <v>2.75</v>
      </c>
      <c r="AH54">
        <v>2.04</v>
      </c>
      <c r="AI54" t="s">
        <v>34</v>
      </c>
      <c r="AJ54">
        <v>55.426395430403801</v>
      </c>
      <c r="AK54">
        <v>1.6634933360056099</v>
      </c>
      <c r="AL54">
        <v>17.767311353842999</v>
      </c>
      <c r="AM54">
        <v>10.1813808998897</v>
      </c>
      <c r="AN54">
        <v>2.4451347830443901</v>
      </c>
      <c r="AO54">
        <v>6.0126265156829302</v>
      </c>
      <c r="AP54">
        <v>3.7478705281090199</v>
      </c>
      <c r="AQ54">
        <v>2.7557871530213398</v>
      </c>
      <c r="AR54" t="s">
        <v>34</v>
      </c>
      <c r="AS54">
        <v>40.68</v>
      </c>
      <c r="AT54">
        <v>5.34</v>
      </c>
      <c r="AU54">
        <v>12.73</v>
      </c>
      <c r="AV54">
        <v>15.12</v>
      </c>
      <c r="AW54">
        <v>0.15</v>
      </c>
      <c r="AX54">
        <v>10.19</v>
      </c>
      <c r="AY54">
        <v>11.01</v>
      </c>
      <c r="AZ54">
        <v>2.23</v>
      </c>
      <c r="BA54">
        <v>1.03</v>
      </c>
      <c r="BC54">
        <v>35.659999999999997</v>
      </c>
      <c r="BD54">
        <v>0.23</v>
      </c>
      <c r="BE54">
        <v>0.2</v>
      </c>
      <c r="BF54">
        <v>38.909999999999997</v>
      </c>
      <c r="BG54">
        <v>0.51</v>
      </c>
      <c r="BH54">
        <v>23.95</v>
      </c>
      <c r="BI54">
        <v>0.47</v>
      </c>
      <c r="BJ54">
        <v>0.04</v>
      </c>
      <c r="BK54">
        <v>0.03</v>
      </c>
      <c r="BM54">
        <v>48.97</v>
      </c>
      <c r="BN54">
        <v>1.91</v>
      </c>
      <c r="BO54">
        <v>7.69</v>
      </c>
      <c r="BP54">
        <v>12.98</v>
      </c>
      <c r="BQ54">
        <v>0.23</v>
      </c>
      <c r="BR54">
        <v>10.53</v>
      </c>
      <c r="BS54">
        <v>17.03</v>
      </c>
      <c r="BT54">
        <v>0.9</v>
      </c>
      <c r="BU54">
        <v>0.19</v>
      </c>
      <c r="BW54">
        <f t="shared" si="0"/>
        <v>0.54575516169221538</v>
      </c>
      <c r="BX54">
        <f t="shared" si="1"/>
        <v>0.52319899847260509</v>
      </c>
      <c r="BY54">
        <f t="shared" si="2"/>
        <v>0.59120868046087616</v>
      </c>
    </row>
    <row r="55" spans="1:77" x14ac:dyDescent="0.2">
      <c r="A55">
        <v>7795</v>
      </c>
      <c r="B55" t="s">
        <v>217</v>
      </c>
      <c r="C55" t="s">
        <v>188</v>
      </c>
      <c r="D55" t="s">
        <v>189</v>
      </c>
      <c r="E55" t="s">
        <v>80</v>
      </c>
      <c r="F55" t="s">
        <v>30</v>
      </c>
      <c r="G55" t="s">
        <v>34</v>
      </c>
      <c r="H55">
        <v>4</v>
      </c>
      <c r="I55">
        <v>4.8929999999999998</v>
      </c>
      <c r="J55">
        <v>1040</v>
      </c>
      <c r="K55" t="s">
        <v>218</v>
      </c>
      <c r="L55" t="s">
        <v>219</v>
      </c>
      <c r="M55" t="s">
        <v>220</v>
      </c>
      <c r="N55">
        <v>5</v>
      </c>
      <c r="O55">
        <v>1</v>
      </c>
      <c r="P55">
        <v>0</v>
      </c>
      <c r="Q55">
        <v>1</v>
      </c>
      <c r="R55">
        <v>1</v>
      </c>
      <c r="S55">
        <v>1</v>
      </c>
      <c r="T55">
        <v>1</v>
      </c>
      <c r="U55">
        <v>0</v>
      </c>
      <c r="V55">
        <v>0</v>
      </c>
      <c r="W55">
        <v>0</v>
      </c>
      <c r="X55">
        <v>0</v>
      </c>
      <c r="Y55" t="s">
        <v>41</v>
      </c>
      <c r="Z55">
        <v>50.25</v>
      </c>
      <c r="AA55">
        <v>2.88</v>
      </c>
      <c r="AB55">
        <v>17.79</v>
      </c>
      <c r="AC55">
        <v>11.29</v>
      </c>
      <c r="AD55">
        <v>4.38</v>
      </c>
      <c r="AE55">
        <v>7.77</v>
      </c>
      <c r="AF55">
        <v>3.9</v>
      </c>
      <c r="AG55">
        <v>1.6</v>
      </c>
      <c r="AH55">
        <v>2.84</v>
      </c>
      <c r="AI55" t="s">
        <v>34</v>
      </c>
      <c r="AJ55">
        <v>50.320448628079298</v>
      </c>
      <c r="AK55">
        <v>2.8840376527137899</v>
      </c>
      <c r="AL55">
        <v>17.814940917284101</v>
      </c>
      <c r="AM55">
        <v>11.3058281594231</v>
      </c>
      <c r="AN55">
        <v>4.3861405968355696</v>
      </c>
      <c r="AO55">
        <v>7.7808932505507702</v>
      </c>
      <c r="AP55">
        <v>3.9054676547165998</v>
      </c>
      <c r="AQ55">
        <v>1.60224314039655</v>
      </c>
      <c r="AR55" t="s">
        <v>34</v>
      </c>
      <c r="AS55">
        <v>39.24</v>
      </c>
      <c r="AT55">
        <v>5.96</v>
      </c>
      <c r="AU55">
        <v>13.87</v>
      </c>
      <c r="AV55">
        <v>12.74</v>
      </c>
      <c r="AW55">
        <v>0.1</v>
      </c>
      <c r="AX55">
        <v>12.04</v>
      </c>
      <c r="AY55">
        <v>10.95</v>
      </c>
      <c r="AZ55">
        <v>2.31</v>
      </c>
      <c r="BA55">
        <v>0.78</v>
      </c>
      <c r="BC55">
        <v>36.74</v>
      </c>
      <c r="BD55">
        <v>0.17</v>
      </c>
      <c r="BE55">
        <v>0.1</v>
      </c>
      <c r="BF55">
        <v>30.95</v>
      </c>
      <c r="BG55">
        <v>0.27</v>
      </c>
      <c r="BH55">
        <v>30.79</v>
      </c>
      <c r="BI55">
        <v>0.37</v>
      </c>
      <c r="BJ55">
        <v>0.08</v>
      </c>
      <c r="BK55">
        <v>0.02</v>
      </c>
      <c r="BM55">
        <v>47.25</v>
      </c>
      <c r="BN55">
        <v>2.61</v>
      </c>
      <c r="BO55">
        <v>7.65</v>
      </c>
      <c r="BP55">
        <v>12.48</v>
      </c>
      <c r="BQ55">
        <v>0.31</v>
      </c>
      <c r="BR55">
        <v>13.47</v>
      </c>
      <c r="BS55">
        <v>15.53</v>
      </c>
      <c r="BT55">
        <v>0.59</v>
      </c>
      <c r="BU55">
        <v>0.14000000000000001</v>
      </c>
      <c r="BW55">
        <f t="shared" si="0"/>
        <v>0.62752963573407927</v>
      </c>
      <c r="BX55">
        <f t="shared" si="1"/>
        <v>0.6394464972058892</v>
      </c>
      <c r="BY55">
        <f t="shared" si="2"/>
        <v>0.65802004277360504</v>
      </c>
    </row>
    <row r="56" spans="1:77" x14ac:dyDescent="0.2">
      <c r="A56">
        <v>1448</v>
      </c>
      <c r="B56" t="s">
        <v>252</v>
      </c>
      <c r="C56" t="s">
        <v>43</v>
      </c>
      <c r="D56" t="s">
        <v>44</v>
      </c>
      <c r="E56" t="s">
        <v>29</v>
      </c>
      <c r="F56" t="s">
        <v>30</v>
      </c>
      <c r="G56" t="s">
        <v>45</v>
      </c>
      <c r="H56">
        <v>95</v>
      </c>
      <c r="I56">
        <v>9.200000166893</v>
      </c>
      <c r="J56">
        <v>950</v>
      </c>
      <c r="K56" t="s">
        <v>34</v>
      </c>
      <c r="L56" t="s">
        <v>34</v>
      </c>
      <c r="M56" t="s">
        <v>253</v>
      </c>
      <c r="N56">
        <v>4</v>
      </c>
      <c r="O56">
        <v>1</v>
      </c>
      <c r="P56">
        <v>1</v>
      </c>
      <c r="Q56">
        <v>0</v>
      </c>
      <c r="R56">
        <v>0</v>
      </c>
      <c r="S56">
        <v>1</v>
      </c>
      <c r="T56">
        <v>0</v>
      </c>
      <c r="U56">
        <v>1</v>
      </c>
      <c r="V56">
        <v>0</v>
      </c>
      <c r="W56">
        <v>0</v>
      </c>
      <c r="X56">
        <v>0</v>
      </c>
      <c r="Y56" t="s">
        <v>254</v>
      </c>
      <c r="Z56">
        <v>71.190002441405994</v>
      </c>
      <c r="AA56">
        <v>7.9999998211861004E-2</v>
      </c>
      <c r="AB56">
        <v>19.030000686646002</v>
      </c>
      <c r="AC56">
        <v>1.1599999666214</v>
      </c>
      <c r="AD56">
        <v>0.36000001430512002</v>
      </c>
      <c r="AE56">
        <v>2.2200000286102002</v>
      </c>
      <c r="AF56">
        <v>3.75</v>
      </c>
      <c r="AG56">
        <v>1.7999999523162999</v>
      </c>
      <c r="AH56">
        <v>11.920000076294</v>
      </c>
      <c r="AI56">
        <v>99.590003088116802</v>
      </c>
      <c r="AJ56">
        <v>71.483080865473298</v>
      </c>
      <c r="AK56">
        <v>8.0329346050001901E-2</v>
      </c>
      <c r="AL56">
        <v>19.108344308221699</v>
      </c>
      <c r="AM56">
        <v>1.16477551024377</v>
      </c>
      <c r="AN56">
        <v>0.36148207966877199</v>
      </c>
      <c r="AO56">
        <v>2.2291394314406698</v>
      </c>
      <c r="AP56">
        <v>3.7654381802579202</v>
      </c>
      <c r="AQ56">
        <v>1.80741027864379</v>
      </c>
      <c r="AR56">
        <v>100</v>
      </c>
      <c r="AS56">
        <v>47.083332697550503</v>
      </c>
      <c r="AT56">
        <v>0.60166666408379998</v>
      </c>
      <c r="AU56">
        <v>12.3666666348775</v>
      </c>
      <c r="AV56">
        <v>5.9549999237060502</v>
      </c>
      <c r="AW56">
        <v>0.12833333387970999</v>
      </c>
      <c r="AX56">
        <v>17.466666857401499</v>
      </c>
      <c r="AY56">
        <v>9.1966667175293502</v>
      </c>
      <c r="AZ56">
        <v>2.70500004291537</v>
      </c>
      <c r="BA56">
        <v>0.51166666050751997</v>
      </c>
      <c r="BC56" t="s">
        <v>231</v>
      </c>
      <c r="BD56" t="s">
        <v>231</v>
      </c>
      <c r="BE56" t="s">
        <v>231</v>
      </c>
      <c r="BF56" t="s">
        <v>231</v>
      </c>
      <c r="BG56" t="s">
        <v>231</v>
      </c>
      <c r="BH56" t="s">
        <v>231</v>
      </c>
      <c r="BI56" t="s">
        <v>231</v>
      </c>
      <c r="BJ56" t="s">
        <v>231</v>
      </c>
      <c r="BK56" t="s">
        <v>231</v>
      </c>
      <c r="BL56" t="s">
        <v>231</v>
      </c>
      <c r="BM56" t="s">
        <v>231</v>
      </c>
      <c r="BN56" t="s">
        <v>231</v>
      </c>
      <c r="BO56" t="s">
        <v>231</v>
      </c>
      <c r="BP56" t="s">
        <v>231</v>
      </c>
      <c r="BQ56" t="s">
        <v>231</v>
      </c>
      <c r="BR56" t="s">
        <v>231</v>
      </c>
      <c r="BS56" t="s">
        <v>231</v>
      </c>
      <c r="BT56" t="s">
        <v>231</v>
      </c>
      <c r="BU56" t="s">
        <v>231</v>
      </c>
      <c r="BW56">
        <f t="shared" si="0"/>
        <v>0.83945906486262689</v>
      </c>
    </row>
    <row r="57" spans="1:77" x14ac:dyDescent="0.2">
      <c r="A57">
        <v>1449</v>
      </c>
      <c r="B57" t="s">
        <v>255</v>
      </c>
      <c r="C57" t="s">
        <v>43</v>
      </c>
      <c r="D57" t="s">
        <v>44</v>
      </c>
      <c r="E57" t="s">
        <v>29</v>
      </c>
      <c r="F57" t="s">
        <v>30</v>
      </c>
      <c r="G57" t="s">
        <v>45</v>
      </c>
      <c r="H57">
        <v>95</v>
      </c>
      <c r="I57">
        <v>9.200000166893</v>
      </c>
      <c r="J57">
        <v>950</v>
      </c>
      <c r="K57" t="s">
        <v>34</v>
      </c>
      <c r="L57" t="s">
        <v>34</v>
      </c>
      <c r="M57" t="s">
        <v>256</v>
      </c>
      <c r="N57">
        <v>3</v>
      </c>
      <c r="O57">
        <v>1</v>
      </c>
      <c r="P57">
        <v>1</v>
      </c>
      <c r="Q57">
        <v>0</v>
      </c>
      <c r="R57">
        <v>0</v>
      </c>
      <c r="S57">
        <v>1</v>
      </c>
      <c r="T57">
        <v>0</v>
      </c>
      <c r="U57">
        <v>0</v>
      </c>
      <c r="V57">
        <v>0</v>
      </c>
      <c r="W57">
        <v>0</v>
      </c>
      <c r="X57">
        <v>0</v>
      </c>
      <c r="Y57" t="s">
        <v>257</v>
      </c>
      <c r="Z57">
        <v>70.410003662109006</v>
      </c>
      <c r="AA57">
        <v>0.14000000059605</v>
      </c>
      <c r="AB57">
        <v>19</v>
      </c>
      <c r="AC57">
        <v>1.4700000286102</v>
      </c>
      <c r="AD57">
        <v>0.67000001668929998</v>
      </c>
      <c r="AE57">
        <v>2.6900000572204998</v>
      </c>
      <c r="AF57">
        <v>3.4800000190735001</v>
      </c>
      <c r="AG57">
        <v>1.8300000429153001</v>
      </c>
      <c r="AH57">
        <v>11.439999580383001</v>
      </c>
      <c r="AI57">
        <v>99.6900038272138</v>
      </c>
      <c r="AJ57">
        <v>70.628950706177093</v>
      </c>
      <c r="AK57">
        <v>0.140435344790138</v>
      </c>
      <c r="AL57">
        <v>19.059082426088999</v>
      </c>
      <c r="AM57">
        <v>1.47457114271763</v>
      </c>
      <c r="AN57">
        <v>0.67208344966117795</v>
      </c>
      <c r="AO57">
        <v>2.69836488509209</v>
      </c>
      <c r="AP57">
        <v>3.4908214319112201</v>
      </c>
      <c r="AQ57">
        <v>1.8356906135615301</v>
      </c>
      <c r="AR57">
        <v>100</v>
      </c>
      <c r="AS57">
        <v>44.799999237061002</v>
      </c>
      <c r="AT57">
        <v>0.66000002622604004</v>
      </c>
      <c r="AU57">
        <v>12.199999809265</v>
      </c>
      <c r="AV57">
        <v>6.2199997901917001</v>
      </c>
      <c r="AW57">
        <v>0.10000000149012001</v>
      </c>
      <c r="AX57">
        <v>18</v>
      </c>
      <c r="AY57">
        <v>10.60000038147</v>
      </c>
      <c r="AZ57">
        <v>2.4000000953674001</v>
      </c>
      <c r="BA57">
        <v>0.37999999523162997</v>
      </c>
      <c r="BC57" t="s">
        <v>231</v>
      </c>
      <c r="BD57" t="s">
        <v>231</v>
      </c>
      <c r="BE57" t="s">
        <v>231</v>
      </c>
      <c r="BF57" t="s">
        <v>231</v>
      </c>
      <c r="BG57" t="s">
        <v>231</v>
      </c>
      <c r="BH57" t="s">
        <v>231</v>
      </c>
      <c r="BI57" t="s">
        <v>231</v>
      </c>
      <c r="BJ57" t="s">
        <v>231</v>
      </c>
      <c r="BK57" t="s">
        <v>231</v>
      </c>
      <c r="BL57" t="s">
        <v>231</v>
      </c>
      <c r="BM57" t="s">
        <v>231</v>
      </c>
      <c r="BN57" t="s">
        <v>231</v>
      </c>
      <c r="BO57" t="s">
        <v>231</v>
      </c>
      <c r="BP57" t="s">
        <v>231</v>
      </c>
      <c r="BQ57" t="s">
        <v>231</v>
      </c>
      <c r="BR57" t="s">
        <v>231</v>
      </c>
      <c r="BS57" t="s">
        <v>231</v>
      </c>
      <c r="BT57" t="s">
        <v>231</v>
      </c>
      <c r="BU57" t="s">
        <v>231</v>
      </c>
      <c r="BW57">
        <f t="shared" si="0"/>
        <v>0.83763662660843652</v>
      </c>
    </row>
    <row r="58" spans="1:77" x14ac:dyDescent="0.2">
      <c r="A58">
        <v>1451</v>
      </c>
      <c r="B58" t="s">
        <v>258</v>
      </c>
      <c r="C58" t="s">
        <v>43</v>
      </c>
      <c r="D58" t="s">
        <v>44</v>
      </c>
      <c r="E58" t="s">
        <v>29</v>
      </c>
      <c r="F58" t="s">
        <v>30</v>
      </c>
      <c r="G58" t="s">
        <v>45</v>
      </c>
      <c r="H58">
        <v>94</v>
      </c>
      <c r="I58">
        <v>9.200000166893</v>
      </c>
      <c r="J58">
        <v>1000</v>
      </c>
      <c r="K58" t="s">
        <v>34</v>
      </c>
      <c r="L58" t="s">
        <v>34</v>
      </c>
      <c r="M58" t="s">
        <v>256</v>
      </c>
      <c r="N58">
        <v>3</v>
      </c>
      <c r="O58">
        <v>1</v>
      </c>
      <c r="P58">
        <v>1</v>
      </c>
      <c r="Q58">
        <v>0</v>
      </c>
      <c r="R58">
        <v>0</v>
      </c>
      <c r="S58">
        <v>1</v>
      </c>
      <c r="T58">
        <v>0</v>
      </c>
      <c r="U58">
        <v>0</v>
      </c>
      <c r="V58">
        <v>0</v>
      </c>
      <c r="W58">
        <v>0</v>
      </c>
      <c r="X58">
        <v>0</v>
      </c>
      <c r="Y58" t="s">
        <v>257</v>
      </c>
      <c r="Z58">
        <v>69.199996948242003</v>
      </c>
      <c r="AA58">
        <v>0.10000000149012001</v>
      </c>
      <c r="AB58">
        <v>20.780000686646002</v>
      </c>
      <c r="AC58">
        <v>1.210000038147</v>
      </c>
      <c r="AD58">
        <v>0.23999999463558</v>
      </c>
      <c r="AE58">
        <v>2.4400000572204998</v>
      </c>
      <c r="AF58">
        <v>4.4299998283386</v>
      </c>
      <c r="AG58">
        <v>1.1399999856948999</v>
      </c>
      <c r="AH58">
        <v>12.609999656676999</v>
      </c>
      <c r="AI58">
        <v>99.539997540414703</v>
      </c>
      <c r="AJ58">
        <v>69.519789690717801</v>
      </c>
      <c r="AK58">
        <v>0.100462129757958</v>
      </c>
      <c r="AL58">
        <v>20.876030942444999</v>
      </c>
      <c r="AM58">
        <v>1.2155917902808</v>
      </c>
      <c r="AN58">
        <v>0.24110910243707401</v>
      </c>
      <c r="AO58">
        <v>2.4512759870521599</v>
      </c>
      <c r="AP58">
        <v>4.4504721095054798</v>
      </c>
      <c r="AQ58">
        <v>1.14526824780364</v>
      </c>
      <c r="AR58">
        <v>100</v>
      </c>
      <c r="AS58">
        <v>44.475000381469499</v>
      </c>
      <c r="AT58">
        <v>0.60749998688698004</v>
      </c>
      <c r="AU58">
        <v>11.849999904632501</v>
      </c>
      <c r="AV58">
        <v>6.6124998331069804</v>
      </c>
      <c r="AW58">
        <v>7.0000000298023293E-2</v>
      </c>
      <c r="AX58">
        <v>17.949999809265499</v>
      </c>
      <c r="AY58">
        <v>10.3250000476837</v>
      </c>
      <c r="AZ58">
        <v>2.9875000715255799</v>
      </c>
      <c r="BA58">
        <v>0.58500000834464705</v>
      </c>
      <c r="BC58" t="s">
        <v>231</v>
      </c>
      <c r="BD58" t="s">
        <v>231</v>
      </c>
      <c r="BE58" t="s">
        <v>231</v>
      </c>
      <c r="BF58" t="s">
        <v>231</v>
      </c>
      <c r="BG58" t="s">
        <v>231</v>
      </c>
      <c r="BH58" t="s">
        <v>231</v>
      </c>
      <c r="BI58" t="s">
        <v>231</v>
      </c>
      <c r="BJ58" t="s">
        <v>231</v>
      </c>
      <c r="BK58" t="s">
        <v>231</v>
      </c>
      <c r="BL58" t="s">
        <v>231</v>
      </c>
      <c r="BM58" t="s">
        <v>231</v>
      </c>
      <c r="BN58" t="s">
        <v>231</v>
      </c>
      <c r="BO58" t="s">
        <v>231</v>
      </c>
      <c r="BP58" t="s">
        <v>231</v>
      </c>
      <c r="BQ58" t="s">
        <v>231</v>
      </c>
      <c r="BR58" t="s">
        <v>231</v>
      </c>
      <c r="BS58" t="s">
        <v>231</v>
      </c>
      <c r="BT58" t="s">
        <v>231</v>
      </c>
      <c r="BU58" t="s">
        <v>231</v>
      </c>
      <c r="BW58">
        <f t="shared" si="0"/>
        <v>0.82874714743130473</v>
      </c>
    </row>
    <row r="59" spans="1:77" x14ac:dyDescent="0.2">
      <c r="A59">
        <v>1452</v>
      </c>
      <c r="B59" t="s">
        <v>259</v>
      </c>
      <c r="C59" t="s">
        <v>43</v>
      </c>
      <c r="D59" t="s">
        <v>44</v>
      </c>
      <c r="E59" t="s">
        <v>29</v>
      </c>
      <c r="F59" t="s">
        <v>30</v>
      </c>
      <c r="G59" t="s">
        <v>45</v>
      </c>
      <c r="H59">
        <v>94</v>
      </c>
      <c r="I59">
        <v>9.200000166893</v>
      </c>
      <c r="J59">
        <v>1000</v>
      </c>
      <c r="K59" t="s">
        <v>34</v>
      </c>
      <c r="L59" t="s">
        <v>34</v>
      </c>
      <c r="M59" t="s">
        <v>256</v>
      </c>
      <c r="N59">
        <v>3</v>
      </c>
      <c r="O59">
        <v>1</v>
      </c>
      <c r="P59">
        <v>1</v>
      </c>
      <c r="Q59">
        <v>0</v>
      </c>
      <c r="R59">
        <v>0</v>
      </c>
      <c r="S59">
        <v>1</v>
      </c>
      <c r="T59">
        <v>0</v>
      </c>
      <c r="U59">
        <v>0</v>
      </c>
      <c r="V59">
        <v>0</v>
      </c>
      <c r="W59">
        <v>0</v>
      </c>
      <c r="X59">
        <v>0</v>
      </c>
      <c r="Y59" t="s">
        <v>257</v>
      </c>
      <c r="Z59">
        <v>70</v>
      </c>
      <c r="AA59">
        <v>0.18000000715256001</v>
      </c>
      <c r="AB59">
        <v>20.139999389648001</v>
      </c>
      <c r="AC59">
        <v>1.7999999523162999</v>
      </c>
      <c r="AD59">
        <v>0.23000000417232</v>
      </c>
      <c r="AE59">
        <v>3.5599999427795002</v>
      </c>
      <c r="AF59">
        <v>2.3900001049042001</v>
      </c>
      <c r="AG59">
        <v>1.3400000333786</v>
      </c>
      <c r="AH59">
        <v>13.579999923706</v>
      </c>
      <c r="AI59">
        <v>99.639999434351395</v>
      </c>
      <c r="AJ59">
        <v>70.252910876540099</v>
      </c>
      <c r="AK59">
        <v>0.180650349432362</v>
      </c>
      <c r="AL59">
        <v>20.2127654596359</v>
      </c>
      <c r="AM59">
        <v>1.8065033746836201</v>
      </c>
      <c r="AN59">
        <v>0.230830997067454</v>
      </c>
      <c r="AO59">
        <v>3.5728622671510801</v>
      </c>
      <c r="AP59">
        <v>2.3986352052108</v>
      </c>
      <c r="AQ59">
        <v>1.34484147027867</v>
      </c>
      <c r="AR59">
        <v>100</v>
      </c>
      <c r="AS59">
        <v>43.999999364217203</v>
      </c>
      <c r="AT59">
        <v>0.64999998609224796</v>
      </c>
      <c r="AU59">
        <v>12.0833334922792</v>
      </c>
      <c r="AV59">
        <v>6.9366666475932002</v>
      </c>
      <c r="AW59">
        <v>0.13833333427707201</v>
      </c>
      <c r="AX59">
        <v>18.1333332061768</v>
      </c>
      <c r="AY59">
        <v>10.7166666984558</v>
      </c>
      <c r="AZ59">
        <v>2.6483333508173699</v>
      </c>
      <c r="BA59">
        <v>0.515000005563098</v>
      </c>
      <c r="BC59" t="s">
        <v>231</v>
      </c>
      <c r="BD59" t="s">
        <v>231</v>
      </c>
      <c r="BE59" t="s">
        <v>231</v>
      </c>
      <c r="BF59" t="s">
        <v>231</v>
      </c>
      <c r="BG59" t="s">
        <v>231</v>
      </c>
      <c r="BH59" t="s">
        <v>231</v>
      </c>
      <c r="BI59" t="s">
        <v>231</v>
      </c>
      <c r="BJ59" t="s">
        <v>231</v>
      </c>
      <c r="BK59" t="s">
        <v>231</v>
      </c>
      <c r="BL59" t="s">
        <v>231</v>
      </c>
      <c r="BM59" t="s">
        <v>231</v>
      </c>
      <c r="BN59" t="s">
        <v>231</v>
      </c>
      <c r="BO59" t="s">
        <v>231</v>
      </c>
      <c r="BP59" t="s">
        <v>231</v>
      </c>
      <c r="BQ59" t="s">
        <v>231</v>
      </c>
      <c r="BR59" t="s">
        <v>231</v>
      </c>
      <c r="BS59" t="s">
        <v>231</v>
      </c>
      <c r="BT59" t="s">
        <v>231</v>
      </c>
      <c r="BU59" t="s">
        <v>231</v>
      </c>
      <c r="BW59">
        <f t="shared" si="0"/>
        <v>0.82333038331480091</v>
      </c>
    </row>
    <row r="60" spans="1:77" x14ac:dyDescent="0.2">
      <c r="A60">
        <v>3668</v>
      </c>
      <c r="B60">
        <v>1661</v>
      </c>
      <c r="C60" t="s">
        <v>260</v>
      </c>
      <c r="D60" t="s">
        <v>261</v>
      </c>
      <c r="E60" t="s">
        <v>29</v>
      </c>
      <c r="F60" t="s">
        <v>98</v>
      </c>
      <c r="G60" t="s">
        <v>81</v>
      </c>
      <c r="H60" t="s">
        <v>34</v>
      </c>
      <c r="I60">
        <v>6.9999998807906998</v>
      </c>
      <c r="J60">
        <v>825</v>
      </c>
      <c r="K60" t="s">
        <v>262</v>
      </c>
      <c r="L60">
        <v>-13.890899658203001</v>
      </c>
      <c r="M60" t="s">
        <v>263</v>
      </c>
      <c r="N60">
        <v>6</v>
      </c>
      <c r="O60">
        <v>1</v>
      </c>
      <c r="P60">
        <v>1</v>
      </c>
      <c r="Q60">
        <v>0</v>
      </c>
      <c r="R60">
        <v>1</v>
      </c>
      <c r="S60">
        <v>1</v>
      </c>
      <c r="T60">
        <v>1</v>
      </c>
      <c r="U60">
        <v>1</v>
      </c>
      <c r="V60">
        <v>0</v>
      </c>
      <c r="W60">
        <v>0</v>
      </c>
      <c r="X60">
        <v>0</v>
      </c>
      <c r="Y60" t="s">
        <v>264</v>
      </c>
      <c r="Z60">
        <v>69.970001220702997</v>
      </c>
      <c r="AA60">
        <v>0.20999999344348999</v>
      </c>
      <c r="AB60">
        <v>16.360000610351999</v>
      </c>
      <c r="AC60">
        <v>3.0199999809264999</v>
      </c>
      <c r="AD60">
        <v>0.34000000357628002</v>
      </c>
      <c r="AE60">
        <v>2.1400001049042001</v>
      </c>
      <c r="AF60">
        <v>3.9000000953674001</v>
      </c>
      <c r="AG60">
        <v>3.7699999809264999</v>
      </c>
      <c r="AH60" t="s">
        <v>34</v>
      </c>
      <c r="AI60">
        <v>99.710001990199302</v>
      </c>
      <c r="AJ60">
        <v>70.173502982760297</v>
      </c>
      <c r="AK60">
        <v>0.210610760457241</v>
      </c>
      <c r="AL60">
        <v>16.407582272398301</v>
      </c>
      <c r="AM60">
        <v>3.02878339248588</v>
      </c>
      <c r="AN60">
        <v>0.34098886449696297</v>
      </c>
      <c r="AO60">
        <v>2.1462241121151902</v>
      </c>
      <c r="AP60">
        <v>3.9113429119685801</v>
      </c>
      <c r="AQ60">
        <v>3.7809647033173799</v>
      </c>
      <c r="AR60">
        <v>99.999999999999901</v>
      </c>
      <c r="AS60" t="s">
        <v>231</v>
      </c>
      <c r="AT60" t="s">
        <v>231</v>
      </c>
      <c r="AU60" t="s">
        <v>231</v>
      </c>
      <c r="AV60" t="s">
        <v>231</v>
      </c>
      <c r="AW60" t="s">
        <v>231</v>
      </c>
      <c r="AX60" t="s">
        <v>231</v>
      </c>
      <c r="AY60" t="s">
        <v>231</v>
      </c>
      <c r="AZ60" t="s">
        <v>231</v>
      </c>
      <c r="BA60" t="s">
        <v>231</v>
      </c>
      <c r="BB60" t="s">
        <v>231</v>
      </c>
      <c r="BC60" t="s">
        <v>231</v>
      </c>
      <c r="BD60" t="s">
        <v>231</v>
      </c>
      <c r="BE60" t="s">
        <v>231</v>
      </c>
      <c r="BF60" t="s">
        <v>231</v>
      </c>
      <c r="BG60" t="s">
        <v>231</v>
      </c>
      <c r="BH60" t="s">
        <v>231</v>
      </c>
      <c r="BI60" t="s">
        <v>231</v>
      </c>
      <c r="BJ60" t="s">
        <v>231</v>
      </c>
      <c r="BK60" t="s">
        <v>231</v>
      </c>
      <c r="BL60" t="s">
        <v>231</v>
      </c>
      <c r="BM60" t="s">
        <v>231</v>
      </c>
      <c r="BN60" t="s">
        <v>231</v>
      </c>
      <c r="BO60" t="s">
        <v>231</v>
      </c>
      <c r="BP60" t="s">
        <v>231</v>
      </c>
      <c r="BQ60" t="s">
        <v>231</v>
      </c>
      <c r="BR60" t="s">
        <v>231</v>
      </c>
      <c r="BS60" t="s">
        <v>231</v>
      </c>
      <c r="BT60" t="s">
        <v>231</v>
      </c>
      <c r="BU60" t="s">
        <v>231</v>
      </c>
    </row>
    <row r="61" spans="1:77" x14ac:dyDescent="0.2">
      <c r="A61">
        <v>3669</v>
      </c>
      <c r="B61">
        <v>1662</v>
      </c>
      <c r="C61" t="s">
        <v>260</v>
      </c>
      <c r="D61" t="s">
        <v>261</v>
      </c>
      <c r="E61" t="s">
        <v>29</v>
      </c>
      <c r="F61" t="s">
        <v>98</v>
      </c>
      <c r="G61" t="s">
        <v>81</v>
      </c>
      <c r="H61" t="s">
        <v>34</v>
      </c>
      <c r="I61">
        <v>6.9999998807906998</v>
      </c>
      <c r="J61">
        <v>850</v>
      </c>
      <c r="K61" t="s">
        <v>265</v>
      </c>
      <c r="L61">
        <v>-13.601900100708001</v>
      </c>
      <c r="M61" t="s">
        <v>266</v>
      </c>
      <c r="N61">
        <v>5</v>
      </c>
      <c r="O61">
        <v>1</v>
      </c>
      <c r="P61">
        <v>1</v>
      </c>
      <c r="Q61">
        <v>0</v>
      </c>
      <c r="R61">
        <v>1</v>
      </c>
      <c r="S61">
        <v>1</v>
      </c>
      <c r="T61">
        <v>0</v>
      </c>
      <c r="U61">
        <v>1</v>
      </c>
      <c r="V61">
        <v>0</v>
      </c>
      <c r="W61">
        <v>0</v>
      </c>
      <c r="X61">
        <v>0</v>
      </c>
      <c r="Y61" t="s">
        <v>267</v>
      </c>
      <c r="Z61">
        <v>66.919998168945</v>
      </c>
      <c r="AA61">
        <v>0.18999999761580999</v>
      </c>
      <c r="AB61">
        <v>17.340000152588001</v>
      </c>
      <c r="AC61">
        <v>4.4499998092651003</v>
      </c>
      <c r="AD61">
        <v>0.52999997138976995</v>
      </c>
      <c r="AE61">
        <v>2.6600000858307</v>
      </c>
      <c r="AF61">
        <v>4</v>
      </c>
      <c r="AG61">
        <v>3.5</v>
      </c>
      <c r="AH61" t="s">
        <v>34</v>
      </c>
      <c r="AI61">
        <v>99.5899981856343</v>
      </c>
      <c r="AJ61">
        <v>67.195500941979105</v>
      </c>
      <c r="AK61">
        <v>0.19078220813063199</v>
      </c>
      <c r="AL61">
        <v>17.411387155833101</v>
      </c>
      <c r="AM61">
        <v>4.4683200023463803</v>
      </c>
      <c r="AN61">
        <v>0.53218192694597399</v>
      </c>
      <c r="AO61">
        <v>2.6709510335289801</v>
      </c>
      <c r="AP61">
        <v>4.0164675899923701</v>
      </c>
      <c r="AQ61">
        <v>3.5144091412433198</v>
      </c>
      <c r="AR61">
        <v>100</v>
      </c>
      <c r="AS61" t="s">
        <v>231</v>
      </c>
      <c r="AT61" t="s">
        <v>231</v>
      </c>
      <c r="AU61" t="s">
        <v>231</v>
      </c>
      <c r="AV61" t="s">
        <v>231</v>
      </c>
      <c r="AW61" t="s">
        <v>231</v>
      </c>
      <c r="AX61" t="s">
        <v>231</v>
      </c>
      <c r="AY61" t="s">
        <v>231</v>
      </c>
      <c r="AZ61" t="s">
        <v>231</v>
      </c>
      <c r="BA61" t="s">
        <v>231</v>
      </c>
      <c r="BB61" t="s">
        <v>231</v>
      </c>
      <c r="BC61" t="s">
        <v>231</v>
      </c>
      <c r="BD61" t="s">
        <v>231</v>
      </c>
      <c r="BE61" t="s">
        <v>231</v>
      </c>
      <c r="BF61" t="s">
        <v>231</v>
      </c>
      <c r="BG61" t="s">
        <v>231</v>
      </c>
      <c r="BH61" t="s">
        <v>231</v>
      </c>
      <c r="BI61" t="s">
        <v>231</v>
      </c>
      <c r="BJ61" t="s">
        <v>231</v>
      </c>
      <c r="BK61" t="s">
        <v>231</v>
      </c>
      <c r="BL61" t="s">
        <v>231</v>
      </c>
      <c r="BM61" t="s">
        <v>231</v>
      </c>
      <c r="BN61" t="s">
        <v>231</v>
      </c>
      <c r="BO61" t="s">
        <v>231</v>
      </c>
      <c r="BP61" t="s">
        <v>231</v>
      </c>
      <c r="BQ61" t="s">
        <v>231</v>
      </c>
      <c r="BR61" t="s">
        <v>231</v>
      </c>
      <c r="BS61" t="s">
        <v>231</v>
      </c>
      <c r="BT61" t="s">
        <v>231</v>
      </c>
      <c r="BU61" t="s">
        <v>231</v>
      </c>
    </row>
    <row r="62" spans="1:77" x14ac:dyDescent="0.2">
      <c r="A62">
        <v>5322</v>
      </c>
      <c r="B62" t="s">
        <v>268</v>
      </c>
      <c r="C62" t="s">
        <v>67</v>
      </c>
      <c r="D62" t="s">
        <v>68</v>
      </c>
      <c r="E62" t="s">
        <v>29</v>
      </c>
      <c r="F62" t="s">
        <v>30</v>
      </c>
      <c r="G62" t="s">
        <v>31</v>
      </c>
      <c r="H62" t="s">
        <v>34</v>
      </c>
      <c r="I62">
        <v>5</v>
      </c>
      <c r="J62">
        <v>875</v>
      </c>
      <c r="K62" t="s">
        <v>69</v>
      </c>
      <c r="L62">
        <v>-12.644100189209</v>
      </c>
      <c r="M62" t="s">
        <v>269</v>
      </c>
      <c r="N62">
        <v>2</v>
      </c>
      <c r="O62">
        <v>1</v>
      </c>
      <c r="P62">
        <v>0</v>
      </c>
      <c r="Q62">
        <v>0</v>
      </c>
      <c r="R62">
        <v>0</v>
      </c>
      <c r="S62">
        <v>1</v>
      </c>
      <c r="T62">
        <v>0</v>
      </c>
      <c r="U62">
        <v>0</v>
      </c>
      <c r="V62">
        <v>0</v>
      </c>
      <c r="W62">
        <v>0</v>
      </c>
      <c r="X62">
        <v>0</v>
      </c>
      <c r="Y62" t="s">
        <v>270</v>
      </c>
      <c r="Z62">
        <v>58.799999237061002</v>
      </c>
      <c r="AA62">
        <v>0.33000001311302002</v>
      </c>
      <c r="AB62">
        <v>17.10000038147</v>
      </c>
      <c r="AC62">
        <v>1.2799999713898</v>
      </c>
      <c r="AD62">
        <v>0.28999999165535001</v>
      </c>
      <c r="AE62">
        <v>0.47999998927116</v>
      </c>
      <c r="AF62">
        <v>1.3999999761580999</v>
      </c>
      <c r="AG62">
        <v>1.4800000190735001</v>
      </c>
      <c r="AH62" t="s">
        <v>34</v>
      </c>
      <c r="AI62">
        <v>81.159999579191904</v>
      </c>
      <c r="AJ62">
        <v>72.449481939297996</v>
      </c>
      <c r="AK62">
        <v>0.40660425680636197</v>
      </c>
      <c r="AL62">
        <v>21.0694929400346</v>
      </c>
      <c r="AM62">
        <v>1.5771315648428901</v>
      </c>
      <c r="AN62">
        <v>0.35731886786468198</v>
      </c>
      <c r="AO62">
        <v>0.59142433681606799</v>
      </c>
      <c r="AP62">
        <v>1.7249876582269399</v>
      </c>
      <c r="AQ62">
        <v>1.8235584361103701</v>
      </c>
      <c r="AR62">
        <v>99.999999999999901</v>
      </c>
      <c r="AS62" t="s">
        <v>231</v>
      </c>
      <c r="AT62" t="s">
        <v>231</v>
      </c>
      <c r="AU62" t="s">
        <v>231</v>
      </c>
      <c r="AV62" t="s">
        <v>231</v>
      </c>
      <c r="AW62" t="s">
        <v>231</v>
      </c>
      <c r="AX62" t="s">
        <v>231</v>
      </c>
      <c r="AY62" t="s">
        <v>231</v>
      </c>
      <c r="AZ62" t="s">
        <v>231</v>
      </c>
      <c r="BA62" t="s">
        <v>231</v>
      </c>
      <c r="BB62" t="s">
        <v>231</v>
      </c>
      <c r="BC62" t="s">
        <v>231</v>
      </c>
      <c r="BD62" t="s">
        <v>231</v>
      </c>
      <c r="BE62" t="s">
        <v>231</v>
      </c>
      <c r="BF62" t="s">
        <v>231</v>
      </c>
      <c r="BG62" t="s">
        <v>231</v>
      </c>
      <c r="BH62" t="s">
        <v>231</v>
      </c>
      <c r="BI62" t="s">
        <v>231</v>
      </c>
      <c r="BJ62" t="s">
        <v>231</v>
      </c>
      <c r="BK62" t="s">
        <v>231</v>
      </c>
      <c r="BL62" t="s">
        <v>231</v>
      </c>
      <c r="BM62" t="s">
        <v>231</v>
      </c>
      <c r="BN62" t="s">
        <v>231</v>
      </c>
      <c r="BO62" t="s">
        <v>231</v>
      </c>
      <c r="BP62" t="s">
        <v>231</v>
      </c>
      <c r="BQ62" t="s">
        <v>231</v>
      </c>
      <c r="BR62" t="s">
        <v>231</v>
      </c>
      <c r="BS62" t="s">
        <v>231</v>
      </c>
      <c r="BT62" t="s">
        <v>231</v>
      </c>
      <c r="BU62" t="s">
        <v>231</v>
      </c>
    </row>
    <row r="63" spans="1:77" x14ac:dyDescent="0.2">
      <c r="A63">
        <v>5766</v>
      </c>
      <c r="B63" t="s">
        <v>271</v>
      </c>
      <c r="C63" t="s">
        <v>96</v>
      </c>
      <c r="D63" t="s">
        <v>97</v>
      </c>
      <c r="E63" t="s">
        <v>80</v>
      </c>
      <c r="F63" t="s">
        <v>98</v>
      </c>
      <c r="G63" t="s">
        <v>99</v>
      </c>
      <c r="H63">
        <v>48</v>
      </c>
      <c r="I63">
        <v>6</v>
      </c>
      <c r="J63">
        <v>990</v>
      </c>
      <c r="K63" t="s">
        <v>272</v>
      </c>
      <c r="L63" t="s">
        <v>34</v>
      </c>
      <c r="M63" t="s">
        <v>273</v>
      </c>
      <c r="N63">
        <v>3</v>
      </c>
      <c r="O63">
        <v>1</v>
      </c>
      <c r="P63">
        <v>0</v>
      </c>
      <c r="Q63">
        <v>0</v>
      </c>
      <c r="R63">
        <v>1</v>
      </c>
      <c r="S63">
        <v>1</v>
      </c>
      <c r="T63">
        <v>0</v>
      </c>
      <c r="U63">
        <v>0</v>
      </c>
      <c r="V63">
        <v>0</v>
      </c>
      <c r="W63">
        <v>0</v>
      </c>
      <c r="X63">
        <v>0</v>
      </c>
      <c r="Y63" t="s">
        <v>274</v>
      </c>
      <c r="Z63" t="s">
        <v>34</v>
      </c>
      <c r="AA63" t="s">
        <v>34</v>
      </c>
      <c r="AB63" t="s">
        <v>34</v>
      </c>
      <c r="AC63" t="s">
        <v>34</v>
      </c>
      <c r="AD63" t="s">
        <v>34</v>
      </c>
      <c r="AE63" t="s">
        <v>34</v>
      </c>
      <c r="AF63" t="s">
        <v>34</v>
      </c>
      <c r="AG63" t="s">
        <v>34</v>
      </c>
      <c r="AH63">
        <v>5.2446894831924702</v>
      </c>
      <c r="AI63" t="s">
        <v>34</v>
      </c>
      <c r="AJ63">
        <v>50.468945138425802</v>
      </c>
      <c r="AK63">
        <v>1.36679763766744</v>
      </c>
      <c r="AL63">
        <v>19.937166608505599</v>
      </c>
      <c r="AM63">
        <v>10.5171587948879</v>
      </c>
      <c r="AN63">
        <v>4.2952942529658102</v>
      </c>
      <c r="AO63">
        <v>9.1827694969340108</v>
      </c>
      <c r="AP63">
        <v>2.7547698623664001</v>
      </c>
      <c r="AQ63">
        <v>1.4770982082469399</v>
      </c>
      <c r="AR63" t="s">
        <v>34</v>
      </c>
      <c r="AS63" s="2">
        <v>39.619130434782605</v>
      </c>
      <c r="AT63" s="2">
        <v>2.907826086956522</v>
      </c>
      <c r="AU63" s="2">
        <v>15.526521739130436</v>
      </c>
      <c r="AV63" s="2">
        <v>11.862608695652172</v>
      </c>
      <c r="AW63" s="2">
        <v>0.26597391304347823</v>
      </c>
      <c r="AX63" s="2">
        <v>13.191304347826087</v>
      </c>
      <c r="AY63" s="2">
        <v>11.336956521739131</v>
      </c>
      <c r="AZ63" s="2">
        <v>2.1500000000000004</v>
      </c>
      <c r="BA63" s="2">
        <v>0.82359130434782601</v>
      </c>
      <c r="BB63" s="2">
        <v>1.7365217391304345E-2</v>
      </c>
      <c r="BC63" s="2">
        <v>37.992307692307691</v>
      </c>
      <c r="BD63" s="2">
        <v>9.7369230769230777E-2</v>
      </c>
      <c r="BE63" s="2">
        <v>2.5726923076923078E-2</v>
      </c>
      <c r="BF63" s="2">
        <v>27.330769230769231</v>
      </c>
      <c r="BG63" s="2">
        <v>0.7200192307692308</v>
      </c>
      <c r="BH63" s="2">
        <v>34.987692307692299</v>
      </c>
      <c r="BI63" s="2">
        <v>0.26984230769230766</v>
      </c>
      <c r="BJ63" s="2">
        <v>1.4046153846153847E-2</v>
      </c>
      <c r="BK63" s="2">
        <v>9.5192307692307694E-3</v>
      </c>
      <c r="BL63" s="2">
        <v>2.5280769230769235E-2</v>
      </c>
      <c r="BW63">
        <f t="shared" si="0"/>
        <v>0.66470044559860142</v>
      </c>
      <c r="BX63">
        <f t="shared" si="1"/>
        <v>0.69532396428540855</v>
      </c>
    </row>
    <row r="64" spans="1:77" x14ac:dyDescent="0.2">
      <c r="A64">
        <v>5772</v>
      </c>
      <c r="B64" t="s">
        <v>275</v>
      </c>
      <c r="C64" t="s">
        <v>96</v>
      </c>
      <c r="D64" t="s">
        <v>97</v>
      </c>
      <c r="E64" t="s">
        <v>80</v>
      </c>
      <c r="F64" t="s">
        <v>98</v>
      </c>
      <c r="G64" t="s">
        <v>99</v>
      </c>
      <c r="H64">
        <v>51</v>
      </c>
      <c r="I64">
        <v>6</v>
      </c>
      <c r="J64">
        <v>960</v>
      </c>
      <c r="K64" t="s">
        <v>276</v>
      </c>
      <c r="L64" t="s">
        <v>34</v>
      </c>
      <c r="M64" t="s">
        <v>277</v>
      </c>
      <c r="N64">
        <v>4</v>
      </c>
      <c r="O64">
        <v>1</v>
      </c>
      <c r="P64">
        <v>0</v>
      </c>
      <c r="Q64">
        <v>0</v>
      </c>
      <c r="R64">
        <v>1</v>
      </c>
      <c r="S64">
        <v>1</v>
      </c>
      <c r="T64">
        <v>1</v>
      </c>
      <c r="U64">
        <v>0</v>
      </c>
      <c r="V64">
        <v>0</v>
      </c>
      <c r="W64">
        <v>0</v>
      </c>
      <c r="X64">
        <v>0</v>
      </c>
      <c r="Y64" t="s">
        <v>278</v>
      </c>
      <c r="Z64" t="s">
        <v>34</v>
      </c>
      <c r="AA64" t="s">
        <v>34</v>
      </c>
      <c r="AB64" t="s">
        <v>34</v>
      </c>
      <c r="AC64" t="s">
        <v>34</v>
      </c>
      <c r="AD64" t="s">
        <v>34</v>
      </c>
      <c r="AE64" t="s">
        <v>34</v>
      </c>
      <c r="AF64" t="s">
        <v>34</v>
      </c>
      <c r="AG64" t="s">
        <v>34</v>
      </c>
      <c r="AH64">
        <v>6.3345498543267</v>
      </c>
      <c r="AI64" t="s">
        <v>34</v>
      </c>
      <c r="AJ64">
        <v>53.284944435834198</v>
      </c>
      <c r="AK64">
        <v>1.3562217508324499</v>
      </c>
      <c r="AL64">
        <v>19.904519233471799</v>
      </c>
      <c r="AM64">
        <v>10.123417126711299</v>
      </c>
      <c r="AN64">
        <v>3.4252438693552101</v>
      </c>
      <c r="AO64">
        <v>7.3095248526200303</v>
      </c>
      <c r="AP64">
        <v>2.9567852411350199</v>
      </c>
      <c r="AQ64">
        <v>1.6393434900398101</v>
      </c>
      <c r="AR64" t="s">
        <v>34</v>
      </c>
      <c r="AS64" s="2">
        <v>40.229999999999997</v>
      </c>
      <c r="AT64" s="2">
        <v>3.2362500000000001</v>
      </c>
      <c r="AU64" s="2">
        <v>14.983750000000001</v>
      </c>
      <c r="AV64" s="2">
        <v>12.8025</v>
      </c>
      <c r="AW64" s="2">
        <v>0.32264999999999999</v>
      </c>
      <c r="AX64" s="2">
        <v>12.565000000000001</v>
      </c>
      <c r="AY64" s="2">
        <v>10.6975</v>
      </c>
      <c r="AZ64" s="2">
        <v>2.16</v>
      </c>
      <c r="BA64" s="2">
        <v>0.70849999999999991</v>
      </c>
      <c r="BB64" s="2">
        <v>1.39875E-2</v>
      </c>
      <c r="BC64" s="2">
        <v>37.196551724137926</v>
      </c>
      <c r="BD64" s="2">
        <v>0.12362068965517239</v>
      </c>
      <c r="BE64" s="2">
        <v>4.0562068965517242E-2</v>
      </c>
      <c r="BF64" s="2">
        <v>32.282068965517247</v>
      </c>
      <c r="BG64" s="2">
        <v>0.85659310344827566</v>
      </c>
      <c r="BH64" s="2">
        <v>31.000689655172415</v>
      </c>
      <c r="BI64" s="2">
        <v>0.22513793103448279</v>
      </c>
      <c r="BJ64" s="2">
        <v>1.297241379310345E-2</v>
      </c>
      <c r="BK64" s="2">
        <v>8.9793103448275857E-3</v>
      </c>
      <c r="BL64" s="2">
        <v>2.4541379310344832E-2</v>
      </c>
      <c r="BW64">
        <f t="shared" si="0"/>
        <v>0.63631840740259937</v>
      </c>
      <c r="BX64">
        <f t="shared" si="1"/>
        <v>0.63126398383013249</v>
      </c>
    </row>
    <row r="65" spans="1:76" x14ac:dyDescent="0.2">
      <c r="A65">
        <v>6140</v>
      </c>
      <c r="B65" t="s">
        <v>279</v>
      </c>
      <c r="C65" t="s">
        <v>121</v>
      </c>
      <c r="D65" t="s">
        <v>122</v>
      </c>
      <c r="E65" t="s">
        <v>116</v>
      </c>
      <c r="F65" t="s">
        <v>123</v>
      </c>
      <c r="G65" t="s">
        <v>34</v>
      </c>
      <c r="H65">
        <v>42</v>
      </c>
      <c r="I65">
        <v>2</v>
      </c>
      <c r="J65">
        <v>965</v>
      </c>
      <c r="K65" t="s">
        <v>124</v>
      </c>
      <c r="L65" t="s">
        <v>34</v>
      </c>
      <c r="M65" t="s">
        <v>280</v>
      </c>
      <c r="N65">
        <v>3</v>
      </c>
      <c r="O65">
        <v>1</v>
      </c>
      <c r="P65">
        <v>0</v>
      </c>
      <c r="Q65">
        <v>0</v>
      </c>
      <c r="R65">
        <v>1</v>
      </c>
      <c r="S65">
        <v>1</v>
      </c>
      <c r="T65">
        <v>0</v>
      </c>
      <c r="U65">
        <v>0</v>
      </c>
      <c r="V65">
        <v>0</v>
      </c>
      <c r="W65">
        <v>0</v>
      </c>
      <c r="X65">
        <v>0</v>
      </c>
      <c r="Y65" t="s">
        <v>274</v>
      </c>
      <c r="Z65">
        <v>57.965600000000002</v>
      </c>
      <c r="AA65">
        <v>0.63046999999999997</v>
      </c>
      <c r="AB65">
        <v>16.7498</v>
      </c>
      <c r="AC65">
        <v>5.4672099999999997</v>
      </c>
      <c r="AD65">
        <v>1.94787</v>
      </c>
      <c r="AE65">
        <v>5.1943200000000003</v>
      </c>
      <c r="AF65">
        <v>4.0745300000000002</v>
      </c>
      <c r="AG65">
        <v>1.61852</v>
      </c>
      <c r="AH65" t="s">
        <v>34</v>
      </c>
      <c r="AI65">
        <v>93.648319999999998</v>
      </c>
      <c r="AJ65">
        <v>61.897106109324703</v>
      </c>
      <c r="AK65">
        <v>0.67323151125401903</v>
      </c>
      <c r="AL65">
        <v>17.885852090032099</v>
      </c>
      <c r="AM65">
        <v>5.8380225080385797</v>
      </c>
      <c r="AN65">
        <v>2.0799839228295798</v>
      </c>
      <c r="AO65">
        <v>5.5466237942122101</v>
      </c>
      <c r="AP65">
        <v>4.35088424437299</v>
      </c>
      <c r="AQ65">
        <v>1.7282958199356899</v>
      </c>
      <c r="AR65">
        <v>100</v>
      </c>
      <c r="AS65">
        <v>43.5</v>
      </c>
      <c r="AT65">
        <v>2.79</v>
      </c>
      <c r="AU65">
        <v>11.3</v>
      </c>
      <c r="AV65">
        <v>13.4</v>
      </c>
      <c r="AW65">
        <v>0.16</v>
      </c>
      <c r="AX65">
        <v>13.8</v>
      </c>
      <c r="AY65">
        <v>10.8</v>
      </c>
      <c r="AZ65">
        <v>2.31</v>
      </c>
      <c r="BA65">
        <v>0.41</v>
      </c>
      <c r="BC65">
        <v>36.700000000000003</v>
      </c>
      <c r="BD65">
        <v>0.02</v>
      </c>
      <c r="BE65">
        <v>0.04</v>
      </c>
      <c r="BF65">
        <v>29.3</v>
      </c>
      <c r="BG65">
        <v>0.45</v>
      </c>
      <c r="BH65">
        <v>33.5</v>
      </c>
      <c r="BI65">
        <v>0.22</v>
      </c>
      <c r="BW65">
        <f t="shared" si="0"/>
        <v>0.64738389434654564</v>
      </c>
      <c r="BX65">
        <f t="shared" si="1"/>
        <v>0.67086580197593682</v>
      </c>
    </row>
    <row r="66" spans="1:76" x14ac:dyDescent="0.2">
      <c r="A66">
        <v>6142</v>
      </c>
      <c r="B66" t="s">
        <v>281</v>
      </c>
      <c r="C66" t="s">
        <v>121</v>
      </c>
      <c r="D66" t="s">
        <v>122</v>
      </c>
      <c r="E66" t="s">
        <v>116</v>
      </c>
      <c r="F66" t="s">
        <v>123</v>
      </c>
      <c r="G66" t="s">
        <v>34</v>
      </c>
      <c r="H66">
        <v>51</v>
      </c>
      <c r="I66">
        <v>2</v>
      </c>
      <c r="J66">
        <v>945</v>
      </c>
      <c r="K66" t="s">
        <v>124</v>
      </c>
      <c r="L66" t="s">
        <v>34</v>
      </c>
      <c r="M66" t="s">
        <v>280</v>
      </c>
      <c r="N66">
        <v>3</v>
      </c>
      <c r="O66">
        <v>1</v>
      </c>
      <c r="P66">
        <v>0</v>
      </c>
      <c r="Q66">
        <v>0</v>
      </c>
      <c r="R66">
        <v>1</v>
      </c>
      <c r="S66">
        <v>1</v>
      </c>
      <c r="T66">
        <v>0</v>
      </c>
      <c r="U66">
        <v>0</v>
      </c>
      <c r="V66">
        <v>0</v>
      </c>
      <c r="W66">
        <v>0</v>
      </c>
      <c r="X66">
        <v>0</v>
      </c>
      <c r="Y66" t="s">
        <v>274</v>
      </c>
      <c r="Z66">
        <v>58.25</v>
      </c>
      <c r="AA66">
        <v>0.53124000000000005</v>
      </c>
      <c r="AB66">
        <v>16.403199999999998</v>
      </c>
      <c r="AC66">
        <v>5.0141600000000004</v>
      </c>
      <c r="AD66">
        <v>1.7801199999999999</v>
      </c>
      <c r="AE66">
        <v>4.8277599999999996</v>
      </c>
      <c r="AF66">
        <v>4.2219600000000002</v>
      </c>
      <c r="AG66">
        <v>1.70556</v>
      </c>
      <c r="AH66" t="s">
        <v>34</v>
      </c>
      <c r="AI66">
        <v>92.733999999999995</v>
      </c>
      <c r="AJ66">
        <v>62.814070351758801</v>
      </c>
      <c r="AK66">
        <v>0.57286432160804002</v>
      </c>
      <c r="AL66">
        <v>17.6884422110552</v>
      </c>
      <c r="AM66">
        <v>5.4070351758793898</v>
      </c>
      <c r="AN66">
        <v>1.91959798994974</v>
      </c>
      <c r="AO66">
        <v>5.2060301507537599</v>
      </c>
      <c r="AP66">
        <v>4.5527638190954702</v>
      </c>
      <c r="AQ66">
        <v>1.8391959798994899</v>
      </c>
      <c r="AR66">
        <v>100</v>
      </c>
      <c r="AS66">
        <v>43.3</v>
      </c>
      <c r="AT66">
        <v>2.71</v>
      </c>
      <c r="AU66">
        <v>10.8</v>
      </c>
      <c r="AV66">
        <v>13.9</v>
      </c>
      <c r="AW66">
        <v>0.21</v>
      </c>
      <c r="AX66">
        <v>13.5</v>
      </c>
      <c r="AY66">
        <v>10.5</v>
      </c>
      <c r="AZ66">
        <v>2.34</v>
      </c>
      <c r="BA66">
        <v>0.37</v>
      </c>
      <c r="BC66">
        <v>36.5</v>
      </c>
      <c r="BD66">
        <v>0.02</v>
      </c>
      <c r="BE66">
        <v>0.04</v>
      </c>
      <c r="BF66">
        <v>30.6</v>
      </c>
      <c r="BG66">
        <v>0.48</v>
      </c>
      <c r="BH66">
        <v>31</v>
      </c>
      <c r="BI66">
        <v>0.22</v>
      </c>
      <c r="BW66">
        <f t="shared" si="0"/>
        <v>0.63389113135136821</v>
      </c>
      <c r="BX66">
        <f t="shared" si="1"/>
        <v>0.64362502687594059</v>
      </c>
    </row>
    <row r="67" spans="1:76" x14ac:dyDescent="0.2">
      <c r="A67">
        <v>6416</v>
      </c>
      <c r="B67" t="s">
        <v>282</v>
      </c>
      <c r="C67" t="s">
        <v>134</v>
      </c>
      <c r="D67" t="s">
        <v>135</v>
      </c>
      <c r="E67" t="s">
        <v>116</v>
      </c>
      <c r="F67" t="s">
        <v>30</v>
      </c>
      <c r="G67" t="s">
        <v>34</v>
      </c>
      <c r="H67">
        <v>48</v>
      </c>
      <c r="I67">
        <v>3.0270000000000001</v>
      </c>
      <c r="J67">
        <v>1000</v>
      </c>
      <c r="K67" t="s">
        <v>34</v>
      </c>
      <c r="L67" t="s">
        <v>34</v>
      </c>
      <c r="M67" t="s">
        <v>283</v>
      </c>
      <c r="N67">
        <v>2</v>
      </c>
      <c r="O67">
        <v>1</v>
      </c>
      <c r="P67">
        <v>0</v>
      </c>
      <c r="Q67">
        <v>0</v>
      </c>
      <c r="R67">
        <v>0</v>
      </c>
      <c r="S67">
        <v>1</v>
      </c>
      <c r="T67">
        <v>0</v>
      </c>
      <c r="U67">
        <v>0</v>
      </c>
      <c r="V67">
        <v>0</v>
      </c>
      <c r="W67">
        <v>0</v>
      </c>
      <c r="X67">
        <v>0</v>
      </c>
      <c r="Y67" t="s">
        <v>270</v>
      </c>
      <c r="Z67">
        <v>53</v>
      </c>
      <c r="AA67">
        <v>0.51</v>
      </c>
      <c r="AB67">
        <v>16.7</v>
      </c>
      <c r="AC67">
        <v>4.84</v>
      </c>
      <c r="AD67">
        <v>3.4</v>
      </c>
      <c r="AE67">
        <v>5.16</v>
      </c>
      <c r="AF67">
        <v>3.8</v>
      </c>
      <c r="AG67">
        <v>1.29</v>
      </c>
      <c r="AH67">
        <v>6.4</v>
      </c>
      <c r="AI67">
        <v>88.7</v>
      </c>
      <c r="AJ67">
        <v>59.751972942502803</v>
      </c>
      <c r="AK67">
        <v>0.57497181510710205</v>
      </c>
      <c r="AL67">
        <v>18.8275084554678</v>
      </c>
      <c r="AM67">
        <v>5.4565952649379899</v>
      </c>
      <c r="AN67">
        <v>3.8331454340473501</v>
      </c>
      <c r="AO67">
        <v>5.8173618940248</v>
      </c>
      <c r="AP67">
        <v>4.2841037204058603</v>
      </c>
      <c r="AQ67">
        <v>1.4543404735062</v>
      </c>
      <c r="AR67">
        <v>100</v>
      </c>
      <c r="AS67">
        <v>42.9</v>
      </c>
      <c r="AT67">
        <v>1.51</v>
      </c>
      <c r="AU67">
        <v>12.2</v>
      </c>
      <c r="AV67">
        <v>9.0500000000000007</v>
      </c>
      <c r="AX67">
        <v>16.2</v>
      </c>
      <c r="AY67">
        <v>10.97</v>
      </c>
      <c r="AZ67">
        <v>2.42</v>
      </c>
      <c r="BA67">
        <v>0.41</v>
      </c>
      <c r="BC67">
        <v>39.4</v>
      </c>
      <c r="BD67">
        <v>0.02</v>
      </c>
      <c r="BE67">
        <v>0.01</v>
      </c>
      <c r="BF67">
        <v>15.76</v>
      </c>
      <c r="BH67">
        <v>43.8</v>
      </c>
      <c r="BK67">
        <v>0.01</v>
      </c>
      <c r="BW67">
        <f t="shared" ref="BW67:BW75" si="3">(AX67/40.3)/((AX67/40.3)+(AV67/71.844))</f>
        <v>0.76140395729967236</v>
      </c>
      <c r="BX67">
        <f t="shared" ref="BX67:BX75" si="4">(BH67/40.3)/((BH67/40.3)+(BF67/71.844))</f>
        <v>0.83206092014395316</v>
      </c>
    </row>
    <row r="68" spans="1:76" x14ac:dyDescent="0.2">
      <c r="A68">
        <v>6600</v>
      </c>
      <c r="B68" t="s">
        <v>284</v>
      </c>
      <c r="C68" t="s">
        <v>138</v>
      </c>
      <c r="D68" t="s">
        <v>139</v>
      </c>
      <c r="E68" t="s">
        <v>116</v>
      </c>
      <c r="F68" t="s">
        <v>30</v>
      </c>
      <c r="G68" t="s">
        <v>34</v>
      </c>
      <c r="H68">
        <v>23</v>
      </c>
      <c r="I68">
        <v>4</v>
      </c>
      <c r="J68">
        <v>995</v>
      </c>
      <c r="K68" t="s">
        <v>285</v>
      </c>
      <c r="L68" t="s">
        <v>34</v>
      </c>
      <c r="M68" t="s">
        <v>286</v>
      </c>
      <c r="N68">
        <v>4</v>
      </c>
      <c r="O68">
        <v>1</v>
      </c>
      <c r="P68">
        <v>0</v>
      </c>
      <c r="Q68">
        <v>0</v>
      </c>
      <c r="R68">
        <v>1</v>
      </c>
      <c r="S68">
        <v>1</v>
      </c>
      <c r="T68">
        <v>1</v>
      </c>
      <c r="U68">
        <v>0</v>
      </c>
      <c r="V68">
        <v>0</v>
      </c>
      <c r="W68">
        <v>0</v>
      </c>
      <c r="X68">
        <v>0</v>
      </c>
      <c r="Y68" t="s">
        <v>278</v>
      </c>
      <c r="Z68">
        <v>47.03</v>
      </c>
      <c r="AA68">
        <v>0.65</v>
      </c>
      <c r="AB68">
        <v>19.260000000000002</v>
      </c>
      <c r="AC68">
        <v>8.85</v>
      </c>
      <c r="AD68">
        <v>3.07</v>
      </c>
      <c r="AE68">
        <v>10.34</v>
      </c>
      <c r="AF68">
        <v>1.6</v>
      </c>
      <c r="AG68">
        <v>0.24</v>
      </c>
      <c r="AH68" t="s">
        <v>34</v>
      </c>
      <c r="AI68">
        <v>91.039999999999907</v>
      </c>
      <c r="AJ68">
        <v>51.658611599296997</v>
      </c>
      <c r="AK68">
        <v>0.71397188049209104</v>
      </c>
      <c r="AL68">
        <v>21.155536028119499</v>
      </c>
      <c r="AM68">
        <v>9.7210017574692404</v>
      </c>
      <c r="AN68">
        <v>3.37214411247803</v>
      </c>
      <c r="AO68">
        <v>11.357644991212601</v>
      </c>
      <c r="AP68">
        <v>1.75746924428822</v>
      </c>
      <c r="AQ68">
        <v>0.26362038664323301</v>
      </c>
      <c r="AR68">
        <v>100</v>
      </c>
      <c r="AS68">
        <v>42.4</v>
      </c>
      <c r="AT68">
        <v>2.04</v>
      </c>
      <c r="AU68">
        <v>13</v>
      </c>
      <c r="AV68">
        <v>10.1</v>
      </c>
      <c r="AW68">
        <v>0.21</v>
      </c>
      <c r="AX68">
        <v>15.9</v>
      </c>
      <c r="AY68">
        <v>11.7</v>
      </c>
      <c r="AZ68">
        <v>2.31</v>
      </c>
      <c r="BA68">
        <v>0.11</v>
      </c>
      <c r="BC68">
        <v>38.299999999999997</v>
      </c>
      <c r="BD68">
        <v>0.03</v>
      </c>
      <c r="BE68">
        <v>0.13</v>
      </c>
      <c r="BF68">
        <v>25.4</v>
      </c>
      <c r="BG68">
        <v>0.42</v>
      </c>
      <c r="BH68">
        <v>36.799999999999997</v>
      </c>
      <c r="BI68">
        <v>0.3</v>
      </c>
      <c r="BJ68">
        <v>0.02</v>
      </c>
      <c r="BK68">
        <v>0.02</v>
      </c>
      <c r="BW68">
        <f t="shared" si="3"/>
        <v>0.73728976339491104</v>
      </c>
      <c r="BX68">
        <f t="shared" si="4"/>
        <v>0.72089275925545804</v>
      </c>
    </row>
    <row r="69" spans="1:76" ht="20" customHeight="1" x14ac:dyDescent="0.2">
      <c r="A69">
        <v>6702</v>
      </c>
      <c r="B69" t="s">
        <v>287</v>
      </c>
      <c r="C69" t="s">
        <v>301</v>
      </c>
      <c r="D69" t="s">
        <v>151</v>
      </c>
      <c r="E69" t="s">
        <v>116</v>
      </c>
      <c r="F69" t="s">
        <v>152</v>
      </c>
      <c r="G69" t="s">
        <v>81</v>
      </c>
      <c r="H69">
        <v>8</v>
      </c>
      <c r="I69">
        <v>2</v>
      </c>
      <c r="J69">
        <v>970</v>
      </c>
      <c r="K69" t="s">
        <v>158</v>
      </c>
      <c r="L69" t="s">
        <v>34</v>
      </c>
      <c r="M69" t="s">
        <v>288</v>
      </c>
      <c r="N69">
        <v>3</v>
      </c>
      <c r="O69">
        <v>1</v>
      </c>
      <c r="P69">
        <v>0</v>
      </c>
      <c r="Q69">
        <v>0</v>
      </c>
      <c r="R69">
        <v>1</v>
      </c>
      <c r="S69">
        <v>1</v>
      </c>
      <c r="T69">
        <v>0</v>
      </c>
      <c r="U69">
        <v>0</v>
      </c>
      <c r="V69">
        <v>0</v>
      </c>
      <c r="W69">
        <v>0</v>
      </c>
      <c r="X69">
        <v>0</v>
      </c>
      <c r="Y69" t="s">
        <v>274</v>
      </c>
      <c r="Z69">
        <v>52.1</v>
      </c>
      <c r="AA69">
        <v>1.27</v>
      </c>
      <c r="AB69">
        <v>19.3</v>
      </c>
      <c r="AC69">
        <v>8.35</v>
      </c>
      <c r="AD69">
        <v>4.1399999999999997</v>
      </c>
      <c r="AE69">
        <v>8.77</v>
      </c>
      <c r="AF69">
        <v>4.49</v>
      </c>
      <c r="AG69">
        <v>1</v>
      </c>
      <c r="AH69" t="s">
        <v>34</v>
      </c>
      <c r="AI69">
        <v>99.419999999999902</v>
      </c>
      <c r="AJ69">
        <v>52.403942868638097</v>
      </c>
      <c r="AK69">
        <v>1.2774089720378099</v>
      </c>
      <c r="AL69">
        <v>19.412593039629801</v>
      </c>
      <c r="AM69">
        <v>8.3987125326896006</v>
      </c>
      <c r="AN69">
        <v>4.1641520820760398</v>
      </c>
      <c r="AO69">
        <v>8.8211627439146998</v>
      </c>
      <c r="AP69">
        <v>4.5161939247636296</v>
      </c>
      <c r="AQ69">
        <v>1.0058338362502499</v>
      </c>
      <c r="AR69">
        <v>100</v>
      </c>
      <c r="AS69">
        <v>40.700000000000003</v>
      </c>
      <c r="AT69">
        <v>3.04</v>
      </c>
      <c r="AU69">
        <v>14</v>
      </c>
      <c r="AV69">
        <v>10.6</v>
      </c>
      <c r="AW69">
        <v>0.13</v>
      </c>
      <c r="AX69">
        <v>14.7</v>
      </c>
      <c r="AY69">
        <v>11.9</v>
      </c>
      <c r="AZ69">
        <v>2.72</v>
      </c>
      <c r="BA69">
        <v>0.46</v>
      </c>
      <c r="BC69">
        <v>38.700000000000003</v>
      </c>
      <c r="BD69">
        <v>0.04</v>
      </c>
      <c r="BE69">
        <v>0.01</v>
      </c>
      <c r="BF69">
        <v>21.9</v>
      </c>
      <c r="BG69">
        <v>0.31</v>
      </c>
      <c r="BH69">
        <v>39.299999999999997</v>
      </c>
      <c r="BI69">
        <v>0.24</v>
      </c>
      <c r="BW69">
        <f t="shared" si="3"/>
        <v>0.71200444849910349</v>
      </c>
      <c r="BX69">
        <f t="shared" si="4"/>
        <v>0.76185626962607411</v>
      </c>
    </row>
    <row r="70" spans="1:76" ht="20" customHeight="1" x14ac:dyDescent="0.2">
      <c r="A70">
        <v>6703</v>
      </c>
      <c r="B70" t="s">
        <v>289</v>
      </c>
      <c r="C70" t="s">
        <v>301</v>
      </c>
      <c r="D70" t="s">
        <v>151</v>
      </c>
      <c r="E70" t="s">
        <v>116</v>
      </c>
      <c r="F70" t="s">
        <v>152</v>
      </c>
      <c r="G70" t="s">
        <v>81</v>
      </c>
      <c r="H70">
        <v>63</v>
      </c>
      <c r="I70">
        <v>2</v>
      </c>
      <c r="J70">
        <v>965</v>
      </c>
      <c r="K70" t="s">
        <v>158</v>
      </c>
      <c r="L70" t="s">
        <v>34</v>
      </c>
      <c r="M70" t="s">
        <v>290</v>
      </c>
      <c r="N70">
        <v>4</v>
      </c>
      <c r="O70">
        <v>1</v>
      </c>
      <c r="P70">
        <v>0</v>
      </c>
      <c r="Q70">
        <v>0</v>
      </c>
      <c r="R70">
        <v>1</v>
      </c>
      <c r="S70">
        <v>1</v>
      </c>
      <c r="T70">
        <v>1</v>
      </c>
      <c r="U70">
        <v>0</v>
      </c>
      <c r="V70">
        <v>0</v>
      </c>
      <c r="W70">
        <v>0</v>
      </c>
      <c r="X70">
        <v>0</v>
      </c>
      <c r="Y70" t="s">
        <v>278</v>
      </c>
      <c r="Z70">
        <v>53.2</v>
      </c>
      <c r="AA70">
        <v>1.1000000000000001</v>
      </c>
      <c r="AB70">
        <v>19.2</v>
      </c>
      <c r="AC70">
        <v>7.63</v>
      </c>
      <c r="AD70">
        <v>3.66</v>
      </c>
      <c r="AE70">
        <v>8.58</v>
      </c>
      <c r="AF70">
        <v>4.54</v>
      </c>
      <c r="AG70">
        <v>1.23</v>
      </c>
      <c r="AH70" t="s">
        <v>34</v>
      </c>
      <c r="AI70">
        <v>99.14</v>
      </c>
      <c r="AJ70">
        <v>53.661488803711897</v>
      </c>
      <c r="AK70">
        <v>1.10954206173088</v>
      </c>
      <c r="AL70">
        <v>19.366552350211801</v>
      </c>
      <c r="AM70">
        <v>7.69618721000605</v>
      </c>
      <c r="AN70">
        <v>3.6917490417591199</v>
      </c>
      <c r="AO70">
        <v>8.6544280815008996</v>
      </c>
      <c r="AP70">
        <v>4.57938269114383</v>
      </c>
      <c r="AQ70">
        <v>1.2406697599354399</v>
      </c>
      <c r="AR70">
        <v>99.999999999999901</v>
      </c>
      <c r="AS70">
        <v>39.799999999999997</v>
      </c>
      <c r="AT70">
        <v>2.72</v>
      </c>
      <c r="AU70">
        <v>13.6</v>
      </c>
      <c r="AV70">
        <v>11.4</v>
      </c>
      <c r="AW70">
        <v>0.14000000000000001</v>
      </c>
      <c r="AX70">
        <v>14.2</v>
      </c>
      <c r="AY70">
        <v>12</v>
      </c>
      <c r="AZ70">
        <v>2.67</v>
      </c>
      <c r="BA70">
        <v>0.49</v>
      </c>
      <c r="BC70">
        <v>37.700000000000003</v>
      </c>
      <c r="BD70">
        <v>0.02</v>
      </c>
      <c r="BE70">
        <v>0.02</v>
      </c>
      <c r="BF70">
        <v>24.4</v>
      </c>
      <c r="BG70">
        <v>0.44</v>
      </c>
      <c r="BH70">
        <v>37.4</v>
      </c>
      <c r="BI70">
        <v>0.24</v>
      </c>
      <c r="BW70">
        <f t="shared" si="3"/>
        <v>0.68949816870018266</v>
      </c>
      <c r="BX70">
        <f t="shared" si="4"/>
        <v>0.73208624418764567</v>
      </c>
    </row>
    <row r="71" spans="1:76" x14ac:dyDescent="0.2">
      <c r="A71">
        <v>6732</v>
      </c>
      <c r="B71">
        <v>1660</v>
      </c>
      <c r="C71" t="s">
        <v>146</v>
      </c>
      <c r="D71" t="s">
        <v>147</v>
      </c>
      <c r="E71" t="s">
        <v>116</v>
      </c>
      <c r="F71" t="s">
        <v>34</v>
      </c>
      <c r="G71" t="s">
        <v>34</v>
      </c>
      <c r="H71" t="s">
        <v>34</v>
      </c>
      <c r="I71">
        <v>7</v>
      </c>
      <c r="J71">
        <v>925</v>
      </c>
      <c r="K71" t="s">
        <v>291</v>
      </c>
      <c r="L71" t="s">
        <v>34</v>
      </c>
      <c r="M71" t="s">
        <v>292</v>
      </c>
      <c r="N71">
        <v>4</v>
      </c>
      <c r="O71">
        <v>1</v>
      </c>
      <c r="P71">
        <v>0</v>
      </c>
      <c r="Q71">
        <v>0</v>
      </c>
      <c r="R71">
        <v>1</v>
      </c>
      <c r="S71">
        <v>1</v>
      </c>
      <c r="T71">
        <v>0</v>
      </c>
      <c r="U71">
        <v>1</v>
      </c>
      <c r="V71">
        <v>0</v>
      </c>
      <c r="W71">
        <v>0</v>
      </c>
      <c r="X71">
        <v>0</v>
      </c>
      <c r="Y71" t="s">
        <v>293</v>
      </c>
      <c r="Z71">
        <v>61.3</v>
      </c>
      <c r="AA71">
        <v>0.4</v>
      </c>
      <c r="AB71">
        <v>18.100000000000001</v>
      </c>
      <c r="AC71">
        <v>6.57</v>
      </c>
      <c r="AD71">
        <v>1.22</v>
      </c>
      <c r="AE71">
        <v>3.8</v>
      </c>
      <c r="AF71">
        <v>4.08</v>
      </c>
      <c r="AG71">
        <v>3.7</v>
      </c>
      <c r="AH71">
        <v>7.9310344827586201</v>
      </c>
      <c r="AI71">
        <v>99.17</v>
      </c>
      <c r="AJ71">
        <v>61.8130483008974</v>
      </c>
      <c r="AK71">
        <v>0.40334778662901999</v>
      </c>
      <c r="AL71">
        <v>18.251487344963099</v>
      </c>
      <c r="AM71">
        <v>6.6249873953816598</v>
      </c>
      <c r="AN71">
        <v>1.2302107492185099</v>
      </c>
      <c r="AO71">
        <v>3.8318039729756901</v>
      </c>
      <c r="AP71">
        <v>4.1141474236160098</v>
      </c>
      <c r="AQ71">
        <v>3.73096702631844</v>
      </c>
      <c r="AR71">
        <v>99.999999999999901</v>
      </c>
      <c r="AS71">
        <v>39.9</v>
      </c>
      <c r="AT71">
        <v>2.8</v>
      </c>
      <c r="AU71">
        <v>14.2</v>
      </c>
      <c r="AV71">
        <v>17.7</v>
      </c>
      <c r="AW71">
        <v>0.31</v>
      </c>
      <c r="AX71">
        <v>9.5</v>
      </c>
      <c r="AY71">
        <v>9.8000000000000007</v>
      </c>
      <c r="AZ71">
        <v>2.4</v>
      </c>
      <c r="BA71">
        <v>1.1399999999999999</v>
      </c>
      <c r="BC71">
        <v>34.4</v>
      </c>
      <c r="BF71">
        <v>44.7</v>
      </c>
      <c r="BG71">
        <v>0.83</v>
      </c>
      <c r="BH71">
        <v>20.2</v>
      </c>
      <c r="BI71">
        <v>0.3</v>
      </c>
      <c r="BW71">
        <f t="shared" si="3"/>
        <v>0.48896998770622169</v>
      </c>
      <c r="BX71">
        <f t="shared" si="4"/>
        <v>0.44617308154178359</v>
      </c>
    </row>
    <row r="72" spans="1:76" x14ac:dyDescent="0.2">
      <c r="A72">
        <v>6734</v>
      </c>
      <c r="B72">
        <v>1667</v>
      </c>
      <c r="C72" t="s">
        <v>146</v>
      </c>
      <c r="D72" t="s">
        <v>147</v>
      </c>
      <c r="E72" t="s">
        <v>116</v>
      </c>
      <c r="F72" t="s">
        <v>34</v>
      </c>
      <c r="G72" t="s">
        <v>34</v>
      </c>
      <c r="H72" t="s">
        <v>34</v>
      </c>
      <c r="I72">
        <v>7</v>
      </c>
      <c r="J72">
        <v>875</v>
      </c>
      <c r="K72" t="s">
        <v>294</v>
      </c>
      <c r="L72" t="s">
        <v>34</v>
      </c>
      <c r="M72" t="s">
        <v>295</v>
      </c>
      <c r="N72">
        <v>5</v>
      </c>
      <c r="O72">
        <v>1</v>
      </c>
      <c r="P72">
        <v>1</v>
      </c>
      <c r="Q72">
        <v>0</v>
      </c>
      <c r="R72">
        <v>1</v>
      </c>
      <c r="S72">
        <v>1</v>
      </c>
      <c r="T72">
        <v>0</v>
      </c>
      <c r="U72">
        <v>1</v>
      </c>
      <c r="V72">
        <v>0</v>
      </c>
      <c r="W72">
        <v>0</v>
      </c>
      <c r="X72">
        <v>0</v>
      </c>
      <c r="Y72" t="s">
        <v>267</v>
      </c>
      <c r="Z72">
        <v>65.5</v>
      </c>
      <c r="AA72">
        <v>0.27</v>
      </c>
      <c r="AB72">
        <v>17.5</v>
      </c>
      <c r="AC72">
        <v>4.68</v>
      </c>
      <c r="AD72">
        <v>0.77</v>
      </c>
      <c r="AE72">
        <v>3.04</v>
      </c>
      <c r="AF72">
        <v>4.0199999999999996</v>
      </c>
      <c r="AG72">
        <v>3.74</v>
      </c>
      <c r="AH72">
        <v>10.952380952380899</v>
      </c>
      <c r="AI72">
        <v>99.519999999999897</v>
      </c>
      <c r="AJ72">
        <v>65.815916398713796</v>
      </c>
      <c r="AK72">
        <v>0.271302250803858</v>
      </c>
      <c r="AL72">
        <v>17.5844051446945</v>
      </c>
      <c r="AM72">
        <v>4.7025723472668801</v>
      </c>
      <c r="AN72">
        <v>0.77371382636655905</v>
      </c>
      <c r="AO72">
        <v>3.0546623794212202</v>
      </c>
      <c r="AP72">
        <v>4.0393890675241098</v>
      </c>
      <c r="AQ72">
        <v>3.7580385852089999</v>
      </c>
      <c r="AR72">
        <v>100</v>
      </c>
      <c r="AS72">
        <v>41</v>
      </c>
      <c r="AT72">
        <v>2.5</v>
      </c>
      <c r="AU72">
        <v>13.4</v>
      </c>
      <c r="AV72">
        <v>17.7</v>
      </c>
      <c r="AW72">
        <v>0.32</v>
      </c>
      <c r="AX72">
        <v>9.8000000000000007</v>
      </c>
      <c r="AY72">
        <v>9.5</v>
      </c>
      <c r="AZ72">
        <v>2.31</v>
      </c>
      <c r="BA72">
        <v>0.98</v>
      </c>
      <c r="BC72">
        <v>34.200000000000003</v>
      </c>
      <c r="BF72">
        <v>45.5</v>
      </c>
      <c r="BG72">
        <v>0.89</v>
      </c>
      <c r="BH72">
        <v>19.3</v>
      </c>
      <c r="BI72">
        <v>0.2</v>
      </c>
      <c r="BW72">
        <f t="shared" si="3"/>
        <v>0.49674089087678036</v>
      </c>
      <c r="BX72">
        <f t="shared" si="4"/>
        <v>0.43058577760310474</v>
      </c>
    </row>
    <row r="73" spans="1:76" x14ac:dyDescent="0.2">
      <c r="A73">
        <v>6735</v>
      </c>
      <c r="B73">
        <v>1662</v>
      </c>
      <c r="C73" t="s">
        <v>146</v>
      </c>
      <c r="D73" t="s">
        <v>147</v>
      </c>
      <c r="E73" t="s">
        <v>116</v>
      </c>
      <c r="F73" t="s">
        <v>34</v>
      </c>
      <c r="G73" t="s">
        <v>34</v>
      </c>
      <c r="H73" t="s">
        <v>34</v>
      </c>
      <c r="I73">
        <v>7</v>
      </c>
      <c r="J73">
        <v>850</v>
      </c>
      <c r="K73" t="s">
        <v>294</v>
      </c>
      <c r="L73" t="s">
        <v>34</v>
      </c>
      <c r="M73" t="s">
        <v>296</v>
      </c>
      <c r="N73">
        <v>5</v>
      </c>
      <c r="O73">
        <v>1</v>
      </c>
      <c r="P73">
        <v>1</v>
      </c>
      <c r="Q73">
        <v>0</v>
      </c>
      <c r="R73">
        <v>1</v>
      </c>
      <c r="S73">
        <v>1</v>
      </c>
      <c r="T73">
        <v>0</v>
      </c>
      <c r="U73">
        <v>1</v>
      </c>
      <c r="V73">
        <v>0</v>
      </c>
      <c r="W73">
        <v>0</v>
      </c>
      <c r="X73">
        <v>0</v>
      </c>
      <c r="Y73" t="s">
        <v>267</v>
      </c>
      <c r="Z73">
        <v>66.900000000000006</v>
      </c>
      <c r="AA73">
        <v>0.19</v>
      </c>
      <c r="AB73">
        <v>17.3</v>
      </c>
      <c r="AC73">
        <v>4.45</v>
      </c>
      <c r="AD73">
        <v>0.53</v>
      </c>
      <c r="AE73">
        <v>2.66</v>
      </c>
      <c r="AF73">
        <v>4</v>
      </c>
      <c r="AG73">
        <v>3.5</v>
      </c>
      <c r="AH73">
        <v>10.4545454545454</v>
      </c>
      <c r="AI73">
        <v>99.53</v>
      </c>
      <c r="AJ73">
        <v>67.215914799557893</v>
      </c>
      <c r="AK73">
        <v>0.190897216919521</v>
      </c>
      <c r="AL73">
        <v>17.3816939616196</v>
      </c>
      <c r="AM73">
        <v>4.4710137646940602</v>
      </c>
      <c r="AN73">
        <v>0.53250276298603405</v>
      </c>
      <c r="AO73">
        <v>2.6725610368732999</v>
      </c>
      <c r="AP73">
        <v>4.0188887772530899</v>
      </c>
      <c r="AQ73">
        <v>3.5165276800964498</v>
      </c>
      <c r="AR73">
        <v>100</v>
      </c>
      <c r="AS73">
        <v>40.4</v>
      </c>
      <c r="AT73">
        <v>3.3</v>
      </c>
      <c r="AU73">
        <v>14.7</v>
      </c>
      <c r="AV73">
        <v>12.8</v>
      </c>
      <c r="AW73">
        <v>0.19</v>
      </c>
      <c r="AX73">
        <v>12.3</v>
      </c>
      <c r="AY73">
        <v>10.4</v>
      </c>
      <c r="AZ73">
        <v>2.16</v>
      </c>
      <c r="BA73">
        <v>1.19</v>
      </c>
      <c r="BC73">
        <v>33</v>
      </c>
      <c r="BF73">
        <v>50.3</v>
      </c>
      <c r="BG73">
        <v>1.1399999999999999</v>
      </c>
      <c r="BH73">
        <v>14.8</v>
      </c>
      <c r="BI73">
        <v>0.2</v>
      </c>
      <c r="BW73">
        <f t="shared" si="3"/>
        <v>0.6314168016890348</v>
      </c>
      <c r="BX73">
        <f t="shared" si="4"/>
        <v>0.34406473868013432</v>
      </c>
    </row>
    <row r="74" spans="1:76" x14ac:dyDescent="0.2">
      <c r="A74">
        <v>6736</v>
      </c>
      <c r="B74">
        <v>1661</v>
      </c>
      <c r="C74" t="s">
        <v>146</v>
      </c>
      <c r="D74" t="s">
        <v>147</v>
      </c>
      <c r="E74" t="s">
        <v>116</v>
      </c>
      <c r="F74" t="s">
        <v>34</v>
      </c>
      <c r="G74" t="s">
        <v>34</v>
      </c>
      <c r="H74" t="s">
        <v>34</v>
      </c>
      <c r="I74">
        <v>7</v>
      </c>
      <c r="J74">
        <v>825</v>
      </c>
      <c r="K74" t="s">
        <v>294</v>
      </c>
      <c r="L74" t="s">
        <v>34</v>
      </c>
      <c r="M74" t="s">
        <v>297</v>
      </c>
      <c r="N74">
        <v>6</v>
      </c>
      <c r="O74">
        <v>1</v>
      </c>
      <c r="P74">
        <v>1</v>
      </c>
      <c r="Q74">
        <v>0</v>
      </c>
      <c r="R74">
        <v>1</v>
      </c>
      <c r="S74">
        <v>1</v>
      </c>
      <c r="T74">
        <v>1</v>
      </c>
      <c r="U74">
        <v>1</v>
      </c>
      <c r="V74">
        <v>0</v>
      </c>
      <c r="W74">
        <v>0</v>
      </c>
      <c r="X74">
        <v>0</v>
      </c>
      <c r="Y74" t="s">
        <v>264</v>
      </c>
      <c r="Z74">
        <v>70</v>
      </c>
      <c r="AA74">
        <v>0.21</v>
      </c>
      <c r="AB74">
        <v>16.399999999999999</v>
      </c>
      <c r="AC74">
        <v>3.02</v>
      </c>
      <c r="AD74">
        <v>0.34</v>
      </c>
      <c r="AE74">
        <v>2.14</v>
      </c>
      <c r="AF74">
        <v>3.9</v>
      </c>
      <c r="AG74">
        <v>3.77</v>
      </c>
      <c r="AH74">
        <v>12.7777777777777</v>
      </c>
      <c r="AI74">
        <v>99.779999999999902</v>
      </c>
      <c r="AJ74">
        <v>70.154339547003403</v>
      </c>
      <c r="AK74">
        <v>0.21046301864101</v>
      </c>
      <c r="AL74">
        <v>16.436159551012199</v>
      </c>
      <c r="AM74">
        <v>3.0266586490278602</v>
      </c>
      <c r="AN74">
        <v>0.34074964922830198</v>
      </c>
      <c r="AO74">
        <v>2.1447183804369598</v>
      </c>
      <c r="AP74">
        <v>3.9085989176187601</v>
      </c>
      <c r="AQ74">
        <v>3.7783122870314698</v>
      </c>
      <c r="AR74">
        <v>100</v>
      </c>
      <c r="AS74">
        <v>40.4</v>
      </c>
      <c r="AT74">
        <v>3.8</v>
      </c>
      <c r="AU74">
        <v>14.3</v>
      </c>
      <c r="AV74">
        <v>13.1</v>
      </c>
      <c r="AW74">
        <v>0.18</v>
      </c>
      <c r="AX74">
        <v>11.8</v>
      </c>
      <c r="AY74">
        <v>10.3</v>
      </c>
      <c r="AZ74">
        <v>2.12</v>
      </c>
      <c r="BA74">
        <v>1.23</v>
      </c>
      <c r="BC74">
        <v>33.299999999999997</v>
      </c>
      <c r="BF74">
        <v>51</v>
      </c>
      <c r="BG74">
        <v>1.28</v>
      </c>
      <c r="BH74">
        <v>13.6</v>
      </c>
      <c r="BI74">
        <v>0.6</v>
      </c>
      <c r="BW74">
        <f t="shared" si="3"/>
        <v>0.61624326192282386</v>
      </c>
      <c r="BX74">
        <f t="shared" si="4"/>
        <v>0.3222151958343985</v>
      </c>
    </row>
    <row r="75" spans="1:76" x14ac:dyDescent="0.2">
      <c r="A75">
        <v>6951</v>
      </c>
      <c r="B75" t="s">
        <v>298</v>
      </c>
      <c r="C75" t="s">
        <v>155</v>
      </c>
      <c r="D75" t="s">
        <v>156</v>
      </c>
      <c r="E75" t="s">
        <v>80</v>
      </c>
      <c r="F75" t="s">
        <v>30</v>
      </c>
      <c r="G75" t="s">
        <v>157</v>
      </c>
      <c r="H75">
        <v>120</v>
      </c>
      <c r="I75">
        <v>2</v>
      </c>
      <c r="J75">
        <v>950</v>
      </c>
      <c r="K75" t="s">
        <v>162</v>
      </c>
      <c r="L75" t="s">
        <v>163</v>
      </c>
      <c r="M75" t="s">
        <v>299</v>
      </c>
      <c r="N75">
        <v>5</v>
      </c>
      <c r="O75">
        <v>1</v>
      </c>
      <c r="P75">
        <v>1</v>
      </c>
      <c r="Q75">
        <v>0</v>
      </c>
      <c r="R75">
        <v>1</v>
      </c>
      <c r="S75">
        <v>1</v>
      </c>
      <c r="T75">
        <v>1</v>
      </c>
      <c r="U75">
        <v>0</v>
      </c>
      <c r="V75">
        <v>0</v>
      </c>
      <c r="W75">
        <v>0</v>
      </c>
      <c r="X75">
        <v>0</v>
      </c>
      <c r="Y75" t="s">
        <v>300</v>
      </c>
      <c r="Z75">
        <v>58.46</v>
      </c>
      <c r="AA75">
        <v>0.87</v>
      </c>
      <c r="AB75">
        <v>16.97</v>
      </c>
      <c r="AC75">
        <v>5.96</v>
      </c>
      <c r="AD75">
        <v>1.89</v>
      </c>
      <c r="AE75">
        <v>4.9400000000000004</v>
      </c>
      <c r="AF75">
        <v>3.54</v>
      </c>
      <c r="AG75">
        <v>2.14</v>
      </c>
      <c r="AH75">
        <v>5.0999999999999996</v>
      </c>
      <c r="AI75">
        <v>94.77</v>
      </c>
      <c r="AJ75">
        <v>61.6861876121135</v>
      </c>
      <c r="AK75">
        <v>0.91801202912313995</v>
      </c>
      <c r="AL75">
        <v>17.906510499103</v>
      </c>
      <c r="AM75">
        <v>6.2889099926136902</v>
      </c>
      <c r="AN75">
        <v>1.99430199430199</v>
      </c>
      <c r="AO75">
        <v>5.2126200274348404</v>
      </c>
      <c r="AP75">
        <v>3.7353592909148401</v>
      </c>
      <c r="AQ75">
        <v>2.25809855439485</v>
      </c>
      <c r="AR75">
        <v>99.999999999999901</v>
      </c>
      <c r="AS75">
        <v>42.72</v>
      </c>
      <c r="AT75">
        <v>2.95</v>
      </c>
      <c r="AU75">
        <v>11.23</v>
      </c>
      <c r="AV75">
        <v>11.35</v>
      </c>
      <c r="AW75">
        <v>0.17</v>
      </c>
      <c r="AX75">
        <v>15.37</v>
      </c>
      <c r="AY75">
        <v>10.92</v>
      </c>
      <c r="AZ75">
        <v>2.15</v>
      </c>
      <c r="BA75">
        <v>0.51</v>
      </c>
      <c r="BC75">
        <v>36.869999999999997</v>
      </c>
      <c r="BD75">
        <v>0.03</v>
      </c>
      <c r="BE75">
        <v>0.02</v>
      </c>
      <c r="BF75">
        <v>31.45</v>
      </c>
      <c r="BG75">
        <v>0.39</v>
      </c>
      <c r="BH75">
        <v>31.84</v>
      </c>
      <c r="BI75">
        <v>0.19</v>
      </c>
      <c r="BJ75">
        <v>0.03</v>
      </c>
      <c r="BK75">
        <v>0.02</v>
      </c>
      <c r="BW75">
        <f t="shared" si="3"/>
        <v>0.70710095303979259</v>
      </c>
      <c r="BX75">
        <f t="shared" si="4"/>
        <v>0.64347298068464553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Amph_Ol_Cpx_Experiments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Goltz</dc:creator>
  <cp:lastModifiedBy>Andrea Goltz</cp:lastModifiedBy>
  <dcterms:created xsi:type="dcterms:W3CDTF">2025-02-03T17:00:55Z</dcterms:created>
  <dcterms:modified xsi:type="dcterms:W3CDTF">2025-06-11T18:14:07Z</dcterms:modified>
</cp:coreProperties>
</file>