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agoltz/Library/CloudStorage/GoogleDrive-agoltz@carnegiescience.edu/My Drive/Gradschool/LLD Project/Writing/The last draft Thesis/2025 Redraft/"/>
    </mc:Choice>
  </mc:AlternateContent>
  <xr:revisionPtr revIDLastSave="0" documentId="8_{0548C92F-CB83-8641-AB5C-E8F6ECE1BA0C}" xr6:coauthVersionLast="47" xr6:coauthVersionMax="47" xr10:uidLastSave="{00000000-0000-0000-0000-000000000000}"/>
  <bookViews>
    <workbookView xWindow="-63440" yWindow="3020" windowWidth="43080" windowHeight="17940" xr2:uid="{AD497464-34AB-4449-981F-065B1CCA979C}"/>
  </bookViews>
  <sheets>
    <sheet name="Amph_Ol_Cpx_Experimen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W3" i="1" l="1"/>
  <c r="BX3" i="1"/>
  <c r="BY3" i="1"/>
  <c r="BW4" i="1"/>
  <c r="BX4" i="1"/>
  <c r="BY4" i="1"/>
  <c r="BW5" i="1"/>
  <c r="BX5" i="1"/>
  <c r="BY5" i="1"/>
  <c r="BW6" i="1"/>
  <c r="BX6" i="1"/>
  <c r="BY6" i="1"/>
  <c r="BW7" i="1"/>
  <c r="BX7" i="1"/>
  <c r="BY7" i="1"/>
  <c r="BX8" i="1"/>
  <c r="BY8" i="1"/>
  <c r="BX9" i="1"/>
  <c r="BY9" i="1"/>
  <c r="BX10" i="1"/>
  <c r="BY10" i="1"/>
  <c r="BX11" i="1"/>
  <c r="BY11" i="1"/>
  <c r="BX12" i="1"/>
  <c r="BY12" i="1"/>
  <c r="BX13" i="1"/>
  <c r="BY13" i="1"/>
  <c r="BX14" i="1"/>
  <c r="BY14" i="1"/>
  <c r="BX15" i="1"/>
  <c r="BY15" i="1"/>
  <c r="BX16" i="1"/>
  <c r="BY16" i="1"/>
  <c r="BX17" i="1"/>
  <c r="BY17" i="1"/>
  <c r="BW24" i="1"/>
  <c r="BX24" i="1"/>
  <c r="BY24" i="1"/>
  <c r="BW25" i="1"/>
  <c r="BX25" i="1"/>
  <c r="BY25" i="1"/>
  <c r="BW26" i="1"/>
  <c r="BX26" i="1"/>
  <c r="BY26" i="1"/>
  <c r="BW27" i="1"/>
  <c r="BX27" i="1"/>
  <c r="BY27" i="1"/>
  <c r="BW28" i="1"/>
  <c r="BX28" i="1"/>
  <c r="BY28" i="1"/>
  <c r="BW29" i="1"/>
  <c r="BX29" i="1"/>
  <c r="BY29" i="1"/>
  <c r="BW30" i="1"/>
  <c r="BX30" i="1"/>
  <c r="BY30" i="1"/>
  <c r="BX31" i="1"/>
  <c r="BY31" i="1"/>
  <c r="BW32" i="1"/>
  <c r="BX32" i="1"/>
  <c r="BY32" i="1"/>
  <c r="BW33" i="1"/>
  <c r="BX33" i="1"/>
  <c r="BY33" i="1"/>
  <c r="BW34" i="1"/>
  <c r="BX34" i="1"/>
  <c r="BY34" i="1"/>
  <c r="BW35" i="1"/>
  <c r="BX35" i="1"/>
  <c r="BY35" i="1"/>
  <c r="BW36" i="1"/>
  <c r="BX36" i="1"/>
  <c r="BY36" i="1"/>
  <c r="BW37" i="1"/>
  <c r="BX37" i="1"/>
  <c r="BY37" i="1"/>
  <c r="BW38" i="1"/>
  <c r="BX38" i="1"/>
  <c r="BY38" i="1"/>
  <c r="BW39" i="1"/>
  <c r="BX39" i="1"/>
  <c r="BY39" i="1"/>
  <c r="BW40" i="1"/>
  <c r="BX40" i="1"/>
  <c r="BY40" i="1"/>
  <c r="BW41" i="1"/>
  <c r="BX41" i="1"/>
  <c r="BY41" i="1"/>
  <c r="BW42" i="1"/>
  <c r="BX42" i="1"/>
  <c r="BY42" i="1"/>
  <c r="BW43" i="1"/>
  <c r="BX43" i="1"/>
  <c r="BY43" i="1"/>
  <c r="BW44" i="1"/>
  <c r="BX44" i="1"/>
  <c r="BY44" i="1"/>
  <c r="BW45" i="1"/>
  <c r="BX45" i="1"/>
  <c r="BY45" i="1"/>
  <c r="BX46" i="1"/>
  <c r="BY46" i="1"/>
  <c r="BW47" i="1"/>
  <c r="BX47" i="1"/>
  <c r="BY47" i="1"/>
  <c r="BW48" i="1"/>
  <c r="BX48" i="1"/>
  <c r="BY48" i="1"/>
  <c r="BW49" i="1"/>
  <c r="BX49" i="1"/>
  <c r="BY49" i="1"/>
  <c r="BW50" i="1"/>
  <c r="BX50" i="1"/>
  <c r="BY50" i="1"/>
  <c r="BW51" i="1"/>
  <c r="BX51" i="1"/>
  <c r="BY51" i="1"/>
  <c r="BW52" i="1"/>
  <c r="BX52" i="1"/>
  <c r="BY52" i="1"/>
  <c r="BW53" i="1"/>
  <c r="BX53" i="1"/>
  <c r="BY53" i="1"/>
  <c r="BW54" i="1"/>
  <c r="BX54" i="1"/>
  <c r="BY54" i="1"/>
  <c r="BW55" i="1"/>
  <c r="BX55" i="1"/>
  <c r="BY55" i="1"/>
  <c r="BW56" i="1"/>
  <c r="BW57" i="1"/>
  <c r="BW58" i="1"/>
  <c r="BW59" i="1"/>
  <c r="BW63" i="1"/>
  <c r="BX63" i="1"/>
  <c r="BW64" i="1"/>
  <c r="BX64" i="1"/>
  <c r="BW65" i="1"/>
  <c r="BX65" i="1"/>
  <c r="BW66" i="1"/>
  <c r="BX66" i="1"/>
  <c r="BW67" i="1"/>
  <c r="BX67" i="1"/>
  <c r="BW68" i="1"/>
  <c r="BX68" i="1"/>
  <c r="BW69" i="1"/>
  <c r="BX69" i="1"/>
  <c r="BW70" i="1"/>
  <c r="BX70" i="1"/>
  <c r="BW71" i="1"/>
  <c r="BX71" i="1"/>
  <c r="BW72" i="1"/>
  <c r="BX72" i="1"/>
  <c r="BW73" i="1"/>
  <c r="BX73" i="1"/>
  <c r="BW74" i="1"/>
  <c r="BX74" i="1"/>
  <c r="BW75" i="1"/>
  <c r="BX75" i="1"/>
  <c r="BY2" i="1"/>
  <c r="BX2" i="1"/>
  <c r="BW2" i="1"/>
</calcChain>
</file>

<file path=xl/sharedStrings.xml><?xml version="1.0" encoding="utf-8"?>
<sst xmlns="http://schemas.openxmlformats.org/spreadsheetml/2006/main" count="1388" uniqueCount="324">
  <si>
    <t>Index</t>
  </si>
  <si>
    <t>Experiment.x</t>
  </si>
  <si>
    <t>Citation.x</t>
  </si>
  <si>
    <t>Cit</t>
  </si>
  <si>
    <t>Source</t>
  </si>
  <si>
    <t>Device</t>
  </si>
  <si>
    <t>Container</t>
  </si>
  <si>
    <t>Duration (hours)</t>
  </si>
  <si>
    <t>P_kbar</t>
  </si>
  <si>
    <t>T_C</t>
  </si>
  <si>
    <t>fO2 condition</t>
  </si>
  <si>
    <t>fO2 value</t>
  </si>
  <si>
    <t>Min_phases</t>
  </si>
  <si>
    <t>number_phases</t>
  </si>
  <si>
    <t>ol</t>
  </si>
  <si>
    <t>opx</t>
  </si>
  <si>
    <t>cpx</t>
  </si>
  <si>
    <t>plag</t>
  </si>
  <si>
    <t>amph</t>
  </si>
  <si>
    <t>ox</t>
  </si>
  <si>
    <t>bt</t>
  </si>
  <si>
    <t>ksp</t>
  </si>
  <si>
    <t>gt</t>
  </si>
  <si>
    <t>qz</t>
  </si>
  <si>
    <t>assemblage</t>
  </si>
  <si>
    <t>SUMn</t>
  </si>
  <si>
    <t>Jor46.10</t>
  </si>
  <si>
    <t>Barclay, J., Carmichael, I.S.E. (2004) A hornblende basalt from western Mexico: water-saturated phase relations constrain a pressure-temperature window of eruptibility. Journal of Petrology 45 485-506. DOI: 10.1093/petrology/egg091</t>
  </si>
  <si>
    <t>Barclay2004</t>
  </si>
  <si>
    <t>LEPR</t>
  </si>
  <si>
    <t>IHPV</t>
  </si>
  <si>
    <t>AgPd</t>
  </si>
  <si>
    <t>ol,cpx,amph,bi,spn,ap</t>
  </si>
  <si>
    <t>ol cpx amph ox bt</t>
  </si>
  <si>
    <t>NA</t>
  </si>
  <si>
    <t>Jor46.31</t>
  </si>
  <si>
    <t>Jor46.21</t>
  </si>
  <si>
    <t>ol,cpx,amph,spn,ap</t>
  </si>
  <si>
    <t>ol cpx amph ox</t>
  </si>
  <si>
    <t>Jor46.23</t>
  </si>
  <si>
    <t>ol,cpx,plag,amph,spn,ap</t>
  </si>
  <si>
    <t>ol cpx plag amph ox</t>
  </si>
  <si>
    <t>AS12</t>
  </si>
  <si>
    <t>Prouteau, G., Scaillet, B. (2003) Experimental constraints on the origin of the 1991 Pinatubo dacite. Journal of Petrology 44 2203-2241. DOI: 10.1093/petrology/egg075</t>
  </si>
  <si>
    <t>Prouteau2003</t>
  </si>
  <si>
    <t>Pt,C</t>
  </si>
  <si>
    <t>,ol,opx,cpx,amph</t>
  </si>
  <si>
    <t>ol opx cpx amph</t>
  </si>
  <si>
    <t>AS28</t>
  </si>
  <si>
    <t>1050-2</t>
  </si>
  <si>
    <t>Kelemen, P.B., Joyce, D.B., Webster, J.D., Holloway, J.R. (1990) Reaction between ultramafic rock and fractionating basaltic magma II. Experimental investigation of reaction between olivine tholeiite and hartzburgite at 1150-1050_C and 5kb. Journal of Petrology 31 99-134. DOI: 10.1093/petrology/31.1.99</t>
  </si>
  <si>
    <t>Kelemen1990</t>
  </si>
  <si>
    <t>,ol,cpx,amph,ilm</t>
  </si>
  <si>
    <t>1050-3</t>
  </si>
  <si>
    <t>,ol,cpx,opx,amph,ilm</t>
  </si>
  <si>
    <t>ol opx cpx amph ox</t>
  </si>
  <si>
    <t>1050-4</t>
  </si>
  <si>
    <t>1050-5</t>
  </si>
  <si>
    <t>1050-6</t>
  </si>
  <si>
    <t>1075-1</t>
  </si>
  <si>
    <t>1075-2</t>
  </si>
  <si>
    <t>,ol,cpx,amph</t>
  </si>
  <si>
    <t>ol cpx amph</t>
  </si>
  <si>
    <t>1150-1</t>
  </si>
  <si>
    <t>1150-2</t>
  </si>
  <si>
    <t>1150-3</t>
  </si>
  <si>
    <t>PG-1000</t>
  </si>
  <si>
    <t>Helz, R.T. (1976) Phase Relations of Basalts in their Melting Ranges at PH2O = 5 kb. Part II. Melt Compositions. Journal of Petrology 17 139-193. DOI: 10.1093/petrology/17.2.139</t>
  </si>
  <si>
    <t>Helz1976</t>
  </si>
  <si>
    <t>QFM</t>
  </si>
  <si>
    <t>,ol,cpx,amph,ox,ap</t>
  </si>
  <si>
    <t>1921-930</t>
  </si>
  <si>
    <t>1921-1000</t>
  </si>
  <si>
    <t>1921-1015</t>
  </si>
  <si>
    <t>,ol,cpx,amph,ap</t>
  </si>
  <si>
    <t>1921-1045</t>
  </si>
  <si>
    <t>1801-1000</t>
  </si>
  <si>
    <t>T6 </t>
  </si>
  <si>
    <t>Andújar, J., Martel, C., Pichavant, M., Samaniego, P., Scaillet, B., &amp; Molina, I. (2017). Structure of the plumbing system at Tungurahua volcano, Ecuador: insights from phase equilibrium experiments on July–August 2006 eruption products. Journal of Petrology, 58(7), 1249-1278.</t>
  </si>
  <si>
    <t>Andújar2017</t>
  </si>
  <si>
    <t>ExMELT_GW</t>
  </si>
  <si>
    <t>Au</t>
  </si>
  <si>
    <t>NNO 0.99</t>
  </si>
  <si>
    <t>−10.1</t>
  </si>
  <si>
    <t>ol,cpx,amph,ox</t>
  </si>
  <si>
    <t>T7 </t>
  </si>
  <si>
    <t>NNO 0.84</t>
  </si>
  <si>
    <t>−10.2</t>
  </si>
  <si>
    <t>ol,opx,cpx,plag,amph,ox</t>
  </si>
  <si>
    <t>ol opx cpx plag amph ox</t>
  </si>
  <si>
    <t>B 1.5</t>
  </si>
  <si>
    <t>Beermann, O., Holtz, F., &amp; Duesterhoeft, E. (2017). Magma storage conditions and differentiation of the mafic Lower Pollara volcanics, Salina Island, Aeolian Islands, Italy: implications for the formation conditions of shoshonites and potassic rocks. Contributions to Mineralogy and Petrology, 172(5), 1-21.</t>
  </si>
  <si>
    <t>Beermann2017</t>
  </si>
  <si>
    <t>DFMQ+1.00</t>
  </si>
  <si>
    <t>pl, cpx, ol, amph, ox</t>
  </si>
  <si>
    <t>FM129</t>
  </si>
  <si>
    <t>Marxer, F., Ulmer, P., &amp; Müntener, O. (2022). Polybaric fractional crystallisation of arc magmas: an experimental study simulating trans-crustal magmatic systems. Contributions to Mineralogy and Petrology, 177(1), 1-36.</t>
  </si>
  <si>
    <t>Marxer2022</t>
  </si>
  <si>
    <t>PC</t>
  </si>
  <si>
    <t>Au100</t>
  </si>
  <si>
    <t>NNO-0.29</t>
  </si>
  <si>
    <t>amph, plag, cpx, ol(t)</t>
  </si>
  <si>
    <t>ol cpx plag amph</t>
  </si>
  <si>
    <t>P1060</t>
  </si>
  <si>
    <t>Ulmer, P., Kaegi, R., &amp; Müntener, O. (2018). Experimentally derived intermediate to silica-rich arc magmas by fractional and equilibrium crystallization at 1· 0 GPa: an evaluation of phase relationships, compositions, liquid lines of descent and oxygen fugacity. Journal of Petrology, 59(1), 11-58.</t>
  </si>
  <si>
    <t>Ulmer2018</t>
  </si>
  <si>
    <t>graphite / Pt</t>
  </si>
  <si>
    <t>C-COH</t>
  </si>
  <si>
    <t>ol, cpx, opx, amp, sp</t>
  </si>
  <si>
    <t>PU905</t>
  </si>
  <si>
    <t>Au90Pd10 / Pt</t>
  </si>
  <si>
    <t>PU1005</t>
  </si>
  <si>
    <t>Au90Pd10</t>
  </si>
  <si>
    <t>s0968-39</t>
  </si>
  <si>
    <t>Andújar, J., Scaillet, B., Pichavant, M., &amp; Druitt, T. H. (2015). Differentiation conditions of a basaltic magma from Santorini, and its bearing on the production of andesite in arc settings. Journal of Petrology, 56(4), 765-794.</t>
  </si>
  <si>
    <t>Andújar2015</t>
  </si>
  <si>
    <t>COMP_LenaMele</t>
  </si>
  <si>
    <t>HPV</t>
  </si>
  <si>
    <t>NNO -0.12</t>
  </si>
  <si>
    <t>gl, ol,cpx, pl, mag, amph</t>
  </si>
  <si>
    <t>1140mf #45</t>
  </si>
  <si>
    <t>Grove, T. L., Donnelly-Nolan, J. M., &amp; Housh, T. (1997). Magmatic processes that generated the rhyolite of Glass Mountain, Medicine Lake volcano, N. California. Contributions to Mineralogy and Petrology, 127(3), 205-223.</t>
  </si>
  <si>
    <t>Grove1997</t>
  </si>
  <si>
    <t>CSPV</t>
  </si>
  <si>
    <t>NNO</t>
  </si>
  <si>
    <t>liq+ol+plag+amph+cpx</t>
  </si>
  <si>
    <t>BM34</t>
  </si>
  <si>
    <t>Melekhova, E., Blundy, J., Robertson, R., &amp; Humphreys, M. C. (2015). Experimental evidence for polybaric differentiation of primitive arc basalt beneath St. Vincent, Lesser Antilles. Journal of Petrology, 56(1), 161-192.</t>
  </si>
  <si>
    <t>Melekhova2015</t>
  </si>
  <si>
    <t>NNO 4.9</t>
  </si>
  <si>
    <t>melt(40)+ol(6)+cpx(15)+amph(35)+mt(4)</t>
  </si>
  <si>
    <t>BM24</t>
  </si>
  <si>
    <t>melt(46)+ol(7)+cpx(13)+amph(33)+sp(1)+qu</t>
  </si>
  <si>
    <t>PEM22-20</t>
  </si>
  <si>
    <t>Moore, G., &amp; Carmichael, I. S. E. (1998). The hydrous phase equilibria (to 3 kbar) of an andesite and basaltic andesite from western Mexico: constraints on water content and conditions of phenocryst growth. Contributions to Mineralogy and Petrology, 130(3), 304-319.</t>
  </si>
  <si>
    <t>Moore1998</t>
  </si>
  <si>
    <t>liq+ol+amph+cpx</t>
  </si>
  <si>
    <t>L2-1</t>
  </si>
  <si>
    <t>Pichavant, M., Poussineau, S., Lesne, P., Solaro, C., &amp; Bourdier, J. L. (2018). Experimental parametrization of magma mixing: application to the AD 1530 eruption of La Soufrière, Guadeloupe (Lesser Antilles). Journal of Petrology, 59(2), 257-282.</t>
  </si>
  <si>
    <t>Pichavant2018</t>
  </si>
  <si>
    <t>NNO 1.1</t>
  </si>
  <si>
    <t>gl, amph, ol, cpx, pl, mt</t>
  </si>
  <si>
    <t>HAB7</t>
  </si>
  <si>
    <t>Pichavant, M., Martel, C., Bourdier, J. L., &amp; Scaillet, B. (2002). Physical conditions, structure, and dynamics of a zoned magma chamber: Mount Pelée (Martinique, Lesser Antilles Arc). Journal of Geophysical Research: Solid Earth, 107(B5), ECV-1.</t>
  </si>
  <si>
    <t>Pichavant2002</t>
  </si>
  <si>
    <t>melt(74), pl(13), amph(5), cpx(7), ol(1)</t>
  </si>
  <si>
    <t>Sisson, T. W., Ratajeski, K., Hankins, W. B., &amp; Glazner, A. F. (2005). Voluminous granitic magmas from common basaltic sources. Contributions to Mineralogy and Petrology, 148(6), 635-661.</t>
  </si>
  <si>
    <t>Sisson2005</t>
  </si>
  <si>
    <t>gl(31), pl(36), amph(31), acpx(tr), ol(tr), ap(0.5), sulf(3.1)</t>
  </si>
  <si>
    <t>82-66#7</t>
  </si>
  <si>
    <t>Sisson, T. W., &amp; Grove, T. L. (1993). Experimental investigations of the role of H2O in calc-alkaline differentiation and subduction zone magmatism. Contributions to mineralogy and petrology, 113(2), 143-166.</t>
  </si>
  <si>
    <t>Sisson1993</t>
  </si>
  <si>
    <t>TZMPV</t>
  </si>
  <si>
    <t>gl(54), ol(tr), pl(8), cpx(9), sp(3), hbl(26)</t>
  </si>
  <si>
    <t>A270</t>
  </si>
  <si>
    <t>Botcharnikov, R. E., Holtz, F., Almeev, R. R., Sato, H., &amp; Behrens, H. (2008). Storage conditions and evolution of andesitic magma prior to the 1991–95 eruption of Unzen volcano: Constraints from natural samples and phase equilibria experiments. Journal of Volcanology and Geothermal Research, 175(1-2), 168-180.</t>
  </si>
  <si>
    <t>Botcharnikov2008</t>
  </si>
  <si>
    <t>Au80Pd20</t>
  </si>
  <si>
    <t>NNO 0</t>
  </si>
  <si>
    <t>− 10.9</t>
  </si>
  <si>
    <t>gl (81), ol (1), cpx (2), pl (4), mt (trace), hb (11)</t>
  </si>
  <si>
    <t>A325</t>
  </si>
  <si>
    <t>NNO − 0.1</t>
  </si>
  <si>
    <t>− 11.0</t>
  </si>
  <si>
    <t>gl (75), ol(4), opx (1), cpx (5), pl (13), mt (trace), hb (2)</t>
  </si>
  <si>
    <t>B1133</t>
  </si>
  <si>
    <t>Krawczynski, M. J., Grove, T. L., &amp; Behrens, H. (2012). Amphibole stability in primitive arc magmas: effects of temperature, H2O content, and oxygen fugacity. Contributions to Mineralogy and Petrology, 164(2), 317-339.</t>
  </si>
  <si>
    <t>Krawczynski2012</t>
  </si>
  <si>
    <t>olv(&lt;1) + opx(9) + cpx(11) + amph(14) + liq(66)</t>
  </si>
  <si>
    <t>B1160</t>
  </si>
  <si>
    <t>olv(4) + opx(7) + cpx(15) + amph(−2) + liq(75)</t>
  </si>
  <si>
    <t>44–102</t>
  </si>
  <si>
    <t>NNO+3</t>
  </si>
  <si>
    <t>olv(3) + cpx(6) + amph(18) + mag(3) + liq(71)</t>
  </si>
  <si>
    <t>85-44#5</t>
  </si>
  <si>
    <t>Grove, T. L., Elkins-Tanton, L. T., Parman, S. W., Chatterjee, N., Müntener, O., &amp; Gaetani, G. A. (2003). Fractional crystallization and mantle-melting controls on calc-alkaline differentiation trends. Contributions to Mineralogy and Petrology, 145(5), 515-533.</t>
  </si>
  <si>
    <t>Grove2003</t>
  </si>
  <si>
    <t>gl (41), ol (-5), cpx (28), pl (21), amp (16), sp (&lt;1)</t>
  </si>
  <si>
    <t>#31</t>
  </si>
  <si>
    <t>Feig, S. T., Koepke, J., &amp; Snow, J. E. (2006). Effect of water on tholeiitic basalt phase equilibria: an experimental study under oxidizing conditions. Contributions to Mineralogy and Petrology, 152(5), 611-638.</t>
  </si>
  <si>
    <t>Feig &amp; Snow</t>
  </si>
  <si>
    <t>ΔQFM4.1</t>
  </si>
  <si>
    <t>ol (0.9)plag (18.0)cpx (10.1)amph (36.7)mag (1.3)glass (33.1)</t>
  </si>
  <si>
    <t>#191</t>
  </si>
  <si>
    <t>Feig, S. T., Koepke, J., &amp; Snow, J. E. (2010). Effect of oxygen fugacity and water on phase equilibria of a hydrous tholeiitic basalt. Contributions to Mineralogy and Petrology, 160, 551-568.</t>
  </si>
  <si>
    <t>Feig2010</t>
  </si>
  <si>
    <t>QFM+2</t>
  </si>
  <si>
    <t> 130</t>
  </si>
  <si>
    <t>Freise, M., Holtz, F., Nowak, M., Scoates, J. S., &amp; Strauss, H. (2009). Differentiation and crystallization conditions of basalts from the Kerguelen large igneous province: an experimental study. Contributions to Mineralogy and Petrology, 158, 505-527.</t>
  </si>
  <si>
    <t>Freise2009</t>
  </si>
  <si>
    <t>ΔQFM−0.56</t>
  </si>
  <si>
    <t>−11.12</t>
  </si>
  <si>
    <t>gl (56.5), cpx (30.4), am (8.0), pl (3.9), ol (1.2), s 2 (0.29)</t>
  </si>
  <si>
    <t> 131</t>
  </si>
  <si>
    <t>ΔQFM−0.92</t>
  </si>
  <si>
    <t>−11.47</t>
  </si>
  <si>
    <t>gl (29.1), cpx (38.8), am (3.6), pl (25.6), ol (2.2), ilm (0.6), s 2 (0.35)</t>
  </si>
  <si>
    <t> 53</t>
  </si>
  <si>
    <t>ΔQFM2.58</t>
  </si>
  <si>
    <t>−7.97</t>
  </si>
  <si>
    <t>gl (43.6), mag (2.6), ilm (6.9), cpx (18.8), am (2.6), pl (6.9), ol (18.8), s 2 (0.82)</t>
  </si>
  <si>
    <t> 100</t>
  </si>
  <si>
    <t>ΔQFM−1.54</t>
  </si>
  <si>
    <t>−12.71</t>
  </si>
  <si>
    <t>gl (10.7), am (44.4), ilmf,,(2.5), cpx (21.9), plf,(16.2); ol (4.3)</t>
  </si>
  <si>
    <t> 87</t>
  </si>
  <si>
    <t>ΔQFM−0.86</t>
  </si>
  <si>
    <t>−11.41</t>
  </si>
  <si>
    <t>gl (49.6), ol (1.3), cpx (14.9), am (24.5), ilmf (1.1), pl (8.6)</t>
  </si>
  <si>
    <t> 101</t>
  </si>
  <si>
    <t>ΔQFM−0.88</t>
  </si>
  <si>
    <t>−11.44</t>
  </si>
  <si>
    <t>gl (15.6), ol (1.7), cpx (28.5), am (31.9), ilm (3.1), pl (19.2)</t>
  </si>
  <si>
    <t> 102</t>
  </si>
  <si>
    <t>ΔQFM−1.69</t>
  </si>
  <si>
    <t>−12.25</t>
  </si>
  <si>
    <t>gl (13.3), ol (3.4), cpx (20.5), am (38.8), ilmf (4.3), pl (19.7)</t>
  </si>
  <si>
    <t> 83</t>
  </si>
  <si>
    <t>ΔQFM−1.30</t>
  </si>
  <si>
    <t>−11.27</t>
  </si>
  <si>
    <t>gl (72.9), ol (0.8), cpx (17.4), am (5.8), ilmf (0.9), pl (2.2)</t>
  </si>
  <si>
    <t>SiO2_Amph</t>
  </si>
  <si>
    <t>TiO2_Amph</t>
  </si>
  <si>
    <t>Al2O3_Amph</t>
  </si>
  <si>
    <t>FeO_Amph</t>
  </si>
  <si>
    <t>MnO_Amph</t>
  </si>
  <si>
    <t>MgO_Amph</t>
  </si>
  <si>
    <t>CaO_Amph</t>
  </si>
  <si>
    <t>Na2O_Amph</t>
  </si>
  <si>
    <t>K2O_Amph</t>
  </si>
  <si>
    <t>P2O5_Amph</t>
  </si>
  <si>
    <t>Not Reported</t>
  </si>
  <si>
    <t>SiO2_Ol</t>
  </si>
  <si>
    <t>TiO2_Ol</t>
  </si>
  <si>
    <t>Al2O3_Ol</t>
  </si>
  <si>
    <t>FeO_Ol</t>
  </si>
  <si>
    <t>MnO_Ol</t>
  </si>
  <si>
    <t>MgO_Ol</t>
  </si>
  <si>
    <t>CaO_Ol</t>
  </si>
  <si>
    <t>Na2O_Ol</t>
  </si>
  <si>
    <t>K2O_Ol</t>
  </si>
  <si>
    <t>P2O5_Ol</t>
  </si>
  <si>
    <t>SiO2_Cpx</t>
  </si>
  <si>
    <t>TiO2_Cpx</t>
  </si>
  <si>
    <t>Al2O3_Cpx</t>
  </si>
  <si>
    <t>FeO_Cpx</t>
  </si>
  <si>
    <t>MnO_Cpx</t>
  </si>
  <si>
    <t>MgO_Cpx</t>
  </si>
  <si>
    <t>CaO_Cpx</t>
  </si>
  <si>
    <t>Na2O_Cpx</t>
  </si>
  <si>
    <t>K2O_Cpx</t>
  </si>
  <si>
    <t>P2O5_Cpx</t>
  </si>
  <si>
    <t>AS10</t>
  </si>
  <si>
    <t>,ol,opx,amph,bi</t>
  </si>
  <si>
    <t>ol opx amph bt</t>
  </si>
  <si>
    <t>AS11</t>
  </si>
  <si>
    <t>,ol,opx,amph</t>
  </si>
  <si>
    <t>ol opx amph</t>
  </si>
  <si>
    <t>AS26</t>
  </si>
  <si>
    <t>AS27</t>
  </si>
  <si>
    <t>Ratajeski, K., Sisson, T.W., and Glazner, A.F. (2005) Experimental and geochemical evidence for derivation of the El Capitan Granite, California, by partial melting of hydrous gabbroic lower crust. Contributions to Mineralogy and Petrology 149 713-734. DOI: 10.1007/s00410-005-0677-4</t>
  </si>
  <si>
    <t>Ratajeski2005</t>
  </si>
  <si>
    <t>NNO-0.8</t>
  </si>
  <si>
    <t>,plag,amph,bi,opx,ol,ap,spn,</t>
  </si>
  <si>
    <t>ol opx plag amph ox bt</t>
  </si>
  <si>
    <t>NNO-1</t>
  </si>
  <si>
    <t>,plag,amph,bi,opx,ol,ap,sul,</t>
  </si>
  <si>
    <t>ol opx plag amph bt</t>
  </si>
  <si>
    <t>1801-875</t>
  </si>
  <si>
    <t>,ol,amph,ox,ap</t>
  </si>
  <si>
    <t>ol amph</t>
  </si>
  <si>
    <t>FM119</t>
  </si>
  <si>
    <t>NNO-0.59</t>
  </si>
  <si>
    <t>plag, ol, amph(t)</t>
  </si>
  <si>
    <t>ol plag amph</t>
  </si>
  <si>
    <t>FM116</t>
  </si>
  <si>
    <t>NNO-0.40</t>
  </si>
  <si>
    <t>plag, ol, mt, amph(t), ilm(t)</t>
  </si>
  <si>
    <t>ol plag amph ox</t>
  </si>
  <si>
    <t>1140mf #44</t>
  </si>
  <si>
    <t>liq+ol+plag+amph</t>
  </si>
  <si>
    <t>1140mf #46</t>
  </si>
  <si>
    <t>PEM22-19</t>
  </si>
  <si>
    <t>liq+ol+amph</t>
  </si>
  <si>
    <t>P5-13</t>
  </si>
  <si>
    <t>NNO 1</t>
  </si>
  <si>
    <t>gl, amph, ol, pl, mt</t>
  </si>
  <si>
    <t>87S35a-#3</t>
  </si>
  <si>
    <t>liq+ol+amph+plag+fl</t>
  </si>
  <si>
    <t>87S35a-#11</t>
  </si>
  <si>
    <t>liq+ol+amph+plag+spn+fl</t>
  </si>
  <si>
    <t>NNO -1.1</t>
  </si>
  <si>
    <t>gl(29). Pl(33), amph(25), bio(10), ol(2), ap, sulf</t>
  </si>
  <si>
    <t>ol plag amph bt</t>
  </si>
  <si>
    <t>NNO -0.9</t>
  </si>
  <si>
    <t>gl(21), pl(37), amph(27), bio(14), opx(tr), ol(tr), ap, sulf</t>
  </si>
  <si>
    <t>gl(22), pl(37), amph(24), bio(14), opx(tr), ol(2), ap, sulf</t>
  </si>
  <si>
    <t>gl(18), pl(40), amph(22), bio(15), opx(tr), ol(4), ap, tmt</t>
  </si>
  <si>
    <t>A271</t>
  </si>
  <si>
    <t>gl (72), ol (trace), opx (trace), pl (9), mt (trace), hb (18)</t>
  </si>
  <si>
    <t>ol opx plag amph ox</t>
  </si>
  <si>
    <t>Sisson, T. W., &amp; Grove, T. L. (1993). Experimental investigations of the role of H20 in calc-alkaline differentiation and subduction zone magmatism . Contributions to Mineralogy and Petrology, 113, 143-166.</t>
  </si>
  <si>
    <t>.19\7</t>
  </si>
  <si>
    <t>AmphMgnum</t>
  </si>
  <si>
    <t>OlMgnum</t>
  </si>
  <si>
    <t>CpxMgNum</t>
  </si>
  <si>
    <t>SiO2_Glass_Norm</t>
  </si>
  <si>
    <t>TiO2_Glass_Norm</t>
  </si>
  <si>
    <t>Al2O3_Glass_Norm</t>
  </si>
  <si>
    <t>FeO_Glass_Norm</t>
  </si>
  <si>
    <t>MgO_Glass_Norm</t>
  </si>
  <si>
    <t>CaO_Glass_Norm</t>
  </si>
  <si>
    <t>Na2O_Glass_Norm</t>
  </si>
  <si>
    <t>K2O_Glass_Norm</t>
  </si>
  <si>
    <t>Glass_Reported_Total</t>
  </si>
  <si>
    <t>SiO2_Glass_Reported</t>
  </si>
  <si>
    <t>TiO2_Glass_Reported</t>
  </si>
  <si>
    <t>Al2O3_Glass_Reported</t>
  </si>
  <si>
    <t>FeO _Glass_Reported</t>
  </si>
  <si>
    <t>MgO_Glass_Reported</t>
  </si>
  <si>
    <t>CaO_Glass_Reported</t>
  </si>
  <si>
    <t>Na2O_Glass_Reported</t>
  </si>
  <si>
    <t>K2O_Glass_Reported</t>
  </si>
  <si>
    <t>H2O_Glass_Reported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</si>
</sst>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1"/>
      <name val="Times New Roman"/>
      <family val="1"/>
    </font>
    <font>
      <sz val="12"/>
      <color theme="1"/>
      <name val="Calibri"/>
      <family val="2"/>
    </font>
    <font>
      <sz val="12"/>
      <color theme="1"/>
      <name val="Times New Roman"/>
      <family val="1"/>
    </font>
    <font>
      <sz val="12"/>
      <name val="Arial"/>
      <family val="2"/>
    </font>
    <font>
      <sz val="11"/>
      <name val="Arial"/>
      <family val="2"/>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Fill="1"/>
    <xf numFmtId="2" fontId="18" fillId="0" borderId="0" xfId="0" applyNumberFormat="1" applyFont="1" applyFill="1" applyAlignment="1">
      <alignment horizontal="right"/>
    </xf>
    <xf numFmtId="2" fontId="19" fillId="0" borderId="0" xfId="0" applyNumberFormat="1" applyFont="1" applyFill="1" applyAlignment="1">
      <alignment horizontal="center" vertical="center"/>
    </xf>
    <xf numFmtId="2" fontId="20" fillId="0" borderId="0" xfId="0" applyNumberFormat="1" applyFont="1" applyFill="1" applyAlignment="1">
      <alignment horizontal="center"/>
    </xf>
    <xf numFmtId="2" fontId="20" fillId="0" borderId="0" xfId="0" applyNumberFormat="1" applyFont="1" applyFill="1"/>
    <xf numFmtId="2" fontId="21" fillId="0" borderId="0" xfId="0" applyNumberFormat="1" applyFont="1" applyFill="1" applyAlignment="1">
      <alignment horizontal="right"/>
    </xf>
    <xf numFmtId="2" fontId="22" fillId="0" borderId="0" xfId="0" applyNumberFormat="1" applyFont="1" applyFill="1" applyAlignment="1">
      <alignment horizontal="right"/>
    </xf>
    <xf numFmtId="2" fontId="23" fillId="0" borderId="0" xfId="0" applyNumberFormat="1" applyFont="1"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60BC9-CC06-0649-A40E-50EFBBA4AEA9}">
  <dimension ref="A1:BY75"/>
  <sheetViews>
    <sheetView tabSelected="1" zoomScale="125" workbookViewId="0">
      <selection activeCell="Z1" sqref="Z1"/>
    </sheetView>
  </sheetViews>
  <sheetFormatPr baseColWidth="10" defaultRowHeight="16" x14ac:dyDescent="0.2"/>
  <cols>
    <col min="1" max="2" width="10.83203125" style="1"/>
    <col min="3" max="44" width="10.83203125" style="1" customWidth="1"/>
    <col min="45" max="16384" width="10.83203125" style="1"/>
  </cols>
  <sheetData>
    <row r="1" spans="1:7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315</v>
      </c>
      <c r="AA1" s="1" t="s">
        <v>316</v>
      </c>
      <c r="AB1" s="1" t="s">
        <v>317</v>
      </c>
      <c r="AC1" s="1" t="s">
        <v>318</v>
      </c>
      <c r="AD1" s="1" t="s">
        <v>319</v>
      </c>
      <c r="AE1" s="1" t="s">
        <v>320</v>
      </c>
      <c r="AF1" s="1" t="s">
        <v>321</v>
      </c>
      <c r="AG1" s="1" t="s">
        <v>322</v>
      </c>
      <c r="AH1" s="1" t="s">
        <v>323</v>
      </c>
      <c r="AI1" s="1" t="s">
        <v>314</v>
      </c>
      <c r="AJ1" s="1" t="s">
        <v>306</v>
      </c>
      <c r="AK1" s="1" t="s">
        <v>307</v>
      </c>
      <c r="AL1" s="1" t="s">
        <v>308</v>
      </c>
      <c r="AM1" s="1" t="s">
        <v>309</v>
      </c>
      <c r="AN1" s="1" t="s">
        <v>310</v>
      </c>
      <c r="AO1" s="1" t="s">
        <v>311</v>
      </c>
      <c r="AP1" s="1" t="s">
        <v>312</v>
      </c>
      <c r="AQ1" s="1" t="s">
        <v>313</v>
      </c>
      <c r="AR1" s="1" t="s">
        <v>25</v>
      </c>
      <c r="AS1" s="1" t="s">
        <v>221</v>
      </c>
      <c r="AT1" s="1" t="s">
        <v>222</v>
      </c>
      <c r="AU1" s="1" t="s">
        <v>223</v>
      </c>
      <c r="AV1" s="1" t="s">
        <v>224</v>
      </c>
      <c r="AW1" s="1" t="s">
        <v>225</v>
      </c>
      <c r="AX1" s="1" t="s">
        <v>226</v>
      </c>
      <c r="AY1" s="1" t="s">
        <v>227</v>
      </c>
      <c r="AZ1" s="1" t="s">
        <v>228</v>
      </c>
      <c r="BA1" s="1" t="s">
        <v>229</v>
      </c>
      <c r="BB1" s="1" t="s">
        <v>230</v>
      </c>
      <c r="BC1" s="1" t="s">
        <v>232</v>
      </c>
      <c r="BD1" s="1" t="s">
        <v>233</v>
      </c>
      <c r="BE1" s="1" t="s">
        <v>234</v>
      </c>
      <c r="BF1" s="1" t="s">
        <v>235</v>
      </c>
      <c r="BG1" s="1" t="s">
        <v>236</v>
      </c>
      <c r="BH1" s="1" t="s">
        <v>237</v>
      </c>
      <c r="BI1" s="1" t="s">
        <v>238</v>
      </c>
      <c r="BJ1" s="1" t="s">
        <v>239</v>
      </c>
      <c r="BK1" s="1" t="s">
        <v>240</v>
      </c>
      <c r="BL1" s="1" t="s">
        <v>241</v>
      </c>
      <c r="BM1" s="1" t="s">
        <v>242</v>
      </c>
      <c r="BN1" s="1" t="s">
        <v>243</v>
      </c>
      <c r="BO1" s="1" t="s">
        <v>244</v>
      </c>
      <c r="BP1" s="1" t="s">
        <v>245</v>
      </c>
      <c r="BQ1" s="1" t="s">
        <v>246</v>
      </c>
      <c r="BR1" s="1" t="s">
        <v>247</v>
      </c>
      <c r="BS1" s="1" t="s">
        <v>248</v>
      </c>
      <c r="BT1" s="1" t="s">
        <v>249</v>
      </c>
      <c r="BU1" s="1" t="s">
        <v>250</v>
      </c>
      <c r="BV1" s="1" t="s">
        <v>251</v>
      </c>
      <c r="BW1" s="1" t="s">
        <v>303</v>
      </c>
      <c r="BX1" s="1" t="s">
        <v>304</v>
      </c>
      <c r="BY1" s="1" t="s">
        <v>305</v>
      </c>
    </row>
    <row r="2" spans="1:77" x14ac:dyDescent="0.2">
      <c r="A2" s="1">
        <v>54</v>
      </c>
      <c r="B2" s="1" t="s">
        <v>26</v>
      </c>
      <c r="C2" s="1" t="s">
        <v>27</v>
      </c>
      <c r="D2" s="1" t="s">
        <v>28</v>
      </c>
      <c r="E2" s="1" t="s">
        <v>29</v>
      </c>
      <c r="F2" s="1" t="s">
        <v>30</v>
      </c>
      <c r="G2" s="1" t="s">
        <v>31</v>
      </c>
      <c r="H2" s="1">
        <v>48</v>
      </c>
      <c r="I2" s="1">
        <v>2.2100000083446001</v>
      </c>
      <c r="J2" s="1">
        <v>1035</v>
      </c>
      <c r="K2" s="1">
        <v>-8.4</v>
      </c>
      <c r="L2" s="1">
        <v>-8.3999996185303001</v>
      </c>
      <c r="M2" s="1" t="s">
        <v>32</v>
      </c>
      <c r="N2" s="1">
        <v>5</v>
      </c>
      <c r="O2" s="1">
        <v>1</v>
      </c>
      <c r="P2" s="1">
        <v>0</v>
      </c>
      <c r="Q2" s="1">
        <v>1</v>
      </c>
      <c r="R2" s="1">
        <v>0</v>
      </c>
      <c r="S2" s="1">
        <v>1</v>
      </c>
      <c r="T2" s="1">
        <v>1</v>
      </c>
      <c r="U2" s="1">
        <v>1</v>
      </c>
      <c r="V2" s="1">
        <v>0</v>
      </c>
      <c r="W2" s="1">
        <v>0</v>
      </c>
      <c r="X2" s="1">
        <v>0</v>
      </c>
      <c r="Y2" s="1" t="s">
        <v>33</v>
      </c>
      <c r="Z2" s="1">
        <v>52.009998321532997</v>
      </c>
      <c r="AA2" s="1">
        <v>0.93999999761580999</v>
      </c>
      <c r="AB2" s="1">
        <v>16.010000228881999</v>
      </c>
      <c r="AC2" s="1">
        <v>3.6400001049042001</v>
      </c>
      <c r="AD2" s="1">
        <v>2.9000000953674001</v>
      </c>
      <c r="AE2" s="1">
        <v>4.8000001907348997</v>
      </c>
      <c r="AF2" s="1">
        <v>5.5100002288818004</v>
      </c>
      <c r="AG2" s="1">
        <v>3.2000000476836998</v>
      </c>
      <c r="AH2" s="1">
        <v>5.3600001335143999</v>
      </c>
      <c r="AI2" s="1">
        <v>89.009999215602804</v>
      </c>
      <c r="AJ2" s="1">
        <v>58.4316355239513</v>
      </c>
      <c r="AK2" s="1">
        <v>1.0560611233563899</v>
      </c>
      <c r="AL2" s="1">
        <v>17.9867434782266</v>
      </c>
      <c r="AM2" s="1">
        <v>4.0894283080345497</v>
      </c>
      <c r="AN2" s="1">
        <v>3.2580610278884801</v>
      </c>
      <c r="AO2" s="1">
        <v>5.3926527727611697</v>
      </c>
      <c r="AP2" s="1">
        <v>6.1903160065593301</v>
      </c>
      <c r="AQ2" s="1">
        <v>3.59510175922208</v>
      </c>
      <c r="AR2" s="1">
        <v>100</v>
      </c>
      <c r="AS2" s="1">
        <v>41.799999237061002</v>
      </c>
      <c r="AT2" s="1">
        <v>2.7000000476836998</v>
      </c>
      <c r="AU2" s="1">
        <v>11</v>
      </c>
      <c r="AV2" s="1">
        <v>9.1000003814696999</v>
      </c>
      <c r="AW2" s="1">
        <v>7.0000000298023002E-2</v>
      </c>
      <c r="AX2" s="1">
        <v>16</v>
      </c>
      <c r="AY2" s="1">
        <v>11.699999809265</v>
      </c>
      <c r="AZ2" s="1">
        <v>2.6400001049042001</v>
      </c>
      <c r="BA2" s="1">
        <v>1.0299999713898</v>
      </c>
      <c r="BC2" s="1">
        <v>39.6</v>
      </c>
      <c r="BF2" s="1">
        <v>14</v>
      </c>
      <c r="BG2" s="1">
        <v>0.23</v>
      </c>
      <c r="BH2" s="1">
        <v>45.1</v>
      </c>
      <c r="BI2" s="1">
        <v>0.2</v>
      </c>
      <c r="BM2" s="1">
        <v>52.45</v>
      </c>
      <c r="BN2" s="1">
        <v>0.53</v>
      </c>
      <c r="BO2" s="1">
        <v>2.04</v>
      </c>
      <c r="BP2" s="1">
        <v>4.71</v>
      </c>
      <c r="BQ2" s="1">
        <v>0.08</v>
      </c>
      <c r="BR2" s="1">
        <v>16.010000000000002</v>
      </c>
      <c r="BS2" s="1">
        <v>23.02</v>
      </c>
      <c r="BT2" s="1">
        <v>0.42</v>
      </c>
      <c r="BW2" s="1">
        <f>(AX2/40.3)/((AX2/40.3)+(AV2/71.844))</f>
        <v>0.75813099320096944</v>
      </c>
      <c r="BX2" s="1">
        <f>(BH2/40.3)/((BH2/40.3)+(BF2/71.844))</f>
        <v>0.85169664609415441</v>
      </c>
      <c r="BY2" s="1">
        <f>(BR2/40.3)/((BR2/40.3)+(BP2/71.844))</f>
        <v>0.8583522537284537</v>
      </c>
    </row>
    <row r="3" spans="1:77" x14ac:dyDescent="0.2">
      <c r="A3" s="1">
        <v>61</v>
      </c>
      <c r="B3" s="1" t="s">
        <v>35</v>
      </c>
      <c r="C3" s="1" t="s">
        <v>27</v>
      </c>
      <c r="D3" s="1" t="s">
        <v>28</v>
      </c>
      <c r="E3" s="1" t="s">
        <v>29</v>
      </c>
      <c r="F3" s="1" t="s">
        <v>30</v>
      </c>
      <c r="G3" s="1" t="s">
        <v>31</v>
      </c>
      <c r="H3" s="1">
        <v>50</v>
      </c>
      <c r="I3" s="1">
        <v>1.2099999934435</v>
      </c>
      <c r="J3" s="1">
        <v>967</v>
      </c>
      <c r="K3" s="1">
        <v>-8.1999999999999904</v>
      </c>
      <c r="L3" s="1">
        <v>-8.1999998092650905</v>
      </c>
      <c r="M3" s="1" t="s">
        <v>32</v>
      </c>
      <c r="N3" s="1">
        <v>5</v>
      </c>
      <c r="O3" s="1">
        <v>1</v>
      </c>
      <c r="P3" s="1">
        <v>0</v>
      </c>
      <c r="Q3" s="1">
        <v>1</v>
      </c>
      <c r="R3" s="1">
        <v>0</v>
      </c>
      <c r="S3" s="1">
        <v>1</v>
      </c>
      <c r="T3" s="1">
        <v>1</v>
      </c>
      <c r="U3" s="1">
        <v>1</v>
      </c>
      <c r="V3" s="1">
        <v>0</v>
      </c>
      <c r="W3" s="1">
        <v>0</v>
      </c>
      <c r="X3" s="1">
        <v>0</v>
      </c>
      <c r="Y3" s="1" t="s">
        <v>33</v>
      </c>
      <c r="Z3" s="1">
        <v>57.080001831055</v>
      </c>
      <c r="AA3" s="1">
        <v>0.41999998688697998</v>
      </c>
      <c r="AB3" s="1">
        <v>15.960000038146999</v>
      </c>
      <c r="AC3" s="1">
        <v>1.7799999713898</v>
      </c>
      <c r="AD3" s="1">
        <v>1.4500000476837001</v>
      </c>
      <c r="AE3" s="1">
        <v>2.7000000476836998</v>
      </c>
      <c r="AF3" s="1">
        <v>5.6500000953673997</v>
      </c>
      <c r="AG3" s="1">
        <v>3.9800000190735001</v>
      </c>
      <c r="AH3" s="1">
        <v>4.1300001144409002</v>
      </c>
      <c r="AI3" s="1">
        <v>89.020002037287</v>
      </c>
      <c r="AJ3" s="1">
        <v>64.120422966454598</v>
      </c>
      <c r="AK3" s="1">
        <v>0.47180406344077302</v>
      </c>
      <c r="AL3" s="1">
        <v>17.928555013357499</v>
      </c>
      <c r="AM3" s="1">
        <v>1.99955058487217</v>
      </c>
      <c r="AN3" s="1">
        <v>1.62884746629903</v>
      </c>
      <c r="AO3" s="1">
        <v>3.0330262703799602</v>
      </c>
      <c r="AP3" s="1">
        <v>6.3468883015761204</v>
      </c>
      <c r="AQ3" s="1">
        <v>4.4709053336197702</v>
      </c>
      <c r="AR3" s="1">
        <v>99.999999999999901</v>
      </c>
      <c r="AS3" s="1">
        <v>41.700000762938998</v>
      </c>
      <c r="AT3" s="1">
        <v>2.9000000953674001</v>
      </c>
      <c r="AU3" s="1">
        <v>11.300000190735</v>
      </c>
      <c r="AV3" s="1">
        <v>9.5</v>
      </c>
      <c r="AW3" s="1">
        <v>0.11999999731779</v>
      </c>
      <c r="AX3" s="1">
        <v>15.5</v>
      </c>
      <c r="AY3" s="1">
        <v>11.5</v>
      </c>
      <c r="AZ3" s="1">
        <v>2.7799999713897998</v>
      </c>
      <c r="BA3" s="1">
        <v>0.99000000953674006</v>
      </c>
      <c r="BC3" s="1">
        <v>39.340000000000003</v>
      </c>
      <c r="BF3" s="1">
        <v>14.7</v>
      </c>
      <c r="BG3" s="1">
        <v>0.3</v>
      </c>
      <c r="BH3" s="1">
        <v>44.7</v>
      </c>
      <c r="BI3" s="1">
        <v>0.15</v>
      </c>
      <c r="BM3" s="1">
        <v>51.7</v>
      </c>
      <c r="BN3" s="1">
        <v>0.68</v>
      </c>
      <c r="BO3" s="1">
        <v>2.2000000000000002</v>
      </c>
      <c r="BP3" s="1">
        <v>5.4</v>
      </c>
      <c r="BQ3" s="1">
        <v>0.13</v>
      </c>
      <c r="BR3" s="1">
        <v>16.100000000000001</v>
      </c>
      <c r="BS3" s="1">
        <v>22.1</v>
      </c>
      <c r="BT3" s="1">
        <v>0.47</v>
      </c>
      <c r="BW3" s="1">
        <f t="shared" ref="BW3:BW66" si="0">(AX3/40.3)/((AX3/40.3)+(AV3/71.844))</f>
        <v>0.74415810407689764</v>
      </c>
      <c r="BX3" s="1">
        <f t="shared" ref="BX3:BX66" si="1">(BH3/40.3)/((BH3/40.3)+(BF3/71.844))</f>
        <v>0.84425987991913853</v>
      </c>
      <c r="BY3" s="1">
        <f t="shared" ref="BY3:BY55" si="2">(BR3/40.3)/((BR3/40.3)+(BP3/71.844))</f>
        <v>0.84165126255504219</v>
      </c>
    </row>
    <row r="4" spans="1:77" x14ac:dyDescent="0.2">
      <c r="A4" s="1">
        <v>63</v>
      </c>
      <c r="B4" s="1" t="s">
        <v>36</v>
      </c>
      <c r="C4" s="1" t="s">
        <v>27</v>
      </c>
      <c r="D4" s="1" t="s">
        <v>28</v>
      </c>
      <c r="E4" s="1" t="s">
        <v>29</v>
      </c>
      <c r="F4" s="1" t="s">
        <v>30</v>
      </c>
      <c r="G4" s="1" t="s">
        <v>31</v>
      </c>
      <c r="H4" s="1">
        <v>48</v>
      </c>
      <c r="I4" s="1">
        <v>1.0400000214577001</v>
      </c>
      <c r="J4" s="1">
        <v>1020</v>
      </c>
      <c r="K4" s="1">
        <v>-8</v>
      </c>
      <c r="L4" s="1">
        <v>-8</v>
      </c>
      <c r="M4" s="1" t="s">
        <v>37</v>
      </c>
      <c r="N4" s="1">
        <v>4</v>
      </c>
      <c r="O4" s="1">
        <v>1</v>
      </c>
      <c r="P4" s="1">
        <v>0</v>
      </c>
      <c r="Q4" s="1">
        <v>1</v>
      </c>
      <c r="R4" s="1">
        <v>0</v>
      </c>
      <c r="S4" s="1">
        <v>1</v>
      </c>
      <c r="T4" s="1">
        <v>1</v>
      </c>
      <c r="U4" s="1">
        <v>0</v>
      </c>
      <c r="V4" s="1">
        <v>0</v>
      </c>
      <c r="W4" s="1">
        <v>0</v>
      </c>
      <c r="X4" s="1">
        <v>0</v>
      </c>
      <c r="Y4" s="1" t="s">
        <v>38</v>
      </c>
      <c r="Z4" s="1">
        <v>56.340000152587997</v>
      </c>
      <c r="AA4" s="1">
        <v>0.79000002145767001</v>
      </c>
      <c r="AB4" s="1">
        <v>17.370000839233001</v>
      </c>
      <c r="AC4" s="1">
        <v>2.3499999046325999</v>
      </c>
      <c r="AD4" s="1">
        <v>1.9500000476837001</v>
      </c>
      <c r="AE4" s="1">
        <v>3.4400000572204998</v>
      </c>
      <c r="AF4" s="1">
        <v>5.7100000381470002</v>
      </c>
      <c r="AG4" s="1">
        <v>4.0799999237061</v>
      </c>
      <c r="AH4" s="1">
        <v>3.5099999904632999</v>
      </c>
      <c r="AI4" s="1">
        <v>92.030000984668504</v>
      </c>
      <c r="AJ4" s="1">
        <v>61.219167173510897</v>
      </c>
      <c r="AK4" s="1">
        <v>0.85841574813117405</v>
      </c>
      <c r="AL4" s="1">
        <v>18.874280836014201</v>
      </c>
      <c r="AM4" s="1">
        <v>2.55351502715303</v>
      </c>
      <c r="AN4" s="1">
        <v>2.1188743092685098</v>
      </c>
      <c r="AO4" s="1">
        <v>3.73791157276372</v>
      </c>
      <c r="AP4" s="1">
        <v>6.2044985081530504</v>
      </c>
      <c r="AQ4" s="1">
        <v>4.43333682500535</v>
      </c>
      <c r="AR4" s="1">
        <v>99.999999999999901</v>
      </c>
      <c r="AS4" s="1">
        <v>41.200000762938998</v>
      </c>
      <c r="AT4" s="1">
        <v>3.2000000476836998</v>
      </c>
      <c r="AU4" s="1">
        <v>11.300000190735</v>
      </c>
      <c r="AV4" s="1">
        <v>9.1000003814696999</v>
      </c>
      <c r="AW4" s="1">
        <v>0.10000000149012001</v>
      </c>
      <c r="AX4" s="1">
        <v>15.5</v>
      </c>
      <c r="AY4" s="1">
        <v>11.60000038147</v>
      </c>
      <c r="AZ4" s="1">
        <v>2.7100000381470002</v>
      </c>
      <c r="BA4" s="1">
        <v>1.0599999427794999</v>
      </c>
      <c r="BC4" s="1">
        <v>39.200000000000003</v>
      </c>
      <c r="BF4" s="1">
        <v>14</v>
      </c>
      <c r="BG4" s="1">
        <v>0.31</v>
      </c>
      <c r="BH4" s="1">
        <v>45.3</v>
      </c>
      <c r="BI4" s="1">
        <v>0.2</v>
      </c>
      <c r="BM4" s="1">
        <v>50.5</v>
      </c>
      <c r="BN4" s="1">
        <v>0.9</v>
      </c>
      <c r="BO4" s="1">
        <v>2.7</v>
      </c>
      <c r="BP4" s="1">
        <v>6.5</v>
      </c>
      <c r="BQ4" s="1">
        <v>0.13</v>
      </c>
      <c r="BR4" s="1">
        <v>15.4</v>
      </c>
      <c r="BS4" s="1">
        <v>22.2</v>
      </c>
      <c r="BT4" s="1">
        <v>0.52</v>
      </c>
      <c r="BW4" s="1">
        <f t="shared" si="0"/>
        <v>0.75226167756210116</v>
      </c>
      <c r="BX4" s="1">
        <f t="shared" si="1"/>
        <v>0.85225466916620407</v>
      </c>
      <c r="BY4" s="1">
        <f t="shared" si="2"/>
        <v>0.8085647243434344</v>
      </c>
    </row>
    <row r="5" spans="1:77" x14ac:dyDescent="0.2">
      <c r="A5" s="1">
        <v>74</v>
      </c>
      <c r="B5" s="1" t="s">
        <v>39</v>
      </c>
      <c r="C5" s="1" t="s">
        <v>27</v>
      </c>
      <c r="D5" s="1" t="s">
        <v>28</v>
      </c>
      <c r="E5" s="1" t="s">
        <v>29</v>
      </c>
      <c r="F5" s="1" t="s">
        <v>30</v>
      </c>
      <c r="G5" s="1" t="s">
        <v>31</v>
      </c>
      <c r="H5" s="1">
        <v>49</v>
      </c>
      <c r="I5" s="1">
        <v>0.54000001400708997</v>
      </c>
      <c r="J5" s="1">
        <v>975</v>
      </c>
      <c r="K5" s="1">
        <v>-8.8000000000000007</v>
      </c>
      <c r="L5" s="1">
        <v>-8.8000001907349006</v>
      </c>
      <c r="M5" s="1" t="s">
        <v>40</v>
      </c>
      <c r="N5" s="1">
        <v>5</v>
      </c>
      <c r="O5" s="1">
        <v>1</v>
      </c>
      <c r="P5" s="1">
        <v>0</v>
      </c>
      <c r="Q5" s="1">
        <v>1</v>
      </c>
      <c r="R5" s="1">
        <v>1</v>
      </c>
      <c r="S5" s="1">
        <v>1</v>
      </c>
      <c r="T5" s="1">
        <v>1</v>
      </c>
      <c r="U5" s="1">
        <v>0</v>
      </c>
      <c r="V5" s="1">
        <v>0</v>
      </c>
      <c r="W5" s="1">
        <v>0</v>
      </c>
      <c r="X5" s="1">
        <v>0</v>
      </c>
      <c r="Y5" s="1" t="s">
        <v>41</v>
      </c>
      <c r="Z5" s="1">
        <v>60.540000915527003</v>
      </c>
      <c r="AA5" s="1">
        <v>0.55000001192092995</v>
      </c>
      <c r="AB5" s="1">
        <v>18.219999313353998</v>
      </c>
      <c r="AC5" s="1">
        <v>1.2599999904632999</v>
      </c>
      <c r="AD5" s="1">
        <v>0.92000001668929998</v>
      </c>
      <c r="AE5" s="1">
        <v>2.0299999713897998</v>
      </c>
      <c r="AF5" s="1">
        <v>6.6199998855590998</v>
      </c>
      <c r="AG5" s="1">
        <v>4.5</v>
      </c>
      <c r="AH5" s="1">
        <v>2.5299999713897998</v>
      </c>
      <c r="AI5" s="1">
        <v>94.640000104903393</v>
      </c>
      <c r="AJ5" s="1">
        <v>63.968724480580697</v>
      </c>
      <c r="AK5" s="1">
        <v>0.58114963156306398</v>
      </c>
      <c r="AL5" s="1">
        <v>19.251901197335201</v>
      </c>
      <c r="AM5" s="1">
        <v>1.331360935193</v>
      </c>
      <c r="AN5" s="1">
        <v>0.97210483481564702</v>
      </c>
      <c r="AO5" s="1">
        <v>2.1449703815930299</v>
      </c>
      <c r="AP5" s="1">
        <v>6.9949280200984498</v>
      </c>
      <c r="AQ5" s="1">
        <v>4.75486051882078</v>
      </c>
      <c r="AR5" s="1">
        <v>100</v>
      </c>
      <c r="AS5" s="1">
        <v>41.700000762938998</v>
      </c>
      <c r="AT5" s="1">
        <v>3.2000000476836998</v>
      </c>
      <c r="AU5" s="1">
        <v>11.10000038147</v>
      </c>
      <c r="AV5" s="1">
        <v>9.3999996185303001</v>
      </c>
      <c r="AW5" s="1">
        <v>0.11999999731779</v>
      </c>
      <c r="AX5" s="1">
        <v>15.39999961853</v>
      </c>
      <c r="AY5" s="1">
        <v>11.60000038147</v>
      </c>
      <c r="AZ5" s="1">
        <v>2.75</v>
      </c>
      <c r="BA5" s="1">
        <v>1.0499999523162999</v>
      </c>
      <c r="BC5" s="1">
        <v>39.729999999999997</v>
      </c>
      <c r="BF5" s="1">
        <v>13.5</v>
      </c>
      <c r="BG5" s="1">
        <v>0.28000000000000003</v>
      </c>
      <c r="BH5" s="1">
        <v>45.3</v>
      </c>
      <c r="BI5" s="1">
        <v>0.22</v>
      </c>
      <c r="BM5" s="1">
        <v>50.3</v>
      </c>
      <c r="BN5" s="1">
        <v>1.1000000000000001</v>
      </c>
      <c r="BO5" s="1">
        <v>3.4</v>
      </c>
      <c r="BP5" s="1">
        <v>6.8</v>
      </c>
      <c r="BQ5" s="1" t="s">
        <v>302</v>
      </c>
      <c r="BR5" s="1">
        <v>14.8</v>
      </c>
      <c r="BS5" s="1">
        <v>21.9</v>
      </c>
      <c r="BT5" s="1">
        <v>0.56000000000000005</v>
      </c>
      <c r="BW5" s="1">
        <f t="shared" si="0"/>
        <v>0.7449397343943831</v>
      </c>
      <c r="BX5" s="1">
        <f t="shared" si="1"/>
        <v>0.85677554726193705</v>
      </c>
      <c r="BY5" s="1">
        <f t="shared" si="2"/>
        <v>0.79508441887843495</v>
      </c>
    </row>
    <row r="6" spans="1:77" x14ac:dyDescent="0.2">
      <c r="A6" s="1">
        <v>1450</v>
      </c>
      <c r="B6" s="1" t="s">
        <v>42</v>
      </c>
      <c r="C6" s="1" t="s">
        <v>43</v>
      </c>
      <c r="D6" s="1" t="s">
        <v>44</v>
      </c>
      <c r="E6" s="1" t="s">
        <v>29</v>
      </c>
      <c r="F6" s="1" t="s">
        <v>30</v>
      </c>
      <c r="G6" s="1" t="s">
        <v>45</v>
      </c>
      <c r="H6" s="1">
        <v>95</v>
      </c>
      <c r="I6" s="1">
        <v>9.200000166893</v>
      </c>
      <c r="J6" s="1">
        <v>950</v>
      </c>
      <c r="K6" s="1" t="s">
        <v>34</v>
      </c>
      <c r="L6" s="1" t="s">
        <v>34</v>
      </c>
      <c r="M6" s="1" t="s">
        <v>46</v>
      </c>
      <c r="N6" s="1">
        <v>4</v>
      </c>
      <c r="O6" s="1">
        <v>1</v>
      </c>
      <c r="P6" s="1">
        <v>1</v>
      </c>
      <c r="Q6" s="1">
        <v>1</v>
      </c>
      <c r="R6" s="1">
        <v>0</v>
      </c>
      <c r="S6" s="1">
        <v>1</v>
      </c>
      <c r="T6" s="1">
        <v>0</v>
      </c>
      <c r="U6" s="1">
        <v>0</v>
      </c>
      <c r="V6" s="1">
        <v>0</v>
      </c>
      <c r="W6" s="1">
        <v>0</v>
      </c>
      <c r="X6" s="1">
        <v>0</v>
      </c>
      <c r="Y6" s="1" t="s">
        <v>47</v>
      </c>
      <c r="Z6" s="1">
        <v>71.059997558594006</v>
      </c>
      <c r="AA6" s="1">
        <v>0.11999999731779</v>
      </c>
      <c r="AB6" s="1">
        <v>18.739999771118001</v>
      </c>
      <c r="AC6" s="1">
        <v>1.3500000238419001</v>
      </c>
      <c r="AD6" s="1">
        <v>0.49000000953674</v>
      </c>
      <c r="AE6" s="1">
        <v>2.4600000381470002</v>
      </c>
      <c r="AF6" s="1">
        <v>3.4600000381470002</v>
      </c>
      <c r="AG6" s="1">
        <v>1.9099999666214</v>
      </c>
      <c r="AH6" s="1">
        <v>11.75</v>
      </c>
      <c r="AI6" s="1">
        <v>99.589997403323807</v>
      </c>
      <c r="AJ6" s="1">
        <v>71.352544845254002</v>
      </c>
      <c r="AK6" s="1">
        <v>0.120494025953037</v>
      </c>
      <c r="AL6" s="1">
        <v>18.817150577104499</v>
      </c>
      <c r="AM6" s="1">
        <v>1.35555784621081</v>
      </c>
      <c r="AN6" s="1">
        <v>0.49201729321501703</v>
      </c>
      <c r="AO6" s="1">
        <v>2.4701276255529798</v>
      </c>
      <c r="AP6" s="1">
        <v>3.4742445309387202</v>
      </c>
      <c r="AQ6" s="1">
        <v>1.91786325577075</v>
      </c>
      <c r="AR6" s="1">
        <v>100</v>
      </c>
      <c r="AS6" s="1">
        <v>47.0124998092653</v>
      </c>
      <c r="AT6" s="1">
        <v>0.74250001460313497</v>
      </c>
      <c r="AU6" s="1">
        <v>10.710000038146999</v>
      </c>
      <c r="AV6" s="1">
        <v>5.8674999475479002</v>
      </c>
      <c r="AX6" s="1">
        <v>17.9499998092653</v>
      </c>
      <c r="AY6" s="1">
        <v>10.592500209808501</v>
      </c>
      <c r="AZ6" s="1">
        <v>2.3924999833106999</v>
      </c>
      <c r="BA6" s="1">
        <v>0.390000000596048</v>
      </c>
      <c r="BC6" s="1" t="s">
        <v>231</v>
      </c>
      <c r="BD6" s="1" t="s">
        <v>231</v>
      </c>
      <c r="BE6" s="1" t="s">
        <v>231</v>
      </c>
      <c r="BF6" s="1" t="s">
        <v>231</v>
      </c>
      <c r="BG6" s="1" t="s">
        <v>231</v>
      </c>
      <c r="BH6" s="1" t="s">
        <v>231</v>
      </c>
      <c r="BI6" s="1" t="s">
        <v>231</v>
      </c>
      <c r="BJ6" s="1" t="s">
        <v>231</v>
      </c>
      <c r="BK6" s="1" t="s">
        <v>231</v>
      </c>
      <c r="BL6" s="1" t="s">
        <v>231</v>
      </c>
      <c r="BM6" s="1" t="s">
        <v>231</v>
      </c>
      <c r="BN6" s="1" t="s">
        <v>231</v>
      </c>
      <c r="BO6" s="1" t="s">
        <v>231</v>
      </c>
      <c r="BP6" s="1" t="s">
        <v>231</v>
      </c>
      <c r="BQ6" s="1" t="s">
        <v>231</v>
      </c>
      <c r="BR6" s="1" t="s">
        <v>231</v>
      </c>
      <c r="BS6" s="1" t="s">
        <v>231</v>
      </c>
      <c r="BT6" s="1" t="s">
        <v>231</v>
      </c>
      <c r="BU6" s="1" t="s">
        <v>231</v>
      </c>
      <c r="BV6" s="1" t="s">
        <v>231</v>
      </c>
      <c r="BW6" s="1">
        <f t="shared" si="0"/>
        <v>0.84505180491620224</v>
      </c>
      <c r="BX6" s="1" t="e">
        <f t="shared" si="1"/>
        <v>#VALUE!</v>
      </c>
      <c r="BY6" s="1" t="e">
        <f t="shared" si="2"/>
        <v>#VALUE!</v>
      </c>
    </row>
    <row r="7" spans="1:77" x14ac:dyDescent="0.2">
      <c r="A7" s="1">
        <v>1453</v>
      </c>
      <c r="B7" s="1" t="s">
        <v>48</v>
      </c>
      <c r="C7" s="1" t="s">
        <v>43</v>
      </c>
      <c r="D7" s="1" t="s">
        <v>44</v>
      </c>
      <c r="E7" s="1" t="s">
        <v>29</v>
      </c>
      <c r="F7" s="1" t="s">
        <v>30</v>
      </c>
      <c r="G7" s="1" t="s">
        <v>45</v>
      </c>
      <c r="H7" s="1">
        <v>94</v>
      </c>
      <c r="I7" s="1">
        <v>9.200000166893</v>
      </c>
      <c r="J7" s="1">
        <v>1000</v>
      </c>
      <c r="K7" s="1" t="s">
        <v>34</v>
      </c>
      <c r="L7" s="1" t="s">
        <v>34</v>
      </c>
      <c r="M7" s="1" t="s">
        <v>46</v>
      </c>
      <c r="N7" s="1">
        <v>4</v>
      </c>
      <c r="O7" s="1">
        <v>1</v>
      </c>
      <c r="P7" s="1">
        <v>1</v>
      </c>
      <c r="Q7" s="1">
        <v>1</v>
      </c>
      <c r="R7" s="1">
        <v>0</v>
      </c>
      <c r="S7" s="1">
        <v>1</v>
      </c>
      <c r="T7" s="1">
        <v>0</v>
      </c>
      <c r="U7" s="1">
        <v>0</v>
      </c>
      <c r="V7" s="1">
        <v>0</v>
      </c>
      <c r="W7" s="1">
        <v>0</v>
      </c>
      <c r="X7" s="1">
        <v>0</v>
      </c>
      <c r="Y7" s="1" t="s">
        <v>47</v>
      </c>
      <c r="Z7" s="1">
        <v>69.470001220702997</v>
      </c>
      <c r="AA7" s="1">
        <v>0.14000000059605</v>
      </c>
      <c r="AB7" s="1">
        <v>20.280000686646002</v>
      </c>
      <c r="AC7" s="1">
        <v>1.6499999761580999</v>
      </c>
      <c r="AD7" s="1">
        <v>0.25999999046326</v>
      </c>
      <c r="AE7" s="1">
        <v>2.8699998855590998</v>
      </c>
      <c r="AF7" s="1">
        <v>3.4400000572204998</v>
      </c>
      <c r="AG7" s="1">
        <v>1.3700000047684</v>
      </c>
      <c r="AH7" s="1">
        <v>13.020000457764001</v>
      </c>
      <c r="AI7" s="1">
        <v>99.480001822114403</v>
      </c>
      <c r="AJ7" s="1">
        <v>69.833132235890005</v>
      </c>
      <c r="AK7" s="1">
        <v>0.14073180340948399</v>
      </c>
      <c r="AL7" s="1">
        <v>20.386007554472801</v>
      </c>
      <c r="AM7" s="1">
        <v>1.65862479486937</v>
      </c>
      <c r="AN7" s="1">
        <v>0.26135905277543098</v>
      </c>
      <c r="AO7" s="1">
        <v>2.8850018425724402</v>
      </c>
      <c r="AP7" s="1">
        <v>3.4579814980017298</v>
      </c>
      <c r="AQ7" s="1">
        <v>1.3771612180085899</v>
      </c>
      <c r="AR7" s="1">
        <v>100</v>
      </c>
      <c r="AS7" s="1">
        <v>45.724999427795296</v>
      </c>
      <c r="AT7" s="1">
        <v>0.95749999582768497</v>
      </c>
      <c r="AU7" s="1">
        <v>10.925000190735</v>
      </c>
      <c r="AV7" s="1">
        <v>5.2174999713897696</v>
      </c>
      <c r="AX7" s="1">
        <v>18.1999998092653</v>
      </c>
      <c r="AY7" s="1">
        <v>11.224999904632501</v>
      </c>
      <c r="AZ7" s="1">
        <v>2.5900000333786002</v>
      </c>
      <c r="BA7" s="1">
        <v>0.57999999821185999</v>
      </c>
      <c r="BC7" s="1" t="s">
        <v>231</v>
      </c>
      <c r="BD7" s="1" t="s">
        <v>231</v>
      </c>
      <c r="BE7" s="1" t="s">
        <v>231</v>
      </c>
      <c r="BF7" s="1" t="s">
        <v>231</v>
      </c>
      <c r="BG7" s="1" t="s">
        <v>231</v>
      </c>
      <c r="BH7" s="1" t="s">
        <v>231</v>
      </c>
      <c r="BI7" s="1" t="s">
        <v>231</v>
      </c>
      <c r="BJ7" s="1" t="s">
        <v>231</v>
      </c>
      <c r="BK7" s="1" t="s">
        <v>231</v>
      </c>
      <c r="BL7" s="1" t="s">
        <v>231</v>
      </c>
      <c r="BM7" s="1" t="s">
        <v>231</v>
      </c>
      <c r="BN7" s="1" t="s">
        <v>231</v>
      </c>
      <c r="BO7" s="1" t="s">
        <v>231</v>
      </c>
      <c r="BP7" s="1" t="s">
        <v>231</v>
      </c>
      <c r="BQ7" s="1" t="s">
        <v>231</v>
      </c>
      <c r="BR7" s="1" t="s">
        <v>231</v>
      </c>
      <c r="BS7" s="1" t="s">
        <v>231</v>
      </c>
      <c r="BT7" s="1" t="s">
        <v>231</v>
      </c>
      <c r="BU7" s="1" t="s">
        <v>231</v>
      </c>
      <c r="BV7" s="1" t="s">
        <v>231</v>
      </c>
      <c r="BW7" s="1">
        <f t="shared" si="0"/>
        <v>0.86146946752888043</v>
      </c>
      <c r="BX7" s="1" t="e">
        <f t="shared" si="1"/>
        <v>#VALUE!</v>
      </c>
      <c r="BY7" s="1" t="e">
        <f t="shared" si="2"/>
        <v>#VALUE!</v>
      </c>
    </row>
    <row r="8" spans="1:77" x14ac:dyDescent="0.2">
      <c r="A8" s="1">
        <v>5059</v>
      </c>
      <c r="B8" s="1" t="s">
        <v>49</v>
      </c>
      <c r="C8" s="1" t="s">
        <v>50</v>
      </c>
      <c r="D8" s="1" t="s">
        <v>51</v>
      </c>
      <c r="E8" s="1" t="s">
        <v>29</v>
      </c>
      <c r="F8" s="1" t="s">
        <v>30</v>
      </c>
      <c r="G8" s="1" t="s">
        <v>31</v>
      </c>
      <c r="H8" s="1">
        <v>205</v>
      </c>
      <c r="I8" s="1">
        <v>4.9849998950958003</v>
      </c>
      <c r="J8" s="1">
        <v>1052</v>
      </c>
      <c r="K8" s="1">
        <v>-8.593</v>
      </c>
      <c r="L8" s="1">
        <v>-8.5930004119872905</v>
      </c>
      <c r="M8" s="1" t="s">
        <v>52</v>
      </c>
      <c r="N8" s="1">
        <v>4</v>
      </c>
      <c r="O8" s="1">
        <v>1</v>
      </c>
      <c r="P8" s="1">
        <v>0</v>
      </c>
      <c r="Q8" s="1">
        <v>1</v>
      </c>
      <c r="R8" s="1">
        <v>0</v>
      </c>
      <c r="S8" s="1">
        <v>1</v>
      </c>
      <c r="T8" s="1">
        <v>1</v>
      </c>
      <c r="U8" s="1">
        <v>0</v>
      </c>
      <c r="V8" s="1">
        <v>0</v>
      </c>
      <c r="W8" s="1">
        <v>0</v>
      </c>
      <c r="X8" s="1">
        <v>0</v>
      </c>
      <c r="Y8" s="1" t="s">
        <v>38</v>
      </c>
      <c r="Z8" s="1">
        <v>50.799999237061002</v>
      </c>
      <c r="AA8" s="1">
        <v>2.5</v>
      </c>
      <c r="AB8" s="1">
        <v>17.799999237061002</v>
      </c>
      <c r="AC8" s="1">
        <v>6.5</v>
      </c>
      <c r="AD8" s="1">
        <v>2.0999999046325999</v>
      </c>
      <c r="AE8" s="1">
        <v>10.10000038147</v>
      </c>
      <c r="AF8" s="1">
        <v>3.0999999046325999</v>
      </c>
      <c r="AG8" s="1">
        <v>0.69999998807907005</v>
      </c>
      <c r="AH8" s="1">
        <v>4.5999999046326003</v>
      </c>
      <c r="AI8" s="1">
        <v>93.599998652936193</v>
      </c>
      <c r="AJ8" s="1">
        <v>54.273504239486797</v>
      </c>
      <c r="AK8" s="1">
        <v>2.67094020937955</v>
      </c>
      <c r="AL8" s="1">
        <v>19.017093475676599</v>
      </c>
      <c r="AM8" s="1">
        <v>6.9444445443868501</v>
      </c>
      <c r="AN8" s="1">
        <v>2.2435896739905798</v>
      </c>
      <c r="AO8" s="1">
        <v>10.7905988534468</v>
      </c>
      <c r="AP8" s="1">
        <v>3.3119657577424002</v>
      </c>
      <c r="AQ8" s="1">
        <v>0.74786324589024</v>
      </c>
      <c r="AR8" s="1">
        <v>100</v>
      </c>
      <c r="AS8" s="1" t="s">
        <v>231</v>
      </c>
      <c r="AT8" s="1" t="s">
        <v>231</v>
      </c>
      <c r="AU8" s="1" t="s">
        <v>231</v>
      </c>
      <c r="AV8" s="1" t="s">
        <v>231</v>
      </c>
      <c r="AW8" s="1" t="s">
        <v>231</v>
      </c>
      <c r="AX8" s="1" t="s">
        <v>231</v>
      </c>
      <c r="AY8" s="1" t="s">
        <v>231</v>
      </c>
      <c r="AZ8" s="1" t="s">
        <v>231</v>
      </c>
      <c r="BA8" s="1" t="s">
        <v>231</v>
      </c>
      <c r="BB8" s="1" t="s">
        <v>231</v>
      </c>
      <c r="BC8" s="1">
        <v>38.534000396728999</v>
      </c>
      <c r="BD8" s="1">
        <v>3.9999999105930002E-2</v>
      </c>
      <c r="BF8" s="1">
        <v>21.107999801636002</v>
      </c>
      <c r="BG8" s="1">
        <v>0.29300001263619002</v>
      </c>
      <c r="BH8" s="1">
        <v>39.404998779297003</v>
      </c>
      <c r="BI8" s="1">
        <v>0.20999999344348999</v>
      </c>
      <c r="BM8" s="1">
        <v>50.043998718262003</v>
      </c>
      <c r="BN8" s="1">
        <v>1.4240000247955</v>
      </c>
      <c r="BO8" s="1">
        <v>4.0939998626709002</v>
      </c>
      <c r="BP8" s="1">
        <v>6.0469999313354998</v>
      </c>
      <c r="BQ8" s="1">
        <v>0.20800000429153001</v>
      </c>
      <c r="BR8" s="1">
        <v>15.276000022888001</v>
      </c>
      <c r="BS8" s="1">
        <v>20.218999862671001</v>
      </c>
      <c r="BT8" s="1">
        <v>0.34900000691414002</v>
      </c>
      <c r="BX8" s="1">
        <f t="shared" si="1"/>
        <v>0.76894900451698756</v>
      </c>
      <c r="BY8" s="1">
        <f t="shared" si="2"/>
        <v>0.81829915124036057</v>
      </c>
    </row>
    <row r="9" spans="1:77" x14ac:dyDescent="0.2">
      <c r="A9" s="1">
        <v>5060</v>
      </c>
      <c r="B9" s="1" t="s">
        <v>53</v>
      </c>
      <c r="C9" s="1" t="s">
        <v>50</v>
      </c>
      <c r="D9" s="1" t="s">
        <v>51</v>
      </c>
      <c r="E9" s="1" t="s">
        <v>29</v>
      </c>
      <c r="F9" s="1" t="s">
        <v>30</v>
      </c>
      <c r="G9" s="1" t="s">
        <v>31</v>
      </c>
      <c r="H9" s="1">
        <v>205</v>
      </c>
      <c r="I9" s="1">
        <v>4.9849998950958003</v>
      </c>
      <c r="J9" s="1">
        <v>1052</v>
      </c>
      <c r="K9" s="1">
        <v>-8.593</v>
      </c>
      <c r="L9" s="1">
        <v>-8.5930004119872905</v>
      </c>
      <c r="M9" s="1" t="s">
        <v>54</v>
      </c>
      <c r="N9" s="1">
        <v>5</v>
      </c>
      <c r="O9" s="1">
        <v>1</v>
      </c>
      <c r="P9" s="1">
        <v>1</v>
      </c>
      <c r="Q9" s="1">
        <v>1</v>
      </c>
      <c r="R9" s="1">
        <v>0</v>
      </c>
      <c r="S9" s="1">
        <v>1</v>
      </c>
      <c r="T9" s="1">
        <v>1</v>
      </c>
      <c r="U9" s="1">
        <v>0</v>
      </c>
      <c r="V9" s="1">
        <v>0</v>
      </c>
      <c r="W9" s="1">
        <v>0</v>
      </c>
      <c r="X9" s="1">
        <v>0</v>
      </c>
      <c r="Y9" s="1" t="s">
        <v>55</v>
      </c>
      <c r="Z9" s="1">
        <v>49.400001525878999</v>
      </c>
      <c r="AA9" s="1">
        <v>2.2999999523163002</v>
      </c>
      <c r="AB9" s="1">
        <v>18.200000762938998</v>
      </c>
      <c r="AC9" s="1">
        <v>6.8000001907348997</v>
      </c>
      <c r="AD9" s="1">
        <v>6.5999999046326003</v>
      </c>
      <c r="AE9" s="1">
        <v>7.1999998092651003</v>
      </c>
      <c r="AF9" s="1">
        <v>3.2000000476836998</v>
      </c>
      <c r="AG9" s="1">
        <v>0.69999998807907005</v>
      </c>
      <c r="AH9" s="1">
        <v>4.6999998092651003</v>
      </c>
      <c r="AI9" s="1">
        <v>94.400002181529601</v>
      </c>
      <c r="AJ9" s="1">
        <v>52.3305088816455</v>
      </c>
      <c r="AK9" s="1">
        <v>2.4364405711489598</v>
      </c>
      <c r="AL9" s="1">
        <v>19.279661379605301</v>
      </c>
      <c r="AM9" s="1">
        <v>7.2033898660919604</v>
      </c>
      <c r="AN9" s="1">
        <v>6.9915251611339002</v>
      </c>
      <c r="AO9" s="1">
        <v>7.6271182657598002</v>
      </c>
      <c r="AP9" s="1">
        <v>3.38983048064993</v>
      </c>
      <c r="AQ9" s="1">
        <v>0.74152539396448403</v>
      </c>
      <c r="AR9" s="1">
        <v>100</v>
      </c>
      <c r="AS9" s="1" t="s">
        <v>231</v>
      </c>
      <c r="AT9" s="1" t="s">
        <v>231</v>
      </c>
      <c r="AU9" s="1" t="s">
        <v>231</v>
      </c>
      <c r="AV9" s="1" t="s">
        <v>231</v>
      </c>
      <c r="AW9" s="1" t="s">
        <v>231</v>
      </c>
      <c r="AX9" s="1" t="s">
        <v>231</v>
      </c>
      <c r="AY9" s="1" t="s">
        <v>231</v>
      </c>
      <c r="AZ9" s="1" t="s">
        <v>231</v>
      </c>
      <c r="BA9" s="1" t="s">
        <v>231</v>
      </c>
      <c r="BB9" s="1" t="s">
        <v>231</v>
      </c>
      <c r="BC9" s="1">
        <v>39.076999664307003</v>
      </c>
      <c r="BD9" s="1">
        <v>3.2000001519917998E-2</v>
      </c>
      <c r="BF9" s="1">
        <v>18.545000076293999</v>
      </c>
      <c r="BG9" s="1">
        <v>0.23499999940395</v>
      </c>
      <c r="BH9" s="1">
        <v>42.042999267577997</v>
      </c>
      <c r="BI9" s="1">
        <v>0.19499999284743999</v>
      </c>
      <c r="BM9" s="1">
        <v>50.536998748778998</v>
      </c>
      <c r="BN9" s="1">
        <v>1.3380000591278001</v>
      </c>
      <c r="BO9" s="1">
        <v>3.7420001029968</v>
      </c>
      <c r="BP9" s="1">
        <v>6.6999998092651003</v>
      </c>
      <c r="BQ9" s="1">
        <v>0.19200000166893</v>
      </c>
      <c r="BR9" s="1">
        <v>15.59700012207</v>
      </c>
      <c r="BS9" s="1">
        <v>19.91900062561</v>
      </c>
      <c r="BT9" s="1">
        <v>0.29100000858307001</v>
      </c>
      <c r="BX9" s="1">
        <f t="shared" si="1"/>
        <v>0.80164989627943495</v>
      </c>
      <c r="BY9" s="1">
        <f t="shared" si="2"/>
        <v>0.80582655652365165</v>
      </c>
    </row>
    <row r="10" spans="1:77" x14ac:dyDescent="0.2">
      <c r="A10" s="1">
        <v>5061</v>
      </c>
      <c r="B10" s="1" t="s">
        <v>56</v>
      </c>
      <c r="C10" s="1" t="s">
        <v>50</v>
      </c>
      <c r="D10" s="1" t="s">
        <v>51</v>
      </c>
      <c r="E10" s="1" t="s">
        <v>29</v>
      </c>
      <c r="F10" s="1" t="s">
        <v>30</v>
      </c>
      <c r="G10" s="1" t="s">
        <v>31</v>
      </c>
      <c r="H10" s="1">
        <v>205</v>
      </c>
      <c r="I10" s="1">
        <v>4.9849998950958003</v>
      </c>
      <c r="J10" s="1">
        <v>1052</v>
      </c>
      <c r="K10" s="1">
        <v>-8.593</v>
      </c>
      <c r="L10" s="1">
        <v>-8.5930004119872905</v>
      </c>
      <c r="M10" s="1" t="s">
        <v>52</v>
      </c>
      <c r="N10" s="1">
        <v>4</v>
      </c>
      <c r="O10" s="1">
        <v>1</v>
      </c>
      <c r="P10" s="1">
        <v>0</v>
      </c>
      <c r="Q10" s="1">
        <v>1</v>
      </c>
      <c r="R10" s="1">
        <v>0</v>
      </c>
      <c r="S10" s="1">
        <v>1</v>
      </c>
      <c r="T10" s="1">
        <v>1</v>
      </c>
      <c r="U10" s="1">
        <v>0</v>
      </c>
      <c r="V10" s="1">
        <v>0</v>
      </c>
      <c r="W10" s="1">
        <v>0</v>
      </c>
      <c r="X10" s="1">
        <v>0</v>
      </c>
      <c r="Y10" s="1" t="s">
        <v>38</v>
      </c>
      <c r="Z10" s="1">
        <v>49.299999237061002</v>
      </c>
      <c r="AA10" s="1">
        <v>2.2999999523163002</v>
      </c>
      <c r="AB10" s="1">
        <v>17.200000762938998</v>
      </c>
      <c r="AC10" s="1">
        <v>8.6000003814696999</v>
      </c>
      <c r="AD10" s="1">
        <v>4.1999998092651003</v>
      </c>
      <c r="AE10" s="1">
        <v>8.1999998092650994</v>
      </c>
      <c r="AF10" s="1">
        <v>3</v>
      </c>
      <c r="AG10" s="1">
        <v>0.69999998807907005</v>
      </c>
      <c r="AH10" s="1">
        <v>4.5999999046326003</v>
      </c>
      <c r="AI10" s="1">
        <v>93.499999940395199</v>
      </c>
      <c r="AJ10" s="1">
        <v>52.727271944907898</v>
      </c>
      <c r="AK10" s="1">
        <v>2.4598929986978701</v>
      </c>
      <c r="AL10" s="1">
        <v>18.3957227528382</v>
      </c>
      <c r="AM10" s="1">
        <v>9.1978613764193096</v>
      </c>
      <c r="AN10" s="1">
        <v>4.4919784084946803</v>
      </c>
      <c r="AO10" s="1">
        <v>8.7700532775320497</v>
      </c>
      <c r="AP10" s="1">
        <v>3.2085561517780201</v>
      </c>
      <c r="AQ10" s="1">
        <v>0.74866308933188097</v>
      </c>
      <c r="AR10" s="1">
        <v>100</v>
      </c>
      <c r="AS10" s="1" t="s">
        <v>231</v>
      </c>
      <c r="AT10" s="1" t="s">
        <v>231</v>
      </c>
      <c r="AU10" s="1" t="s">
        <v>231</v>
      </c>
      <c r="AV10" s="1" t="s">
        <v>231</v>
      </c>
      <c r="AW10" s="1" t="s">
        <v>231</v>
      </c>
      <c r="AX10" s="1" t="s">
        <v>231</v>
      </c>
      <c r="AY10" s="1" t="s">
        <v>231</v>
      </c>
      <c r="AZ10" s="1" t="s">
        <v>231</v>
      </c>
      <c r="BA10" s="1" t="s">
        <v>231</v>
      </c>
      <c r="BB10" s="1" t="s">
        <v>231</v>
      </c>
      <c r="BC10" s="1">
        <v>38.020999908447003</v>
      </c>
      <c r="BD10" s="1">
        <v>5.4999999701976998E-2</v>
      </c>
      <c r="BF10" s="1">
        <v>22.966999053955</v>
      </c>
      <c r="BG10" s="1">
        <v>0.2790000140667</v>
      </c>
      <c r="BH10" s="1">
        <v>37.337001800537003</v>
      </c>
      <c r="BI10" s="1">
        <v>0.26899999380112</v>
      </c>
      <c r="BM10" s="1">
        <v>49.688999176025</v>
      </c>
      <c r="BN10" s="1">
        <v>1.4620000123978001</v>
      </c>
      <c r="BO10" s="1">
        <v>3.9900000095367001</v>
      </c>
      <c r="BP10" s="1">
        <v>7.1609997749329004</v>
      </c>
      <c r="BQ10" s="1">
        <v>0.14599999785423001</v>
      </c>
      <c r="BR10" s="1">
        <v>14.8140001297</v>
      </c>
      <c r="BS10" s="1">
        <v>19.829999923706001</v>
      </c>
      <c r="BT10" s="1">
        <v>0.32699999213219</v>
      </c>
      <c r="BX10" s="1">
        <f t="shared" si="1"/>
        <v>0.7434679616870421</v>
      </c>
      <c r="BY10" s="1">
        <f t="shared" si="2"/>
        <v>0.78668680377864186</v>
      </c>
    </row>
    <row r="11" spans="1:77" x14ac:dyDescent="0.2">
      <c r="A11" s="1">
        <v>5062</v>
      </c>
      <c r="B11" s="1" t="s">
        <v>57</v>
      </c>
      <c r="C11" s="1" t="s">
        <v>50</v>
      </c>
      <c r="D11" s="1" t="s">
        <v>51</v>
      </c>
      <c r="E11" s="1" t="s">
        <v>29</v>
      </c>
      <c r="F11" s="1" t="s">
        <v>30</v>
      </c>
      <c r="G11" s="1" t="s">
        <v>31</v>
      </c>
      <c r="H11" s="1">
        <v>205</v>
      </c>
      <c r="I11" s="1">
        <v>4.9849998950958003</v>
      </c>
      <c r="J11" s="1">
        <v>1052</v>
      </c>
      <c r="K11" s="1">
        <v>-8.593</v>
      </c>
      <c r="L11" s="1">
        <v>-8.5930004119872905</v>
      </c>
      <c r="M11" s="1" t="s">
        <v>54</v>
      </c>
      <c r="N11" s="1">
        <v>5</v>
      </c>
      <c r="O11" s="1">
        <v>1</v>
      </c>
      <c r="P11" s="1">
        <v>1</v>
      </c>
      <c r="Q11" s="1">
        <v>1</v>
      </c>
      <c r="R11" s="1">
        <v>0</v>
      </c>
      <c r="S11" s="1">
        <v>1</v>
      </c>
      <c r="T11" s="1">
        <v>1</v>
      </c>
      <c r="U11" s="1">
        <v>0</v>
      </c>
      <c r="V11" s="1">
        <v>0</v>
      </c>
      <c r="W11" s="1">
        <v>0</v>
      </c>
      <c r="X11" s="1">
        <v>0</v>
      </c>
      <c r="Y11" s="1" t="s">
        <v>55</v>
      </c>
      <c r="Z11" s="1">
        <v>47.700000762938998</v>
      </c>
      <c r="AA11" s="1">
        <v>2.2999999523163002</v>
      </c>
      <c r="AB11" s="1">
        <v>18.200000762938998</v>
      </c>
      <c r="AC11" s="1">
        <v>9</v>
      </c>
      <c r="AD11" s="1">
        <v>7.4000000953673997</v>
      </c>
      <c r="AE11" s="1">
        <v>5.5</v>
      </c>
      <c r="AF11" s="1">
        <v>3</v>
      </c>
      <c r="AG11" s="1">
        <v>0.69999998807907005</v>
      </c>
      <c r="AH11" s="1">
        <v>4.5999999046326003</v>
      </c>
      <c r="AI11" s="1">
        <v>93.800001561640698</v>
      </c>
      <c r="AJ11" s="1">
        <v>50.852878431556199</v>
      </c>
      <c r="AK11" s="1">
        <v>2.4520254946955902</v>
      </c>
      <c r="AL11" s="1">
        <v>19.4029855649616</v>
      </c>
      <c r="AM11" s="1">
        <v>9.5948825694695099</v>
      </c>
      <c r="AN11" s="1">
        <v>7.8891257699014803</v>
      </c>
      <c r="AO11" s="1">
        <v>5.86353934800914</v>
      </c>
      <c r="AP11" s="1">
        <v>3.1982941898231698</v>
      </c>
      <c r="AQ11" s="1">
        <v>0.74626863158319201</v>
      </c>
      <c r="AR11" s="1">
        <v>99.999999999999901</v>
      </c>
      <c r="AS11" s="1" t="s">
        <v>231</v>
      </c>
      <c r="AT11" s="1" t="s">
        <v>231</v>
      </c>
      <c r="AU11" s="1" t="s">
        <v>231</v>
      </c>
      <c r="AV11" s="1" t="s">
        <v>231</v>
      </c>
      <c r="AW11" s="1" t="s">
        <v>231</v>
      </c>
      <c r="AX11" s="1" t="s">
        <v>231</v>
      </c>
      <c r="AY11" s="1" t="s">
        <v>231</v>
      </c>
      <c r="AZ11" s="1" t="s">
        <v>231</v>
      </c>
      <c r="BA11" s="1" t="s">
        <v>231</v>
      </c>
      <c r="BB11" s="1" t="s">
        <v>231</v>
      </c>
      <c r="BC11" s="1">
        <v>39.848999023437997</v>
      </c>
      <c r="BD11" s="1">
        <v>2.7000000700354999E-2</v>
      </c>
      <c r="BF11" s="1">
        <v>13.777000427246</v>
      </c>
      <c r="BG11" s="1">
        <v>0.26199999451637002</v>
      </c>
      <c r="BH11" s="1">
        <v>46.048000335692997</v>
      </c>
      <c r="BI11" s="1">
        <v>0.13300000131129999</v>
      </c>
      <c r="BM11" s="1">
        <v>50.846000671387003</v>
      </c>
      <c r="BN11" s="1">
        <v>1.1829999685288</v>
      </c>
      <c r="BO11" s="1">
        <v>3.3670001029968</v>
      </c>
      <c r="BP11" s="1">
        <v>5.606999874115</v>
      </c>
      <c r="BQ11" s="1">
        <v>0.20700000226498</v>
      </c>
      <c r="BR11" s="1">
        <v>15.909000396728</v>
      </c>
      <c r="BS11" s="1">
        <v>20.260999679565</v>
      </c>
      <c r="BT11" s="1">
        <v>0.36100000143050998</v>
      </c>
      <c r="BX11" s="1">
        <f t="shared" si="1"/>
        <v>0.85629217576136962</v>
      </c>
      <c r="BY11" s="1">
        <f t="shared" si="2"/>
        <v>0.83493504245640338</v>
      </c>
    </row>
    <row r="12" spans="1:77" x14ac:dyDescent="0.2">
      <c r="A12" s="1">
        <v>5063</v>
      </c>
      <c r="B12" s="1" t="s">
        <v>58</v>
      </c>
      <c r="C12" s="1" t="s">
        <v>50</v>
      </c>
      <c r="D12" s="1" t="s">
        <v>51</v>
      </c>
      <c r="E12" s="1" t="s">
        <v>29</v>
      </c>
      <c r="F12" s="1" t="s">
        <v>30</v>
      </c>
      <c r="G12" s="1" t="s">
        <v>31</v>
      </c>
      <c r="H12" s="1">
        <v>205</v>
      </c>
      <c r="I12" s="1">
        <v>4.9849998950958003</v>
      </c>
      <c r="J12" s="1">
        <v>1052</v>
      </c>
      <c r="K12" s="1">
        <v>-8.593</v>
      </c>
      <c r="L12" s="1">
        <v>-8.5930004119872905</v>
      </c>
      <c r="M12" s="1" t="s">
        <v>54</v>
      </c>
      <c r="N12" s="1">
        <v>5</v>
      </c>
      <c r="O12" s="1">
        <v>1</v>
      </c>
      <c r="P12" s="1">
        <v>1</v>
      </c>
      <c r="Q12" s="1">
        <v>1</v>
      </c>
      <c r="R12" s="1">
        <v>0</v>
      </c>
      <c r="S12" s="1">
        <v>1</v>
      </c>
      <c r="T12" s="1">
        <v>1</v>
      </c>
      <c r="U12" s="1">
        <v>0</v>
      </c>
      <c r="V12" s="1">
        <v>0</v>
      </c>
      <c r="W12" s="1">
        <v>0</v>
      </c>
      <c r="X12" s="1">
        <v>0</v>
      </c>
      <c r="Y12" s="1" t="s">
        <v>55</v>
      </c>
      <c r="Z12" s="1">
        <v>48.400001525878999</v>
      </c>
      <c r="AA12" s="1">
        <v>2.0999999046325999</v>
      </c>
      <c r="AB12" s="1">
        <v>17.10000038147</v>
      </c>
      <c r="AC12" s="1">
        <v>8</v>
      </c>
      <c r="AD12" s="1">
        <v>6.4000000953673997</v>
      </c>
      <c r="AE12" s="1">
        <v>7.5</v>
      </c>
      <c r="AF12" s="1">
        <v>2.9000000953674001</v>
      </c>
      <c r="AG12" s="1">
        <v>0.69999998807907005</v>
      </c>
      <c r="AH12" s="1">
        <v>4.3000001907348997</v>
      </c>
      <c r="AI12" s="1">
        <v>93.100001990795406</v>
      </c>
      <c r="AJ12" s="1">
        <v>51.987111161033198</v>
      </c>
      <c r="AK12" s="1">
        <v>2.2556389470756599</v>
      </c>
      <c r="AL12" s="1">
        <v>18.367346955761199</v>
      </c>
      <c r="AM12" s="1">
        <v>8.5929106648042097</v>
      </c>
      <c r="AN12" s="1">
        <v>6.8743286342788101</v>
      </c>
      <c r="AO12" s="1">
        <v>8.0558537482539503</v>
      </c>
      <c r="AP12" s="1">
        <v>3.11493021842697</v>
      </c>
      <c r="AQ12" s="1">
        <v>0.75187967036593295</v>
      </c>
      <c r="AR12" s="1">
        <v>99.999999999999901</v>
      </c>
      <c r="AS12" s="1" t="s">
        <v>231</v>
      </c>
      <c r="AT12" s="1" t="s">
        <v>231</v>
      </c>
      <c r="AU12" s="1" t="s">
        <v>231</v>
      </c>
      <c r="AV12" s="1" t="s">
        <v>231</v>
      </c>
      <c r="AW12" s="1" t="s">
        <v>231</v>
      </c>
      <c r="AX12" s="1" t="s">
        <v>231</v>
      </c>
      <c r="AY12" s="1" t="s">
        <v>231</v>
      </c>
      <c r="AZ12" s="1" t="s">
        <v>231</v>
      </c>
      <c r="BA12" s="1" t="s">
        <v>231</v>
      </c>
      <c r="BB12" s="1" t="s">
        <v>231</v>
      </c>
      <c r="BC12" s="1">
        <v>40.102001190185</v>
      </c>
      <c r="BD12" s="1">
        <v>9.9999997764825994E-3</v>
      </c>
      <c r="BF12" s="1">
        <v>12.744999885559</v>
      </c>
      <c r="BG12" s="1">
        <v>0.19900000095366999</v>
      </c>
      <c r="BH12" s="1">
        <v>47.319999694823998</v>
      </c>
      <c r="BI12" s="1">
        <v>0.10100000351667</v>
      </c>
      <c r="BM12" s="1">
        <v>50.381999969482003</v>
      </c>
      <c r="BN12" s="1">
        <v>1.5310000181198</v>
      </c>
      <c r="BO12" s="1">
        <v>3.8139998912811</v>
      </c>
      <c r="BP12" s="1">
        <v>6.3070001602173003</v>
      </c>
      <c r="BQ12" s="1">
        <v>0.21199999749661</v>
      </c>
      <c r="BR12" s="1">
        <v>16.073999404906999</v>
      </c>
      <c r="BS12" s="1">
        <v>19.476999282836999</v>
      </c>
      <c r="BT12" s="1">
        <v>0.28000000119209001</v>
      </c>
      <c r="BX12" s="1">
        <f t="shared" si="1"/>
        <v>0.86874864781106564</v>
      </c>
      <c r="BY12" s="1">
        <f t="shared" si="2"/>
        <v>0.81960719953974448</v>
      </c>
    </row>
    <row r="13" spans="1:77" x14ac:dyDescent="0.2">
      <c r="A13" s="1">
        <v>5067</v>
      </c>
      <c r="B13" s="1" t="s">
        <v>59</v>
      </c>
      <c r="C13" s="1" t="s">
        <v>50</v>
      </c>
      <c r="D13" s="1" t="s">
        <v>51</v>
      </c>
      <c r="E13" s="1" t="s">
        <v>29</v>
      </c>
      <c r="F13" s="1" t="s">
        <v>30</v>
      </c>
      <c r="G13" s="1" t="s">
        <v>31</v>
      </c>
      <c r="H13" s="1">
        <v>24</v>
      </c>
      <c r="I13" s="1">
        <v>4.8350000381470002</v>
      </c>
      <c r="J13" s="1">
        <v>1075</v>
      </c>
      <c r="K13" s="1">
        <v>-8.5519999999999907</v>
      </c>
      <c r="L13" s="1">
        <v>-8.5520000457763903</v>
      </c>
      <c r="M13" s="1" t="s">
        <v>54</v>
      </c>
      <c r="N13" s="1">
        <v>5</v>
      </c>
      <c r="O13" s="1">
        <v>1</v>
      </c>
      <c r="P13" s="1">
        <v>1</v>
      </c>
      <c r="Q13" s="1">
        <v>1</v>
      </c>
      <c r="R13" s="1">
        <v>0</v>
      </c>
      <c r="S13" s="1">
        <v>1</v>
      </c>
      <c r="T13" s="1">
        <v>1</v>
      </c>
      <c r="U13" s="1">
        <v>0</v>
      </c>
      <c r="V13" s="1">
        <v>0</v>
      </c>
      <c r="W13" s="1">
        <v>0</v>
      </c>
      <c r="X13" s="1">
        <v>0</v>
      </c>
      <c r="Y13" s="1" t="s">
        <v>55</v>
      </c>
      <c r="Z13" s="1">
        <v>49.400001525878999</v>
      </c>
      <c r="AA13" s="1">
        <v>2.7000000476836998</v>
      </c>
      <c r="AB13" s="1">
        <v>15</v>
      </c>
      <c r="AC13" s="1">
        <v>9</v>
      </c>
      <c r="AD13" s="1">
        <v>9.6000003814696999</v>
      </c>
      <c r="AE13" s="1">
        <v>8</v>
      </c>
      <c r="AF13" s="1">
        <v>0.60000002384186002</v>
      </c>
      <c r="AG13" s="1">
        <v>0.60000002384186002</v>
      </c>
      <c r="AH13" s="1">
        <v>3.5999999046325999</v>
      </c>
      <c r="AI13" s="1">
        <v>94.900002002716107</v>
      </c>
      <c r="AJ13" s="1">
        <v>52.054795029893803</v>
      </c>
      <c r="AK13" s="1">
        <v>2.8451000955789398</v>
      </c>
      <c r="AL13" s="1">
        <v>15.8061113629593</v>
      </c>
      <c r="AM13" s="1">
        <v>9.4836668177756298</v>
      </c>
      <c r="AN13" s="1">
        <v>10.115911674264099</v>
      </c>
      <c r="AO13" s="1">
        <v>8.4299260602450001</v>
      </c>
      <c r="AP13" s="1">
        <v>0.63224447964151498</v>
      </c>
      <c r="AQ13" s="1">
        <v>0.63224447964151498</v>
      </c>
      <c r="AR13" s="1">
        <v>100</v>
      </c>
      <c r="AS13" s="1" t="s">
        <v>231</v>
      </c>
      <c r="AT13" s="1" t="s">
        <v>231</v>
      </c>
      <c r="AU13" s="1" t="s">
        <v>231</v>
      </c>
      <c r="AV13" s="1" t="s">
        <v>231</v>
      </c>
      <c r="AW13" s="1" t="s">
        <v>231</v>
      </c>
      <c r="AX13" s="1" t="s">
        <v>231</v>
      </c>
      <c r="AY13" s="1" t="s">
        <v>231</v>
      </c>
      <c r="AZ13" s="1" t="s">
        <v>231</v>
      </c>
      <c r="BA13" s="1" t="s">
        <v>231</v>
      </c>
      <c r="BB13" s="1" t="s">
        <v>231</v>
      </c>
      <c r="BC13" s="1">
        <v>40.306999206542997</v>
      </c>
      <c r="BD13" s="1">
        <v>8.9999996125698003E-3</v>
      </c>
      <c r="BE13" s="1">
        <v>4.9999998882412997E-3</v>
      </c>
      <c r="BF13" s="1">
        <v>11.878000259399</v>
      </c>
      <c r="BG13" s="1">
        <v>0.18000000715256001</v>
      </c>
      <c r="BH13" s="1">
        <v>47.01900100708</v>
      </c>
      <c r="BI13" s="1">
        <v>8.2000002264977001E-2</v>
      </c>
      <c r="BM13" s="1">
        <v>50.873001098632997</v>
      </c>
      <c r="BN13" s="1">
        <v>1.0909999608993</v>
      </c>
      <c r="BO13" s="1">
        <v>3.3310000896454</v>
      </c>
      <c r="BP13" s="1">
        <v>0.78899997472762995</v>
      </c>
      <c r="BQ13" s="1">
        <v>0.1870000064373</v>
      </c>
      <c r="BR13" s="1">
        <v>16.357999801636002</v>
      </c>
      <c r="BS13" s="1">
        <v>19.704000473023001</v>
      </c>
      <c r="BT13" s="1">
        <v>0.30599999427794999</v>
      </c>
      <c r="BX13" s="1">
        <f t="shared" si="1"/>
        <v>0.87588317468510202</v>
      </c>
      <c r="BY13" s="1">
        <f t="shared" si="2"/>
        <v>0.97365687648967303</v>
      </c>
    </row>
    <row r="14" spans="1:77" x14ac:dyDescent="0.2">
      <c r="A14" s="1">
        <v>5068</v>
      </c>
      <c r="B14" s="1" t="s">
        <v>60</v>
      </c>
      <c r="C14" s="1" t="s">
        <v>50</v>
      </c>
      <c r="D14" s="1" t="s">
        <v>51</v>
      </c>
      <c r="E14" s="1" t="s">
        <v>29</v>
      </c>
      <c r="F14" s="1" t="s">
        <v>30</v>
      </c>
      <c r="G14" s="1" t="s">
        <v>31</v>
      </c>
      <c r="H14" s="1">
        <v>24</v>
      </c>
      <c r="I14" s="1">
        <v>4.8350000381470002</v>
      </c>
      <c r="J14" s="1">
        <v>1075</v>
      </c>
      <c r="K14" s="1">
        <v>-8.5519999999999907</v>
      </c>
      <c r="L14" s="1">
        <v>-8.5520000457763903</v>
      </c>
      <c r="M14" s="1" t="s">
        <v>61</v>
      </c>
      <c r="N14" s="1">
        <v>3</v>
      </c>
      <c r="O14" s="1">
        <v>1</v>
      </c>
      <c r="P14" s="1">
        <v>0</v>
      </c>
      <c r="Q14" s="1">
        <v>1</v>
      </c>
      <c r="R14" s="1">
        <v>0</v>
      </c>
      <c r="S14" s="1">
        <v>1</v>
      </c>
      <c r="T14" s="1">
        <v>0</v>
      </c>
      <c r="U14" s="1">
        <v>0</v>
      </c>
      <c r="V14" s="1">
        <v>0</v>
      </c>
      <c r="W14" s="1">
        <v>0</v>
      </c>
      <c r="X14" s="1">
        <v>0</v>
      </c>
      <c r="Y14" s="1" t="s">
        <v>62</v>
      </c>
      <c r="Z14" s="1">
        <v>48.099998474121001</v>
      </c>
      <c r="AA14" s="1">
        <v>2.7000000476836998</v>
      </c>
      <c r="AB14" s="1">
        <v>14.699999809265</v>
      </c>
      <c r="AC14" s="1">
        <v>9.3999996185303001</v>
      </c>
      <c r="AD14" s="1">
        <v>6.5</v>
      </c>
      <c r="AE14" s="1">
        <v>9.3999996185303001</v>
      </c>
      <c r="AF14" s="1">
        <v>2.5999999046325999</v>
      </c>
      <c r="AG14" s="1">
        <v>0.60000002384186002</v>
      </c>
      <c r="AH14" s="1">
        <v>3.7999999523163002</v>
      </c>
      <c r="AI14" s="1">
        <v>93.999997496604706</v>
      </c>
      <c r="AJ14" s="1">
        <v>51.170212505439999</v>
      </c>
      <c r="AK14" s="1">
        <v>2.8723405527550301</v>
      </c>
      <c r="AL14" s="1">
        <v>15.638298085907801</v>
      </c>
      <c r="AM14" s="1">
        <v>9.9999998604998002</v>
      </c>
      <c r="AN14" s="1">
        <v>6.9148938011777803</v>
      </c>
      <c r="AO14" s="1">
        <v>9.9999998604998002</v>
      </c>
      <c r="AP14" s="1">
        <v>2.7659574190164302</v>
      </c>
      <c r="AQ14" s="1">
        <v>0.63829791470316899</v>
      </c>
      <c r="AR14" s="1">
        <v>100</v>
      </c>
      <c r="AS14" s="1" t="s">
        <v>231</v>
      </c>
      <c r="AT14" s="1" t="s">
        <v>231</v>
      </c>
      <c r="AU14" s="1" t="s">
        <v>231</v>
      </c>
      <c r="AV14" s="1" t="s">
        <v>231</v>
      </c>
      <c r="AW14" s="1" t="s">
        <v>231</v>
      </c>
      <c r="AX14" s="1" t="s">
        <v>231</v>
      </c>
      <c r="AY14" s="1" t="s">
        <v>231</v>
      </c>
      <c r="AZ14" s="1" t="s">
        <v>231</v>
      </c>
      <c r="BA14" s="1" t="s">
        <v>231</v>
      </c>
      <c r="BB14" s="1" t="s">
        <v>231</v>
      </c>
      <c r="BC14" s="1">
        <v>38.994998931885</v>
      </c>
      <c r="BD14" s="1">
        <v>8.3999998867511999E-2</v>
      </c>
      <c r="BF14" s="1">
        <v>19.204000473023001</v>
      </c>
      <c r="BG14" s="1">
        <v>0.25499999523162997</v>
      </c>
      <c r="BH14" s="1">
        <v>40.729999542236001</v>
      </c>
      <c r="BI14" s="1">
        <v>0.26499998569487998</v>
      </c>
      <c r="BM14" s="1">
        <v>50.215000152587997</v>
      </c>
      <c r="BN14" s="1">
        <v>1.6189999580383001</v>
      </c>
      <c r="BO14" s="1">
        <v>3.7390000820160001</v>
      </c>
      <c r="BP14" s="1">
        <v>0.67699998617171997</v>
      </c>
      <c r="BQ14" s="1">
        <v>0.19799999892712</v>
      </c>
      <c r="BR14" s="1">
        <v>15.770000457764001</v>
      </c>
      <c r="BS14" s="1">
        <v>18.781000137328999</v>
      </c>
      <c r="BT14" s="1">
        <v>0.30700001120567</v>
      </c>
      <c r="BX14" s="1">
        <f t="shared" si="1"/>
        <v>0.79083929956377141</v>
      </c>
      <c r="BY14" s="1">
        <f t="shared" si="2"/>
        <v>0.97648541826053392</v>
      </c>
    </row>
    <row r="15" spans="1:77" x14ac:dyDescent="0.2">
      <c r="A15" s="1">
        <v>5069</v>
      </c>
      <c r="B15" s="1" t="s">
        <v>63</v>
      </c>
      <c r="C15" s="1" t="s">
        <v>50</v>
      </c>
      <c r="D15" s="1" t="s">
        <v>51</v>
      </c>
      <c r="E15" s="1" t="s">
        <v>29</v>
      </c>
      <c r="F15" s="1" t="s">
        <v>30</v>
      </c>
      <c r="G15" s="1" t="s">
        <v>31</v>
      </c>
      <c r="H15" s="1">
        <v>11</v>
      </c>
      <c r="I15" s="1">
        <v>4.8249998688698001</v>
      </c>
      <c r="J15" s="1">
        <v>1150</v>
      </c>
      <c r="K15" s="1">
        <v>-7.48599999999999</v>
      </c>
      <c r="L15" s="1">
        <v>-7.48600006103519</v>
      </c>
      <c r="M15" s="1" t="s">
        <v>54</v>
      </c>
      <c r="N15" s="1">
        <v>5</v>
      </c>
      <c r="O15" s="1">
        <v>1</v>
      </c>
      <c r="P15" s="1">
        <v>1</v>
      </c>
      <c r="Q15" s="1">
        <v>1</v>
      </c>
      <c r="R15" s="1">
        <v>0</v>
      </c>
      <c r="S15" s="1">
        <v>1</v>
      </c>
      <c r="T15" s="1">
        <v>1</v>
      </c>
      <c r="U15" s="1">
        <v>0</v>
      </c>
      <c r="V15" s="1">
        <v>0</v>
      </c>
      <c r="W15" s="1">
        <v>0</v>
      </c>
      <c r="X15" s="1">
        <v>0</v>
      </c>
      <c r="Y15" s="1" t="s">
        <v>55</v>
      </c>
      <c r="Z15" s="1">
        <v>50.700000762938998</v>
      </c>
      <c r="AA15" s="1">
        <v>3.2999999523163002</v>
      </c>
      <c r="AB15" s="1">
        <v>18.39999961853</v>
      </c>
      <c r="AC15" s="1">
        <v>5</v>
      </c>
      <c r="AD15" s="1">
        <v>3.7000000476836998</v>
      </c>
      <c r="AE15" s="1">
        <v>9.8000001907349006</v>
      </c>
      <c r="AF15" s="1">
        <v>3</v>
      </c>
      <c r="AG15" s="1">
        <v>0.69999998807907005</v>
      </c>
      <c r="AH15" s="1">
        <v>4.4000000953673997</v>
      </c>
      <c r="AI15" s="1">
        <v>94.600000560282894</v>
      </c>
      <c r="AJ15" s="1">
        <v>53.594080827336597</v>
      </c>
      <c r="AK15" s="1">
        <v>3.4883720219572298</v>
      </c>
      <c r="AL15" s="1">
        <v>19.450316606293001</v>
      </c>
      <c r="AM15" s="1">
        <v>5.2854122308527796</v>
      </c>
      <c r="AN15" s="1">
        <v>3.9112051012366602</v>
      </c>
      <c r="AO15" s="1">
        <v>10.3594081740939</v>
      </c>
      <c r="AP15" s="1">
        <v>3.17124733851167</v>
      </c>
      <c r="AQ15" s="1">
        <v>0.73995769971798397</v>
      </c>
      <c r="AR15" s="1">
        <v>100</v>
      </c>
      <c r="AS15" s="1" t="s">
        <v>231</v>
      </c>
      <c r="AT15" s="1" t="s">
        <v>231</v>
      </c>
      <c r="AU15" s="1" t="s">
        <v>231</v>
      </c>
      <c r="AV15" s="1" t="s">
        <v>231</v>
      </c>
      <c r="AW15" s="1" t="s">
        <v>231</v>
      </c>
      <c r="AX15" s="1" t="s">
        <v>231</v>
      </c>
      <c r="AY15" s="1" t="s">
        <v>231</v>
      </c>
      <c r="AZ15" s="1" t="s">
        <v>231</v>
      </c>
      <c r="BA15" s="1" t="s">
        <v>231</v>
      </c>
      <c r="BB15" s="1" t="s">
        <v>231</v>
      </c>
      <c r="BC15" s="1">
        <v>39.576000213622997</v>
      </c>
      <c r="BD15" s="1">
        <v>5.4000001400709E-2</v>
      </c>
      <c r="BE15" s="1">
        <v>4.3999999761580998E-2</v>
      </c>
      <c r="BF15" s="1">
        <v>16.27499961853</v>
      </c>
      <c r="BG15" s="1">
        <v>0.24199999868870001</v>
      </c>
      <c r="BH15" s="1">
        <v>43.400001525878999</v>
      </c>
      <c r="BI15" s="1">
        <v>0.23600000143051</v>
      </c>
      <c r="BM15" s="1">
        <v>51.220001220702997</v>
      </c>
      <c r="BN15" s="1">
        <v>0.94999998807907005</v>
      </c>
      <c r="BO15" s="1">
        <v>3.2300000190735001</v>
      </c>
      <c r="BP15" s="1">
        <v>0.97000002861023005</v>
      </c>
      <c r="BQ15" s="1">
        <v>0.17499999701977001</v>
      </c>
      <c r="BR15" s="1">
        <v>17.601999282836999</v>
      </c>
      <c r="BS15" s="1">
        <v>18.458000183106002</v>
      </c>
      <c r="BT15" s="1">
        <v>0.31999999284744002</v>
      </c>
      <c r="BX15" s="1">
        <f t="shared" si="1"/>
        <v>0.82620621496554059</v>
      </c>
      <c r="BY15" s="1">
        <f t="shared" si="2"/>
        <v>0.97001508793532343</v>
      </c>
    </row>
    <row r="16" spans="1:77" x14ac:dyDescent="0.2">
      <c r="A16" s="1">
        <v>5070</v>
      </c>
      <c r="B16" s="1" t="s">
        <v>64</v>
      </c>
      <c r="C16" s="1" t="s">
        <v>50</v>
      </c>
      <c r="D16" s="1" t="s">
        <v>51</v>
      </c>
      <c r="E16" s="1" t="s">
        <v>29</v>
      </c>
      <c r="F16" s="1" t="s">
        <v>30</v>
      </c>
      <c r="G16" s="1" t="s">
        <v>31</v>
      </c>
      <c r="H16" s="1">
        <v>11</v>
      </c>
      <c r="I16" s="1">
        <v>4.8249998688698001</v>
      </c>
      <c r="J16" s="1">
        <v>1150</v>
      </c>
      <c r="K16" s="1">
        <v>-7.48599999999999</v>
      </c>
      <c r="L16" s="1">
        <v>-7.48600006103519</v>
      </c>
      <c r="M16" s="1" t="s">
        <v>54</v>
      </c>
      <c r="N16" s="1">
        <v>5</v>
      </c>
      <c r="O16" s="1">
        <v>1</v>
      </c>
      <c r="P16" s="1">
        <v>1</v>
      </c>
      <c r="Q16" s="1">
        <v>1</v>
      </c>
      <c r="R16" s="1">
        <v>0</v>
      </c>
      <c r="S16" s="1">
        <v>1</v>
      </c>
      <c r="T16" s="1">
        <v>1</v>
      </c>
      <c r="U16" s="1">
        <v>0</v>
      </c>
      <c r="V16" s="1">
        <v>0</v>
      </c>
      <c r="W16" s="1">
        <v>0</v>
      </c>
      <c r="X16" s="1">
        <v>0</v>
      </c>
      <c r="Y16" s="1" t="s">
        <v>55</v>
      </c>
      <c r="Z16" s="1">
        <v>49.5</v>
      </c>
      <c r="AA16" s="1">
        <v>2.7000000476836998</v>
      </c>
      <c r="AB16" s="1">
        <v>14.39999961853</v>
      </c>
      <c r="AC16" s="1">
        <v>6.5999999046326003</v>
      </c>
      <c r="AD16" s="1">
        <v>7.8000001907348997</v>
      </c>
      <c r="AE16" s="1">
        <v>10.10000038147</v>
      </c>
      <c r="AF16" s="1">
        <v>2.4000000953674001</v>
      </c>
      <c r="AG16" s="1">
        <v>0.60000002384186002</v>
      </c>
      <c r="AH16" s="1">
        <v>3.5</v>
      </c>
      <c r="AI16" s="1">
        <v>94.100000262260394</v>
      </c>
      <c r="AJ16" s="1">
        <v>52.603613030862398</v>
      </c>
      <c r="AK16" s="1">
        <v>2.86928803417501</v>
      </c>
      <c r="AL16" s="1">
        <v>15.3028688399539</v>
      </c>
      <c r="AM16" s="1">
        <v>7.0138149694347796</v>
      </c>
      <c r="AN16" s="1">
        <v>8.2890543772539704</v>
      </c>
      <c r="AO16" s="1">
        <v>10.733262862190101</v>
      </c>
      <c r="AP16" s="1">
        <v>2.5504783089038199</v>
      </c>
      <c r="AQ16" s="1">
        <v>0.63761957722596796</v>
      </c>
      <c r="AR16" s="1">
        <v>100</v>
      </c>
      <c r="AS16" s="1" t="s">
        <v>231</v>
      </c>
      <c r="AT16" s="1" t="s">
        <v>231</v>
      </c>
      <c r="AU16" s="1" t="s">
        <v>231</v>
      </c>
      <c r="AV16" s="1" t="s">
        <v>231</v>
      </c>
      <c r="AW16" s="1" t="s">
        <v>231</v>
      </c>
      <c r="AX16" s="1" t="s">
        <v>231</v>
      </c>
      <c r="AY16" s="1" t="s">
        <v>231</v>
      </c>
      <c r="AZ16" s="1" t="s">
        <v>231</v>
      </c>
      <c r="BA16" s="1" t="s">
        <v>231</v>
      </c>
      <c r="BB16" s="1" t="s">
        <v>231</v>
      </c>
      <c r="BC16" s="1">
        <v>39.938999176025</v>
      </c>
      <c r="BD16" s="1">
        <v>4.5000001788139003E-2</v>
      </c>
      <c r="BE16" s="1">
        <v>8.9999996125698003E-3</v>
      </c>
      <c r="BF16" s="1">
        <v>14.043000221252001</v>
      </c>
      <c r="BG16" s="1">
        <v>0.21299999952316001</v>
      </c>
      <c r="BH16" s="1">
        <v>45.368000030517997</v>
      </c>
      <c r="BI16" s="1">
        <v>0.20700000226498</v>
      </c>
      <c r="BM16" s="1">
        <v>51.29700088501</v>
      </c>
      <c r="BN16" s="1">
        <v>0.96499997377395996</v>
      </c>
      <c r="BO16" s="1">
        <v>3.4760000705718999</v>
      </c>
      <c r="BP16" s="1">
        <v>1.2649999856948999</v>
      </c>
      <c r="BQ16" s="1">
        <v>0.18500000238419001</v>
      </c>
      <c r="BR16" s="1">
        <v>17.568000793456999</v>
      </c>
      <c r="BS16" s="1">
        <v>18.115999221801999</v>
      </c>
      <c r="BT16" s="1">
        <v>0.34400001168250999</v>
      </c>
      <c r="BX16" s="1">
        <f t="shared" si="1"/>
        <v>0.85205727932282738</v>
      </c>
      <c r="BY16" s="1">
        <f t="shared" si="2"/>
        <v>0.96117725791662967</v>
      </c>
    </row>
    <row r="17" spans="1:77" x14ac:dyDescent="0.2">
      <c r="A17" s="1">
        <v>5071</v>
      </c>
      <c r="B17" s="1" t="s">
        <v>65</v>
      </c>
      <c r="C17" s="1" t="s">
        <v>50</v>
      </c>
      <c r="D17" s="1" t="s">
        <v>51</v>
      </c>
      <c r="E17" s="1" t="s">
        <v>29</v>
      </c>
      <c r="F17" s="1" t="s">
        <v>30</v>
      </c>
      <c r="G17" s="1" t="s">
        <v>31</v>
      </c>
      <c r="H17" s="1">
        <v>11</v>
      </c>
      <c r="I17" s="1">
        <v>4.8249998688698001</v>
      </c>
      <c r="J17" s="1">
        <v>1150</v>
      </c>
      <c r="K17" s="1">
        <v>-7.48599999999999</v>
      </c>
      <c r="L17" s="1">
        <v>-7.48600006103519</v>
      </c>
      <c r="M17" s="1" t="s">
        <v>52</v>
      </c>
      <c r="N17" s="1">
        <v>4</v>
      </c>
      <c r="O17" s="1">
        <v>1</v>
      </c>
      <c r="P17" s="1">
        <v>0</v>
      </c>
      <c r="Q17" s="1">
        <v>1</v>
      </c>
      <c r="R17" s="1">
        <v>0</v>
      </c>
      <c r="S17" s="1">
        <v>1</v>
      </c>
      <c r="T17" s="1">
        <v>1</v>
      </c>
      <c r="U17" s="1">
        <v>0</v>
      </c>
      <c r="V17" s="1">
        <v>0</v>
      </c>
      <c r="W17" s="1">
        <v>0</v>
      </c>
      <c r="X17" s="1">
        <v>0</v>
      </c>
      <c r="Y17" s="1" t="s">
        <v>38</v>
      </c>
      <c r="Z17" s="1">
        <v>49</v>
      </c>
      <c r="AA17" s="1">
        <v>2.9000000953674001</v>
      </c>
      <c r="AB17" s="1">
        <v>15</v>
      </c>
      <c r="AC17" s="1">
        <v>7.9000000953673997</v>
      </c>
      <c r="AD17" s="1">
        <v>6.1999998092651003</v>
      </c>
      <c r="AE17" s="1">
        <v>9.8999996185303001</v>
      </c>
      <c r="AF17" s="1">
        <v>2.5999999046325999</v>
      </c>
      <c r="AG17" s="1">
        <v>0.60000002384186002</v>
      </c>
      <c r="AH17" s="1">
        <v>3.7999999523163002</v>
      </c>
      <c r="AI17" s="1">
        <v>94.0999995470046</v>
      </c>
      <c r="AJ17" s="1">
        <v>52.072263800090198</v>
      </c>
      <c r="AK17" s="1">
        <v>3.08182795890322</v>
      </c>
      <c r="AL17" s="1">
        <v>15.9404889183949</v>
      </c>
      <c r="AM17" s="1">
        <v>8.3953242650348798</v>
      </c>
      <c r="AN17" s="1">
        <v>6.58873521690942</v>
      </c>
      <c r="AO17" s="1">
        <v>10.5207222807531</v>
      </c>
      <c r="AP17" s="1">
        <v>2.76301797784159</v>
      </c>
      <c r="AQ17" s="1">
        <v>0.637619582072526</v>
      </c>
      <c r="AR17" s="1">
        <v>100</v>
      </c>
      <c r="AS17" s="1" t="s">
        <v>231</v>
      </c>
      <c r="AT17" s="1" t="s">
        <v>231</v>
      </c>
      <c r="AU17" s="1" t="s">
        <v>231</v>
      </c>
      <c r="AV17" s="1" t="s">
        <v>231</v>
      </c>
      <c r="AW17" s="1" t="s">
        <v>231</v>
      </c>
      <c r="AX17" s="1" t="s">
        <v>231</v>
      </c>
      <c r="AY17" s="1" t="s">
        <v>231</v>
      </c>
      <c r="AZ17" s="1" t="s">
        <v>231</v>
      </c>
      <c r="BA17" s="1" t="s">
        <v>231</v>
      </c>
      <c r="BB17" s="1" t="s">
        <v>231</v>
      </c>
      <c r="BC17" s="1">
        <v>40.104000091552997</v>
      </c>
      <c r="BD17" s="1">
        <v>2.9999999329448E-2</v>
      </c>
      <c r="BF17" s="1">
        <v>12.263999938965</v>
      </c>
      <c r="BG17" s="1">
        <v>0.20100000500678999</v>
      </c>
      <c r="BH17" s="1">
        <v>45.591999053955</v>
      </c>
      <c r="BI17" s="1">
        <v>0.17299999296665</v>
      </c>
      <c r="BM17" s="1">
        <v>51.386001586913999</v>
      </c>
      <c r="BN17" s="1">
        <v>0.94900000095366999</v>
      </c>
      <c r="BO17" s="1">
        <v>3.2200000286102002</v>
      </c>
      <c r="BP17" s="1">
        <v>1.4069999456405999</v>
      </c>
      <c r="BQ17" s="1">
        <v>0.21299999952316001</v>
      </c>
      <c r="BR17" s="1">
        <v>17.308000564575</v>
      </c>
      <c r="BS17" s="1">
        <v>18.372999191283998</v>
      </c>
      <c r="BT17" s="1">
        <v>0.38400000333786</v>
      </c>
      <c r="BX17" s="1">
        <f t="shared" si="1"/>
        <v>0.86889340258760195</v>
      </c>
      <c r="BY17" s="1">
        <f t="shared" si="2"/>
        <v>0.95638897607238404</v>
      </c>
    </row>
    <row r="18" spans="1:77" x14ac:dyDescent="0.2">
      <c r="A18" s="1">
        <v>5303</v>
      </c>
      <c r="B18" s="1" t="s">
        <v>66</v>
      </c>
      <c r="C18" s="1" t="s">
        <v>67</v>
      </c>
      <c r="D18" s="1" t="s">
        <v>68</v>
      </c>
      <c r="E18" s="1" t="s">
        <v>29</v>
      </c>
      <c r="F18" s="1" t="s">
        <v>30</v>
      </c>
      <c r="G18" s="1" t="s">
        <v>31</v>
      </c>
      <c r="H18" s="1" t="s">
        <v>34</v>
      </c>
      <c r="I18" s="1">
        <v>5</v>
      </c>
      <c r="J18" s="1">
        <v>1000</v>
      </c>
      <c r="K18" s="1" t="s">
        <v>69</v>
      </c>
      <c r="L18" s="1">
        <v>-10.5451002120969</v>
      </c>
      <c r="M18" s="1" t="s">
        <v>70</v>
      </c>
      <c r="N18" s="1">
        <v>3</v>
      </c>
      <c r="O18" s="1">
        <v>1</v>
      </c>
      <c r="P18" s="1">
        <v>0</v>
      </c>
      <c r="Q18" s="1">
        <v>1</v>
      </c>
      <c r="R18" s="1">
        <v>0</v>
      </c>
      <c r="S18" s="1">
        <v>1</v>
      </c>
      <c r="T18" s="1">
        <v>0</v>
      </c>
      <c r="U18" s="1">
        <v>0</v>
      </c>
      <c r="V18" s="1">
        <v>0</v>
      </c>
      <c r="W18" s="1">
        <v>0</v>
      </c>
      <c r="X18" s="1">
        <v>0</v>
      </c>
      <c r="Y18" s="1" t="s">
        <v>62</v>
      </c>
      <c r="Z18" s="1">
        <v>57.700000762938998</v>
      </c>
      <c r="AA18" s="1">
        <v>0.87000000476837003</v>
      </c>
      <c r="AB18" s="1">
        <v>18.5</v>
      </c>
      <c r="AC18" s="1">
        <v>2.2200000286102002</v>
      </c>
      <c r="AD18" s="1">
        <v>0.34000000357628002</v>
      </c>
      <c r="AE18" s="1">
        <v>6.0799999237061</v>
      </c>
      <c r="AF18" s="1">
        <v>3.9000000953674001</v>
      </c>
      <c r="AG18" s="1">
        <v>1.0700000524521001</v>
      </c>
      <c r="AH18" s="1" t="s">
        <v>34</v>
      </c>
      <c r="AI18" s="1">
        <v>90.680000871419395</v>
      </c>
      <c r="AJ18" s="1">
        <v>63.630348708041197</v>
      </c>
      <c r="AK18" s="1">
        <v>0.95941772872498599</v>
      </c>
      <c r="AL18" s="1">
        <v>20.401411361069801</v>
      </c>
      <c r="AM18" s="1">
        <v>2.4481693948791001</v>
      </c>
      <c r="AN18" s="1">
        <v>0.37494486139053501</v>
      </c>
      <c r="AO18" s="1">
        <v>6.7048961902054796</v>
      </c>
      <c r="AP18" s="1">
        <v>4.3008381758811796</v>
      </c>
      <c r="AQ18" s="1">
        <v>1.1799735798076501</v>
      </c>
      <c r="AR18" s="1">
        <v>99.999999999999901</v>
      </c>
      <c r="AS18" s="1" t="s">
        <v>231</v>
      </c>
      <c r="AT18" s="1" t="s">
        <v>231</v>
      </c>
      <c r="AU18" s="1" t="s">
        <v>231</v>
      </c>
      <c r="AV18" s="1" t="s">
        <v>231</v>
      </c>
      <c r="AW18" s="1" t="s">
        <v>231</v>
      </c>
      <c r="AX18" s="1" t="s">
        <v>231</v>
      </c>
      <c r="AY18" s="1" t="s">
        <v>231</v>
      </c>
      <c r="AZ18" s="1" t="s">
        <v>231</v>
      </c>
      <c r="BA18" s="1" t="s">
        <v>231</v>
      </c>
      <c r="BB18" s="1" t="s">
        <v>231</v>
      </c>
      <c r="BC18" s="1" t="s">
        <v>231</v>
      </c>
      <c r="BD18" s="1" t="s">
        <v>231</v>
      </c>
      <c r="BE18" s="1" t="s">
        <v>231</v>
      </c>
      <c r="BF18" s="1" t="s">
        <v>231</v>
      </c>
      <c r="BG18" s="1" t="s">
        <v>231</v>
      </c>
      <c r="BH18" s="1" t="s">
        <v>231</v>
      </c>
      <c r="BI18" s="1" t="s">
        <v>231</v>
      </c>
      <c r="BJ18" s="1" t="s">
        <v>231</v>
      </c>
      <c r="BK18" s="1" t="s">
        <v>231</v>
      </c>
      <c r="BL18" s="1" t="s">
        <v>231</v>
      </c>
      <c r="BM18" s="1" t="s">
        <v>231</v>
      </c>
      <c r="BN18" s="1" t="s">
        <v>231</v>
      </c>
      <c r="BO18" s="1" t="s">
        <v>231</v>
      </c>
      <c r="BP18" s="1" t="s">
        <v>231</v>
      </c>
      <c r="BQ18" s="1" t="s">
        <v>231</v>
      </c>
      <c r="BR18" s="1" t="s">
        <v>231</v>
      </c>
      <c r="BS18" s="1" t="s">
        <v>231</v>
      </c>
      <c r="BT18" s="1" t="s">
        <v>231</v>
      </c>
      <c r="BU18" s="1" t="s">
        <v>231</v>
      </c>
      <c r="BV18" s="1" t="s">
        <v>231</v>
      </c>
    </row>
    <row r="19" spans="1:77" x14ac:dyDescent="0.2">
      <c r="A19" s="1">
        <v>5309</v>
      </c>
      <c r="B19" s="1" t="s">
        <v>71</v>
      </c>
      <c r="C19" s="1" t="s">
        <v>67</v>
      </c>
      <c r="D19" s="1" t="s">
        <v>68</v>
      </c>
      <c r="E19" s="1" t="s">
        <v>29</v>
      </c>
      <c r="F19" s="1" t="s">
        <v>30</v>
      </c>
      <c r="G19" s="1" t="s">
        <v>31</v>
      </c>
      <c r="H19" s="1" t="s">
        <v>34</v>
      </c>
      <c r="I19" s="1">
        <v>5</v>
      </c>
      <c r="J19" s="1">
        <v>930</v>
      </c>
      <c r="K19" s="1" t="s">
        <v>69</v>
      </c>
      <c r="L19" s="1">
        <v>-11.666799545288001</v>
      </c>
      <c r="M19" s="1" t="s">
        <v>70</v>
      </c>
      <c r="N19" s="1">
        <v>3</v>
      </c>
      <c r="O19" s="1">
        <v>1</v>
      </c>
      <c r="P19" s="1">
        <v>0</v>
      </c>
      <c r="Q19" s="1">
        <v>1</v>
      </c>
      <c r="R19" s="1">
        <v>0</v>
      </c>
      <c r="S19" s="1">
        <v>1</v>
      </c>
      <c r="T19" s="1">
        <v>0</v>
      </c>
      <c r="U19" s="1">
        <v>0</v>
      </c>
      <c r="V19" s="1">
        <v>0</v>
      </c>
      <c r="W19" s="1">
        <v>0</v>
      </c>
      <c r="X19" s="1">
        <v>0</v>
      </c>
      <c r="Y19" s="1" t="s">
        <v>62</v>
      </c>
      <c r="Z19" s="1">
        <v>60.599998474121001</v>
      </c>
      <c r="AA19" s="1">
        <v>0.49000000953674</v>
      </c>
      <c r="AB19" s="1">
        <v>17.5</v>
      </c>
      <c r="AC19" s="1">
        <v>2.4900000095367001</v>
      </c>
      <c r="AD19" s="1">
        <v>0.55000001192092995</v>
      </c>
      <c r="AE19" s="1">
        <v>6.2800002098082999</v>
      </c>
      <c r="AF19" s="1">
        <v>1.3999999761580999</v>
      </c>
      <c r="AG19" s="1">
        <v>0.72000002861023005</v>
      </c>
      <c r="AH19" s="1" t="s">
        <v>34</v>
      </c>
      <c r="AI19" s="1">
        <v>90.029998719692003</v>
      </c>
      <c r="AJ19" s="1">
        <v>67.310895630242996</v>
      </c>
      <c r="AK19" s="1">
        <v>0.544263041769391</v>
      </c>
      <c r="AL19" s="1">
        <v>19.437965399162302</v>
      </c>
      <c r="AM19" s="1">
        <v>2.7657448016736099</v>
      </c>
      <c r="AN19" s="1">
        <v>0.61090749721473603</v>
      </c>
      <c r="AO19" s="1">
        <v>6.9754529591420402</v>
      </c>
      <c r="AP19" s="1">
        <v>1.5550372054508099</v>
      </c>
      <c r="AQ19" s="1">
        <v>0.79973346534408696</v>
      </c>
      <c r="AR19" s="1">
        <v>100</v>
      </c>
      <c r="AS19" s="1" t="s">
        <v>231</v>
      </c>
      <c r="AT19" s="1" t="s">
        <v>231</v>
      </c>
      <c r="AU19" s="1" t="s">
        <v>231</v>
      </c>
      <c r="AV19" s="1" t="s">
        <v>231</v>
      </c>
      <c r="AW19" s="1" t="s">
        <v>231</v>
      </c>
      <c r="AX19" s="1" t="s">
        <v>231</v>
      </c>
      <c r="AY19" s="1" t="s">
        <v>231</v>
      </c>
      <c r="AZ19" s="1" t="s">
        <v>231</v>
      </c>
      <c r="BA19" s="1" t="s">
        <v>231</v>
      </c>
      <c r="BB19" s="1" t="s">
        <v>231</v>
      </c>
      <c r="BC19" s="1" t="s">
        <v>231</v>
      </c>
      <c r="BD19" s="1" t="s">
        <v>231</v>
      </c>
      <c r="BE19" s="1" t="s">
        <v>231</v>
      </c>
      <c r="BF19" s="1" t="s">
        <v>231</v>
      </c>
      <c r="BG19" s="1" t="s">
        <v>231</v>
      </c>
      <c r="BH19" s="1" t="s">
        <v>231</v>
      </c>
      <c r="BI19" s="1" t="s">
        <v>231</v>
      </c>
      <c r="BJ19" s="1" t="s">
        <v>231</v>
      </c>
      <c r="BK19" s="1" t="s">
        <v>231</v>
      </c>
      <c r="BL19" s="1" t="s">
        <v>231</v>
      </c>
      <c r="BM19" s="1" t="s">
        <v>231</v>
      </c>
      <c r="BN19" s="1" t="s">
        <v>231</v>
      </c>
      <c r="BO19" s="1" t="s">
        <v>231</v>
      </c>
      <c r="BP19" s="1" t="s">
        <v>231</v>
      </c>
      <c r="BQ19" s="1" t="s">
        <v>231</v>
      </c>
      <c r="BR19" s="1" t="s">
        <v>231</v>
      </c>
      <c r="BS19" s="1" t="s">
        <v>231</v>
      </c>
      <c r="BT19" s="1" t="s">
        <v>231</v>
      </c>
      <c r="BU19" s="1" t="s">
        <v>231</v>
      </c>
      <c r="BV19" s="1" t="s">
        <v>231</v>
      </c>
    </row>
    <row r="20" spans="1:77" x14ac:dyDescent="0.2">
      <c r="A20" s="1">
        <v>5311</v>
      </c>
      <c r="B20" s="1" t="s">
        <v>72</v>
      </c>
      <c r="C20" s="1" t="s">
        <v>67</v>
      </c>
      <c r="D20" s="1" t="s">
        <v>68</v>
      </c>
      <c r="E20" s="1" t="s">
        <v>29</v>
      </c>
      <c r="F20" s="1" t="s">
        <v>30</v>
      </c>
      <c r="G20" s="1" t="s">
        <v>31</v>
      </c>
      <c r="H20" s="1" t="s">
        <v>34</v>
      </c>
      <c r="I20" s="1">
        <v>5</v>
      </c>
      <c r="J20" s="1">
        <v>1000</v>
      </c>
      <c r="K20" s="1" t="s">
        <v>69</v>
      </c>
      <c r="L20" s="1">
        <v>-10.5451002120969</v>
      </c>
      <c r="M20" s="1" t="s">
        <v>70</v>
      </c>
      <c r="N20" s="1">
        <v>3</v>
      </c>
      <c r="O20" s="1">
        <v>1</v>
      </c>
      <c r="P20" s="1">
        <v>0</v>
      </c>
      <c r="Q20" s="1">
        <v>1</v>
      </c>
      <c r="R20" s="1">
        <v>0</v>
      </c>
      <c r="S20" s="1">
        <v>1</v>
      </c>
      <c r="T20" s="1">
        <v>0</v>
      </c>
      <c r="U20" s="1">
        <v>0</v>
      </c>
      <c r="V20" s="1">
        <v>0</v>
      </c>
      <c r="W20" s="1">
        <v>0</v>
      </c>
      <c r="X20" s="1">
        <v>0</v>
      </c>
      <c r="Y20" s="1" t="s">
        <v>62</v>
      </c>
      <c r="Z20" s="1">
        <v>55.700000762938998</v>
      </c>
      <c r="AA20" s="1">
        <v>1.039999961853</v>
      </c>
      <c r="AB20" s="1">
        <v>18.299999237061002</v>
      </c>
      <c r="AC20" s="1">
        <v>3.3199999332428001</v>
      </c>
      <c r="AD20" s="1">
        <v>0.93999999761580999</v>
      </c>
      <c r="AE20" s="1">
        <v>7.2600002288818004</v>
      </c>
      <c r="AF20" s="1">
        <v>1.7999999523162999</v>
      </c>
      <c r="AG20" s="1">
        <v>0.68999999761580999</v>
      </c>
      <c r="AH20" s="1" t="s">
        <v>34</v>
      </c>
      <c r="AI20" s="1">
        <v>89.050000071525503</v>
      </c>
      <c r="AJ20" s="1">
        <v>62.549130508928002</v>
      </c>
      <c r="AK20" s="1">
        <v>1.1678831679030399</v>
      </c>
      <c r="AL20" s="1">
        <v>20.5502517937813</v>
      </c>
      <c r="AM20" s="1">
        <v>3.7282424823988198</v>
      </c>
      <c r="AN20" s="1">
        <v>1.0555867454921899</v>
      </c>
      <c r="AO20" s="1">
        <v>8.1527234396973807</v>
      </c>
      <c r="AP20" s="1">
        <v>2.0213362727350099</v>
      </c>
      <c r="AQ20" s="1">
        <v>0.77484558906411805</v>
      </c>
      <c r="AR20" s="1">
        <v>99.999999999999901</v>
      </c>
      <c r="AS20" s="1" t="s">
        <v>231</v>
      </c>
      <c r="AT20" s="1" t="s">
        <v>231</v>
      </c>
      <c r="AU20" s="1" t="s">
        <v>231</v>
      </c>
      <c r="AV20" s="1" t="s">
        <v>231</v>
      </c>
      <c r="AW20" s="1" t="s">
        <v>231</v>
      </c>
      <c r="AX20" s="1" t="s">
        <v>231</v>
      </c>
      <c r="AY20" s="1" t="s">
        <v>231</v>
      </c>
      <c r="AZ20" s="1" t="s">
        <v>231</v>
      </c>
      <c r="BA20" s="1" t="s">
        <v>231</v>
      </c>
      <c r="BB20" s="1" t="s">
        <v>231</v>
      </c>
      <c r="BC20" s="1" t="s">
        <v>231</v>
      </c>
      <c r="BD20" s="1" t="s">
        <v>231</v>
      </c>
      <c r="BE20" s="1" t="s">
        <v>231</v>
      </c>
      <c r="BF20" s="1" t="s">
        <v>231</v>
      </c>
      <c r="BG20" s="1" t="s">
        <v>231</v>
      </c>
      <c r="BH20" s="1" t="s">
        <v>231</v>
      </c>
      <c r="BI20" s="1" t="s">
        <v>231</v>
      </c>
      <c r="BJ20" s="1" t="s">
        <v>231</v>
      </c>
      <c r="BK20" s="1" t="s">
        <v>231</v>
      </c>
      <c r="BL20" s="1" t="s">
        <v>231</v>
      </c>
      <c r="BM20" s="1" t="s">
        <v>231</v>
      </c>
      <c r="BN20" s="1" t="s">
        <v>231</v>
      </c>
      <c r="BO20" s="1" t="s">
        <v>231</v>
      </c>
      <c r="BP20" s="1" t="s">
        <v>231</v>
      </c>
      <c r="BQ20" s="1" t="s">
        <v>231</v>
      </c>
      <c r="BR20" s="1" t="s">
        <v>231</v>
      </c>
      <c r="BS20" s="1" t="s">
        <v>231</v>
      </c>
      <c r="BT20" s="1" t="s">
        <v>231</v>
      </c>
      <c r="BU20" s="1" t="s">
        <v>231</v>
      </c>
      <c r="BV20" s="1" t="s">
        <v>231</v>
      </c>
    </row>
    <row r="21" spans="1:77" x14ac:dyDescent="0.2">
      <c r="A21" s="1">
        <v>5312</v>
      </c>
      <c r="B21" s="1" t="s">
        <v>73</v>
      </c>
      <c r="C21" s="1" t="s">
        <v>67</v>
      </c>
      <c r="D21" s="1" t="s">
        <v>68</v>
      </c>
      <c r="E21" s="1" t="s">
        <v>29</v>
      </c>
      <c r="F21" s="1" t="s">
        <v>30</v>
      </c>
      <c r="G21" s="1" t="s">
        <v>31</v>
      </c>
      <c r="H21" s="1" t="s">
        <v>34</v>
      </c>
      <c r="I21" s="1">
        <v>5</v>
      </c>
      <c r="J21" s="1">
        <v>1015</v>
      </c>
      <c r="K21" s="1" t="s">
        <v>69</v>
      </c>
      <c r="L21" s="1">
        <v>-10.320599555969</v>
      </c>
      <c r="M21" s="1" t="s">
        <v>74</v>
      </c>
      <c r="N21" s="1">
        <v>3</v>
      </c>
      <c r="O21" s="1">
        <v>1</v>
      </c>
      <c r="P21" s="1">
        <v>0</v>
      </c>
      <c r="Q21" s="1">
        <v>1</v>
      </c>
      <c r="R21" s="1">
        <v>0</v>
      </c>
      <c r="S21" s="1">
        <v>1</v>
      </c>
      <c r="T21" s="1">
        <v>0</v>
      </c>
      <c r="U21" s="1">
        <v>0</v>
      </c>
      <c r="V21" s="1">
        <v>0</v>
      </c>
      <c r="W21" s="1">
        <v>0</v>
      </c>
      <c r="X21" s="1">
        <v>0</v>
      </c>
      <c r="Y21" s="1" t="s">
        <v>62</v>
      </c>
      <c r="Z21" s="1">
        <v>55.200000762938998</v>
      </c>
      <c r="AA21" s="1">
        <v>0.94999998807907005</v>
      </c>
      <c r="AB21" s="1">
        <v>18.10000038147</v>
      </c>
      <c r="AC21" s="1">
        <v>2.6700000762939999</v>
      </c>
      <c r="AD21" s="1">
        <v>0.28000000119209001</v>
      </c>
      <c r="AE21" s="1">
        <v>7.2300000190734997</v>
      </c>
      <c r="AF21" s="1">
        <v>1.7000000476837001</v>
      </c>
      <c r="AG21" s="1">
        <v>0.67000001668929998</v>
      </c>
      <c r="AH21" s="1" t="s">
        <v>34</v>
      </c>
      <c r="AI21" s="1">
        <v>86.800001293420607</v>
      </c>
      <c r="AJ21" s="1">
        <v>63.594469977413503</v>
      </c>
      <c r="AK21" s="1">
        <v>1.09447001604028</v>
      </c>
      <c r="AL21" s="1">
        <v>20.8525346909665</v>
      </c>
      <c r="AM21" s="1">
        <v>3.07603690841924</v>
      </c>
      <c r="AN21" s="1">
        <v>0.32258064172784001</v>
      </c>
      <c r="AO21" s="1">
        <v>8.3294929854125694</v>
      </c>
      <c r="AP21" s="1">
        <v>1.95852537137295</v>
      </c>
      <c r="AQ21" s="1">
        <v>0.77188940864691502</v>
      </c>
      <c r="AR21" s="1">
        <v>99.999999999999901</v>
      </c>
      <c r="AS21" s="1" t="s">
        <v>231</v>
      </c>
      <c r="AT21" s="1" t="s">
        <v>231</v>
      </c>
      <c r="AU21" s="1" t="s">
        <v>231</v>
      </c>
      <c r="AV21" s="1" t="s">
        <v>231</v>
      </c>
      <c r="AW21" s="1" t="s">
        <v>231</v>
      </c>
      <c r="AX21" s="1" t="s">
        <v>231</v>
      </c>
      <c r="AY21" s="1" t="s">
        <v>231</v>
      </c>
      <c r="AZ21" s="1" t="s">
        <v>231</v>
      </c>
      <c r="BA21" s="1" t="s">
        <v>231</v>
      </c>
      <c r="BB21" s="1" t="s">
        <v>231</v>
      </c>
      <c r="BC21" s="1" t="s">
        <v>231</v>
      </c>
      <c r="BD21" s="1" t="s">
        <v>231</v>
      </c>
      <c r="BE21" s="1" t="s">
        <v>231</v>
      </c>
      <c r="BF21" s="1" t="s">
        <v>231</v>
      </c>
      <c r="BG21" s="1" t="s">
        <v>231</v>
      </c>
      <c r="BH21" s="1" t="s">
        <v>231</v>
      </c>
      <c r="BI21" s="1" t="s">
        <v>231</v>
      </c>
      <c r="BJ21" s="1" t="s">
        <v>231</v>
      </c>
      <c r="BK21" s="1" t="s">
        <v>231</v>
      </c>
      <c r="BL21" s="1" t="s">
        <v>231</v>
      </c>
      <c r="BM21" s="1" t="s">
        <v>231</v>
      </c>
      <c r="BN21" s="1" t="s">
        <v>231</v>
      </c>
      <c r="BO21" s="1" t="s">
        <v>231</v>
      </c>
      <c r="BP21" s="1" t="s">
        <v>231</v>
      </c>
      <c r="BQ21" s="1" t="s">
        <v>231</v>
      </c>
      <c r="BR21" s="1" t="s">
        <v>231</v>
      </c>
      <c r="BS21" s="1" t="s">
        <v>231</v>
      </c>
      <c r="BT21" s="1" t="s">
        <v>231</v>
      </c>
      <c r="BU21" s="1" t="s">
        <v>231</v>
      </c>
      <c r="BV21" s="1" t="s">
        <v>231</v>
      </c>
    </row>
    <row r="22" spans="1:77" x14ac:dyDescent="0.2">
      <c r="A22" s="1">
        <v>5313</v>
      </c>
      <c r="B22" s="1" t="s">
        <v>75</v>
      </c>
      <c r="C22" s="1" t="s">
        <v>67</v>
      </c>
      <c r="D22" s="1" t="s">
        <v>68</v>
      </c>
      <c r="E22" s="1" t="s">
        <v>29</v>
      </c>
      <c r="F22" s="1" t="s">
        <v>30</v>
      </c>
      <c r="G22" s="1" t="s">
        <v>31</v>
      </c>
      <c r="H22" s="1" t="s">
        <v>34</v>
      </c>
      <c r="I22" s="1">
        <v>5</v>
      </c>
      <c r="J22" s="1">
        <v>1045</v>
      </c>
      <c r="K22" s="1" t="s">
        <v>69</v>
      </c>
      <c r="L22" s="1">
        <v>-9.8868598937987908</v>
      </c>
      <c r="M22" s="1" t="s">
        <v>74</v>
      </c>
      <c r="N22" s="1">
        <v>3</v>
      </c>
      <c r="O22" s="1">
        <v>1</v>
      </c>
      <c r="P22" s="1">
        <v>0</v>
      </c>
      <c r="Q22" s="1">
        <v>1</v>
      </c>
      <c r="R22" s="1">
        <v>0</v>
      </c>
      <c r="S22" s="1">
        <v>1</v>
      </c>
      <c r="T22" s="1">
        <v>0</v>
      </c>
      <c r="U22" s="1">
        <v>0</v>
      </c>
      <c r="V22" s="1">
        <v>0</v>
      </c>
      <c r="W22" s="1">
        <v>0</v>
      </c>
      <c r="X22" s="1">
        <v>0</v>
      </c>
      <c r="Y22" s="1" t="s">
        <v>62</v>
      </c>
      <c r="Z22" s="1">
        <v>55.200000762938998</v>
      </c>
      <c r="AA22" s="1">
        <v>1.1799999475478999</v>
      </c>
      <c r="AB22" s="1">
        <v>17</v>
      </c>
      <c r="AC22" s="1">
        <v>2.3699998855590998</v>
      </c>
      <c r="AD22" s="1">
        <v>0.25</v>
      </c>
      <c r="AE22" s="1">
        <v>7.3200001716614</v>
      </c>
      <c r="AF22" s="1">
        <v>1.3999999761580999</v>
      </c>
      <c r="AG22" s="1">
        <v>0.56000000238419001</v>
      </c>
      <c r="AH22" s="1" t="s">
        <v>34</v>
      </c>
      <c r="AI22" s="1">
        <v>85.280000746249598</v>
      </c>
      <c r="AJ22" s="1">
        <v>64.727955300078307</v>
      </c>
      <c r="AK22" s="1">
        <v>1.38367722469771</v>
      </c>
      <c r="AL22" s="1">
        <v>19.934333784287102</v>
      </c>
      <c r="AM22" s="1">
        <v>2.7790805169092598</v>
      </c>
      <c r="AN22" s="1">
        <v>0.29315196741598698</v>
      </c>
      <c r="AO22" s="1">
        <v>8.5834898072316292</v>
      </c>
      <c r="AP22" s="1">
        <v>1.6416509895723299</v>
      </c>
      <c r="AQ22" s="1">
        <v>0.65666040980753204</v>
      </c>
      <c r="AR22" s="1">
        <v>100</v>
      </c>
      <c r="AS22" s="1" t="s">
        <v>231</v>
      </c>
      <c r="AT22" s="1" t="s">
        <v>231</v>
      </c>
      <c r="AU22" s="1" t="s">
        <v>231</v>
      </c>
      <c r="AV22" s="1" t="s">
        <v>231</v>
      </c>
      <c r="AW22" s="1" t="s">
        <v>231</v>
      </c>
      <c r="AX22" s="1" t="s">
        <v>231</v>
      </c>
      <c r="AY22" s="1" t="s">
        <v>231</v>
      </c>
      <c r="AZ22" s="1" t="s">
        <v>231</v>
      </c>
      <c r="BA22" s="1" t="s">
        <v>231</v>
      </c>
      <c r="BB22" s="1" t="s">
        <v>231</v>
      </c>
      <c r="BC22" s="1" t="s">
        <v>231</v>
      </c>
      <c r="BD22" s="1" t="s">
        <v>231</v>
      </c>
      <c r="BE22" s="1" t="s">
        <v>231</v>
      </c>
      <c r="BF22" s="1" t="s">
        <v>231</v>
      </c>
      <c r="BG22" s="1" t="s">
        <v>231</v>
      </c>
      <c r="BH22" s="1" t="s">
        <v>231</v>
      </c>
      <c r="BI22" s="1" t="s">
        <v>231</v>
      </c>
      <c r="BJ22" s="1" t="s">
        <v>231</v>
      </c>
      <c r="BK22" s="1" t="s">
        <v>231</v>
      </c>
      <c r="BL22" s="1" t="s">
        <v>231</v>
      </c>
      <c r="BM22" s="1" t="s">
        <v>231</v>
      </c>
      <c r="BN22" s="1" t="s">
        <v>231</v>
      </c>
      <c r="BO22" s="1" t="s">
        <v>231</v>
      </c>
      <c r="BP22" s="1" t="s">
        <v>231</v>
      </c>
      <c r="BQ22" s="1" t="s">
        <v>231</v>
      </c>
      <c r="BR22" s="1" t="s">
        <v>231</v>
      </c>
      <c r="BS22" s="1" t="s">
        <v>231</v>
      </c>
      <c r="BT22" s="1" t="s">
        <v>231</v>
      </c>
      <c r="BU22" s="1" t="s">
        <v>231</v>
      </c>
      <c r="BV22" s="1" t="s">
        <v>231</v>
      </c>
    </row>
    <row r="23" spans="1:77" x14ac:dyDescent="0.2">
      <c r="A23" s="1">
        <v>5325</v>
      </c>
      <c r="B23" s="1" t="s">
        <v>76</v>
      </c>
      <c r="C23" s="1" t="s">
        <v>67</v>
      </c>
      <c r="D23" s="1" t="s">
        <v>68</v>
      </c>
      <c r="E23" s="1" t="s">
        <v>29</v>
      </c>
      <c r="F23" s="1" t="s">
        <v>30</v>
      </c>
      <c r="G23" s="1" t="s">
        <v>31</v>
      </c>
      <c r="H23" s="1" t="s">
        <v>34</v>
      </c>
      <c r="I23" s="1">
        <v>5</v>
      </c>
      <c r="J23" s="1">
        <v>1000</v>
      </c>
      <c r="K23" s="1" t="s">
        <v>69</v>
      </c>
      <c r="L23" s="1">
        <v>-10.5451002120969</v>
      </c>
      <c r="M23" s="1" t="s">
        <v>74</v>
      </c>
      <c r="N23" s="1">
        <v>3</v>
      </c>
      <c r="O23" s="1">
        <v>1</v>
      </c>
      <c r="P23" s="1">
        <v>0</v>
      </c>
      <c r="Q23" s="1">
        <v>1</v>
      </c>
      <c r="R23" s="1">
        <v>0</v>
      </c>
      <c r="S23" s="1">
        <v>1</v>
      </c>
      <c r="T23" s="1">
        <v>0</v>
      </c>
      <c r="U23" s="1">
        <v>0</v>
      </c>
      <c r="V23" s="1">
        <v>0</v>
      </c>
      <c r="W23" s="1">
        <v>0</v>
      </c>
      <c r="X23" s="1">
        <v>0</v>
      </c>
      <c r="Y23" s="1" t="s">
        <v>62</v>
      </c>
      <c r="Z23" s="1">
        <v>55.299999237061002</v>
      </c>
      <c r="AA23" s="1">
        <v>0.64999997615813998</v>
      </c>
      <c r="AB23" s="1">
        <v>18.799999237061002</v>
      </c>
      <c r="AC23" s="1">
        <v>2.9100000858307</v>
      </c>
      <c r="AD23" s="1">
        <v>0.69999998807907005</v>
      </c>
      <c r="AE23" s="1">
        <v>5.7600002288818004</v>
      </c>
      <c r="AF23" s="1">
        <v>1.6000000238419001</v>
      </c>
      <c r="AG23" s="1">
        <v>1.2200000286102</v>
      </c>
      <c r="AH23" s="1" t="s">
        <v>34</v>
      </c>
      <c r="AI23" s="1">
        <v>86.9399988055238</v>
      </c>
      <c r="AJ23" s="1">
        <v>63.607085342572397</v>
      </c>
      <c r="AK23" s="1">
        <v>0.74764203483844704</v>
      </c>
      <c r="AL23" s="1">
        <v>21.624108000179199</v>
      </c>
      <c r="AM23" s="1">
        <v>3.3471361005422602</v>
      </c>
      <c r="AN23" s="1">
        <v>0.80515297641641403</v>
      </c>
      <c r="AO23" s="1">
        <v>6.6252591534609397</v>
      </c>
      <c r="AP23" s="1">
        <v>1.84034971914474</v>
      </c>
      <c r="AQ23" s="1">
        <v>1.4032666728455001</v>
      </c>
      <c r="AR23" s="1">
        <v>99.999999999999901</v>
      </c>
      <c r="AS23" s="1" t="s">
        <v>231</v>
      </c>
      <c r="AT23" s="1" t="s">
        <v>231</v>
      </c>
      <c r="AU23" s="1" t="s">
        <v>231</v>
      </c>
      <c r="AV23" s="1" t="s">
        <v>231</v>
      </c>
      <c r="AW23" s="1" t="s">
        <v>231</v>
      </c>
      <c r="AX23" s="1" t="s">
        <v>231</v>
      </c>
      <c r="AY23" s="1" t="s">
        <v>231</v>
      </c>
      <c r="AZ23" s="1" t="s">
        <v>231</v>
      </c>
      <c r="BA23" s="1" t="s">
        <v>231</v>
      </c>
      <c r="BB23" s="1" t="s">
        <v>231</v>
      </c>
      <c r="BC23" s="1" t="s">
        <v>231</v>
      </c>
      <c r="BD23" s="1" t="s">
        <v>231</v>
      </c>
      <c r="BE23" s="1" t="s">
        <v>231</v>
      </c>
      <c r="BF23" s="1" t="s">
        <v>231</v>
      </c>
      <c r="BG23" s="1" t="s">
        <v>231</v>
      </c>
      <c r="BH23" s="1" t="s">
        <v>231</v>
      </c>
      <c r="BI23" s="1" t="s">
        <v>231</v>
      </c>
      <c r="BJ23" s="1" t="s">
        <v>231</v>
      </c>
      <c r="BK23" s="1" t="s">
        <v>231</v>
      </c>
      <c r="BL23" s="1" t="s">
        <v>231</v>
      </c>
      <c r="BM23" s="1" t="s">
        <v>231</v>
      </c>
      <c r="BN23" s="1" t="s">
        <v>231</v>
      </c>
      <c r="BO23" s="1" t="s">
        <v>231</v>
      </c>
      <c r="BP23" s="1" t="s">
        <v>231</v>
      </c>
      <c r="BQ23" s="1" t="s">
        <v>231</v>
      </c>
      <c r="BR23" s="1" t="s">
        <v>231</v>
      </c>
      <c r="BS23" s="1" t="s">
        <v>231</v>
      </c>
      <c r="BT23" s="1" t="s">
        <v>231</v>
      </c>
      <c r="BU23" s="1" t="s">
        <v>231</v>
      </c>
      <c r="BV23" s="1" t="s">
        <v>231</v>
      </c>
    </row>
    <row r="24" spans="1:77" x14ac:dyDescent="0.2">
      <c r="A24" s="1">
        <v>5638</v>
      </c>
      <c r="B24" s="1" t="s">
        <v>77</v>
      </c>
      <c r="C24" s="1" t="s">
        <v>78</v>
      </c>
      <c r="D24" s="1" t="s">
        <v>79</v>
      </c>
      <c r="E24" s="1" t="s">
        <v>80</v>
      </c>
      <c r="F24" s="1" t="s">
        <v>30</v>
      </c>
      <c r="G24" s="1" t="s">
        <v>81</v>
      </c>
      <c r="H24" s="1">
        <v>95</v>
      </c>
      <c r="I24" s="1">
        <v>2</v>
      </c>
      <c r="J24" s="1">
        <v>950</v>
      </c>
      <c r="K24" s="1" t="s">
        <v>82</v>
      </c>
      <c r="L24" s="1" t="s">
        <v>83</v>
      </c>
      <c r="M24" s="1" t="s">
        <v>84</v>
      </c>
      <c r="N24" s="1">
        <v>4</v>
      </c>
      <c r="O24" s="1">
        <v>1</v>
      </c>
      <c r="P24" s="1">
        <v>0</v>
      </c>
      <c r="Q24" s="1">
        <v>1</v>
      </c>
      <c r="R24" s="1">
        <v>0</v>
      </c>
      <c r="S24" s="1">
        <v>1</v>
      </c>
      <c r="T24" s="1">
        <v>1</v>
      </c>
      <c r="U24" s="1">
        <v>0</v>
      </c>
      <c r="V24" s="1">
        <v>0</v>
      </c>
      <c r="W24" s="1">
        <v>0</v>
      </c>
      <c r="X24" s="1">
        <v>0</v>
      </c>
      <c r="Y24" s="1" t="s">
        <v>38</v>
      </c>
      <c r="Z24" s="1" t="s">
        <v>34</v>
      </c>
      <c r="AA24" s="1" t="s">
        <v>34</v>
      </c>
      <c r="AB24" s="1" t="s">
        <v>34</v>
      </c>
      <c r="AC24" s="1" t="s">
        <v>34</v>
      </c>
      <c r="AD24" s="1" t="s">
        <v>34</v>
      </c>
      <c r="AE24" s="1" t="s">
        <v>34</v>
      </c>
      <c r="AF24" s="1" t="s">
        <v>34</v>
      </c>
      <c r="AG24" s="1" t="s">
        <v>34</v>
      </c>
      <c r="AH24" s="1">
        <v>6.05</v>
      </c>
      <c r="AI24" s="1">
        <v>92.38</v>
      </c>
      <c r="AJ24" s="1">
        <v>61.770018061408699</v>
      </c>
      <c r="AK24" s="1">
        <v>0.68231988761789997</v>
      </c>
      <c r="AL24" s="1">
        <v>17.760385310054101</v>
      </c>
      <c r="AM24" s="1">
        <v>5.8900260887015801</v>
      </c>
      <c r="AN24" s="1">
        <v>2.36805137467389</v>
      </c>
      <c r="AO24" s="1">
        <v>5.7696166967690097</v>
      </c>
      <c r="AP24" s="1">
        <v>3.81296407786474</v>
      </c>
      <c r="AQ24" s="1">
        <v>1.9466185029098899</v>
      </c>
      <c r="AR24" s="1">
        <v>100</v>
      </c>
      <c r="AS24" s="1">
        <v>43.23</v>
      </c>
      <c r="AT24" s="1">
        <v>2.39</v>
      </c>
      <c r="AU24" s="1">
        <v>11.23</v>
      </c>
      <c r="AV24" s="1">
        <v>10.63</v>
      </c>
      <c r="AW24" s="1">
        <v>0.11</v>
      </c>
      <c r="AX24" s="1">
        <v>14.69</v>
      </c>
      <c r="AY24" s="1">
        <v>11.16</v>
      </c>
      <c r="AZ24" s="1">
        <v>2.17</v>
      </c>
      <c r="BA24" s="1">
        <v>0.48</v>
      </c>
      <c r="BC24" s="1">
        <v>37.619999999999997</v>
      </c>
      <c r="BD24" s="1">
        <v>0</v>
      </c>
      <c r="BE24" s="1">
        <v>0.12</v>
      </c>
      <c r="BF24" s="1">
        <v>25.93</v>
      </c>
      <c r="BG24" s="1">
        <v>0.3</v>
      </c>
      <c r="BH24" s="1">
        <v>34.630000000000003</v>
      </c>
      <c r="BI24" s="1">
        <v>0.22</v>
      </c>
      <c r="BJ24" s="1">
        <v>0.01</v>
      </c>
      <c r="BK24" s="1">
        <v>0.04</v>
      </c>
      <c r="BM24" s="1">
        <v>52.5</v>
      </c>
      <c r="BN24" s="1">
        <v>0.28999999999999998</v>
      </c>
      <c r="BO24" s="1">
        <v>1.72</v>
      </c>
      <c r="BP24" s="1">
        <v>9.01</v>
      </c>
      <c r="BQ24" s="1">
        <v>0.24</v>
      </c>
      <c r="BR24" s="1">
        <v>16.04</v>
      </c>
      <c r="BS24" s="1">
        <v>18.16</v>
      </c>
      <c r="BT24" s="1">
        <v>0.23</v>
      </c>
      <c r="BU24" s="1">
        <v>0</v>
      </c>
      <c r="BW24" s="1">
        <f t="shared" si="0"/>
        <v>0.71128485206163272</v>
      </c>
      <c r="BX24" s="1">
        <f t="shared" si="1"/>
        <v>0.70421802516745891</v>
      </c>
      <c r="BY24" s="1">
        <f t="shared" si="2"/>
        <v>0.76040408457577524</v>
      </c>
    </row>
    <row r="25" spans="1:77" x14ac:dyDescent="0.2">
      <c r="A25" s="1">
        <v>5639</v>
      </c>
      <c r="B25" s="1" t="s">
        <v>85</v>
      </c>
      <c r="C25" s="1" t="s">
        <v>78</v>
      </c>
      <c r="D25" s="1" t="s">
        <v>79</v>
      </c>
      <c r="E25" s="1" t="s">
        <v>80</v>
      </c>
      <c r="F25" s="1" t="s">
        <v>30</v>
      </c>
      <c r="G25" s="1" t="s">
        <v>81</v>
      </c>
      <c r="H25" s="1">
        <v>95</v>
      </c>
      <c r="I25" s="1">
        <v>2</v>
      </c>
      <c r="J25" s="1">
        <v>950</v>
      </c>
      <c r="K25" s="1" t="s">
        <v>86</v>
      </c>
      <c r="L25" s="1" t="s">
        <v>87</v>
      </c>
      <c r="M25" s="1" t="s">
        <v>88</v>
      </c>
      <c r="N25" s="1">
        <v>6</v>
      </c>
      <c r="O25" s="1">
        <v>1</v>
      </c>
      <c r="P25" s="1">
        <v>1</v>
      </c>
      <c r="Q25" s="1">
        <v>1</v>
      </c>
      <c r="R25" s="1">
        <v>1</v>
      </c>
      <c r="S25" s="1">
        <v>1</v>
      </c>
      <c r="T25" s="1">
        <v>1</v>
      </c>
      <c r="U25" s="1">
        <v>0</v>
      </c>
      <c r="V25" s="1">
        <v>0</v>
      </c>
      <c r="W25" s="1">
        <v>0</v>
      </c>
      <c r="X25" s="1">
        <v>0</v>
      </c>
      <c r="Y25" s="1" t="s">
        <v>89</v>
      </c>
      <c r="Z25" s="1" t="s">
        <v>34</v>
      </c>
      <c r="AA25" s="1" t="s">
        <v>34</v>
      </c>
      <c r="AB25" s="1" t="s">
        <v>34</v>
      </c>
      <c r="AC25" s="1" t="s">
        <v>34</v>
      </c>
      <c r="AD25" s="1" t="s">
        <v>34</v>
      </c>
      <c r="AE25" s="1" t="s">
        <v>34</v>
      </c>
      <c r="AF25" s="1" t="s">
        <v>34</v>
      </c>
      <c r="AG25" s="1" t="s">
        <v>34</v>
      </c>
      <c r="AH25" s="1">
        <v>5.55</v>
      </c>
      <c r="AI25" s="1">
        <v>93.65</v>
      </c>
      <c r="AJ25" s="1">
        <v>62.865174179299203</v>
      </c>
      <c r="AK25" s="1">
        <v>0.833249673727537</v>
      </c>
      <c r="AL25" s="1">
        <v>17.237225178194901</v>
      </c>
      <c r="AM25" s="1">
        <v>5.9331392430478802</v>
      </c>
      <c r="AN25" s="1">
        <v>1.8472040959742899</v>
      </c>
      <c r="AO25" s="1">
        <v>4.5678144764581798</v>
      </c>
      <c r="AP25" s="1">
        <v>4.0959742997690904</v>
      </c>
      <c r="AQ25" s="1">
        <v>2.6202188535287601</v>
      </c>
      <c r="AR25" s="1">
        <v>100</v>
      </c>
      <c r="AS25" s="1">
        <v>41.74</v>
      </c>
      <c r="AT25" s="1">
        <v>3.91</v>
      </c>
      <c r="AU25" s="1">
        <v>11.53</v>
      </c>
      <c r="AV25" s="1">
        <v>11.56</v>
      </c>
      <c r="AW25" s="1">
        <v>0.08</v>
      </c>
      <c r="AX25" s="1">
        <v>13.13</v>
      </c>
      <c r="AY25" s="1">
        <v>10.98</v>
      </c>
      <c r="AZ25" s="1">
        <v>2.25</v>
      </c>
      <c r="BA25" s="1">
        <v>0.56999999999999995</v>
      </c>
      <c r="BC25" s="1">
        <v>36.520000000000003</v>
      </c>
      <c r="BD25" s="1">
        <v>0</v>
      </c>
      <c r="BE25" s="1">
        <v>0</v>
      </c>
      <c r="BF25" s="1">
        <v>31.03</v>
      </c>
      <c r="BG25" s="1">
        <v>0.35</v>
      </c>
      <c r="BH25" s="1">
        <v>30.54</v>
      </c>
      <c r="BI25" s="1">
        <v>0.18</v>
      </c>
      <c r="BJ25" s="1">
        <v>0.01</v>
      </c>
      <c r="BK25" s="1">
        <v>0.02</v>
      </c>
      <c r="BM25" s="1">
        <v>50.28</v>
      </c>
      <c r="BN25" s="1">
        <v>1.05</v>
      </c>
      <c r="BO25" s="1">
        <v>3.46</v>
      </c>
      <c r="BP25" s="1">
        <v>10.220000000000001</v>
      </c>
      <c r="BQ25" s="1">
        <v>0.36</v>
      </c>
      <c r="BR25" s="1">
        <v>14.51</v>
      </c>
      <c r="BS25" s="1">
        <v>17.66</v>
      </c>
      <c r="BT25" s="1">
        <v>0.35</v>
      </c>
      <c r="BU25" s="1">
        <v>0.13</v>
      </c>
      <c r="BW25" s="1">
        <f t="shared" si="0"/>
        <v>0.6694048364533659</v>
      </c>
      <c r="BX25" s="1">
        <f t="shared" si="1"/>
        <v>0.63696800460785163</v>
      </c>
      <c r="BY25" s="1">
        <f t="shared" si="2"/>
        <v>0.71679870386927402</v>
      </c>
    </row>
    <row r="26" spans="1:77" x14ac:dyDescent="0.2">
      <c r="A26" s="1">
        <v>5696</v>
      </c>
      <c r="B26" s="1" t="s">
        <v>90</v>
      </c>
      <c r="C26" s="1" t="s">
        <v>91</v>
      </c>
      <c r="D26" s="1" t="s">
        <v>92</v>
      </c>
      <c r="E26" s="1" t="s">
        <v>80</v>
      </c>
      <c r="F26" s="1" t="s">
        <v>30</v>
      </c>
      <c r="G26" s="1" t="s">
        <v>81</v>
      </c>
      <c r="H26" s="1" t="s">
        <v>34</v>
      </c>
      <c r="I26" s="1">
        <v>1.96</v>
      </c>
      <c r="J26" s="1">
        <v>950</v>
      </c>
      <c r="K26" s="1" t="s">
        <v>93</v>
      </c>
      <c r="L26" s="1" t="s">
        <v>34</v>
      </c>
      <c r="M26" s="1" t="s">
        <v>94</v>
      </c>
      <c r="N26" s="1">
        <v>5</v>
      </c>
      <c r="O26" s="1">
        <v>1</v>
      </c>
      <c r="P26" s="1">
        <v>0</v>
      </c>
      <c r="Q26" s="1">
        <v>1</v>
      </c>
      <c r="R26" s="1">
        <v>1</v>
      </c>
      <c r="S26" s="1">
        <v>1</v>
      </c>
      <c r="T26" s="1">
        <v>1</v>
      </c>
      <c r="U26" s="1">
        <v>0</v>
      </c>
      <c r="V26" s="1">
        <v>0</v>
      </c>
      <c r="W26" s="1">
        <v>0</v>
      </c>
      <c r="X26" s="1">
        <v>0</v>
      </c>
      <c r="Y26" s="1" t="s">
        <v>41</v>
      </c>
      <c r="Z26" s="1">
        <v>54.966909999999999</v>
      </c>
      <c r="AA26" s="1">
        <v>0.75291999999999903</v>
      </c>
      <c r="AB26" s="1">
        <v>16.983619999999998</v>
      </c>
      <c r="AC26" s="1">
        <v>6.8707700000000003</v>
      </c>
      <c r="AD26" s="1">
        <v>2.48062</v>
      </c>
      <c r="AE26" s="1">
        <v>6.2829099999999896</v>
      </c>
      <c r="AF26" s="1">
        <v>2.94014</v>
      </c>
      <c r="AG26" s="1">
        <v>2.0916199999999998</v>
      </c>
      <c r="AH26" s="1">
        <v>5.2</v>
      </c>
      <c r="AI26" s="1">
        <v>93.369510000000005</v>
      </c>
      <c r="AJ26" s="1">
        <v>58.870299308628603</v>
      </c>
      <c r="AK26" s="1">
        <v>0.80638743846893901</v>
      </c>
      <c r="AL26" s="1">
        <v>18.189685262351698</v>
      </c>
      <c r="AM26" s="1">
        <v>7.3586870060686804</v>
      </c>
      <c r="AN26" s="1">
        <v>2.65677735697659</v>
      </c>
      <c r="AO26" s="1">
        <v>6.7290810458360504</v>
      </c>
      <c r="AP26" s="1">
        <v>3.1489294524518701</v>
      </c>
      <c r="AQ26" s="1">
        <v>2.2401531292174499</v>
      </c>
      <c r="AR26" s="1">
        <v>99.999999999999901</v>
      </c>
      <c r="AS26" s="2">
        <v>42.500971428571425</v>
      </c>
      <c r="AT26" s="2">
        <v>1.8568857142857145</v>
      </c>
      <c r="AU26" s="2">
        <v>11.7407</v>
      </c>
      <c r="AV26" s="2">
        <v>11.323014285714285</v>
      </c>
      <c r="AW26" s="2">
        <v>0.18514285714285711</v>
      </c>
      <c r="AX26" s="2">
        <v>14.929285714285713</v>
      </c>
      <c r="AY26" s="2">
        <v>11.259742857142857</v>
      </c>
      <c r="AZ26" s="2">
        <v>1.8344857142857143</v>
      </c>
      <c r="BA26" s="2">
        <v>0.73102857142857147</v>
      </c>
      <c r="BC26" s="2">
        <v>36.849599999999995</v>
      </c>
      <c r="BD26" s="2">
        <v>1.302E-2</v>
      </c>
      <c r="BE26" s="2">
        <v>2.1659999999999999E-2</v>
      </c>
      <c r="BF26" s="2">
        <v>30.580060000000003</v>
      </c>
      <c r="BG26" s="2">
        <v>0.5214399999999999</v>
      </c>
      <c r="BH26" s="2">
        <v>31.858860000000004</v>
      </c>
      <c r="BI26" s="2">
        <v>0.20851999999999998</v>
      </c>
      <c r="BJ26" s="2">
        <v>3.3600000000000006E-3</v>
      </c>
      <c r="BK26" s="2">
        <v>9.2399999999999999E-3</v>
      </c>
      <c r="BM26" s="2">
        <v>50.150480000000002</v>
      </c>
      <c r="BN26" s="2">
        <v>0.61986000000000008</v>
      </c>
      <c r="BO26" s="2">
        <v>3.8265000000000002</v>
      </c>
      <c r="BP26" s="2">
        <v>11.764880000000002</v>
      </c>
      <c r="BQ26" s="2">
        <v>0.36</v>
      </c>
      <c r="BR26" s="2">
        <v>14.7096</v>
      </c>
      <c r="BS26" s="2">
        <v>17.544740000000001</v>
      </c>
      <c r="BT26" s="2">
        <v>0.20748000000000003</v>
      </c>
      <c r="BU26" s="2">
        <v>8.6239999999999997E-2</v>
      </c>
      <c r="BW26" s="1">
        <f t="shared" si="0"/>
        <v>0.70153813352782401</v>
      </c>
      <c r="BX26" s="1">
        <f t="shared" si="1"/>
        <v>0.65001678569790311</v>
      </c>
      <c r="BY26" s="1">
        <f t="shared" si="2"/>
        <v>0.69030105899253058</v>
      </c>
    </row>
    <row r="27" spans="1:77" x14ac:dyDescent="0.2">
      <c r="A27" s="1">
        <v>5755</v>
      </c>
      <c r="B27" s="1" t="s">
        <v>95</v>
      </c>
      <c r="C27" s="1" t="s">
        <v>96</v>
      </c>
      <c r="D27" s="1" t="s">
        <v>97</v>
      </c>
      <c r="E27" s="1" t="s">
        <v>80</v>
      </c>
      <c r="F27" s="1" t="s">
        <v>98</v>
      </c>
      <c r="G27" s="1" t="s">
        <v>99</v>
      </c>
      <c r="H27" s="1">
        <v>48</v>
      </c>
      <c r="I27" s="1">
        <v>4</v>
      </c>
      <c r="J27" s="1">
        <v>990</v>
      </c>
      <c r="K27" s="1" t="s">
        <v>100</v>
      </c>
      <c r="L27" s="1" t="s">
        <v>34</v>
      </c>
      <c r="M27" s="1" t="s">
        <v>101</v>
      </c>
      <c r="N27" s="1">
        <v>4</v>
      </c>
      <c r="O27" s="1">
        <v>1</v>
      </c>
      <c r="P27" s="1">
        <v>0</v>
      </c>
      <c r="Q27" s="1">
        <v>1</v>
      </c>
      <c r="R27" s="1">
        <v>1</v>
      </c>
      <c r="S27" s="1">
        <v>1</v>
      </c>
      <c r="T27" s="1">
        <v>0</v>
      </c>
      <c r="U27" s="1">
        <v>0</v>
      </c>
      <c r="V27" s="1">
        <v>0</v>
      </c>
      <c r="W27" s="1">
        <v>0</v>
      </c>
      <c r="X27" s="1">
        <v>0</v>
      </c>
      <c r="Y27" s="1" t="s">
        <v>102</v>
      </c>
      <c r="Z27" s="1" t="s">
        <v>34</v>
      </c>
      <c r="AA27" s="1" t="s">
        <v>34</v>
      </c>
      <c r="AB27" s="1" t="s">
        <v>34</v>
      </c>
      <c r="AC27" s="1" t="s">
        <v>34</v>
      </c>
      <c r="AD27" s="1" t="s">
        <v>34</v>
      </c>
      <c r="AE27" s="1" t="s">
        <v>34</v>
      </c>
      <c r="AF27" s="1" t="s">
        <v>34</v>
      </c>
      <c r="AG27" s="1" t="s">
        <v>34</v>
      </c>
      <c r="AH27" s="1">
        <v>5.5958966299121</v>
      </c>
      <c r="AI27" s="1" t="s">
        <v>34</v>
      </c>
      <c r="AJ27" s="1">
        <v>51.481155388670402</v>
      </c>
      <c r="AK27" s="1">
        <v>1.00758693777133</v>
      </c>
      <c r="AL27" s="1">
        <v>19.508784681315301</v>
      </c>
      <c r="AM27" s="1">
        <v>10.8766231502119</v>
      </c>
      <c r="AN27" s="1">
        <v>4.3434765465217202</v>
      </c>
      <c r="AO27" s="1">
        <v>9.0605319244529898</v>
      </c>
      <c r="AP27" s="1">
        <v>2.29526834018028</v>
      </c>
      <c r="AQ27" s="1">
        <v>1.4265730308759399</v>
      </c>
      <c r="AR27" s="1" t="s">
        <v>34</v>
      </c>
      <c r="AS27" s="3">
        <v>40.472571428571435</v>
      </c>
      <c r="AT27" s="3">
        <v>2.6591428571428564</v>
      </c>
      <c r="AU27" s="3">
        <v>15.446285714285711</v>
      </c>
      <c r="AV27" s="3">
        <v>11.161142857142854</v>
      </c>
      <c r="AW27" s="3">
        <v>0.23629714285714301</v>
      </c>
      <c r="AX27" s="3">
        <v>13.163428571428572</v>
      </c>
      <c r="AY27" s="3">
        <v>11.22857142857143</v>
      </c>
      <c r="AZ27" s="3">
        <v>2.0557142857142856</v>
      </c>
      <c r="BA27" s="3">
        <v>0.95002571428571458</v>
      </c>
      <c r="BB27" s="3">
        <v>1.3134285714285715E-2</v>
      </c>
      <c r="BC27" s="3">
        <v>37.34538461538461</v>
      </c>
      <c r="BD27" s="3">
        <v>0.10223846153846153</v>
      </c>
      <c r="BE27" s="3">
        <v>3.1923076923076929E-2</v>
      </c>
      <c r="BF27" s="3">
        <v>28.799999999999994</v>
      </c>
      <c r="BG27" s="3">
        <v>0.68060769230769236</v>
      </c>
      <c r="BH27" s="3">
        <v>31.885384615384616</v>
      </c>
      <c r="BI27" s="3">
        <v>0.25166923076923076</v>
      </c>
      <c r="BJ27" s="3">
        <v>5.0615384615384611E-3</v>
      </c>
      <c r="BK27" s="3">
        <v>4.2230769230769231E-3</v>
      </c>
      <c r="BL27" s="3">
        <v>3.1115384615384614E-2</v>
      </c>
      <c r="BM27" s="3">
        <v>48.072142857142865</v>
      </c>
      <c r="BN27" s="3">
        <v>1.0703785714285714</v>
      </c>
      <c r="BO27" s="3">
        <v>7.2250000000000014</v>
      </c>
      <c r="BP27" s="3">
        <v>8.9221428571428572</v>
      </c>
      <c r="BQ27" s="3">
        <v>0.35638571428571436</v>
      </c>
      <c r="BR27" s="3">
        <v>13.011428571428571</v>
      </c>
      <c r="BS27" s="3">
        <v>20.355714285714289</v>
      </c>
      <c r="BT27" s="3">
        <v>0.25979999999999998</v>
      </c>
      <c r="BU27" s="3">
        <v>2.3442857142857144E-2</v>
      </c>
      <c r="BV27" s="3">
        <v>1.3064285714285714E-2</v>
      </c>
      <c r="BW27" s="1">
        <f t="shared" si="0"/>
        <v>0.67768422375924198</v>
      </c>
      <c r="BX27" s="1">
        <f t="shared" si="1"/>
        <v>0.6637203929102099</v>
      </c>
      <c r="BY27" s="1">
        <f t="shared" si="2"/>
        <v>0.72220740268690287</v>
      </c>
    </row>
    <row r="28" spans="1:77" x14ac:dyDescent="0.2">
      <c r="A28" s="1">
        <v>5789</v>
      </c>
      <c r="B28" s="1" t="s">
        <v>103</v>
      </c>
      <c r="C28" s="1" t="s">
        <v>104</v>
      </c>
      <c r="D28" s="1" t="s">
        <v>105</v>
      </c>
      <c r="E28" s="1" t="s">
        <v>80</v>
      </c>
      <c r="F28" s="1" t="s">
        <v>98</v>
      </c>
      <c r="G28" s="1" t="s">
        <v>106</v>
      </c>
      <c r="H28" s="1">
        <v>98</v>
      </c>
      <c r="I28" s="1">
        <v>10</v>
      </c>
      <c r="J28" s="1">
        <v>1060</v>
      </c>
      <c r="K28" s="1" t="s">
        <v>107</v>
      </c>
      <c r="L28" s="1" t="s">
        <v>34</v>
      </c>
      <c r="M28" s="1" t="s">
        <v>108</v>
      </c>
      <c r="N28" s="1">
        <v>5</v>
      </c>
      <c r="O28" s="1">
        <v>1</v>
      </c>
      <c r="P28" s="1">
        <v>1</v>
      </c>
      <c r="Q28" s="1">
        <v>1</v>
      </c>
      <c r="R28" s="1">
        <v>0</v>
      </c>
      <c r="S28" s="1">
        <v>1</v>
      </c>
      <c r="T28" s="1">
        <v>1</v>
      </c>
      <c r="U28" s="1">
        <v>0</v>
      </c>
      <c r="V28" s="1">
        <v>0</v>
      </c>
      <c r="W28" s="1">
        <v>0</v>
      </c>
      <c r="X28" s="1">
        <v>0</v>
      </c>
      <c r="Y28" s="1" t="s">
        <v>55</v>
      </c>
      <c r="Z28" s="1">
        <v>46.87</v>
      </c>
      <c r="AA28" s="1">
        <v>1.07</v>
      </c>
      <c r="AB28" s="1">
        <v>19.329999999999998</v>
      </c>
      <c r="AC28" s="1">
        <v>7.51</v>
      </c>
      <c r="AD28" s="1">
        <v>4.8499999999999996</v>
      </c>
      <c r="AE28" s="1">
        <v>7.38</v>
      </c>
      <c r="AF28" s="1">
        <v>3.63</v>
      </c>
      <c r="AG28" s="1">
        <v>1.55</v>
      </c>
      <c r="AH28" s="1">
        <v>10.9</v>
      </c>
      <c r="AI28" s="1">
        <v>92.189999999999898</v>
      </c>
      <c r="AJ28" s="1">
        <v>50.840655168673401</v>
      </c>
      <c r="AK28" s="1">
        <v>1.16064649094261</v>
      </c>
      <c r="AL28" s="1">
        <v>20.967566981234398</v>
      </c>
      <c r="AM28" s="1">
        <v>8.1462197635318301</v>
      </c>
      <c r="AN28" s="1">
        <v>5.2608742813754201</v>
      </c>
      <c r="AO28" s="1">
        <v>8.0052066384640401</v>
      </c>
      <c r="AP28" s="1">
        <v>3.9375203384314998</v>
      </c>
      <c r="AQ28" s="1">
        <v>1.6813103373467799</v>
      </c>
      <c r="AR28" s="1">
        <v>100</v>
      </c>
      <c r="AS28" s="1">
        <v>42.28</v>
      </c>
      <c r="AT28" s="1">
        <v>1.94</v>
      </c>
      <c r="AU28" s="1">
        <v>15.32</v>
      </c>
      <c r="AV28" s="1">
        <v>7.51</v>
      </c>
      <c r="AW28" s="1">
        <v>0.11</v>
      </c>
      <c r="AX28" s="1">
        <v>15.61</v>
      </c>
      <c r="AY28" s="1">
        <v>11.15</v>
      </c>
      <c r="AZ28" s="1">
        <v>2.4</v>
      </c>
      <c r="BA28" s="1">
        <v>0.71</v>
      </c>
      <c r="BC28" s="1">
        <v>39.119999999999997</v>
      </c>
      <c r="BD28" s="1">
        <v>0.05</v>
      </c>
      <c r="BE28" s="1">
        <v>0</v>
      </c>
      <c r="BF28" s="1">
        <v>20.11</v>
      </c>
      <c r="BG28" s="1">
        <v>0.23</v>
      </c>
      <c r="BH28" s="1">
        <v>39.549999999999997</v>
      </c>
      <c r="BI28" s="1">
        <v>0.28000000000000003</v>
      </c>
      <c r="BJ28" s="1">
        <v>0</v>
      </c>
      <c r="BK28" s="1">
        <v>0</v>
      </c>
      <c r="BM28" s="1">
        <v>51.16</v>
      </c>
      <c r="BN28" s="1">
        <v>0.81</v>
      </c>
      <c r="BO28" s="1">
        <v>7.39</v>
      </c>
      <c r="BP28" s="1">
        <v>5.82</v>
      </c>
      <c r="BQ28" s="1">
        <v>0.14000000000000001</v>
      </c>
      <c r="BR28" s="1">
        <v>15.79</v>
      </c>
      <c r="BS28" s="1">
        <v>20.21</v>
      </c>
      <c r="BT28" s="1">
        <v>0.41</v>
      </c>
      <c r="BU28" s="1">
        <v>0.02</v>
      </c>
      <c r="BW28" s="1">
        <f t="shared" si="0"/>
        <v>0.78748335203283415</v>
      </c>
      <c r="BX28" s="1">
        <f t="shared" si="1"/>
        <v>0.77807684581393965</v>
      </c>
      <c r="BY28" s="1">
        <f t="shared" si="2"/>
        <v>0.8286688236866282</v>
      </c>
    </row>
    <row r="29" spans="1:77" x14ac:dyDescent="0.2">
      <c r="A29" s="1">
        <v>5799</v>
      </c>
      <c r="B29" s="1" t="s">
        <v>109</v>
      </c>
      <c r="C29" s="1" t="s">
        <v>104</v>
      </c>
      <c r="D29" s="1" t="s">
        <v>105</v>
      </c>
      <c r="E29" s="1" t="s">
        <v>80</v>
      </c>
      <c r="F29" s="1" t="s">
        <v>98</v>
      </c>
      <c r="G29" s="1" t="s">
        <v>110</v>
      </c>
      <c r="H29" s="1">
        <v>65</v>
      </c>
      <c r="I29" s="1">
        <v>10</v>
      </c>
      <c r="J29" s="1">
        <v>1040</v>
      </c>
      <c r="K29" s="1" t="s">
        <v>34</v>
      </c>
      <c r="L29" s="1" t="s">
        <v>34</v>
      </c>
      <c r="M29" s="1" t="s">
        <v>108</v>
      </c>
      <c r="N29" s="1">
        <v>5</v>
      </c>
      <c r="O29" s="1">
        <v>1</v>
      </c>
      <c r="P29" s="1">
        <v>1</v>
      </c>
      <c r="Q29" s="1">
        <v>1</v>
      </c>
      <c r="R29" s="1">
        <v>0</v>
      </c>
      <c r="S29" s="1">
        <v>1</v>
      </c>
      <c r="T29" s="1">
        <v>1</v>
      </c>
      <c r="U29" s="1">
        <v>0</v>
      </c>
      <c r="V29" s="1">
        <v>0</v>
      </c>
      <c r="W29" s="1">
        <v>0</v>
      </c>
      <c r="X29" s="1">
        <v>0</v>
      </c>
      <c r="Y29" s="1" t="s">
        <v>55</v>
      </c>
      <c r="Z29" s="1">
        <v>46.82</v>
      </c>
      <c r="AA29" s="1">
        <v>0.83</v>
      </c>
      <c r="AB29" s="1">
        <v>18.940000000000001</v>
      </c>
      <c r="AC29" s="1">
        <v>5.62</v>
      </c>
      <c r="AD29" s="1">
        <v>2.37</v>
      </c>
      <c r="AE29" s="1">
        <v>9.27</v>
      </c>
      <c r="AF29" s="1">
        <v>1.08</v>
      </c>
      <c r="AG29" s="1">
        <v>0.35</v>
      </c>
      <c r="AH29" s="1">
        <v>9.5</v>
      </c>
      <c r="AI29" s="1">
        <v>85.28</v>
      </c>
      <c r="AJ29" s="1">
        <v>54.901500938086301</v>
      </c>
      <c r="AK29" s="1">
        <v>0.97326454033771104</v>
      </c>
      <c r="AL29" s="1">
        <v>22.2091932457786</v>
      </c>
      <c r="AM29" s="1">
        <v>6.5900562851782301</v>
      </c>
      <c r="AN29" s="1">
        <v>2.7790806754221302</v>
      </c>
      <c r="AO29" s="1">
        <v>10.870075046904301</v>
      </c>
      <c r="AP29" s="1">
        <v>1.26641651031894</v>
      </c>
      <c r="AQ29" s="1">
        <v>0.410412757973733</v>
      </c>
      <c r="AR29" s="1">
        <v>100</v>
      </c>
      <c r="AS29" s="1">
        <v>40.950000000000003</v>
      </c>
      <c r="AT29" s="1">
        <v>1.1200000000000001</v>
      </c>
      <c r="AU29" s="1">
        <v>14.29</v>
      </c>
      <c r="AV29" s="1">
        <v>8.69</v>
      </c>
      <c r="AW29" s="1">
        <v>0.13</v>
      </c>
      <c r="AX29" s="1">
        <v>16.22</v>
      </c>
      <c r="AY29" s="1">
        <v>11.62</v>
      </c>
      <c r="AZ29" s="1">
        <v>2.0299999999999998</v>
      </c>
      <c r="BA29" s="1">
        <v>0.64</v>
      </c>
      <c r="BC29" s="1">
        <v>39.04</v>
      </c>
      <c r="BD29" s="1">
        <v>0</v>
      </c>
      <c r="BE29" s="1">
        <v>0.05</v>
      </c>
      <c r="BF29" s="1">
        <v>13.47</v>
      </c>
      <c r="BG29" s="1">
        <v>0.26</v>
      </c>
      <c r="BH29" s="1">
        <v>46.76</v>
      </c>
      <c r="BI29" s="1">
        <v>0.16</v>
      </c>
      <c r="BJ29" s="1">
        <v>0</v>
      </c>
      <c r="BK29" s="1">
        <v>0.01</v>
      </c>
      <c r="BM29" s="1">
        <v>48.21</v>
      </c>
      <c r="BN29" s="1">
        <v>0.56999999999999995</v>
      </c>
      <c r="BO29" s="1">
        <v>6.44</v>
      </c>
      <c r="BP29" s="1">
        <v>6.78</v>
      </c>
      <c r="BQ29" s="1">
        <v>0.18</v>
      </c>
      <c r="BR29" s="1">
        <v>15.5</v>
      </c>
      <c r="BS29" s="1">
        <v>20.48</v>
      </c>
      <c r="BT29" s="1">
        <v>0.28000000000000003</v>
      </c>
      <c r="BU29" s="1">
        <v>0.01</v>
      </c>
      <c r="BW29" s="1">
        <f t="shared" si="0"/>
        <v>0.76891907253703073</v>
      </c>
      <c r="BX29" s="1">
        <f t="shared" si="1"/>
        <v>0.86089084168225061</v>
      </c>
      <c r="BY29" s="1">
        <f t="shared" si="2"/>
        <v>0.80297746781115886</v>
      </c>
    </row>
    <row r="30" spans="1:77" x14ac:dyDescent="0.2">
      <c r="A30" s="1">
        <v>5800</v>
      </c>
      <c r="B30" s="1" t="s">
        <v>111</v>
      </c>
      <c r="C30" s="1" t="s">
        <v>104</v>
      </c>
      <c r="D30" s="1" t="s">
        <v>105</v>
      </c>
      <c r="E30" s="1" t="s">
        <v>80</v>
      </c>
      <c r="F30" s="1" t="s">
        <v>98</v>
      </c>
      <c r="G30" s="1" t="s">
        <v>112</v>
      </c>
      <c r="H30" s="1">
        <v>46.3</v>
      </c>
      <c r="I30" s="1">
        <v>10</v>
      </c>
      <c r="J30" s="1">
        <v>1000</v>
      </c>
      <c r="K30" s="1" t="s">
        <v>34</v>
      </c>
      <c r="L30" s="1" t="s">
        <v>34</v>
      </c>
      <c r="M30" s="1" t="s">
        <v>108</v>
      </c>
      <c r="N30" s="1">
        <v>5</v>
      </c>
      <c r="O30" s="1">
        <v>1</v>
      </c>
      <c r="P30" s="1">
        <v>1</v>
      </c>
      <c r="Q30" s="1">
        <v>1</v>
      </c>
      <c r="R30" s="1">
        <v>0</v>
      </c>
      <c r="S30" s="1">
        <v>1</v>
      </c>
      <c r="T30" s="1">
        <v>1</v>
      </c>
      <c r="U30" s="1">
        <v>0</v>
      </c>
      <c r="V30" s="1">
        <v>0</v>
      </c>
      <c r="W30" s="1">
        <v>0</v>
      </c>
      <c r="X30" s="1">
        <v>0</v>
      </c>
      <c r="Y30" s="1" t="s">
        <v>55</v>
      </c>
      <c r="Z30" s="1">
        <v>48.51</v>
      </c>
      <c r="AA30" s="1">
        <v>0.74</v>
      </c>
      <c r="AB30" s="1">
        <v>19.68</v>
      </c>
      <c r="AC30" s="1">
        <v>5.23</v>
      </c>
      <c r="AD30" s="1">
        <v>1.81</v>
      </c>
      <c r="AE30" s="1">
        <v>8.82</v>
      </c>
      <c r="AF30" s="1">
        <v>0.9</v>
      </c>
      <c r="AG30" s="1">
        <v>0.43</v>
      </c>
      <c r="AH30" s="1">
        <v>10.1</v>
      </c>
      <c r="AI30" s="1">
        <v>86.12</v>
      </c>
      <c r="AJ30" s="1">
        <v>56.328379006037999</v>
      </c>
      <c r="AK30" s="1">
        <v>0.85926614026939097</v>
      </c>
      <c r="AL30" s="1">
        <v>22.851834649326499</v>
      </c>
      <c r="AM30" s="1">
        <v>6.0729215048769101</v>
      </c>
      <c r="AN30" s="1">
        <v>2.1017185322805298</v>
      </c>
      <c r="AO30" s="1">
        <v>10.2415234556432</v>
      </c>
      <c r="AP30" s="1">
        <v>1.04505341384115</v>
      </c>
      <c r="AQ30" s="1">
        <v>0.49930329772410498</v>
      </c>
      <c r="AR30" s="1">
        <v>99.999999999999901</v>
      </c>
      <c r="AS30" s="1">
        <v>42.34</v>
      </c>
      <c r="AT30" s="1">
        <v>1.1299999999999999</v>
      </c>
      <c r="AU30" s="1">
        <v>14.29</v>
      </c>
      <c r="AV30" s="1">
        <v>8.6300000000000008</v>
      </c>
      <c r="AW30" s="1">
        <v>0.1</v>
      </c>
      <c r="AX30" s="1">
        <v>16.329999999999998</v>
      </c>
      <c r="AY30" s="1">
        <v>11.4</v>
      </c>
      <c r="AZ30" s="1">
        <v>1.95</v>
      </c>
      <c r="BA30" s="1">
        <v>0.6</v>
      </c>
      <c r="BC30" s="1">
        <v>39.9</v>
      </c>
      <c r="BD30" s="1">
        <v>0.02</v>
      </c>
      <c r="BE30" s="1">
        <v>0.03</v>
      </c>
      <c r="BF30" s="1">
        <v>15.87</v>
      </c>
      <c r="BG30" s="1">
        <v>0.25</v>
      </c>
      <c r="BH30" s="1">
        <v>44.96</v>
      </c>
      <c r="BI30" s="1">
        <v>0.19</v>
      </c>
      <c r="BJ30" s="1">
        <v>0</v>
      </c>
      <c r="BK30" s="1">
        <v>0</v>
      </c>
      <c r="BM30" s="1">
        <v>49.45</v>
      </c>
      <c r="BN30" s="1">
        <v>0.52</v>
      </c>
      <c r="BO30" s="1">
        <v>6.51</v>
      </c>
      <c r="BP30" s="1">
        <v>6.72</v>
      </c>
      <c r="BQ30" s="1">
        <v>0.17</v>
      </c>
      <c r="BR30" s="1">
        <v>15.37</v>
      </c>
      <c r="BS30" s="1">
        <v>20.57</v>
      </c>
      <c r="BT30" s="1">
        <v>0.22</v>
      </c>
      <c r="BU30" s="1">
        <v>0.01</v>
      </c>
      <c r="BW30" s="1">
        <f t="shared" si="0"/>
        <v>0.77134210884943755</v>
      </c>
      <c r="BX30" s="1">
        <f t="shared" si="1"/>
        <v>0.83472454856350908</v>
      </c>
      <c r="BY30" s="1">
        <f t="shared" si="2"/>
        <v>0.80305125685290957</v>
      </c>
    </row>
    <row r="31" spans="1:77" x14ac:dyDescent="0.2">
      <c r="A31" s="1">
        <v>5924</v>
      </c>
      <c r="B31" s="1" t="s">
        <v>113</v>
      </c>
      <c r="C31" s="1" t="s">
        <v>114</v>
      </c>
      <c r="D31" s="1" t="s">
        <v>115</v>
      </c>
      <c r="E31" s="1" t="s">
        <v>116</v>
      </c>
      <c r="F31" s="1" t="s">
        <v>117</v>
      </c>
      <c r="G31" s="1" t="s">
        <v>81</v>
      </c>
      <c r="H31" s="1">
        <v>28</v>
      </c>
      <c r="I31" s="1">
        <v>4</v>
      </c>
      <c r="J31" s="1">
        <v>1000</v>
      </c>
      <c r="K31" s="1" t="s">
        <v>118</v>
      </c>
      <c r="L31" s="1">
        <v>-10.45</v>
      </c>
      <c r="M31" s="1" t="s">
        <v>119</v>
      </c>
      <c r="N31" s="1">
        <v>5</v>
      </c>
      <c r="O31" s="1">
        <v>1</v>
      </c>
      <c r="P31" s="1">
        <v>0</v>
      </c>
      <c r="Q31" s="1">
        <v>1</v>
      </c>
      <c r="R31" s="1">
        <v>1</v>
      </c>
      <c r="S31" s="1">
        <v>1</v>
      </c>
      <c r="T31" s="1">
        <v>1</v>
      </c>
      <c r="U31" s="1">
        <v>0</v>
      </c>
      <c r="V31" s="1">
        <v>0</v>
      </c>
      <c r="W31" s="1">
        <v>0</v>
      </c>
      <c r="X31" s="1">
        <v>0</v>
      </c>
      <c r="Y31" s="1" t="s">
        <v>41</v>
      </c>
      <c r="Z31" s="1">
        <v>55.080218693615599</v>
      </c>
      <c r="AA31" s="1">
        <v>1.4828577394746201</v>
      </c>
      <c r="AB31" s="1">
        <v>18.0741870068921</v>
      </c>
      <c r="AC31" s="1">
        <v>8.8486608370447097</v>
      </c>
      <c r="AD31" s="1">
        <v>3.7949213881159398</v>
      </c>
      <c r="AE31" s="1">
        <v>7.4601950757562596</v>
      </c>
      <c r="AF31" s="1">
        <v>3.8403589251952499</v>
      </c>
      <c r="AG31" s="1">
        <v>1.0496102441696999</v>
      </c>
      <c r="AH31" s="1">
        <v>6.92</v>
      </c>
      <c r="AI31" s="1">
        <v>99.631009910264297</v>
      </c>
      <c r="AJ31" s="1">
        <v>55.284211956925098</v>
      </c>
      <c r="AK31" s="1">
        <v>1.48834960200665</v>
      </c>
      <c r="AL31" s="1">
        <v>18.1411259638652</v>
      </c>
      <c r="AM31" s="1">
        <v>8.8814324425844102</v>
      </c>
      <c r="AN31" s="1">
        <v>3.8089761325654998</v>
      </c>
      <c r="AO31" s="1">
        <v>7.4878244057502803</v>
      </c>
      <c r="AP31" s="1">
        <v>3.8545819505936798</v>
      </c>
      <c r="AQ31" s="1">
        <v>1.0534975457089699</v>
      </c>
      <c r="AR31" s="1">
        <v>99.999999999999901</v>
      </c>
      <c r="AS31" s="1" t="s">
        <v>231</v>
      </c>
      <c r="AT31" s="1" t="s">
        <v>231</v>
      </c>
      <c r="AU31" s="1" t="s">
        <v>231</v>
      </c>
      <c r="AV31" s="1" t="s">
        <v>231</v>
      </c>
      <c r="AW31" s="1" t="s">
        <v>231</v>
      </c>
      <c r="AX31" s="1" t="s">
        <v>231</v>
      </c>
      <c r="AY31" s="1" t="s">
        <v>231</v>
      </c>
      <c r="AZ31" s="1" t="s">
        <v>231</v>
      </c>
      <c r="BA31" s="1" t="s">
        <v>231</v>
      </c>
      <c r="BB31" s="1" t="s">
        <v>231</v>
      </c>
      <c r="BC31" s="4">
        <v>37.271333333333331</v>
      </c>
      <c r="BD31" s="4">
        <v>3.6999999999999998E-2</v>
      </c>
      <c r="BE31" s="4">
        <v>0.17500000000000002</v>
      </c>
      <c r="BF31" s="4">
        <v>27.756666666666664</v>
      </c>
      <c r="BG31" s="4">
        <v>0.31133333333333335</v>
      </c>
      <c r="BH31" s="4">
        <v>34.355999999999995</v>
      </c>
      <c r="BI31" s="4">
        <v>0.34</v>
      </c>
      <c r="BJ31" s="4">
        <v>2.866666666666667E-2</v>
      </c>
      <c r="BK31" s="4">
        <v>8.0000000000000002E-3</v>
      </c>
      <c r="BM31" s="5">
        <v>49.232500000000002</v>
      </c>
      <c r="BN31" s="5">
        <v>0.95550000000000002</v>
      </c>
      <c r="BO31" s="5">
        <v>5.0760000000000005</v>
      </c>
      <c r="BP31" s="5">
        <v>9.3584999999999994</v>
      </c>
      <c r="BQ31" s="5">
        <v>0.2475</v>
      </c>
      <c r="BR31" s="5">
        <v>14.085000000000001</v>
      </c>
      <c r="BS31" s="5">
        <v>18.850000000000001</v>
      </c>
      <c r="BT31" s="5">
        <v>0.33950000000000002</v>
      </c>
      <c r="BU31" s="5">
        <v>9.0499999999999997E-2</v>
      </c>
      <c r="BX31" s="1">
        <f t="shared" si="1"/>
        <v>0.68814178563760298</v>
      </c>
      <c r="BY31" s="1">
        <f t="shared" si="2"/>
        <v>0.72848922569641894</v>
      </c>
    </row>
    <row r="32" spans="1:77" x14ac:dyDescent="0.2">
      <c r="A32" s="1">
        <v>6136</v>
      </c>
      <c r="B32" s="1" t="s">
        <v>120</v>
      </c>
      <c r="C32" s="1" t="s">
        <v>121</v>
      </c>
      <c r="D32" s="1" t="s">
        <v>122</v>
      </c>
      <c r="E32" s="1" t="s">
        <v>116</v>
      </c>
      <c r="F32" s="1" t="s">
        <v>123</v>
      </c>
      <c r="G32" s="1" t="s">
        <v>34</v>
      </c>
      <c r="H32" s="1">
        <v>43</v>
      </c>
      <c r="I32" s="1">
        <v>2</v>
      </c>
      <c r="J32" s="1">
        <v>980</v>
      </c>
      <c r="K32" s="1" t="s">
        <v>124</v>
      </c>
      <c r="L32" s="1" t="s">
        <v>34</v>
      </c>
      <c r="M32" s="1" t="s">
        <v>125</v>
      </c>
      <c r="N32" s="1">
        <v>4</v>
      </c>
      <c r="O32" s="1">
        <v>1</v>
      </c>
      <c r="P32" s="1">
        <v>0</v>
      </c>
      <c r="Q32" s="1">
        <v>1</v>
      </c>
      <c r="R32" s="1">
        <v>1</v>
      </c>
      <c r="S32" s="1">
        <v>1</v>
      </c>
      <c r="T32" s="1">
        <v>0</v>
      </c>
      <c r="U32" s="1">
        <v>0</v>
      </c>
      <c r="V32" s="1">
        <v>0</v>
      </c>
      <c r="W32" s="1">
        <v>0</v>
      </c>
      <c r="X32" s="1">
        <v>0</v>
      </c>
      <c r="Y32" s="1" t="s">
        <v>102</v>
      </c>
      <c r="Z32" s="1">
        <v>56.527799999999999</v>
      </c>
      <c r="AA32" s="1">
        <v>0.78876000000000002</v>
      </c>
      <c r="AB32" s="1">
        <v>16.8081</v>
      </c>
      <c r="AC32" s="1">
        <v>5.9344799999999998</v>
      </c>
      <c r="AD32" s="1">
        <v>2.2723800000000001</v>
      </c>
      <c r="AE32" s="1">
        <v>5.5964400000000003</v>
      </c>
      <c r="AF32" s="1">
        <v>3.9531900000000002</v>
      </c>
      <c r="AG32" s="1">
        <v>1.54935</v>
      </c>
      <c r="AH32" s="1" t="s">
        <v>34</v>
      </c>
      <c r="AI32" s="1">
        <v>93.430499999999995</v>
      </c>
      <c r="AJ32" s="1">
        <v>60.502512562813997</v>
      </c>
      <c r="AK32" s="1">
        <v>0.84422110552763796</v>
      </c>
      <c r="AL32" s="1">
        <v>17.989949748743701</v>
      </c>
      <c r="AM32" s="1">
        <v>6.3517587939698403</v>
      </c>
      <c r="AN32" s="1">
        <v>2.4321608040200999</v>
      </c>
      <c r="AO32" s="1">
        <v>5.9899497487437099</v>
      </c>
      <c r="AP32" s="1">
        <v>4.23115577889447</v>
      </c>
      <c r="AQ32" s="1">
        <v>1.65829145728643</v>
      </c>
      <c r="AR32" s="1">
        <v>99.999999999999901</v>
      </c>
      <c r="AS32" s="1">
        <v>43</v>
      </c>
      <c r="AT32" s="1">
        <v>3.16</v>
      </c>
      <c r="AU32" s="1">
        <v>11.8</v>
      </c>
      <c r="AV32" s="1">
        <v>11.8</v>
      </c>
      <c r="AW32" s="1">
        <v>0.12</v>
      </c>
      <c r="AX32" s="1">
        <v>14.4</v>
      </c>
      <c r="AY32" s="1">
        <v>11.1</v>
      </c>
      <c r="AZ32" s="1">
        <v>2.44</v>
      </c>
      <c r="BA32" s="1">
        <v>0.43</v>
      </c>
      <c r="BC32" s="1">
        <v>37.4</v>
      </c>
      <c r="BE32" s="1">
        <v>0.02</v>
      </c>
      <c r="BF32" s="1">
        <v>27.1</v>
      </c>
      <c r="BG32" s="1">
        <v>0.36</v>
      </c>
      <c r="BH32" s="1">
        <v>35.4</v>
      </c>
      <c r="BI32" s="1">
        <v>0.21</v>
      </c>
      <c r="BM32" s="1">
        <v>51.9</v>
      </c>
      <c r="BN32" s="1">
        <v>0.71</v>
      </c>
      <c r="BO32" s="1">
        <v>2.76</v>
      </c>
      <c r="BP32" s="1">
        <v>8.73</v>
      </c>
      <c r="BQ32" s="1">
        <v>0.26</v>
      </c>
      <c r="BR32" s="1">
        <v>15.4</v>
      </c>
      <c r="BS32" s="1">
        <v>20.3</v>
      </c>
      <c r="BT32" s="1">
        <v>0.28000000000000003</v>
      </c>
      <c r="BW32" s="1">
        <f t="shared" si="0"/>
        <v>0.68509236778435445</v>
      </c>
      <c r="BX32" s="1">
        <f t="shared" si="1"/>
        <v>0.69958526796280018</v>
      </c>
      <c r="BY32" s="1">
        <f t="shared" si="2"/>
        <v>0.75873337335482272</v>
      </c>
    </row>
    <row r="33" spans="1:77" x14ac:dyDescent="0.2">
      <c r="A33" s="1">
        <v>6334</v>
      </c>
      <c r="B33" s="1" t="s">
        <v>126</v>
      </c>
      <c r="C33" s="1" t="s">
        <v>127</v>
      </c>
      <c r="D33" s="1" t="s">
        <v>128</v>
      </c>
      <c r="E33" s="1" t="s">
        <v>116</v>
      </c>
      <c r="F33" s="1" t="s">
        <v>98</v>
      </c>
      <c r="G33" s="1" t="s">
        <v>34</v>
      </c>
      <c r="H33" s="1">
        <v>27</v>
      </c>
      <c r="I33" s="1">
        <v>7</v>
      </c>
      <c r="J33" s="1">
        <v>1100</v>
      </c>
      <c r="K33" s="1" t="s">
        <v>129</v>
      </c>
      <c r="L33" s="1" t="s">
        <v>34</v>
      </c>
      <c r="M33" s="1" t="s">
        <v>130</v>
      </c>
      <c r="N33" s="1">
        <v>4</v>
      </c>
      <c r="O33" s="1">
        <v>1</v>
      </c>
      <c r="P33" s="1">
        <v>0</v>
      </c>
      <c r="Q33" s="1">
        <v>1</v>
      </c>
      <c r="R33" s="1">
        <v>0</v>
      </c>
      <c r="S33" s="1">
        <v>1</v>
      </c>
      <c r="T33" s="1">
        <v>1</v>
      </c>
      <c r="U33" s="1">
        <v>0</v>
      </c>
      <c r="V33" s="1">
        <v>0</v>
      </c>
      <c r="W33" s="1">
        <v>0</v>
      </c>
      <c r="X33" s="1">
        <v>0</v>
      </c>
      <c r="Y33" s="1" t="s">
        <v>38</v>
      </c>
      <c r="Z33" s="1">
        <v>51.23</v>
      </c>
      <c r="AA33" s="1">
        <v>0.42</v>
      </c>
      <c r="AB33" s="1">
        <v>17.64</v>
      </c>
      <c r="AC33" s="1">
        <v>4.6500000000000004</v>
      </c>
      <c r="AD33" s="1">
        <v>4.83</v>
      </c>
      <c r="AE33" s="1">
        <v>7.81</v>
      </c>
      <c r="AF33" s="1">
        <v>2.92</v>
      </c>
      <c r="AG33" s="1">
        <v>0.26</v>
      </c>
      <c r="AH33" s="1">
        <v>7.2</v>
      </c>
      <c r="AI33" s="1">
        <v>89.76</v>
      </c>
      <c r="AJ33" s="1">
        <v>57.0744206773618</v>
      </c>
      <c r="AK33" s="1">
        <v>0.467914438502673</v>
      </c>
      <c r="AL33" s="1">
        <v>19.652406417112299</v>
      </c>
      <c r="AM33" s="1">
        <v>5.1804812834224601</v>
      </c>
      <c r="AN33" s="1">
        <v>5.3810160427807396</v>
      </c>
      <c r="AO33" s="1">
        <v>8.7009803921568594</v>
      </c>
      <c r="AP33" s="1">
        <v>3.2531194295900101</v>
      </c>
      <c r="AQ33" s="1">
        <v>0.28966131907308301</v>
      </c>
      <c r="AR33" s="1">
        <v>100</v>
      </c>
      <c r="AS33" s="1">
        <v>41.65</v>
      </c>
      <c r="AT33" s="1">
        <v>1.1299999999999999</v>
      </c>
      <c r="AU33" s="1">
        <v>13.99</v>
      </c>
      <c r="AV33" s="1">
        <v>7.78</v>
      </c>
      <c r="AW33" s="1">
        <v>0.15</v>
      </c>
      <c r="AX33" s="1">
        <v>17.27</v>
      </c>
      <c r="AY33" s="1">
        <v>11.23</v>
      </c>
      <c r="AZ33" s="1">
        <v>2.62</v>
      </c>
      <c r="BA33" s="1">
        <v>0.09</v>
      </c>
      <c r="BB33" s="1">
        <v>0.03</v>
      </c>
      <c r="BC33" s="1">
        <v>41.05</v>
      </c>
      <c r="BE33" s="1">
        <v>7.0000000000000007E-2</v>
      </c>
      <c r="BF33" s="1">
        <v>6.09</v>
      </c>
      <c r="BG33" s="1">
        <v>0.2</v>
      </c>
      <c r="BH33" s="1">
        <v>52.33</v>
      </c>
      <c r="BI33" s="1">
        <v>0.23</v>
      </c>
      <c r="BJ33" s="1">
        <v>0.02</v>
      </c>
      <c r="BM33" s="1">
        <v>48.87</v>
      </c>
      <c r="BN33" s="1">
        <v>0.4</v>
      </c>
      <c r="BO33" s="1">
        <v>5.81</v>
      </c>
      <c r="BP33" s="1">
        <v>6.35</v>
      </c>
      <c r="BQ33" s="1">
        <v>0.14000000000000001</v>
      </c>
      <c r="BR33" s="1">
        <v>15.88</v>
      </c>
      <c r="BS33" s="1">
        <v>21.47</v>
      </c>
      <c r="BT33" s="1">
        <v>0.45</v>
      </c>
      <c r="BV33" s="1">
        <v>2.4E-2</v>
      </c>
      <c r="BW33" s="1">
        <f t="shared" si="0"/>
        <v>0.79827700015006309</v>
      </c>
      <c r="BX33" s="1">
        <f t="shared" si="1"/>
        <v>0.93872021006258655</v>
      </c>
      <c r="BY33" s="1">
        <f t="shared" si="2"/>
        <v>0.81679034234350223</v>
      </c>
    </row>
    <row r="34" spans="1:77" x14ac:dyDescent="0.2">
      <c r="A34" s="1">
        <v>6339</v>
      </c>
      <c r="B34" s="1" t="s">
        <v>131</v>
      </c>
      <c r="C34" s="1" t="s">
        <v>127</v>
      </c>
      <c r="D34" s="1" t="s">
        <v>128</v>
      </c>
      <c r="E34" s="1" t="s">
        <v>116</v>
      </c>
      <c r="F34" s="1" t="s">
        <v>98</v>
      </c>
      <c r="G34" s="1" t="s">
        <v>34</v>
      </c>
      <c r="H34" s="1">
        <v>25</v>
      </c>
      <c r="I34" s="1">
        <v>10</v>
      </c>
      <c r="J34" s="1">
        <v>1030</v>
      </c>
      <c r="K34" s="1" t="s">
        <v>34</v>
      </c>
      <c r="L34" s="1" t="s">
        <v>34</v>
      </c>
      <c r="M34" s="1" t="s">
        <v>132</v>
      </c>
      <c r="N34" s="1">
        <v>4</v>
      </c>
      <c r="O34" s="1">
        <v>1</v>
      </c>
      <c r="P34" s="1">
        <v>0</v>
      </c>
      <c r="Q34" s="1">
        <v>1</v>
      </c>
      <c r="R34" s="1">
        <v>0</v>
      </c>
      <c r="S34" s="1">
        <v>1</v>
      </c>
      <c r="T34" s="1">
        <v>1</v>
      </c>
      <c r="U34" s="1">
        <v>0</v>
      </c>
      <c r="V34" s="1">
        <v>0</v>
      </c>
      <c r="W34" s="1">
        <v>0</v>
      </c>
      <c r="X34" s="1">
        <v>0</v>
      </c>
      <c r="Y34" s="1" t="s">
        <v>38</v>
      </c>
      <c r="Z34" s="1">
        <v>45.454300000000003</v>
      </c>
      <c r="AA34" s="1">
        <v>0.7994</v>
      </c>
      <c r="AB34" s="1">
        <v>17.9313</v>
      </c>
      <c r="AC34" s="1">
        <v>8.9647000000000006</v>
      </c>
      <c r="AD34" s="1">
        <v>7.2073999999999998</v>
      </c>
      <c r="AE34" s="1">
        <v>9.0138999999999996</v>
      </c>
      <c r="AF34" s="1">
        <v>2.5449000000000002</v>
      </c>
      <c r="AG34" s="1">
        <v>0.28889999999999999</v>
      </c>
      <c r="AH34" s="1">
        <v>9.3000000000000007</v>
      </c>
      <c r="AI34" s="1">
        <v>92.204800000000006</v>
      </c>
      <c r="AJ34" s="1">
        <v>49.297108176580799</v>
      </c>
      <c r="AK34" s="1">
        <v>0.86698306378843604</v>
      </c>
      <c r="AL34" s="1">
        <v>19.447252203789802</v>
      </c>
      <c r="AM34" s="1">
        <v>9.7225957867703201</v>
      </c>
      <c r="AN34" s="1">
        <v>7.8167297147220101</v>
      </c>
      <c r="AO34" s="1">
        <v>9.77595526480183</v>
      </c>
      <c r="AP34" s="1">
        <v>2.7600515374470702</v>
      </c>
      <c r="AQ34" s="1">
        <v>0.31332425209967302</v>
      </c>
      <c r="AR34" s="1">
        <v>100</v>
      </c>
      <c r="AS34" s="1">
        <v>42.94</v>
      </c>
      <c r="AT34" s="1">
        <v>0.92</v>
      </c>
      <c r="AU34" s="1">
        <v>14.65</v>
      </c>
      <c r="AV34" s="1">
        <v>8.17</v>
      </c>
      <c r="AW34" s="1">
        <v>0.11</v>
      </c>
      <c r="AX34" s="1">
        <v>17.16</v>
      </c>
      <c r="AY34" s="1">
        <v>10.99</v>
      </c>
      <c r="AZ34" s="1">
        <v>2.86</v>
      </c>
      <c r="BA34" s="1">
        <v>0.14000000000000001</v>
      </c>
      <c r="BB34" s="1">
        <v>0.2</v>
      </c>
      <c r="BC34" s="1">
        <v>41.09</v>
      </c>
      <c r="BD34" s="1">
        <v>0.02</v>
      </c>
      <c r="BE34" s="1">
        <v>0.15</v>
      </c>
      <c r="BF34" s="1">
        <v>12.64</v>
      </c>
      <c r="BG34" s="1">
        <v>0.19</v>
      </c>
      <c r="BH34" s="1">
        <v>46.97</v>
      </c>
      <c r="BI34" s="1">
        <v>0.17</v>
      </c>
      <c r="BM34" s="1">
        <v>50.11</v>
      </c>
      <c r="BN34" s="1">
        <v>0.43</v>
      </c>
      <c r="BO34" s="1">
        <v>6.41</v>
      </c>
      <c r="BP34" s="1">
        <v>6.55</v>
      </c>
      <c r="BQ34" s="1">
        <v>0.16</v>
      </c>
      <c r="BR34" s="1">
        <v>15.48</v>
      </c>
      <c r="BS34" s="1">
        <v>19.97</v>
      </c>
      <c r="BT34" s="1">
        <v>0.55000000000000004</v>
      </c>
      <c r="BV34" s="1">
        <v>0.03</v>
      </c>
      <c r="BW34" s="1">
        <f t="shared" si="0"/>
        <v>0.78922459751526863</v>
      </c>
      <c r="BX34" s="1">
        <f t="shared" si="1"/>
        <v>0.86884539092241564</v>
      </c>
      <c r="BY34" s="1">
        <f t="shared" si="2"/>
        <v>0.80818032208061952</v>
      </c>
    </row>
    <row r="35" spans="1:77" x14ac:dyDescent="0.2">
      <c r="A35" s="1">
        <v>6414</v>
      </c>
      <c r="B35" s="1" t="s">
        <v>133</v>
      </c>
      <c r="C35" s="1" t="s">
        <v>134</v>
      </c>
      <c r="D35" s="1" t="s">
        <v>135</v>
      </c>
      <c r="E35" s="1" t="s">
        <v>116</v>
      </c>
      <c r="F35" s="1" t="s">
        <v>30</v>
      </c>
      <c r="G35" s="1" t="s">
        <v>34</v>
      </c>
      <c r="H35" s="1">
        <v>48</v>
      </c>
      <c r="I35" s="1">
        <v>2.496</v>
      </c>
      <c r="J35" s="1">
        <v>1000</v>
      </c>
      <c r="K35" s="1" t="s">
        <v>34</v>
      </c>
      <c r="L35" s="1" t="s">
        <v>34</v>
      </c>
      <c r="M35" s="1" t="s">
        <v>136</v>
      </c>
      <c r="N35" s="1">
        <v>3</v>
      </c>
      <c r="O35" s="1">
        <v>1</v>
      </c>
      <c r="P35" s="1">
        <v>0</v>
      </c>
      <c r="Q35" s="1">
        <v>1</v>
      </c>
      <c r="R35" s="1">
        <v>0</v>
      </c>
      <c r="S35" s="1">
        <v>1</v>
      </c>
      <c r="T35" s="1">
        <v>0</v>
      </c>
      <c r="U35" s="1">
        <v>0</v>
      </c>
      <c r="V35" s="1">
        <v>0</v>
      </c>
      <c r="W35" s="1">
        <v>0</v>
      </c>
      <c r="X35" s="1">
        <v>0</v>
      </c>
      <c r="Y35" s="1" t="s">
        <v>62</v>
      </c>
      <c r="Z35" s="1">
        <v>52.2</v>
      </c>
      <c r="AA35" s="1">
        <v>0.49</v>
      </c>
      <c r="AB35" s="1">
        <v>16.7</v>
      </c>
      <c r="AC35" s="1">
        <v>4.95</v>
      </c>
      <c r="AD35" s="1">
        <v>3.4</v>
      </c>
      <c r="AE35" s="1">
        <v>6.57</v>
      </c>
      <c r="AF35" s="1">
        <v>3.9</v>
      </c>
      <c r="AG35" s="1">
        <v>1.19</v>
      </c>
      <c r="AH35" s="1">
        <v>5.8</v>
      </c>
      <c r="AI35" s="1">
        <v>89.4</v>
      </c>
      <c r="AJ35" s="1">
        <v>58.389261744966397</v>
      </c>
      <c r="AK35" s="1">
        <v>0.548098434004474</v>
      </c>
      <c r="AL35" s="1">
        <v>18.680089485458598</v>
      </c>
      <c r="AM35" s="1">
        <v>5.5369127516778498</v>
      </c>
      <c r="AN35" s="1">
        <v>3.8031319910514498</v>
      </c>
      <c r="AO35" s="1">
        <v>7.3489932885906004</v>
      </c>
      <c r="AP35" s="1">
        <v>4.3624161073825496</v>
      </c>
      <c r="AQ35" s="1">
        <v>1.331096196868</v>
      </c>
      <c r="AR35" s="1">
        <v>100</v>
      </c>
      <c r="AS35" s="1">
        <v>42.8</v>
      </c>
      <c r="AT35" s="1">
        <v>1.74</v>
      </c>
      <c r="AU35" s="1">
        <v>11.9</v>
      </c>
      <c r="AV35" s="1">
        <v>8.8800000000000008</v>
      </c>
      <c r="AX35" s="1">
        <v>16.399999999999999</v>
      </c>
      <c r="AY35" s="1">
        <v>11.12</v>
      </c>
      <c r="AZ35" s="1">
        <v>2.44</v>
      </c>
      <c r="BA35" s="1">
        <v>0.4</v>
      </c>
      <c r="BC35" s="1">
        <v>39.6</v>
      </c>
      <c r="BD35" s="1">
        <v>0.02</v>
      </c>
      <c r="BE35" s="1">
        <v>0.01</v>
      </c>
      <c r="BF35" s="1">
        <v>14.71</v>
      </c>
      <c r="BH35" s="1">
        <v>44.8</v>
      </c>
      <c r="BI35" s="1">
        <v>0.14000000000000001</v>
      </c>
      <c r="BJ35" s="1">
        <v>0.01</v>
      </c>
      <c r="BM35" s="1">
        <v>50.2</v>
      </c>
      <c r="BN35" s="1">
        <v>0.75</v>
      </c>
      <c r="BO35" s="1">
        <v>4.37</v>
      </c>
      <c r="BP35" s="1">
        <v>6.97</v>
      </c>
      <c r="BR35" s="1">
        <v>14.8</v>
      </c>
      <c r="BS35" s="1">
        <v>21.7</v>
      </c>
      <c r="BT35" s="1">
        <v>0.35</v>
      </c>
      <c r="BU35" s="1">
        <v>0.01</v>
      </c>
      <c r="BW35" s="1">
        <f t="shared" si="0"/>
        <v>0.76703164157464165</v>
      </c>
      <c r="BX35" s="1">
        <f t="shared" si="1"/>
        <v>0.84446417693417597</v>
      </c>
      <c r="BY35" s="1">
        <f t="shared" si="2"/>
        <v>0.7910320490778705</v>
      </c>
    </row>
    <row r="36" spans="1:77" x14ac:dyDescent="0.2">
      <c r="A36" s="1">
        <v>6602</v>
      </c>
      <c r="B36" s="1" t="s">
        <v>137</v>
      </c>
      <c r="C36" s="1" t="s">
        <v>138</v>
      </c>
      <c r="D36" s="1" t="s">
        <v>139</v>
      </c>
      <c r="E36" s="1" t="s">
        <v>116</v>
      </c>
      <c r="F36" s="1" t="s">
        <v>30</v>
      </c>
      <c r="G36" s="1" t="s">
        <v>34</v>
      </c>
      <c r="H36" s="1">
        <v>48</v>
      </c>
      <c r="I36" s="1">
        <v>2.2599999999999998</v>
      </c>
      <c r="J36" s="1">
        <v>975</v>
      </c>
      <c r="K36" s="1" t="s">
        <v>140</v>
      </c>
      <c r="L36" s="1" t="s">
        <v>34</v>
      </c>
      <c r="M36" s="1" t="s">
        <v>141</v>
      </c>
      <c r="N36" s="1">
        <v>5</v>
      </c>
      <c r="O36" s="1">
        <v>1</v>
      </c>
      <c r="P36" s="1">
        <v>0</v>
      </c>
      <c r="Q36" s="1">
        <v>1</v>
      </c>
      <c r="R36" s="1">
        <v>1</v>
      </c>
      <c r="S36" s="1">
        <v>1</v>
      </c>
      <c r="T36" s="1">
        <v>1</v>
      </c>
      <c r="U36" s="1">
        <v>0</v>
      </c>
      <c r="V36" s="1">
        <v>0</v>
      </c>
      <c r="W36" s="1">
        <v>0</v>
      </c>
      <c r="X36" s="1">
        <v>0</v>
      </c>
      <c r="Y36" s="1" t="s">
        <v>41</v>
      </c>
      <c r="Z36" s="1">
        <v>42.79</v>
      </c>
      <c r="AA36" s="1">
        <v>0.81</v>
      </c>
      <c r="AB36" s="1">
        <v>17.62</v>
      </c>
      <c r="AC36" s="1">
        <v>9.0500000000000007</v>
      </c>
      <c r="AD36" s="1">
        <v>5.55</v>
      </c>
      <c r="AE36" s="1">
        <v>10.19</v>
      </c>
      <c r="AF36" s="1">
        <v>2.27</v>
      </c>
      <c r="AG36" s="1">
        <v>0.27</v>
      </c>
      <c r="AH36" s="1" t="s">
        <v>34</v>
      </c>
      <c r="AI36" s="1">
        <v>88.549999999999898</v>
      </c>
      <c r="AJ36" s="1">
        <v>48.322981366459601</v>
      </c>
      <c r="AK36" s="1">
        <v>0.91473743647656702</v>
      </c>
      <c r="AL36" s="1">
        <v>19.898362507058099</v>
      </c>
      <c r="AM36" s="1">
        <v>10.2202145680406</v>
      </c>
      <c r="AN36" s="1">
        <v>6.2676453980801803</v>
      </c>
      <c r="AO36" s="1">
        <v>11.507622811970601</v>
      </c>
      <c r="AP36" s="1">
        <v>2.5635234330886498</v>
      </c>
      <c r="AQ36" s="1">
        <v>0.30491247882552203</v>
      </c>
      <c r="AR36" s="1">
        <v>100</v>
      </c>
      <c r="AS36" s="1">
        <v>43.3</v>
      </c>
      <c r="AT36" s="1">
        <v>2.08</v>
      </c>
      <c r="AU36" s="1">
        <v>12</v>
      </c>
      <c r="AV36" s="1">
        <v>10.5</v>
      </c>
      <c r="AW36" s="1">
        <v>0.28999999999999998</v>
      </c>
      <c r="AX36" s="1">
        <v>15.9</v>
      </c>
      <c r="AY36" s="1">
        <v>11.2</v>
      </c>
      <c r="AZ36" s="1">
        <v>2.35</v>
      </c>
      <c r="BA36" s="1">
        <v>0.14000000000000001</v>
      </c>
      <c r="BB36" s="1">
        <v>0.08</v>
      </c>
      <c r="BC36" s="1">
        <v>37.700000000000003</v>
      </c>
      <c r="BD36" s="1">
        <v>0.04</v>
      </c>
      <c r="BE36" s="1">
        <v>7.0000000000000007E-2</v>
      </c>
      <c r="BF36" s="1">
        <v>25</v>
      </c>
      <c r="BG36" s="1">
        <v>0.56000000000000005</v>
      </c>
      <c r="BH36" s="1">
        <v>36.9</v>
      </c>
      <c r="BI36" s="1">
        <v>0.3</v>
      </c>
      <c r="BJ36" s="1">
        <v>0.02</v>
      </c>
      <c r="BK36" s="1">
        <v>0.01</v>
      </c>
      <c r="BL36" s="1">
        <v>0.05</v>
      </c>
      <c r="BM36" s="1">
        <v>50.4</v>
      </c>
      <c r="BN36" s="1">
        <v>0.61</v>
      </c>
      <c r="BO36" s="1">
        <v>3.17</v>
      </c>
      <c r="BP36" s="1">
        <v>9.25</v>
      </c>
      <c r="BQ36" s="1">
        <v>0.3</v>
      </c>
      <c r="BR36" s="1">
        <v>15.5</v>
      </c>
      <c r="BS36" s="1">
        <v>20.399999999999999</v>
      </c>
      <c r="BT36" s="1">
        <v>0.22</v>
      </c>
      <c r="BU36" s="1">
        <v>0</v>
      </c>
      <c r="BV36" s="1">
        <v>0.02</v>
      </c>
      <c r="BW36" s="1">
        <f t="shared" si="0"/>
        <v>0.72969772137382938</v>
      </c>
      <c r="BX36" s="1">
        <f t="shared" si="1"/>
        <v>0.72461719466729868</v>
      </c>
      <c r="BY36" s="1">
        <f t="shared" si="2"/>
        <v>0.74920224414457637</v>
      </c>
    </row>
    <row r="37" spans="1:77" x14ac:dyDescent="0.2">
      <c r="A37" s="1">
        <v>6625</v>
      </c>
      <c r="B37" s="1" t="s">
        <v>142</v>
      </c>
      <c r="C37" s="1" t="s">
        <v>143</v>
      </c>
      <c r="D37" s="1" t="s">
        <v>144</v>
      </c>
      <c r="E37" s="1" t="s">
        <v>116</v>
      </c>
      <c r="F37" s="1" t="s">
        <v>30</v>
      </c>
      <c r="G37" s="1" t="s">
        <v>34</v>
      </c>
      <c r="H37" s="1" t="s">
        <v>34</v>
      </c>
      <c r="I37" s="1">
        <v>4.2699999999999996</v>
      </c>
      <c r="J37" s="1">
        <v>1000</v>
      </c>
      <c r="K37" s="1" t="s">
        <v>124</v>
      </c>
      <c r="L37" s="1" t="s">
        <v>124</v>
      </c>
      <c r="M37" s="1" t="s">
        <v>145</v>
      </c>
      <c r="N37" s="1">
        <v>4</v>
      </c>
      <c r="O37" s="1">
        <v>1</v>
      </c>
      <c r="P37" s="1">
        <v>0</v>
      </c>
      <c r="Q37" s="1">
        <v>1</v>
      </c>
      <c r="R37" s="1">
        <v>1</v>
      </c>
      <c r="S37" s="1">
        <v>1</v>
      </c>
      <c r="T37" s="1">
        <v>0</v>
      </c>
      <c r="U37" s="1">
        <v>0</v>
      </c>
      <c r="V37" s="1">
        <v>0</v>
      </c>
      <c r="W37" s="1">
        <v>0</v>
      </c>
      <c r="X37" s="1">
        <v>0</v>
      </c>
      <c r="Y37" s="1" t="s">
        <v>102</v>
      </c>
      <c r="Z37" s="1">
        <v>51.380400000000002</v>
      </c>
      <c r="AA37" s="1">
        <v>0.77434999999999998</v>
      </c>
      <c r="AB37" s="1">
        <v>17.035699999999999</v>
      </c>
      <c r="AC37" s="1">
        <v>7.6159600000000003</v>
      </c>
      <c r="AD37" s="1">
        <v>3.2067199999999998</v>
      </c>
      <c r="AE37" s="1">
        <v>6.7778400000000003</v>
      </c>
      <c r="AF37" s="1">
        <v>3.4071400000000001</v>
      </c>
      <c r="AG37" s="1">
        <v>0.85633999999999999</v>
      </c>
      <c r="AH37" s="1">
        <v>6.54</v>
      </c>
      <c r="AI37" s="1">
        <v>91.054450000000003</v>
      </c>
      <c r="AJ37" s="1">
        <v>56.428214107053499</v>
      </c>
      <c r="AK37" s="1">
        <v>0.85042521260630299</v>
      </c>
      <c r="AL37" s="1">
        <v>18.709354677338599</v>
      </c>
      <c r="AM37" s="1">
        <v>8.3641820910455191</v>
      </c>
      <c r="AN37" s="1">
        <v>3.5217608804402198</v>
      </c>
      <c r="AO37" s="1">
        <v>7.4437218609304603</v>
      </c>
      <c r="AP37" s="1">
        <v>3.74187093546773</v>
      </c>
      <c r="AQ37" s="1">
        <v>0.94047023511755801</v>
      </c>
      <c r="AR37" s="1">
        <v>100</v>
      </c>
      <c r="AS37" s="1">
        <v>42.8</v>
      </c>
      <c r="AT37" s="1">
        <v>2.3199999999999998</v>
      </c>
      <c r="AU37" s="1">
        <v>13.1</v>
      </c>
      <c r="AV37" s="1">
        <v>11.5</v>
      </c>
      <c r="AW37" s="1">
        <v>0.18</v>
      </c>
      <c r="AX37" s="1">
        <v>13.6</v>
      </c>
      <c r="AY37" s="1">
        <v>10.8</v>
      </c>
      <c r="AZ37" s="1">
        <v>2.33</v>
      </c>
      <c r="BA37" s="1">
        <v>0.38</v>
      </c>
      <c r="BC37" s="1">
        <v>37.5</v>
      </c>
      <c r="BD37" s="1">
        <v>0.02</v>
      </c>
      <c r="BE37" s="1">
        <v>0.04</v>
      </c>
      <c r="BF37" s="1">
        <v>27.2</v>
      </c>
      <c r="BG37" s="1">
        <v>0.49</v>
      </c>
      <c r="BH37" s="1">
        <v>34.700000000000003</v>
      </c>
      <c r="BI37" s="1">
        <v>0.18</v>
      </c>
      <c r="BJ37" s="1">
        <v>0.01</v>
      </c>
      <c r="BK37" s="1">
        <v>0</v>
      </c>
      <c r="BM37" s="1">
        <v>49.4</v>
      </c>
      <c r="BN37" s="1">
        <v>0.76</v>
      </c>
      <c r="BO37" s="1">
        <v>5.78</v>
      </c>
      <c r="BP37" s="1">
        <v>9.4700000000000006</v>
      </c>
      <c r="BQ37" s="1">
        <v>0.43</v>
      </c>
      <c r="BR37" s="1">
        <v>13.54</v>
      </c>
      <c r="BS37" s="1">
        <v>19.36</v>
      </c>
      <c r="BT37" s="1">
        <v>0.44</v>
      </c>
      <c r="BU37" s="1">
        <v>0.08</v>
      </c>
      <c r="BW37" s="1">
        <f t="shared" si="0"/>
        <v>0.67827777640482478</v>
      </c>
      <c r="BX37" s="1">
        <f t="shared" si="1"/>
        <v>0.6945903689422791</v>
      </c>
      <c r="BY37" s="1">
        <f t="shared" si="2"/>
        <v>0.71822317510704825</v>
      </c>
    </row>
    <row r="38" spans="1:77" x14ac:dyDescent="0.2">
      <c r="A38" s="1">
        <v>6714</v>
      </c>
      <c r="B38" s="1">
        <v>1578</v>
      </c>
      <c r="C38" s="1" t="s">
        <v>146</v>
      </c>
      <c r="D38" s="1" t="s">
        <v>147</v>
      </c>
      <c r="E38" s="1" t="s">
        <v>116</v>
      </c>
      <c r="F38" s="1" t="s">
        <v>34</v>
      </c>
      <c r="G38" s="1" t="s">
        <v>34</v>
      </c>
      <c r="H38" s="1" t="s">
        <v>34</v>
      </c>
      <c r="I38" s="1">
        <v>7</v>
      </c>
      <c r="J38" s="1">
        <v>975</v>
      </c>
      <c r="K38" s="1" t="s">
        <v>34</v>
      </c>
      <c r="L38" s="1">
        <v>-1.1000000000000001</v>
      </c>
      <c r="M38" s="1" t="s">
        <v>148</v>
      </c>
      <c r="N38" s="1">
        <v>4</v>
      </c>
      <c r="O38" s="1">
        <v>1</v>
      </c>
      <c r="P38" s="1">
        <v>0</v>
      </c>
      <c r="Q38" s="1">
        <v>1</v>
      </c>
      <c r="R38" s="1">
        <v>1</v>
      </c>
      <c r="S38" s="1">
        <v>1</v>
      </c>
      <c r="T38" s="1">
        <v>0</v>
      </c>
      <c r="U38" s="1">
        <v>0</v>
      </c>
      <c r="V38" s="1">
        <v>0</v>
      </c>
      <c r="W38" s="1">
        <v>0</v>
      </c>
      <c r="X38" s="1">
        <v>0</v>
      </c>
      <c r="Y38" s="1" t="s">
        <v>102</v>
      </c>
      <c r="Z38" s="1">
        <v>57.08</v>
      </c>
      <c r="AA38" s="1">
        <v>1.01</v>
      </c>
      <c r="AB38" s="1">
        <v>18.66</v>
      </c>
      <c r="AC38" s="1">
        <v>7.55</v>
      </c>
      <c r="AD38" s="1">
        <v>2.3199999999999998</v>
      </c>
      <c r="AE38" s="1">
        <v>5.53</v>
      </c>
      <c r="AF38" s="1">
        <v>4.26</v>
      </c>
      <c r="AG38" s="1">
        <v>2.29</v>
      </c>
      <c r="AH38" s="1">
        <v>7.4838709677419297</v>
      </c>
      <c r="AI38" s="1">
        <v>98.7</v>
      </c>
      <c r="AJ38" s="1">
        <v>57.831813576494397</v>
      </c>
      <c r="AK38" s="1">
        <v>1.0233029381965499</v>
      </c>
      <c r="AL38" s="1">
        <v>18.905775075987801</v>
      </c>
      <c r="AM38" s="1">
        <v>7.6494427558257296</v>
      </c>
      <c r="AN38" s="1">
        <v>2.3505572441742602</v>
      </c>
      <c r="AO38" s="1">
        <v>5.60283687943262</v>
      </c>
      <c r="AP38" s="1">
        <v>4.3161094224924001</v>
      </c>
      <c r="AQ38" s="1">
        <v>2.32016210739615</v>
      </c>
      <c r="AR38" s="1">
        <v>100</v>
      </c>
      <c r="AS38" s="1">
        <v>40.299999999999997</v>
      </c>
      <c r="AT38" s="1">
        <v>3.8</v>
      </c>
      <c r="AU38" s="1">
        <v>14.2</v>
      </c>
      <c r="AV38" s="1">
        <v>14.8</v>
      </c>
      <c r="AW38" s="1">
        <v>0.25</v>
      </c>
      <c r="AX38" s="1">
        <v>10.199999999999999</v>
      </c>
      <c r="AY38" s="1">
        <v>9.9</v>
      </c>
      <c r="AZ38" s="1">
        <v>2.5499999999999998</v>
      </c>
      <c r="BA38" s="1">
        <v>0.86</v>
      </c>
      <c r="BC38" s="1">
        <v>34.9</v>
      </c>
      <c r="BF38" s="1">
        <v>39.9</v>
      </c>
      <c r="BG38" s="1">
        <v>0.78</v>
      </c>
      <c r="BH38" s="1">
        <v>23.2</v>
      </c>
      <c r="BI38" s="1">
        <v>0.5</v>
      </c>
      <c r="BM38" s="1">
        <v>48.2</v>
      </c>
      <c r="BN38" s="1">
        <v>1.4</v>
      </c>
      <c r="BO38" s="1">
        <v>7.4</v>
      </c>
      <c r="BP38" s="1">
        <v>12.7</v>
      </c>
      <c r="BQ38" s="1">
        <v>0.41</v>
      </c>
      <c r="BR38" s="1">
        <v>13.2</v>
      </c>
      <c r="BS38" s="1">
        <v>15</v>
      </c>
      <c r="BT38" s="1">
        <v>1.2</v>
      </c>
      <c r="BW38" s="1">
        <f t="shared" si="0"/>
        <v>0.55129543844613593</v>
      </c>
      <c r="BX38" s="1">
        <f t="shared" si="1"/>
        <v>0.50897943135092905</v>
      </c>
      <c r="BY38" s="1">
        <f t="shared" si="2"/>
        <v>0.64948140972836499</v>
      </c>
    </row>
    <row r="39" spans="1:77" x14ac:dyDescent="0.2">
      <c r="A39" s="1">
        <v>6756</v>
      </c>
      <c r="B39" s="1" t="s">
        <v>149</v>
      </c>
      <c r="C39" s="1" t="s">
        <v>150</v>
      </c>
      <c r="D39" s="1" t="s">
        <v>151</v>
      </c>
      <c r="E39" s="1" t="s">
        <v>116</v>
      </c>
      <c r="F39" s="1" t="s">
        <v>152</v>
      </c>
      <c r="G39" s="1" t="s">
        <v>81</v>
      </c>
      <c r="H39" s="1" t="s">
        <v>34</v>
      </c>
      <c r="I39" s="1">
        <v>2</v>
      </c>
      <c r="J39" s="1">
        <v>965</v>
      </c>
      <c r="K39" s="1" t="s">
        <v>34</v>
      </c>
      <c r="L39" s="1" t="s">
        <v>34</v>
      </c>
      <c r="M39" s="1" t="s">
        <v>153</v>
      </c>
      <c r="N39" s="1">
        <v>5</v>
      </c>
      <c r="O39" s="1">
        <v>1</v>
      </c>
      <c r="P39" s="1">
        <v>0</v>
      </c>
      <c r="Q39" s="1">
        <v>1</v>
      </c>
      <c r="R39" s="1">
        <v>1</v>
      </c>
      <c r="S39" s="1">
        <v>1</v>
      </c>
      <c r="T39" s="1">
        <v>1</v>
      </c>
      <c r="U39" s="1">
        <v>0</v>
      </c>
      <c r="V39" s="1">
        <v>0</v>
      </c>
      <c r="W39" s="1">
        <v>0</v>
      </c>
      <c r="X39" s="1">
        <v>0</v>
      </c>
      <c r="Y39" s="1" t="s">
        <v>41</v>
      </c>
      <c r="Z39" s="1">
        <v>59.1</v>
      </c>
      <c r="AA39" s="1">
        <v>0.54</v>
      </c>
      <c r="AB39" s="1">
        <v>19.100000000000001</v>
      </c>
      <c r="AC39" s="1">
        <v>5.52</v>
      </c>
      <c r="AD39" s="1">
        <v>3.25</v>
      </c>
      <c r="AE39" s="1">
        <v>7.45</v>
      </c>
      <c r="AF39" s="1">
        <v>4</v>
      </c>
      <c r="AG39" s="1">
        <v>0.88</v>
      </c>
      <c r="AH39" s="1">
        <v>6</v>
      </c>
      <c r="AI39" s="1">
        <v>99.84</v>
      </c>
      <c r="AJ39" s="1">
        <v>59.194711538461497</v>
      </c>
      <c r="AK39" s="1">
        <v>0.54086538461538403</v>
      </c>
      <c r="AL39" s="1">
        <v>19.1306089743589</v>
      </c>
      <c r="AM39" s="1">
        <v>5.5288461538461497</v>
      </c>
      <c r="AN39" s="1">
        <v>3.2552083333333299</v>
      </c>
      <c r="AO39" s="1">
        <v>7.4619391025641004</v>
      </c>
      <c r="AP39" s="1">
        <v>4.0064102564102502</v>
      </c>
      <c r="AQ39" s="1">
        <v>0.88141025641025605</v>
      </c>
      <c r="AR39" s="1">
        <v>100</v>
      </c>
      <c r="AS39" s="1">
        <v>42.4</v>
      </c>
      <c r="AT39" s="1">
        <v>1.39</v>
      </c>
      <c r="AU39" s="1">
        <v>12.2</v>
      </c>
      <c r="AV39" s="1">
        <v>9.5399999999999991</v>
      </c>
      <c r="AW39" s="1">
        <v>0.14000000000000001</v>
      </c>
      <c r="AX39" s="1">
        <v>16.399999999999999</v>
      </c>
      <c r="AY39" s="1">
        <v>11.7</v>
      </c>
      <c r="AZ39" s="1">
        <v>2.5</v>
      </c>
      <c r="BA39" s="1">
        <v>0.36</v>
      </c>
      <c r="BC39" s="1">
        <v>38.6</v>
      </c>
      <c r="BD39" s="1">
        <v>0.03</v>
      </c>
      <c r="BE39" s="1">
        <v>0.04</v>
      </c>
      <c r="BF39" s="1">
        <v>21.5</v>
      </c>
      <c r="BG39" s="1">
        <v>0.37</v>
      </c>
      <c r="BH39" s="1">
        <v>40</v>
      </c>
      <c r="BI39" s="1">
        <v>0.37</v>
      </c>
      <c r="BM39" s="1">
        <v>47.3</v>
      </c>
      <c r="BN39" s="1">
        <v>1.75</v>
      </c>
      <c r="BO39" s="1">
        <v>7.85</v>
      </c>
      <c r="BP39" s="1">
        <v>6.51</v>
      </c>
      <c r="BQ39" s="1">
        <v>0.14000000000000001</v>
      </c>
      <c r="BR39" s="1">
        <v>13.1</v>
      </c>
      <c r="BS39" s="1">
        <v>22.5</v>
      </c>
      <c r="BT39" s="1">
        <v>0.25</v>
      </c>
      <c r="BW39" s="1">
        <f t="shared" si="0"/>
        <v>0.75397637786205896</v>
      </c>
      <c r="BX39" s="1">
        <f t="shared" si="1"/>
        <v>0.76834188454658958</v>
      </c>
      <c r="BY39" s="1">
        <f t="shared" si="2"/>
        <v>0.78201001172072271</v>
      </c>
    </row>
    <row r="40" spans="1:77" x14ac:dyDescent="0.2">
      <c r="A40" s="1">
        <v>6950</v>
      </c>
      <c r="B40" s="1" t="s">
        <v>154</v>
      </c>
      <c r="C40" s="1" t="s">
        <v>155</v>
      </c>
      <c r="D40" s="1" t="s">
        <v>156</v>
      </c>
      <c r="E40" s="1" t="s">
        <v>80</v>
      </c>
      <c r="F40" s="1" t="s">
        <v>30</v>
      </c>
      <c r="G40" s="1" t="s">
        <v>157</v>
      </c>
      <c r="H40" s="1">
        <v>120</v>
      </c>
      <c r="I40" s="1">
        <v>2</v>
      </c>
      <c r="J40" s="1">
        <v>950</v>
      </c>
      <c r="K40" s="1" t="s">
        <v>158</v>
      </c>
      <c r="L40" s="1" t="s">
        <v>159</v>
      </c>
      <c r="M40" s="1" t="s">
        <v>160</v>
      </c>
      <c r="N40" s="1">
        <v>5</v>
      </c>
      <c r="O40" s="1">
        <v>1</v>
      </c>
      <c r="P40" s="1">
        <v>0</v>
      </c>
      <c r="Q40" s="1">
        <v>1</v>
      </c>
      <c r="R40" s="1">
        <v>1</v>
      </c>
      <c r="S40" s="1">
        <v>1</v>
      </c>
      <c r="T40" s="1">
        <v>1</v>
      </c>
      <c r="U40" s="1">
        <v>0</v>
      </c>
      <c r="V40" s="1">
        <v>0</v>
      </c>
      <c r="W40" s="1">
        <v>0</v>
      </c>
      <c r="X40" s="1">
        <v>0</v>
      </c>
      <c r="Y40" s="1" t="s">
        <v>41</v>
      </c>
      <c r="Z40" s="1">
        <v>56.82</v>
      </c>
      <c r="AA40" s="1">
        <v>1.01</v>
      </c>
      <c r="AB40" s="1">
        <v>17.100000000000001</v>
      </c>
      <c r="AC40" s="1">
        <v>6.02</v>
      </c>
      <c r="AD40" s="1">
        <v>2.1800000000000002</v>
      </c>
      <c r="AE40" s="1">
        <v>5.78</v>
      </c>
      <c r="AF40" s="1">
        <v>3.09</v>
      </c>
      <c r="AG40" s="1">
        <v>1.91</v>
      </c>
      <c r="AH40" s="1">
        <v>6</v>
      </c>
      <c r="AI40" s="1">
        <v>93.91</v>
      </c>
      <c r="AJ40" s="1">
        <v>60.504738579490997</v>
      </c>
      <c r="AK40" s="1">
        <v>1.07549781705888</v>
      </c>
      <c r="AL40" s="1">
        <v>18.208923437333599</v>
      </c>
      <c r="AM40" s="1">
        <v>6.41039292940048</v>
      </c>
      <c r="AN40" s="1">
        <v>2.3213715259290799</v>
      </c>
      <c r="AO40" s="1">
        <v>6.1548290916835198</v>
      </c>
      <c r="AP40" s="1">
        <v>3.2903844106058902</v>
      </c>
      <c r="AQ40" s="1">
        <v>2.03386220849749</v>
      </c>
      <c r="AR40" s="1">
        <v>99.999999999999901</v>
      </c>
      <c r="AS40" s="1">
        <v>42.85</v>
      </c>
      <c r="AT40" s="1">
        <v>2.54</v>
      </c>
      <c r="AU40" s="1">
        <v>11.7</v>
      </c>
      <c r="AV40" s="1">
        <v>11.04</v>
      </c>
      <c r="AW40" s="1">
        <v>0.11</v>
      </c>
      <c r="AX40" s="1">
        <v>15.16</v>
      </c>
      <c r="AY40" s="1">
        <v>11.26</v>
      </c>
      <c r="AZ40" s="1">
        <v>2.11</v>
      </c>
      <c r="BA40" s="1">
        <v>0.49</v>
      </c>
      <c r="BC40" s="1">
        <v>36.99</v>
      </c>
      <c r="BD40" s="1">
        <v>0.03</v>
      </c>
      <c r="BE40" s="1">
        <v>0.03</v>
      </c>
      <c r="BF40" s="1">
        <v>29.95</v>
      </c>
      <c r="BG40" s="1">
        <v>0.36</v>
      </c>
      <c r="BH40" s="1">
        <v>32.72</v>
      </c>
      <c r="BI40" s="1">
        <v>0.18</v>
      </c>
      <c r="BJ40" s="1">
        <v>0.01</v>
      </c>
      <c r="BK40" s="1">
        <v>0.01</v>
      </c>
      <c r="BM40" s="1">
        <v>50.06</v>
      </c>
      <c r="BN40" s="1">
        <v>0.87</v>
      </c>
      <c r="BO40" s="1">
        <v>4.46</v>
      </c>
      <c r="BP40" s="1">
        <v>8.17</v>
      </c>
      <c r="BQ40" s="1">
        <v>0.23</v>
      </c>
      <c r="BR40" s="1">
        <v>15</v>
      </c>
      <c r="BS40" s="1">
        <v>20.170000000000002</v>
      </c>
      <c r="BT40" s="1">
        <v>0.31</v>
      </c>
      <c r="BU40" s="1">
        <v>0.09</v>
      </c>
      <c r="BW40" s="1">
        <f t="shared" si="0"/>
        <v>0.70997877641644658</v>
      </c>
      <c r="BX40" s="1">
        <f t="shared" si="1"/>
        <v>0.66074205690594001</v>
      </c>
      <c r="BY40" s="1">
        <f t="shared" si="2"/>
        <v>0.76597595725671341</v>
      </c>
    </row>
    <row r="41" spans="1:77" x14ac:dyDescent="0.2">
      <c r="A41" s="1">
        <v>6952</v>
      </c>
      <c r="B41" s="1" t="s">
        <v>161</v>
      </c>
      <c r="C41" s="1" t="s">
        <v>155</v>
      </c>
      <c r="D41" s="1" t="s">
        <v>156</v>
      </c>
      <c r="E41" s="1" t="s">
        <v>80</v>
      </c>
      <c r="F41" s="1" t="s">
        <v>30</v>
      </c>
      <c r="G41" s="1" t="s">
        <v>157</v>
      </c>
      <c r="H41" s="1">
        <v>120</v>
      </c>
      <c r="I41" s="1">
        <v>2</v>
      </c>
      <c r="J41" s="1">
        <v>950</v>
      </c>
      <c r="K41" s="1" t="s">
        <v>162</v>
      </c>
      <c r="L41" s="1" t="s">
        <v>163</v>
      </c>
      <c r="M41" s="1" t="s">
        <v>164</v>
      </c>
      <c r="N41" s="1">
        <v>6</v>
      </c>
      <c r="O41" s="1">
        <v>1</v>
      </c>
      <c r="P41" s="1">
        <v>1</v>
      </c>
      <c r="Q41" s="1">
        <v>1</v>
      </c>
      <c r="R41" s="1">
        <v>1</v>
      </c>
      <c r="S41" s="1">
        <v>1</v>
      </c>
      <c r="T41" s="1">
        <v>1</v>
      </c>
      <c r="U41" s="1">
        <v>0</v>
      </c>
      <c r="V41" s="1">
        <v>0</v>
      </c>
      <c r="W41" s="1">
        <v>0</v>
      </c>
      <c r="X41" s="1">
        <v>0</v>
      </c>
      <c r="Y41" s="1" t="s">
        <v>89</v>
      </c>
      <c r="Z41" s="1">
        <v>57.89</v>
      </c>
      <c r="AA41" s="1">
        <v>1.1599999999999999</v>
      </c>
      <c r="AB41" s="1">
        <v>16.48</v>
      </c>
      <c r="AC41" s="1">
        <v>6.1</v>
      </c>
      <c r="AD41" s="1">
        <v>2.1</v>
      </c>
      <c r="AE41" s="1">
        <v>5.25</v>
      </c>
      <c r="AF41" s="1">
        <v>3.71</v>
      </c>
      <c r="AG41" s="1">
        <v>2.02</v>
      </c>
      <c r="AH41" s="1">
        <v>5.2</v>
      </c>
      <c r="AI41" s="1">
        <v>94.709999999999894</v>
      </c>
      <c r="AJ41" s="1">
        <v>61.123429416112302</v>
      </c>
      <c r="AK41" s="1">
        <v>1.2247914686939001</v>
      </c>
      <c r="AL41" s="1">
        <v>17.400485693168601</v>
      </c>
      <c r="AM41" s="1">
        <v>6.4407137577869298</v>
      </c>
      <c r="AN41" s="1">
        <v>2.2172949002217299</v>
      </c>
      <c r="AO41" s="1">
        <v>5.5432372505543199</v>
      </c>
      <c r="AP41" s="1">
        <v>3.9172209903917201</v>
      </c>
      <c r="AQ41" s="1">
        <v>2.13282652307042</v>
      </c>
      <c r="AR41" s="1">
        <v>100</v>
      </c>
      <c r="AS41" s="1">
        <v>42.76</v>
      </c>
      <c r="AT41" s="1">
        <v>2.84</v>
      </c>
      <c r="AU41" s="1">
        <v>11.61</v>
      </c>
      <c r="AV41" s="1">
        <v>10.62</v>
      </c>
      <c r="AW41" s="1">
        <v>0.19</v>
      </c>
      <c r="AX41" s="1">
        <v>15.65</v>
      </c>
      <c r="AY41" s="1">
        <v>11.21</v>
      </c>
      <c r="AZ41" s="1">
        <v>2.17</v>
      </c>
      <c r="BA41" s="1">
        <v>0.54</v>
      </c>
      <c r="BC41" s="1">
        <v>36.909999999999997</v>
      </c>
      <c r="BD41" s="1">
        <v>0.02</v>
      </c>
      <c r="BE41" s="1">
        <v>0.02</v>
      </c>
      <c r="BF41" s="1">
        <v>30.33</v>
      </c>
      <c r="BG41" s="1">
        <v>0.39</v>
      </c>
      <c r="BH41" s="1">
        <v>32.380000000000003</v>
      </c>
      <c r="BI41" s="1">
        <v>0.24</v>
      </c>
      <c r="BJ41" s="1">
        <v>0.01</v>
      </c>
      <c r="BK41" s="1">
        <v>0.01</v>
      </c>
      <c r="BM41" s="1">
        <v>49.38</v>
      </c>
      <c r="BN41" s="1">
        <v>1.1100000000000001</v>
      </c>
      <c r="BO41" s="1">
        <v>4.57</v>
      </c>
      <c r="BP41" s="1">
        <v>9.2100000000000009</v>
      </c>
      <c r="BQ41" s="1">
        <v>0.27</v>
      </c>
      <c r="BR41" s="1">
        <v>15.23</v>
      </c>
      <c r="BS41" s="1">
        <v>19.670000000000002</v>
      </c>
      <c r="BT41" s="1">
        <v>0.28999999999999998</v>
      </c>
      <c r="BU41" s="1">
        <v>0.05</v>
      </c>
      <c r="BW41" s="1">
        <f t="shared" si="0"/>
        <v>0.72429704074726708</v>
      </c>
      <c r="BX41" s="1">
        <f t="shared" si="1"/>
        <v>0.65555533424810342</v>
      </c>
      <c r="BY41" s="1">
        <f t="shared" si="2"/>
        <v>0.74670643226159272</v>
      </c>
    </row>
    <row r="42" spans="1:77" x14ac:dyDescent="0.2">
      <c r="A42" s="1">
        <v>7226</v>
      </c>
      <c r="B42" s="1" t="s">
        <v>165</v>
      </c>
      <c r="C42" s="1" t="s">
        <v>166</v>
      </c>
      <c r="D42" s="1" t="s">
        <v>167</v>
      </c>
      <c r="E42" s="1" t="s">
        <v>80</v>
      </c>
      <c r="F42" s="1" t="s">
        <v>98</v>
      </c>
      <c r="G42" s="1" t="s">
        <v>81</v>
      </c>
      <c r="H42" s="1">
        <v>26</v>
      </c>
      <c r="I42" s="1">
        <v>8</v>
      </c>
      <c r="J42" s="1">
        <v>1000</v>
      </c>
      <c r="K42" s="1" t="s">
        <v>124</v>
      </c>
      <c r="L42" s="1" t="s">
        <v>34</v>
      </c>
      <c r="M42" s="1" t="s">
        <v>168</v>
      </c>
      <c r="N42" s="1">
        <v>4</v>
      </c>
      <c r="O42" s="1">
        <v>1</v>
      </c>
      <c r="P42" s="1">
        <v>1</v>
      </c>
      <c r="Q42" s="1">
        <v>1</v>
      </c>
      <c r="R42" s="1">
        <v>0</v>
      </c>
      <c r="S42" s="1">
        <v>1</v>
      </c>
      <c r="T42" s="1">
        <v>0</v>
      </c>
      <c r="U42" s="1">
        <v>0</v>
      </c>
      <c r="V42" s="1">
        <v>0</v>
      </c>
      <c r="W42" s="1">
        <v>0</v>
      </c>
      <c r="X42" s="1">
        <v>0</v>
      </c>
      <c r="Y42" s="1" t="s">
        <v>47</v>
      </c>
      <c r="Z42" s="1">
        <v>57.5</v>
      </c>
      <c r="AA42" s="1">
        <v>0.43</v>
      </c>
      <c r="AB42" s="1">
        <v>17.84</v>
      </c>
      <c r="AC42" s="1">
        <v>4.3</v>
      </c>
      <c r="AD42" s="1">
        <v>2.9</v>
      </c>
      <c r="AE42" s="1">
        <v>5.96</v>
      </c>
      <c r="AF42" s="1">
        <v>2.89</v>
      </c>
      <c r="AG42" s="1">
        <v>0.32</v>
      </c>
      <c r="AH42" s="1" t="s">
        <v>34</v>
      </c>
      <c r="AI42" s="1" t="s">
        <v>34</v>
      </c>
      <c r="AJ42" s="1">
        <v>62.405035815063997</v>
      </c>
      <c r="AK42" s="1">
        <v>0.46668113739960898</v>
      </c>
      <c r="AL42" s="1">
        <v>19.361840677230301</v>
      </c>
      <c r="AM42" s="1">
        <v>4.6668113739960901</v>
      </c>
      <c r="AN42" s="1">
        <v>3.1473844150206198</v>
      </c>
      <c r="AO42" s="1">
        <v>6.4684176253527204</v>
      </c>
      <c r="AP42" s="1">
        <v>3.1365313653136502</v>
      </c>
      <c r="AQ42" s="1">
        <v>0.347297590622965</v>
      </c>
      <c r="AR42" s="1">
        <v>100</v>
      </c>
      <c r="AS42" s="1">
        <v>45.1</v>
      </c>
      <c r="AT42" s="1">
        <v>1.31</v>
      </c>
      <c r="AU42" s="1">
        <v>11.57</v>
      </c>
      <c r="AV42" s="1">
        <v>7.2</v>
      </c>
      <c r="AW42" s="1">
        <v>0.11</v>
      </c>
      <c r="AX42" s="1">
        <v>17.8</v>
      </c>
      <c r="AY42" s="1">
        <v>11.44</v>
      </c>
      <c r="AZ42" s="1">
        <v>2.29</v>
      </c>
      <c r="BA42" s="1">
        <v>0.19</v>
      </c>
      <c r="BC42" s="1">
        <v>39</v>
      </c>
      <c r="BD42" s="1">
        <v>0.01</v>
      </c>
      <c r="BE42" s="1">
        <v>0.02</v>
      </c>
      <c r="BF42" s="1">
        <v>16.7</v>
      </c>
      <c r="BG42" s="1">
        <v>0.21</v>
      </c>
      <c r="BH42" s="1">
        <v>44.6</v>
      </c>
      <c r="BI42" s="1">
        <v>0.13</v>
      </c>
      <c r="BM42" s="1">
        <v>53.3</v>
      </c>
      <c r="BN42" s="1">
        <v>0.26</v>
      </c>
      <c r="BO42" s="1">
        <v>2.1</v>
      </c>
      <c r="BP42" s="1">
        <v>6</v>
      </c>
      <c r="BQ42" s="1">
        <v>0.14000000000000001</v>
      </c>
      <c r="BR42" s="1">
        <v>18.3</v>
      </c>
      <c r="BS42" s="1">
        <v>19.670000000000002</v>
      </c>
      <c r="BT42" s="1">
        <v>0.24</v>
      </c>
      <c r="BW42" s="1">
        <f t="shared" si="0"/>
        <v>0.81506494142193486</v>
      </c>
      <c r="BX42" s="1">
        <f t="shared" si="1"/>
        <v>0.82642089537426044</v>
      </c>
      <c r="BY42" s="1">
        <f t="shared" si="2"/>
        <v>0.84465597272729387</v>
      </c>
    </row>
    <row r="43" spans="1:77" x14ac:dyDescent="0.2">
      <c r="A43" s="1">
        <v>7227</v>
      </c>
      <c r="B43" s="1" t="s">
        <v>169</v>
      </c>
      <c r="C43" s="1" t="s">
        <v>166</v>
      </c>
      <c r="D43" s="1" t="s">
        <v>167</v>
      </c>
      <c r="E43" s="1" t="s">
        <v>80</v>
      </c>
      <c r="F43" s="1" t="s">
        <v>98</v>
      </c>
      <c r="G43" s="1" t="s">
        <v>81</v>
      </c>
      <c r="H43" s="1">
        <v>9.5</v>
      </c>
      <c r="I43" s="1">
        <v>8</v>
      </c>
      <c r="J43" s="1">
        <v>1000</v>
      </c>
      <c r="K43" s="1" t="s">
        <v>124</v>
      </c>
      <c r="L43" s="1" t="s">
        <v>34</v>
      </c>
      <c r="M43" s="1" t="s">
        <v>170</v>
      </c>
      <c r="N43" s="1">
        <v>4</v>
      </c>
      <c r="O43" s="1">
        <v>1</v>
      </c>
      <c r="P43" s="1">
        <v>1</v>
      </c>
      <c r="Q43" s="1">
        <v>1</v>
      </c>
      <c r="R43" s="1">
        <v>0</v>
      </c>
      <c r="S43" s="1">
        <v>1</v>
      </c>
      <c r="T43" s="1">
        <v>0</v>
      </c>
      <c r="U43" s="1">
        <v>0</v>
      </c>
      <c r="V43" s="1">
        <v>0</v>
      </c>
      <c r="W43" s="1">
        <v>0</v>
      </c>
      <c r="X43" s="1">
        <v>0</v>
      </c>
      <c r="Y43" s="1" t="s">
        <v>47</v>
      </c>
      <c r="Z43" s="1">
        <v>54.1</v>
      </c>
      <c r="AA43" s="1">
        <v>0.64</v>
      </c>
      <c r="AB43" s="1">
        <v>17.420000000000002</v>
      </c>
      <c r="AC43" s="1">
        <v>4</v>
      </c>
      <c r="AD43" s="1">
        <v>3.5</v>
      </c>
      <c r="AE43" s="1">
        <v>6.61</v>
      </c>
      <c r="AF43" s="1">
        <v>2.12</v>
      </c>
      <c r="AG43" s="1">
        <v>0.6</v>
      </c>
      <c r="AH43" s="1" t="s">
        <v>34</v>
      </c>
      <c r="AI43" s="1" t="s">
        <v>34</v>
      </c>
      <c r="AJ43" s="1">
        <v>60.793347567142298</v>
      </c>
      <c r="AK43" s="1">
        <v>0.71918193055399404</v>
      </c>
      <c r="AL43" s="1">
        <v>19.575233172266501</v>
      </c>
      <c r="AM43" s="1">
        <v>4.4948870659624598</v>
      </c>
      <c r="AN43" s="1">
        <v>3.9330261827171502</v>
      </c>
      <c r="AO43" s="1">
        <v>7.4278008765029702</v>
      </c>
      <c r="AP43" s="1">
        <v>2.3822901449601002</v>
      </c>
      <c r="AQ43" s="1">
        <v>0.67423305989436999</v>
      </c>
      <c r="AR43" s="1">
        <v>100</v>
      </c>
      <c r="AS43" s="1">
        <v>47</v>
      </c>
      <c r="AT43" s="1">
        <v>1.04</v>
      </c>
      <c r="AU43" s="1">
        <v>11.77</v>
      </c>
      <c r="AV43" s="1">
        <v>6.8</v>
      </c>
      <c r="AW43" s="1">
        <v>0.11</v>
      </c>
      <c r="AX43" s="1">
        <v>17.3</v>
      </c>
      <c r="AY43" s="1">
        <v>11.5</v>
      </c>
      <c r="AZ43" s="1">
        <v>1.96</v>
      </c>
      <c r="BA43" s="1">
        <v>0.26</v>
      </c>
      <c r="BC43" s="1">
        <v>39.4</v>
      </c>
      <c r="BD43" s="1">
        <v>0.02</v>
      </c>
      <c r="BE43" s="1">
        <v>0.06</v>
      </c>
      <c r="BF43" s="1">
        <v>15.4</v>
      </c>
      <c r="BG43" s="1">
        <v>0.14000000000000001</v>
      </c>
      <c r="BH43" s="1">
        <v>45</v>
      </c>
      <c r="BI43" s="1">
        <v>0.21</v>
      </c>
      <c r="BM43" s="1">
        <v>53.7</v>
      </c>
      <c r="BN43" s="1">
        <v>0.28999999999999998</v>
      </c>
      <c r="BO43" s="1">
        <v>2.2200000000000002</v>
      </c>
      <c r="BP43" s="1">
        <v>5.6</v>
      </c>
      <c r="BQ43" s="1">
        <v>0.15</v>
      </c>
      <c r="BR43" s="1">
        <v>17.899999999999999</v>
      </c>
      <c r="BS43" s="1">
        <v>20.2</v>
      </c>
      <c r="BT43" s="1">
        <v>0.25</v>
      </c>
      <c r="BW43" s="1">
        <f t="shared" si="0"/>
        <v>0.81934698589503674</v>
      </c>
      <c r="BX43" s="1">
        <f t="shared" si="1"/>
        <v>0.83895059165455688</v>
      </c>
      <c r="BY43" s="1">
        <f t="shared" si="2"/>
        <v>0.85070989535139407</v>
      </c>
    </row>
    <row r="44" spans="1:77" x14ac:dyDescent="0.2">
      <c r="A44" s="1">
        <v>7244</v>
      </c>
      <c r="B44" s="1" t="s">
        <v>171</v>
      </c>
      <c r="C44" s="1" t="s">
        <v>166</v>
      </c>
      <c r="D44" s="1" t="s">
        <v>167</v>
      </c>
      <c r="E44" s="1" t="s">
        <v>80</v>
      </c>
      <c r="F44" s="1" t="s">
        <v>30</v>
      </c>
      <c r="G44" s="1" t="s">
        <v>81</v>
      </c>
      <c r="H44" s="1">
        <v>55</v>
      </c>
      <c r="I44" s="1">
        <v>5</v>
      </c>
      <c r="J44" s="1">
        <v>1000</v>
      </c>
      <c r="K44" s="1" t="s">
        <v>172</v>
      </c>
      <c r="L44" s="1" t="s">
        <v>34</v>
      </c>
      <c r="M44" s="1" t="s">
        <v>173</v>
      </c>
      <c r="N44" s="1">
        <v>4</v>
      </c>
      <c r="O44" s="1">
        <v>1</v>
      </c>
      <c r="P44" s="1">
        <v>0</v>
      </c>
      <c r="Q44" s="1">
        <v>1</v>
      </c>
      <c r="R44" s="1">
        <v>0</v>
      </c>
      <c r="S44" s="1">
        <v>1</v>
      </c>
      <c r="T44" s="1">
        <v>1</v>
      </c>
      <c r="U44" s="1">
        <v>0</v>
      </c>
      <c r="V44" s="1">
        <v>0</v>
      </c>
      <c r="W44" s="1">
        <v>0</v>
      </c>
      <c r="X44" s="1">
        <v>0</v>
      </c>
      <c r="Y44" s="1" t="s">
        <v>38</v>
      </c>
      <c r="Z44" s="1">
        <v>49.3</v>
      </c>
      <c r="AA44" s="1">
        <v>0.55000000000000004</v>
      </c>
      <c r="AB44" s="1">
        <v>17.27</v>
      </c>
      <c r="AC44" s="1">
        <v>4.8</v>
      </c>
      <c r="AD44" s="1">
        <v>5.5</v>
      </c>
      <c r="AE44" s="1">
        <v>7.93</v>
      </c>
      <c r="AF44" s="1">
        <v>2.5499999999999998</v>
      </c>
      <c r="AG44" s="1">
        <v>0.65</v>
      </c>
      <c r="AH44" s="1" t="s">
        <v>34</v>
      </c>
      <c r="AI44" s="1" t="s">
        <v>34</v>
      </c>
      <c r="AJ44" s="1">
        <v>55.674760022586099</v>
      </c>
      <c r="AK44" s="1">
        <v>0.62111801242235998</v>
      </c>
      <c r="AL44" s="1">
        <v>19.503105590062098</v>
      </c>
      <c r="AM44" s="1">
        <v>5.4206662902314999</v>
      </c>
      <c r="AN44" s="1">
        <v>6.2111801242236</v>
      </c>
      <c r="AO44" s="1">
        <v>8.9553924336532997</v>
      </c>
      <c r="AP44" s="1">
        <v>2.8797289666854802</v>
      </c>
      <c r="AQ44" s="1">
        <v>0.734048560135516</v>
      </c>
      <c r="AR44" s="1">
        <v>100</v>
      </c>
      <c r="AS44" s="1">
        <v>44.4</v>
      </c>
      <c r="AT44" s="1">
        <v>0.72</v>
      </c>
      <c r="AU44" s="1">
        <v>11.18</v>
      </c>
      <c r="AV44" s="1">
        <v>7.8</v>
      </c>
      <c r="AW44" s="1">
        <v>0.06</v>
      </c>
      <c r="AX44" s="1">
        <v>18.3</v>
      </c>
      <c r="AY44" s="1">
        <v>11.03</v>
      </c>
      <c r="AZ44" s="1">
        <v>2.37</v>
      </c>
      <c r="BA44" s="1">
        <v>0.18</v>
      </c>
      <c r="BC44" s="1">
        <v>40.299999999999997</v>
      </c>
      <c r="BD44" s="1">
        <v>0</v>
      </c>
      <c r="BE44" s="1">
        <v>0.02</v>
      </c>
      <c r="BF44" s="1">
        <v>8.3000000000000007</v>
      </c>
      <c r="BG44" s="1">
        <v>0.25</v>
      </c>
      <c r="BH44" s="1">
        <v>51.3</v>
      </c>
      <c r="BI44" s="1">
        <v>0.12</v>
      </c>
      <c r="BM44" s="1">
        <v>50.6</v>
      </c>
      <c r="BN44" s="1">
        <v>0.34</v>
      </c>
      <c r="BO44" s="1">
        <v>4.16</v>
      </c>
      <c r="BP44" s="1">
        <v>5.6</v>
      </c>
      <c r="BQ44" s="1">
        <v>0.15</v>
      </c>
      <c r="BR44" s="1">
        <v>16.3</v>
      </c>
      <c r="BS44" s="1">
        <v>22.14</v>
      </c>
      <c r="BT44" s="1">
        <v>0.3</v>
      </c>
      <c r="BW44" s="1">
        <f t="shared" si="0"/>
        <v>0.80704508272495512</v>
      </c>
      <c r="BX44" s="1">
        <f t="shared" si="1"/>
        <v>0.91679533717577066</v>
      </c>
      <c r="BY44" s="1">
        <f t="shared" si="2"/>
        <v>0.83842343427238852</v>
      </c>
    </row>
    <row r="45" spans="1:77" x14ac:dyDescent="0.2">
      <c r="A45" s="1">
        <v>7261</v>
      </c>
      <c r="B45" s="1" t="s">
        <v>174</v>
      </c>
      <c r="C45" s="1" t="s">
        <v>175</v>
      </c>
      <c r="D45" s="1" t="s">
        <v>176</v>
      </c>
      <c r="E45" s="1" t="s">
        <v>80</v>
      </c>
      <c r="F45" s="1" t="s">
        <v>123</v>
      </c>
      <c r="G45" s="1" t="s">
        <v>112</v>
      </c>
      <c r="H45" s="1">
        <v>48</v>
      </c>
      <c r="I45" s="1">
        <v>2</v>
      </c>
      <c r="J45" s="1">
        <v>990</v>
      </c>
      <c r="K45" s="1" t="s">
        <v>124</v>
      </c>
      <c r="L45" s="1" t="s">
        <v>34</v>
      </c>
      <c r="M45" s="1" t="s">
        <v>177</v>
      </c>
      <c r="N45" s="1">
        <v>5</v>
      </c>
      <c r="O45" s="1">
        <v>1</v>
      </c>
      <c r="P45" s="1">
        <v>0</v>
      </c>
      <c r="Q45" s="1">
        <v>1</v>
      </c>
      <c r="R45" s="1">
        <v>1</v>
      </c>
      <c r="S45" s="1">
        <v>1</v>
      </c>
      <c r="T45" s="1">
        <v>1</v>
      </c>
      <c r="U45" s="1">
        <v>0</v>
      </c>
      <c r="V45" s="1">
        <v>0</v>
      </c>
      <c r="W45" s="1">
        <v>0</v>
      </c>
      <c r="X45" s="1">
        <v>0</v>
      </c>
      <c r="Y45" s="1" t="s">
        <v>41</v>
      </c>
      <c r="Z45" s="1" t="s">
        <v>34</v>
      </c>
      <c r="AA45" s="1" t="s">
        <v>34</v>
      </c>
      <c r="AB45" s="1" t="s">
        <v>34</v>
      </c>
      <c r="AC45" s="1" t="s">
        <v>34</v>
      </c>
      <c r="AD45" s="1" t="s">
        <v>34</v>
      </c>
      <c r="AE45" s="1" t="s">
        <v>34</v>
      </c>
      <c r="AF45" s="1" t="s">
        <v>34</v>
      </c>
      <c r="AG45" s="1" t="s">
        <v>34</v>
      </c>
      <c r="AH45" s="1" t="s">
        <v>34</v>
      </c>
      <c r="AI45" s="1" t="s">
        <v>34</v>
      </c>
      <c r="AJ45" s="1">
        <v>59.786977491961402</v>
      </c>
      <c r="AK45" s="1">
        <v>0.96463022508038498</v>
      </c>
      <c r="AL45" s="1">
        <v>18.388263665594799</v>
      </c>
      <c r="AM45" s="1">
        <v>5.7073954983922803</v>
      </c>
      <c r="AN45" s="1">
        <v>2.8737942122186402</v>
      </c>
      <c r="AO45" s="1">
        <v>6.30024115755627</v>
      </c>
      <c r="AP45" s="1">
        <v>5.22508038585209</v>
      </c>
      <c r="AQ45" s="1">
        <v>0.75361736334405105</v>
      </c>
      <c r="AR45" s="1">
        <v>100</v>
      </c>
      <c r="AS45" s="1">
        <v>42.8</v>
      </c>
      <c r="AT45" s="1">
        <v>3.07</v>
      </c>
      <c r="AU45" s="1">
        <v>12.4</v>
      </c>
      <c r="AV45" s="1">
        <v>8.85</v>
      </c>
      <c r="AW45" s="1">
        <v>0.13</v>
      </c>
      <c r="AX45" s="1">
        <v>15</v>
      </c>
      <c r="AY45" s="1">
        <v>11.5</v>
      </c>
      <c r="AZ45" s="1">
        <v>2.75</v>
      </c>
      <c r="BA45" s="1">
        <v>0.22</v>
      </c>
      <c r="BC45" s="1">
        <v>38.200000000000003</v>
      </c>
      <c r="BD45" s="1">
        <v>0.02</v>
      </c>
      <c r="BE45" s="1">
        <v>0.11</v>
      </c>
      <c r="BF45" s="1">
        <v>22.5</v>
      </c>
      <c r="BG45" s="1">
        <v>0.34</v>
      </c>
      <c r="BH45" s="1">
        <v>38.799999999999997</v>
      </c>
      <c r="BI45" s="1">
        <v>0.25</v>
      </c>
      <c r="BM45" s="1">
        <v>52.1</v>
      </c>
      <c r="BN45" s="1">
        <v>0.67</v>
      </c>
      <c r="BO45" s="1">
        <v>3.06</v>
      </c>
      <c r="BP45" s="1">
        <v>6.99</v>
      </c>
      <c r="BQ45" s="1">
        <v>0.19</v>
      </c>
      <c r="BR45" s="1">
        <v>15.8</v>
      </c>
      <c r="BS45" s="1">
        <v>20.9</v>
      </c>
      <c r="BT45" s="1">
        <v>0.28999999999999998</v>
      </c>
      <c r="BW45" s="1">
        <f t="shared" si="0"/>
        <v>0.75134123257443453</v>
      </c>
      <c r="BX45" s="1">
        <f t="shared" si="1"/>
        <v>0.75455412737231864</v>
      </c>
      <c r="BY45" s="1">
        <f t="shared" si="2"/>
        <v>0.80117829055550827</v>
      </c>
    </row>
    <row r="46" spans="1:77" x14ac:dyDescent="0.2">
      <c r="A46" s="1">
        <v>7345</v>
      </c>
      <c r="B46" s="1" t="s">
        <v>178</v>
      </c>
      <c r="C46" s="1" t="s">
        <v>179</v>
      </c>
      <c r="D46" s="1" t="s">
        <v>180</v>
      </c>
      <c r="E46" s="1" t="s">
        <v>80</v>
      </c>
      <c r="F46" s="1" t="s">
        <v>30</v>
      </c>
      <c r="G46" s="1" t="s">
        <v>157</v>
      </c>
      <c r="H46" s="1">
        <v>43</v>
      </c>
      <c r="I46" s="1">
        <v>2.0299999999999998</v>
      </c>
      <c r="J46" s="1">
        <v>980</v>
      </c>
      <c r="K46" s="1" t="s">
        <v>181</v>
      </c>
      <c r="L46" s="1" t="s">
        <v>34</v>
      </c>
      <c r="M46" s="1" t="s">
        <v>182</v>
      </c>
      <c r="N46" s="1">
        <v>5</v>
      </c>
      <c r="O46" s="1">
        <v>1</v>
      </c>
      <c r="P46" s="1">
        <v>0</v>
      </c>
      <c r="Q46" s="1">
        <v>1</v>
      </c>
      <c r="R46" s="1">
        <v>1</v>
      </c>
      <c r="S46" s="1">
        <v>1</v>
      </c>
      <c r="T46" s="1">
        <v>1</v>
      </c>
      <c r="U46" s="1">
        <v>0</v>
      </c>
      <c r="V46" s="1">
        <v>0</v>
      </c>
      <c r="W46" s="1">
        <v>0</v>
      </c>
      <c r="X46" s="1">
        <v>0</v>
      </c>
      <c r="Y46" s="1" t="s">
        <v>41</v>
      </c>
      <c r="Z46" s="1">
        <v>57.13</v>
      </c>
      <c r="AA46" s="1">
        <v>0.26</v>
      </c>
      <c r="AB46" s="1">
        <v>18.07</v>
      </c>
      <c r="AC46" s="1">
        <v>3.62</v>
      </c>
      <c r="AD46" s="1">
        <v>3.49</v>
      </c>
      <c r="AE46" s="1">
        <v>6.56</v>
      </c>
      <c r="AF46" s="1">
        <v>4.2699999999999996</v>
      </c>
      <c r="AG46" s="1">
        <v>0.1</v>
      </c>
      <c r="AH46" s="1">
        <v>5.2</v>
      </c>
      <c r="AI46" s="1">
        <v>93.5</v>
      </c>
      <c r="AJ46" s="1">
        <v>61.101604278074802</v>
      </c>
      <c r="AK46" s="1">
        <v>0.27807486631015998</v>
      </c>
      <c r="AL46" s="1">
        <v>19.326203208556102</v>
      </c>
      <c r="AM46" s="1">
        <v>3.8716577540106898</v>
      </c>
      <c r="AN46" s="1">
        <v>3.7326203208556099</v>
      </c>
      <c r="AO46" s="1">
        <v>7.0160427807486601</v>
      </c>
      <c r="AP46" s="1">
        <v>4.5668449197860896</v>
      </c>
      <c r="AQ46" s="1">
        <v>0.10695187165775399</v>
      </c>
      <c r="AR46" s="1">
        <v>99.999999999999901</v>
      </c>
      <c r="AS46" s="1" t="s">
        <v>231</v>
      </c>
      <c r="AT46" s="1" t="s">
        <v>231</v>
      </c>
      <c r="AU46" s="1" t="s">
        <v>231</v>
      </c>
      <c r="AV46" s="1" t="s">
        <v>231</v>
      </c>
      <c r="AW46" s="1" t="s">
        <v>231</v>
      </c>
      <c r="AX46" s="1" t="s">
        <v>231</v>
      </c>
      <c r="AY46" s="1" t="s">
        <v>231</v>
      </c>
      <c r="AZ46" s="1" t="s">
        <v>231</v>
      </c>
      <c r="BA46" s="1" t="s">
        <v>231</v>
      </c>
      <c r="BB46" s="1" t="s">
        <v>231</v>
      </c>
      <c r="BC46" s="1">
        <v>41.53</v>
      </c>
      <c r="BE46" s="1">
        <v>7.0000000000000007E-2</v>
      </c>
      <c r="BF46" s="1">
        <v>7.78</v>
      </c>
      <c r="BG46" s="1">
        <v>0.31</v>
      </c>
      <c r="BH46" s="1">
        <v>51.11</v>
      </c>
      <c r="BI46" s="1">
        <v>0.18</v>
      </c>
      <c r="BM46" s="1">
        <v>51.17</v>
      </c>
      <c r="BN46" s="1">
        <v>0.22</v>
      </c>
      <c r="BO46" s="1">
        <v>4.18</v>
      </c>
      <c r="BP46" s="1">
        <v>6.6</v>
      </c>
      <c r="BQ46" s="1">
        <v>0.24</v>
      </c>
      <c r="BR46" s="1">
        <v>17.399999999999999</v>
      </c>
      <c r="BS46" s="1">
        <v>20.010000000000002</v>
      </c>
      <c r="BT46" s="1">
        <v>0.32</v>
      </c>
      <c r="BX46" s="1">
        <f t="shared" si="1"/>
        <v>0.92133094786123715</v>
      </c>
      <c r="BY46" s="1">
        <f t="shared" si="2"/>
        <v>0.82455904282769821</v>
      </c>
    </row>
    <row r="47" spans="1:77" x14ac:dyDescent="0.2">
      <c r="A47" s="1">
        <v>7750</v>
      </c>
      <c r="B47" s="1" t="s">
        <v>183</v>
      </c>
      <c r="C47" s="1" t="s">
        <v>184</v>
      </c>
      <c r="D47" s="1" t="s">
        <v>185</v>
      </c>
      <c r="E47" s="1" t="s">
        <v>80</v>
      </c>
      <c r="F47" s="1" t="s">
        <v>30</v>
      </c>
      <c r="G47" s="1" t="s">
        <v>34</v>
      </c>
      <c r="H47" s="1">
        <v>50</v>
      </c>
      <c r="I47" s="1">
        <v>2.0470000000000002</v>
      </c>
      <c r="J47" s="1">
        <v>980</v>
      </c>
      <c r="K47" s="1" t="s">
        <v>186</v>
      </c>
      <c r="L47" s="1" t="s">
        <v>34</v>
      </c>
      <c r="M47" s="1" t="s">
        <v>34</v>
      </c>
      <c r="N47" s="1">
        <v>4</v>
      </c>
      <c r="O47" s="1">
        <v>1</v>
      </c>
      <c r="P47" s="1">
        <v>0</v>
      </c>
      <c r="Q47" s="1">
        <v>1</v>
      </c>
      <c r="R47" s="1">
        <v>1</v>
      </c>
      <c r="S47" s="1">
        <v>1</v>
      </c>
      <c r="T47" s="1">
        <v>0</v>
      </c>
      <c r="U47" s="1">
        <v>0</v>
      </c>
      <c r="V47" s="1">
        <v>0</v>
      </c>
      <c r="W47" s="1">
        <v>0</v>
      </c>
      <c r="X47" s="1">
        <v>0</v>
      </c>
      <c r="Y47" s="1" t="s">
        <v>102</v>
      </c>
      <c r="Z47" s="1">
        <v>54.810757142857099</v>
      </c>
      <c r="AA47" s="1">
        <v>0.444171428571428</v>
      </c>
      <c r="AB47" s="1">
        <v>18.506585714285698</v>
      </c>
      <c r="AC47" s="1">
        <v>5.5074142857142796</v>
      </c>
      <c r="AD47" s="1">
        <v>3.2147857142857101</v>
      </c>
      <c r="AE47" s="1">
        <v>6.6213428571428503</v>
      </c>
      <c r="AF47" s="1">
        <v>4.5254142857142803</v>
      </c>
      <c r="AG47" s="1">
        <v>0.16174285714285699</v>
      </c>
      <c r="AH47" s="1">
        <v>5.18</v>
      </c>
      <c r="AI47" s="1" t="s">
        <v>34</v>
      </c>
      <c r="AJ47" s="1">
        <v>54.810757142857099</v>
      </c>
      <c r="AK47" s="1">
        <v>0.444171428571428</v>
      </c>
      <c r="AL47" s="1">
        <v>18.506585714285698</v>
      </c>
      <c r="AM47" s="1">
        <v>5.5074142857142796</v>
      </c>
      <c r="AN47" s="1">
        <v>3.2147857142857101</v>
      </c>
      <c r="AO47" s="1">
        <v>6.6213428571428503</v>
      </c>
      <c r="AP47" s="1">
        <v>4.5254142857142803</v>
      </c>
      <c r="AQ47" s="1">
        <v>0.16174285714285699</v>
      </c>
      <c r="AR47" s="1" t="s">
        <v>34</v>
      </c>
      <c r="AS47" s="6">
        <v>43.431090000000005</v>
      </c>
      <c r="AT47" s="6">
        <v>0.97051999999999994</v>
      </c>
      <c r="AU47" s="6">
        <v>12.685579999999998</v>
      </c>
      <c r="AV47" s="6">
        <v>9.1180599999999998</v>
      </c>
      <c r="AW47" s="6"/>
      <c r="AX47" s="6">
        <v>16.541029999999999</v>
      </c>
      <c r="AY47" s="6">
        <v>11.19848</v>
      </c>
      <c r="AZ47" s="6">
        <v>2.78443</v>
      </c>
      <c r="BA47" s="6">
        <v>4.9180000000000001E-2</v>
      </c>
      <c r="BC47" s="7">
        <v>39.169420000000002</v>
      </c>
      <c r="BD47" s="7"/>
      <c r="BE47" s="7">
        <v>7.5760000000000008E-2</v>
      </c>
      <c r="BF47" s="7">
        <v>18.277439999999999</v>
      </c>
      <c r="BG47" s="7">
        <v>0.29808000000000001</v>
      </c>
      <c r="BH47" s="7">
        <v>42.19294</v>
      </c>
      <c r="BI47" s="7">
        <v>0.28504000000000002</v>
      </c>
      <c r="BM47" s="8">
        <v>51.011050000000004</v>
      </c>
      <c r="BN47" s="8">
        <v>0.33631666666666665</v>
      </c>
      <c r="BO47" s="8">
        <v>3.9929166666666664</v>
      </c>
      <c r="BP47" s="8">
        <v>7.3141666666666678</v>
      </c>
      <c r="BQ47" s="8">
        <v>0.18389999999999998</v>
      </c>
      <c r="BR47" s="8">
        <v>16.061299999999999</v>
      </c>
      <c r="BS47" s="8">
        <v>20.103416666666668</v>
      </c>
      <c r="BT47" s="8">
        <v>0.38385000000000002</v>
      </c>
      <c r="BW47" s="1">
        <f t="shared" si="0"/>
        <v>0.76381902555740322</v>
      </c>
      <c r="BX47" s="1">
        <f t="shared" si="1"/>
        <v>0.80451107882854866</v>
      </c>
      <c r="BY47" s="1">
        <f t="shared" si="2"/>
        <v>0.79652983113918785</v>
      </c>
    </row>
    <row r="48" spans="1:77" x14ac:dyDescent="0.2">
      <c r="A48" s="1">
        <v>7755</v>
      </c>
      <c r="B48" s="1" t="s">
        <v>187</v>
      </c>
      <c r="C48" s="1" t="s">
        <v>188</v>
      </c>
      <c r="D48" s="1" t="s">
        <v>189</v>
      </c>
      <c r="E48" s="1" t="s">
        <v>80</v>
      </c>
      <c r="F48" s="1" t="s">
        <v>30</v>
      </c>
      <c r="G48" s="1" t="s">
        <v>34</v>
      </c>
      <c r="H48" s="1">
        <v>5.2</v>
      </c>
      <c r="I48" s="1">
        <v>4.9530000000000003</v>
      </c>
      <c r="J48" s="1">
        <v>1000</v>
      </c>
      <c r="K48" s="1" t="s">
        <v>190</v>
      </c>
      <c r="L48" s="1" t="s">
        <v>191</v>
      </c>
      <c r="M48" s="1" t="s">
        <v>192</v>
      </c>
      <c r="N48" s="1">
        <v>4</v>
      </c>
      <c r="O48" s="1">
        <v>1</v>
      </c>
      <c r="P48" s="1">
        <v>0</v>
      </c>
      <c r="Q48" s="1">
        <v>1</v>
      </c>
      <c r="R48" s="1">
        <v>1</v>
      </c>
      <c r="S48" s="1">
        <v>1</v>
      </c>
      <c r="T48" s="1">
        <v>0</v>
      </c>
      <c r="U48" s="1">
        <v>0</v>
      </c>
      <c r="V48" s="1">
        <v>0</v>
      </c>
      <c r="W48" s="1">
        <v>0</v>
      </c>
      <c r="X48" s="1">
        <v>0</v>
      </c>
      <c r="Y48" s="1" t="s">
        <v>102</v>
      </c>
      <c r="Z48" s="1">
        <v>53.33</v>
      </c>
      <c r="AA48" s="1">
        <v>1.63</v>
      </c>
      <c r="AB48" s="1">
        <v>17.829999999999998</v>
      </c>
      <c r="AC48" s="1">
        <v>11.34</v>
      </c>
      <c r="AD48" s="1">
        <v>3.19</v>
      </c>
      <c r="AE48" s="1">
        <v>8.77</v>
      </c>
      <c r="AF48" s="1">
        <v>3.51</v>
      </c>
      <c r="AG48" s="1">
        <v>0.18</v>
      </c>
      <c r="AH48" s="1">
        <v>5.08</v>
      </c>
      <c r="AI48" s="1" t="s">
        <v>34</v>
      </c>
      <c r="AJ48" s="1">
        <v>53.447584686309803</v>
      </c>
      <c r="AK48" s="1">
        <v>1.6335939065945</v>
      </c>
      <c r="AL48" s="1">
        <v>17.869312487472399</v>
      </c>
      <c r="AM48" s="1">
        <v>11.365003006614501</v>
      </c>
      <c r="AN48" s="1">
        <v>3.1970334736420098</v>
      </c>
      <c r="AO48" s="1">
        <v>8.7893365403888506</v>
      </c>
      <c r="AP48" s="1">
        <v>3.5177390258568799</v>
      </c>
      <c r="AQ48" s="1">
        <v>0.180396873120865</v>
      </c>
      <c r="AR48" s="1" t="s">
        <v>34</v>
      </c>
      <c r="AS48" s="1">
        <v>40.630000000000003</v>
      </c>
      <c r="AT48" s="1">
        <v>3.71</v>
      </c>
      <c r="AU48" s="1">
        <v>13.64</v>
      </c>
      <c r="AV48" s="1">
        <v>12.89</v>
      </c>
      <c r="AW48" s="1">
        <v>0.11</v>
      </c>
      <c r="AX48" s="1">
        <v>12.5</v>
      </c>
      <c r="AY48" s="1">
        <v>11.05</v>
      </c>
      <c r="AZ48" s="1">
        <v>2.65</v>
      </c>
      <c r="BA48" s="1">
        <v>7.0000000000000007E-2</v>
      </c>
      <c r="BC48" s="1">
        <v>38.01</v>
      </c>
      <c r="BD48" s="1">
        <v>0.08</v>
      </c>
      <c r="BE48" s="1">
        <v>0.3</v>
      </c>
      <c r="BF48" s="1">
        <v>33.72</v>
      </c>
      <c r="BG48" s="1">
        <v>0.4</v>
      </c>
      <c r="BH48" s="1">
        <v>27.29</v>
      </c>
      <c r="BI48" s="1">
        <v>0.35</v>
      </c>
      <c r="BJ48" s="1">
        <v>0.01</v>
      </c>
      <c r="BK48" s="1">
        <v>0.01</v>
      </c>
      <c r="BM48" s="1">
        <v>46.91</v>
      </c>
      <c r="BN48" s="1">
        <v>1.31</v>
      </c>
      <c r="BO48" s="1">
        <v>7.06</v>
      </c>
      <c r="BP48" s="1">
        <v>11.35</v>
      </c>
      <c r="BQ48" s="1">
        <v>0.18</v>
      </c>
      <c r="BR48" s="1">
        <v>12.47</v>
      </c>
      <c r="BS48" s="1">
        <v>20.05</v>
      </c>
      <c r="BT48" s="1">
        <v>0.48</v>
      </c>
      <c r="BU48" s="1">
        <v>0.01</v>
      </c>
      <c r="BW48" s="1">
        <f t="shared" si="0"/>
        <v>0.63353737556586631</v>
      </c>
      <c r="BX48" s="1">
        <f t="shared" si="1"/>
        <v>0.59063107912016055</v>
      </c>
      <c r="BY48" s="1">
        <f t="shared" si="2"/>
        <v>0.66200760499699529</v>
      </c>
    </row>
    <row r="49" spans="1:77" x14ac:dyDescent="0.2">
      <c r="A49" s="1">
        <v>7756</v>
      </c>
      <c r="B49" s="1" t="s">
        <v>193</v>
      </c>
      <c r="C49" s="1" t="s">
        <v>188</v>
      </c>
      <c r="D49" s="1" t="s">
        <v>189</v>
      </c>
      <c r="E49" s="1" t="s">
        <v>80</v>
      </c>
      <c r="F49" s="1" t="s">
        <v>30</v>
      </c>
      <c r="G49" s="1" t="s">
        <v>34</v>
      </c>
      <c r="H49" s="1">
        <v>5.2</v>
      </c>
      <c r="I49" s="1">
        <v>4.9530000000000003</v>
      </c>
      <c r="J49" s="1">
        <v>1000</v>
      </c>
      <c r="K49" s="1" t="s">
        <v>194</v>
      </c>
      <c r="L49" s="1" t="s">
        <v>195</v>
      </c>
      <c r="M49" s="1" t="s">
        <v>196</v>
      </c>
      <c r="N49" s="1">
        <v>4</v>
      </c>
      <c r="O49" s="1">
        <v>1</v>
      </c>
      <c r="P49" s="1">
        <v>0</v>
      </c>
      <c r="Q49" s="1">
        <v>1</v>
      </c>
      <c r="R49" s="1">
        <v>1</v>
      </c>
      <c r="S49" s="1">
        <v>1</v>
      </c>
      <c r="T49" s="1">
        <v>0</v>
      </c>
      <c r="U49" s="1">
        <v>0</v>
      </c>
      <c r="V49" s="1">
        <v>0</v>
      </c>
      <c r="W49" s="1">
        <v>0</v>
      </c>
      <c r="X49" s="1">
        <v>0</v>
      </c>
      <c r="Y49" s="1" t="s">
        <v>102</v>
      </c>
      <c r="Z49" s="1">
        <v>54.11</v>
      </c>
      <c r="AA49" s="1">
        <v>1.9</v>
      </c>
      <c r="AB49" s="1">
        <v>16.91</v>
      </c>
      <c r="AC49" s="1">
        <v>12.17</v>
      </c>
      <c r="AD49" s="1">
        <v>2.76</v>
      </c>
      <c r="AE49" s="1">
        <v>7.81</v>
      </c>
      <c r="AF49" s="1">
        <v>3.8</v>
      </c>
      <c r="AG49" s="1">
        <v>0.28999999999999998</v>
      </c>
      <c r="AH49" s="1">
        <v>3.45</v>
      </c>
      <c r="AI49" s="1" t="s">
        <v>34</v>
      </c>
      <c r="AJ49" s="1">
        <v>54.245614035087698</v>
      </c>
      <c r="AK49" s="1">
        <v>1.9047619047619</v>
      </c>
      <c r="AL49" s="1">
        <v>16.952380952380899</v>
      </c>
      <c r="AM49" s="1">
        <v>12.200501253132799</v>
      </c>
      <c r="AN49" s="1">
        <v>2.7669172932330799</v>
      </c>
      <c r="AO49" s="1">
        <v>7.8295739348370903</v>
      </c>
      <c r="AP49" s="1">
        <v>3.8095238095238</v>
      </c>
      <c r="AQ49" s="1">
        <v>0.290726817042606</v>
      </c>
      <c r="AR49" s="1" t="s">
        <v>34</v>
      </c>
      <c r="AS49" s="1">
        <v>40.36</v>
      </c>
      <c r="AT49" s="1">
        <v>4.47</v>
      </c>
      <c r="AU49" s="1">
        <v>13.06</v>
      </c>
      <c r="AV49" s="1">
        <v>14.86</v>
      </c>
      <c r="AW49" s="1">
        <v>0.17</v>
      </c>
      <c r="AX49" s="1">
        <v>11.43</v>
      </c>
      <c r="AY49" s="1">
        <v>10.67</v>
      </c>
      <c r="AZ49" s="1">
        <v>2.71</v>
      </c>
      <c r="BA49" s="1">
        <v>0.1</v>
      </c>
      <c r="BC49" s="1">
        <v>35.56</v>
      </c>
      <c r="BD49" s="1">
        <v>0.09</v>
      </c>
      <c r="BE49" s="1">
        <v>0.14000000000000001</v>
      </c>
      <c r="BF49" s="1">
        <v>37.75</v>
      </c>
      <c r="BG49" s="1">
        <v>0.41</v>
      </c>
      <c r="BH49" s="1">
        <v>25.22</v>
      </c>
      <c r="BI49" s="1">
        <v>0.51</v>
      </c>
      <c r="BJ49" s="1">
        <v>0.02</v>
      </c>
      <c r="BK49" s="1">
        <v>0.01</v>
      </c>
      <c r="BM49" s="1">
        <v>48.94</v>
      </c>
      <c r="BN49" s="1">
        <v>1.23</v>
      </c>
      <c r="BO49" s="1">
        <v>5.54</v>
      </c>
      <c r="BP49" s="1">
        <v>13.3</v>
      </c>
      <c r="BQ49" s="1">
        <v>0.27</v>
      </c>
      <c r="BR49" s="1">
        <v>12.74</v>
      </c>
      <c r="BS49" s="1">
        <v>17.45</v>
      </c>
      <c r="BT49" s="1">
        <v>0.48</v>
      </c>
      <c r="BU49" s="1">
        <v>0.02</v>
      </c>
      <c r="BW49" s="1">
        <f t="shared" si="0"/>
        <v>0.57827938484780361</v>
      </c>
      <c r="BX49" s="1">
        <f t="shared" si="1"/>
        <v>0.54358844434973219</v>
      </c>
      <c r="BY49" s="1">
        <f t="shared" si="2"/>
        <v>0.63067839800955094</v>
      </c>
    </row>
    <row r="50" spans="1:77" x14ac:dyDescent="0.2">
      <c r="A50" s="1">
        <v>7772</v>
      </c>
      <c r="B50" s="1" t="s">
        <v>197</v>
      </c>
      <c r="C50" s="1" t="s">
        <v>188</v>
      </c>
      <c r="D50" s="1" t="s">
        <v>189</v>
      </c>
      <c r="E50" s="1" t="s">
        <v>80</v>
      </c>
      <c r="F50" s="1" t="s">
        <v>30</v>
      </c>
      <c r="G50" s="1" t="s">
        <v>34</v>
      </c>
      <c r="H50" s="1">
        <v>20</v>
      </c>
      <c r="I50" s="1">
        <v>5</v>
      </c>
      <c r="J50" s="1">
        <v>1000</v>
      </c>
      <c r="K50" s="1" t="s">
        <v>198</v>
      </c>
      <c r="L50" s="1" t="s">
        <v>199</v>
      </c>
      <c r="M50" s="1" t="s">
        <v>200</v>
      </c>
      <c r="N50" s="1">
        <v>5</v>
      </c>
      <c r="O50" s="1">
        <v>1</v>
      </c>
      <c r="P50" s="1">
        <v>0</v>
      </c>
      <c r="Q50" s="1">
        <v>1</v>
      </c>
      <c r="R50" s="1">
        <v>1</v>
      </c>
      <c r="S50" s="1">
        <v>1</v>
      </c>
      <c r="T50" s="1">
        <v>1</v>
      </c>
      <c r="U50" s="1">
        <v>0</v>
      </c>
      <c r="V50" s="1">
        <v>0</v>
      </c>
      <c r="W50" s="1">
        <v>0</v>
      </c>
      <c r="X50" s="1">
        <v>0</v>
      </c>
      <c r="Y50" s="1" t="s">
        <v>41</v>
      </c>
      <c r="Z50" s="1">
        <v>60.09</v>
      </c>
      <c r="AA50" s="1">
        <v>1.04</v>
      </c>
      <c r="AB50" s="1">
        <v>19.07</v>
      </c>
      <c r="AC50" s="1">
        <v>4.57</v>
      </c>
      <c r="AD50" s="1">
        <v>2.59</v>
      </c>
      <c r="AE50" s="1">
        <v>6.36</v>
      </c>
      <c r="AF50" s="1">
        <v>4.16</v>
      </c>
      <c r="AG50" s="1">
        <v>1.96</v>
      </c>
      <c r="AH50" s="1">
        <v>2.52</v>
      </c>
      <c r="AI50" s="1" t="s">
        <v>34</v>
      </c>
      <c r="AJ50" s="1">
        <v>60.186298076923002</v>
      </c>
      <c r="AK50" s="1">
        <v>1.0416666666666601</v>
      </c>
      <c r="AL50" s="1">
        <v>19.100560897435798</v>
      </c>
      <c r="AM50" s="1">
        <v>4.5773237179487101</v>
      </c>
      <c r="AN50" s="1">
        <v>2.5941506410256401</v>
      </c>
      <c r="AO50" s="1">
        <v>6.3701923076923004</v>
      </c>
      <c r="AP50" s="1">
        <v>4.1666666666666599</v>
      </c>
      <c r="AQ50" s="1">
        <v>1.96314102564102</v>
      </c>
      <c r="AR50" s="1" t="s">
        <v>34</v>
      </c>
      <c r="AS50" s="1">
        <v>41.93</v>
      </c>
      <c r="AT50" s="1">
        <v>2.58</v>
      </c>
      <c r="AU50" s="1">
        <v>13.2</v>
      </c>
      <c r="AV50" s="1">
        <v>10.17</v>
      </c>
      <c r="AW50" s="1">
        <v>0.14000000000000001</v>
      </c>
      <c r="AX50" s="1">
        <v>14.41</v>
      </c>
      <c r="AY50" s="1">
        <v>11.02</v>
      </c>
      <c r="AZ50" s="1">
        <v>2.4300000000000002</v>
      </c>
      <c r="BA50" s="1">
        <v>0.73</v>
      </c>
      <c r="BC50" s="1">
        <v>43.96</v>
      </c>
      <c r="BD50" s="1">
        <v>0.1</v>
      </c>
      <c r="BE50" s="1">
        <v>0.34</v>
      </c>
      <c r="BF50" s="1">
        <v>10.85</v>
      </c>
      <c r="BG50" s="1">
        <v>0.33</v>
      </c>
      <c r="BH50" s="1">
        <v>43.68</v>
      </c>
      <c r="BI50" s="1">
        <v>0.36</v>
      </c>
      <c r="BJ50" s="1">
        <v>0.03</v>
      </c>
      <c r="BK50" s="1">
        <v>0.01</v>
      </c>
      <c r="BM50" s="1">
        <v>47.01</v>
      </c>
      <c r="BN50" s="1">
        <v>1.56</v>
      </c>
      <c r="BO50" s="1">
        <v>7.5</v>
      </c>
      <c r="BP50" s="1">
        <v>9.34</v>
      </c>
      <c r="BQ50" s="1">
        <v>0.24</v>
      </c>
      <c r="BR50" s="1">
        <v>12.64</v>
      </c>
      <c r="BS50" s="1">
        <v>19.41</v>
      </c>
      <c r="BT50" s="1">
        <v>0.66</v>
      </c>
      <c r="BU50" s="1">
        <v>0.06</v>
      </c>
      <c r="BW50" s="1">
        <f t="shared" si="0"/>
        <v>0.71639023899307563</v>
      </c>
      <c r="BX50" s="1">
        <f t="shared" si="1"/>
        <v>0.87770462396144389</v>
      </c>
      <c r="BY50" s="1">
        <f t="shared" si="2"/>
        <v>0.70696845247218598</v>
      </c>
    </row>
    <row r="51" spans="1:77" x14ac:dyDescent="0.2">
      <c r="A51" s="1">
        <v>7786</v>
      </c>
      <c r="B51" s="1" t="s">
        <v>201</v>
      </c>
      <c r="C51" s="1" t="s">
        <v>188</v>
      </c>
      <c r="D51" s="1" t="s">
        <v>189</v>
      </c>
      <c r="E51" s="1" t="s">
        <v>80</v>
      </c>
      <c r="F51" s="1" t="s">
        <v>30</v>
      </c>
      <c r="G51" s="1" t="s">
        <v>34</v>
      </c>
      <c r="H51" s="1">
        <v>6</v>
      </c>
      <c r="I51" s="1">
        <v>5</v>
      </c>
      <c r="J51" s="1">
        <v>960</v>
      </c>
      <c r="K51" s="1" t="s">
        <v>202</v>
      </c>
      <c r="L51" s="1" t="s">
        <v>203</v>
      </c>
      <c r="M51" s="1" t="s">
        <v>204</v>
      </c>
      <c r="N51" s="1">
        <v>5</v>
      </c>
      <c r="O51" s="1">
        <v>1</v>
      </c>
      <c r="P51" s="1">
        <v>0</v>
      </c>
      <c r="Q51" s="1">
        <v>1</v>
      </c>
      <c r="R51" s="1">
        <v>1</v>
      </c>
      <c r="S51" s="1">
        <v>1</v>
      </c>
      <c r="T51" s="1">
        <v>1</v>
      </c>
      <c r="U51" s="1">
        <v>0</v>
      </c>
      <c r="V51" s="1">
        <v>0</v>
      </c>
      <c r="W51" s="1">
        <v>0</v>
      </c>
      <c r="X51" s="1">
        <v>0</v>
      </c>
      <c r="Y51" s="1" t="s">
        <v>41</v>
      </c>
      <c r="Z51" s="1">
        <v>57.09</v>
      </c>
      <c r="AA51" s="1">
        <v>0.98</v>
      </c>
      <c r="AB51" s="1">
        <v>19.010000000000002</v>
      </c>
      <c r="AC51" s="1">
        <v>6.93</v>
      </c>
      <c r="AD51" s="1">
        <v>1.76</v>
      </c>
      <c r="AE51" s="1">
        <v>7.8</v>
      </c>
      <c r="AF51" s="1">
        <v>4.33</v>
      </c>
      <c r="AG51" s="1">
        <v>2.06</v>
      </c>
      <c r="AH51" s="1">
        <v>2.4</v>
      </c>
      <c r="AI51" s="1" t="s">
        <v>34</v>
      </c>
      <c r="AJ51" s="1">
        <v>57.112845138055199</v>
      </c>
      <c r="AK51" s="1">
        <v>0.98039215686274495</v>
      </c>
      <c r="AL51" s="1">
        <v>19.017607042817101</v>
      </c>
      <c r="AM51" s="1">
        <v>6.9327731092436897</v>
      </c>
      <c r="AN51" s="1">
        <v>1.7607042817126799</v>
      </c>
      <c r="AO51" s="1">
        <v>7.8031212484993997</v>
      </c>
      <c r="AP51" s="1">
        <v>4.33173269307723</v>
      </c>
      <c r="AQ51" s="1">
        <v>2.06082432973189</v>
      </c>
      <c r="AR51" s="1" t="s">
        <v>34</v>
      </c>
      <c r="AS51" s="1">
        <v>40.53</v>
      </c>
      <c r="AT51" s="1">
        <v>4.49</v>
      </c>
      <c r="AU51" s="1">
        <v>12.8</v>
      </c>
      <c r="AV51" s="1">
        <v>16.920000000000002</v>
      </c>
      <c r="AW51" s="1">
        <v>0.16</v>
      </c>
      <c r="AX51" s="1">
        <v>9.7100000000000009</v>
      </c>
      <c r="AY51" s="1">
        <v>10.36</v>
      </c>
      <c r="AZ51" s="1">
        <v>2.27</v>
      </c>
      <c r="BA51" s="1">
        <v>0.94</v>
      </c>
      <c r="BC51" s="1">
        <v>34.15</v>
      </c>
      <c r="BD51" s="1">
        <v>0.88</v>
      </c>
      <c r="BE51" s="1">
        <v>0.59</v>
      </c>
      <c r="BF51" s="1">
        <v>41.99</v>
      </c>
      <c r="BG51" s="1">
        <v>0.54</v>
      </c>
      <c r="BH51" s="1">
        <v>19.420000000000002</v>
      </c>
      <c r="BI51" s="1">
        <v>1.71</v>
      </c>
      <c r="BJ51" s="1">
        <v>0.13</v>
      </c>
      <c r="BK51" s="1">
        <v>0.06</v>
      </c>
      <c r="BM51" s="1">
        <v>48.81</v>
      </c>
      <c r="BN51" s="1">
        <v>1.78</v>
      </c>
      <c r="BO51" s="1">
        <v>5.0599999999999996</v>
      </c>
      <c r="BP51" s="1">
        <v>16.77</v>
      </c>
      <c r="BQ51" s="1">
        <v>0.4</v>
      </c>
      <c r="BR51" s="1">
        <v>12.02</v>
      </c>
      <c r="BS51" s="1">
        <v>14.75</v>
      </c>
      <c r="BT51" s="1">
        <v>0.47</v>
      </c>
      <c r="BU51" s="1">
        <v>0.12</v>
      </c>
      <c r="BW51" s="1">
        <f t="shared" si="0"/>
        <v>0.50570114313406689</v>
      </c>
      <c r="BX51" s="1">
        <f t="shared" si="1"/>
        <v>0.45190357574698886</v>
      </c>
      <c r="BY51" s="1">
        <f t="shared" si="2"/>
        <v>0.56097647864303757</v>
      </c>
    </row>
    <row r="52" spans="1:77" x14ac:dyDescent="0.2">
      <c r="A52" s="1">
        <v>7790</v>
      </c>
      <c r="B52" s="1" t="s">
        <v>205</v>
      </c>
      <c r="C52" s="1" t="s">
        <v>188</v>
      </c>
      <c r="D52" s="1" t="s">
        <v>189</v>
      </c>
      <c r="E52" s="1" t="s">
        <v>80</v>
      </c>
      <c r="F52" s="1" t="s">
        <v>30</v>
      </c>
      <c r="G52" s="1" t="s">
        <v>34</v>
      </c>
      <c r="H52" s="1">
        <v>6</v>
      </c>
      <c r="I52" s="1">
        <v>4.9290000000000003</v>
      </c>
      <c r="J52" s="1">
        <v>1000</v>
      </c>
      <c r="K52" s="1" t="s">
        <v>206</v>
      </c>
      <c r="L52" s="1" t="s">
        <v>207</v>
      </c>
      <c r="M52" s="1" t="s">
        <v>208</v>
      </c>
      <c r="N52" s="1">
        <v>5</v>
      </c>
      <c r="O52" s="1">
        <v>1</v>
      </c>
      <c r="P52" s="1">
        <v>0</v>
      </c>
      <c r="Q52" s="1">
        <v>1</v>
      </c>
      <c r="R52" s="1">
        <v>1</v>
      </c>
      <c r="S52" s="1">
        <v>1</v>
      </c>
      <c r="T52" s="1">
        <v>1</v>
      </c>
      <c r="U52" s="1">
        <v>0</v>
      </c>
      <c r="V52" s="1">
        <v>0</v>
      </c>
      <c r="W52" s="1">
        <v>0</v>
      </c>
      <c r="X52" s="1">
        <v>0</v>
      </c>
      <c r="Y52" s="1" t="s">
        <v>41</v>
      </c>
      <c r="Z52" s="1">
        <v>53.28</v>
      </c>
      <c r="AA52" s="1">
        <v>1.98</v>
      </c>
      <c r="AB52" s="1">
        <v>18.100000000000001</v>
      </c>
      <c r="AC52" s="1">
        <v>10.78</v>
      </c>
      <c r="AD52" s="1">
        <v>2.82</v>
      </c>
      <c r="AE52" s="1">
        <v>7.24</v>
      </c>
      <c r="AF52" s="1">
        <v>3.73</v>
      </c>
      <c r="AG52" s="1">
        <v>1.9</v>
      </c>
      <c r="AH52" s="1">
        <v>4.0999999999999996</v>
      </c>
      <c r="AI52" s="1" t="s">
        <v>34</v>
      </c>
      <c r="AJ52" s="1">
        <v>53.370730241410399</v>
      </c>
      <c r="AK52" s="1">
        <v>1.9833717319443001</v>
      </c>
      <c r="AL52" s="1">
        <v>18.130822398076699</v>
      </c>
      <c r="AM52" s="1">
        <v>10.7983572072523</v>
      </c>
      <c r="AN52" s="1">
        <v>2.8248021636782501</v>
      </c>
      <c r="AO52" s="1">
        <v>7.2523289592306899</v>
      </c>
      <c r="AP52" s="1">
        <v>3.73635179805669</v>
      </c>
      <c r="AQ52" s="1">
        <v>1.9032355003505901</v>
      </c>
      <c r="AR52" s="1" t="s">
        <v>34</v>
      </c>
      <c r="AS52" s="1">
        <v>40.04</v>
      </c>
      <c r="AT52" s="1">
        <v>5.31</v>
      </c>
      <c r="AU52" s="1">
        <v>13.42</v>
      </c>
      <c r="AV52" s="1">
        <v>14.62</v>
      </c>
      <c r="AW52" s="1">
        <v>0.13</v>
      </c>
      <c r="AX52" s="1">
        <v>11.09</v>
      </c>
      <c r="AY52" s="1">
        <v>10.6</v>
      </c>
      <c r="AZ52" s="1">
        <v>2.4300000000000002</v>
      </c>
      <c r="BA52" s="1">
        <v>0.86</v>
      </c>
      <c r="BC52" s="1">
        <v>35.18</v>
      </c>
      <c r="BD52" s="1">
        <v>0.83</v>
      </c>
      <c r="BE52" s="1">
        <v>0.22</v>
      </c>
      <c r="BF52" s="1">
        <v>37.43</v>
      </c>
      <c r="BG52" s="1">
        <v>0.42</v>
      </c>
      <c r="BH52" s="1">
        <v>24.96</v>
      </c>
      <c r="BI52" s="1">
        <v>0.57999999999999996</v>
      </c>
      <c r="BJ52" s="1">
        <v>0.04</v>
      </c>
      <c r="BK52" s="1">
        <v>0.02</v>
      </c>
      <c r="BM52" s="1">
        <v>48.41</v>
      </c>
      <c r="BN52" s="1">
        <v>2.69</v>
      </c>
      <c r="BO52" s="1">
        <v>8.75</v>
      </c>
      <c r="BP52" s="1">
        <v>12.62</v>
      </c>
      <c r="BQ52" s="1">
        <v>0.23</v>
      </c>
      <c r="BR52" s="1">
        <v>10.72</v>
      </c>
      <c r="BS52" s="1">
        <v>15.42</v>
      </c>
      <c r="BT52" s="1">
        <v>0.87</v>
      </c>
      <c r="BU52" s="1">
        <v>0.37</v>
      </c>
      <c r="BW52" s="1">
        <f t="shared" si="0"/>
        <v>0.57488223337534294</v>
      </c>
      <c r="BX52" s="1">
        <f t="shared" si="1"/>
        <v>0.54312946375345961</v>
      </c>
      <c r="BY52" s="1">
        <f t="shared" si="2"/>
        <v>0.6022799324417194</v>
      </c>
    </row>
    <row r="53" spans="1:77" x14ac:dyDescent="0.2">
      <c r="A53" s="1">
        <v>7791</v>
      </c>
      <c r="B53" s="1" t="s">
        <v>209</v>
      </c>
      <c r="C53" s="1" t="s">
        <v>188</v>
      </c>
      <c r="D53" s="1" t="s">
        <v>189</v>
      </c>
      <c r="E53" s="1" t="s">
        <v>80</v>
      </c>
      <c r="F53" s="1" t="s">
        <v>30</v>
      </c>
      <c r="G53" s="1" t="s">
        <v>34</v>
      </c>
      <c r="H53" s="1">
        <v>5</v>
      </c>
      <c r="I53" s="1">
        <v>4.9290000000000003</v>
      </c>
      <c r="J53" s="1">
        <v>1000</v>
      </c>
      <c r="K53" s="1" t="s">
        <v>210</v>
      </c>
      <c r="L53" s="1" t="s">
        <v>211</v>
      </c>
      <c r="M53" s="1" t="s">
        <v>212</v>
      </c>
      <c r="N53" s="1">
        <v>5</v>
      </c>
      <c r="O53" s="1">
        <v>1</v>
      </c>
      <c r="P53" s="1">
        <v>0</v>
      </c>
      <c r="Q53" s="1">
        <v>1</v>
      </c>
      <c r="R53" s="1">
        <v>1</v>
      </c>
      <c r="S53" s="1">
        <v>1</v>
      </c>
      <c r="T53" s="1">
        <v>1</v>
      </c>
      <c r="U53" s="1">
        <v>0</v>
      </c>
      <c r="V53" s="1">
        <v>0</v>
      </c>
      <c r="W53" s="1">
        <v>0</v>
      </c>
      <c r="X53" s="1">
        <v>0</v>
      </c>
      <c r="Y53" s="1" t="s">
        <v>41</v>
      </c>
      <c r="Z53" s="1">
        <v>54.62</v>
      </c>
      <c r="AA53" s="1">
        <v>1.78</v>
      </c>
      <c r="AB53" s="1">
        <v>17.579999999999998</v>
      </c>
      <c r="AC53" s="1">
        <v>10.36</v>
      </c>
      <c r="AD53" s="1">
        <v>2.61</v>
      </c>
      <c r="AE53" s="1">
        <v>6.72</v>
      </c>
      <c r="AF53" s="1">
        <v>3.92</v>
      </c>
      <c r="AG53" s="1">
        <v>2.2400000000000002</v>
      </c>
      <c r="AH53" s="1">
        <v>3.92</v>
      </c>
      <c r="AI53" s="1" t="s">
        <v>34</v>
      </c>
      <c r="AJ53" s="1">
        <v>54.713012120605001</v>
      </c>
      <c r="AK53" s="1">
        <v>1.78303115296003</v>
      </c>
      <c r="AL53" s="1">
        <v>17.609936892717599</v>
      </c>
      <c r="AM53" s="1">
        <v>10.3776419913853</v>
      </c>
      <c r="AN53" s="1">
        <v>2.6144445557447602</v>
      </c>
      <c r="AO53" s="1">
        <v>6.7314434538715799</v>
      </c>
      <c r="AP53" s="1">
        <v>3.92667534809175</v>
      </c>
      <c r="AQ53" s="1">
        <v>2.2438144846238601</v>
      </c>
      <c r="AR53" s="1" t="s">
        <v>34</v>
      </c>
      <c r="AS53" s="1">
        <v>40.78</v>
      </c>
      <c r="AT53" s="1">
        <v>5.22</v>
      </c>
      <c r="AU53" s="1">
        <v>13.38</v>
      </c>
      <c r="AV53" s="1">
        <v>14.95</v>
      </c>
      <c r="AW53" s="1">
        <v>0.18</v>
      </c>
      <c r="AX53" s="1">
        <v>10.4</v>
      </c>
      <c r="AY53" s="1">
        <v>10.3</v>
      </c>
      <c r="AZ53" s="1">
        <v>2.4</v>
      </c>
      <c r="BA53" s="1">
        <v>0.88</v>
      </c>
      <c r="BC53" s="1">
        <v>35.83</v>
      </c>
      <c r="BD53" s="1">
        <v>0.18</v>
      </c>
      <c r="BE53" s="1">
        <v>0.19</v>
      </c>
      <c r="BF53" s="1">
        <v>38.49</v>
      </c>
      <c r="BG53" s="1">
        <v>0.45</v>
      </c>
      <c r="BH53" s="1">
        <v>24.42</v>
      </c>
      <c r="BI53" s="1">
        <v>0.48</v>
      </c>
      <c r="BJ53" s="1">
        <v>0.04</v>
      </c>
      <c r="BK53" s="1">
        <v>0.02</v>
      </c>
      <c r="BM53" s="1">
        <v>48.94</v>
      </c>
      <c r="BN53" s="1">
        <v>2.0099999999999998</v>
      </c>
      <c r="BO53" s="1">
        <v>5.76</v>
      </c>
      <c r="BP53" s="1">
        <v>13.06</v>
      </c>
      <c r="BQ53" s="1">
        <v>0.26</v>
      </c>
      <c r="BR53" s="1">
        <v>11.89</v>
      </c>
      <c r="BS53" s="1">
        <v>17.190000000000001</v>
      </c>
      <c r="BT53" s="1">
        <v>0.51</v>
      </c>
      <c r="BU53" s="1">
        <v>0.12</v>
      </c>
      <c r="BW53" s="1">
        <f t="shared" si="0"/>
        <v>0.55360324869341426</v>
      </c>
      <c r="BX53" s="1">
        <f t="shared" si="1"/>
        <v>0.5307485577376333</v>
      </c>
      <c r="BY53" s="1">
        <f t="shared" si="2"/>
        <v>0.61876019870324084</v>
      </c>
    </row>
    <row r="54" spans="1:77" x14ac:dyDescent="0.2">
      <c r="A54" s="1">
        <v>7792</v>
      </c>
      <c r="B54" s="1" t="s">
        <v>213</v>
      </c>
      <c r="C54" s="1" t="s">
        <v>188</v>
      </c>
      <c r="D54" s="1" t="s">
        <v>189</v>
      </c>
      <c r="E54" s="1" t="s">
        <v>80</v>
      </c>
      <c r="F54" s="1" t="s">
        <v>30</v>
      </c>
      <c r="G54" s="1" t="s">
        <v>34</v>
      </c>
      <c r="H54" s="1">
        <v>5</v>
      </c>
      <c r="I54" s="1">
        <v>4.9290000000000003</v>
      </c>
      <c r="J54" s="1">
        <v>1000</v>
      </c>
      <c r="K54" s="1" t="s">
        <v>214</v>
      </c>
      <c r="L54" s="1" t="s">
        <v>215</v>
      </c>
      <c r="M54" s="1" t="s">
        <v>216</v>
      </c>
      <c r="N54" s="1">
        <v>5</v>
      </c>
      <c r="O54" s="1">
        <v>1</v>
      </c>
      <c r="P54" s="1">
        <v>0</v>
      </c>
      <c r="Q54" s="1">
        <v>1</v>
      </c>
      <c r="R54" s="1">
        <v>1</v>
      </c>
      <c r="S54" s="1">
        <v>1</v>
      </c>
      <c r="T54" s="1">
        <v>1</v>
      </c>
      <c r="U54" s="1">
        <v>0</v>
      </c>
      <c r="V54" s="1">
        <v>0</v>
      </c>
      <c r="W54" s="1">
        <v>0</v>
      </c>
      <c r="X54" s="1">
        <v>0</v>
      </c>
      <c r="Y54" s="1" t="s">
        <v>41</v>
      </c>
      <c r="Z54" s="1">
        <v>55.31</v>
      </c>
      <c r="AA54" s="1">
        <v>1.66</v>
      </c>
      <c r="AB54" s="1">
        <v>17.73</v>
      </c>
      <c r="AC54" s="1">
        <v>10.16</v>
      </c>
      <c r="AD54" s="1">
        <v>2.44</v>
      </c>
      <c r="AE54" s="1">
        <v>6</v>
      </c>
      <c r="AF54" s="1">
        <v>3.74</v>
      </c>
      <c r="AG54" s="1">
        <v>2.75</v>
      </c>
      <c r="AH54" s="1">
        <v>2.04</v>
      </c>
      <c r="AI54" s="1" t="s">
        <v>34</v>
      </c>
      <c r="AJ54" s="1">
        <v>55.426395430403801</v>
      </c>
      <c r="AK54" s="1">
        <v>1.6634933360056099</v>
      </c>
      <c r="AL54" s="1">
        <v>17.767311353842999</v>
      </c>
      <c r="AM54" s="1">
        <v>10.1813808998897</v>
      </c>
      <c r="AN54" s="1">
        <v>2.4451347830443901</v>
      </c>
      <c r="AO54" s="1">
        <v>6.0126265156829302</v>
      </c>
      <c r="AP54" s="1">
        <v>3.7478705281090199</v>
      </c>
      <c r="AQ54" s="1">
        <v>2.7557871530213398</v>
      </c>
      <c r="AR54" s="1" t="s">
        <v>34</v>
      </c>
      <c r="AS54" s="1">
        <v>40.68</v>
      </c>
      <c r="AT54" s="1">
        <v>5.34</v>
      </c>
      <c r="AU54" s="1">
        <v>12.73</v>
      </c>
      <c r="AV54" s="1">
        <v>15.12</v>
      </c>
      <c r="AW54" s="1">
        <v>0.15</v>
      </c>
      <c r="AX54" s="1">
        <v>10.19</v>
      </c>
      <c r="AY54" s="1">
        <v>11.01</v>
      </c>
      <c r="AZ54" s="1">
        <v>2.23</v>
      </c>
      <c r="BA54" s="1">
        <v>1.03</v>
      </c>
      <c r="BC54" s="1">
        <v>35.659999999999997</v>
      </c>
      <c r="BD54" s="1">
        <v>0.23</v>
      </c>
      <c r="BE54" s="1">
        <v>0.2</v>
      </c>
      <c r="BF54" s="1">
        <v>38.909999999999997</v>
      </c>
      <c r="BG54" s="1">
        <v>0.51</v>
      </c>
      <c r="BH54" s="1">
        <v>23.95</v>
      </c>
      <c r="BI54" s="1">
        <v>0.47</v>
      </c>
      <c r="BJ54" s="1">
        <v>0.04</v>
      </c>
      <c r="BK54" s="1">
        <v>0.03</v>
      </c>
      <c r="BM54" s="1">
        <v>48.97</v>
      </c>
      <c r="BN54" s="1">
        <v>1.91</v>
      </c>
      <c r="BO54" s="1">
        <v>7.69</v>
      </c>
      <c r="BP54" s="1">
        <v>12.98</v>
      </c>
      <c r="BQ54" s="1">
        <v>0.23</v>
      </c>
      <c r="BR54" s="1">
        <v>10.53</v>
      </c>
      <c r="BS54" s="1">
        <v>17.03</v>
      </c>
      <c r="BT54" s="1">
        <v>0.9</v>
      </c>
      <c r="BU54" s="1">
        <v>0.19</v>
      </c>
      <c r="BW54" s="1">
        <f t="shared" si="0"/>
        <v>0.54575516169221538</v>
      </c>
      <c r="BX54" s="1">
        <f t="shared" si="1"/>
        <v>0.52319899847260509</v>
      </c>
      <c r="BY54" s="1">
        <f t="shared" si="2"/>
        <v>0.59120868046087616</v>
      </c>
    </row>
    <row r="55" spans="1:77" x14ac:dyDescent="0.2">
      <c r="A55" s="1">
        <v>7795</v>
      </c>
      <c r="B55" s="1" t="s">
        <v>217</v>
      </c>
      <c r="C55" s="1" t="s">
        <v>188</v>
      </c>
      <c r="D55" s="1" t="s">
        <v>189</v>
      </c>
      <c r="E55" s="1" t="s">
        <v>80</v>
      </c>
      <c r="F55" s="1" t="s">
        <v>30</v>
      </c>
      <c r="G55" s="1" t="s">
        <v>34</v>
      </c>
      <c r="H55" s="1">
        <v>4</v>
      </c>
      <c r="I55" s="1">
        <v>4.8929999999999998</v>
      </c>
      <c r="J55" s="1">
        <v>1040</v>
      </c>
      <c r="K55" s="1" t="s">
        <v>218</v>
      </c>
      <c r="L55" s="1" t="s">
        <v>219</v>
      </c>
      <c r="M55" s="1" t="s">
        <v>220</v>
      </c>
      <c r="N55" s="1">
        <v>5</v>
      </c>
      <c r="O55" s="1">
        <v>1</v>
      </c>
      <c r="P55" s="1">
        <v>0</v>
      </c>
      <c r="Q55" s="1">
        <v>1</v>
      </c>
      <c r="R55" s="1">
        <v>1</v>
      </c>
      <c r="S55" s="1">
        <v>1</v>
      </c>
      <c r="T55" s="1">
        <v>1</v>
      </c>
      <c r="U55" s="1">
        <v>0</v>
      </c>
      <c r="V55" s="1">
        <v>0</v>
      </c>
      <c r="W55" s="1">
        <v>0</v>
      </c>
      <c r="X55" s="1">
        <v>0</v>
      </c>
      <c r="Y55" s="1" t="s">
        <v>41</v>
      </c>
      <c r="Z55" s="1">
        <v>50.25</v>
      </c>
      <c r="AA55" s="1">
        <v>2.88</v>
      </c>
      <c r="AB55" s="1">
        <v>17.79</v>
      </c>
      <c r="AC55" s="1">
        <v>11.29</v>
      </c>
      <c r="AD55" s="1">
        <v>4.38</v>
      </c>
      <c r="AE55" s="1">
        <v>7.77</v>
      </c>
      <c r="AF55" s="1">
        <v>3.9</v>
      </c>
      <c r="AG55" s="1">
        <v>1.6</v>
      </c>
      <c r="AH55" s="1">
        <v>2.84</v>
      </c>
      <c r="AI55" s="1" t="s">
        <v>34</v>
      </c>
      <c r="AJ55" s="1">
        <v>50.320448628079298</v>
      </c>
      <c r="AK55" s="1">
        <v>2.8840376527137899</v>
      </c>
      <c r="AL55" s="1">
        <v>17.814940917284101</v>
      </c>
      <c r="AM55" s="1">
        <v>11.3058281594231</v>
      </c>
      <c r="AN55" s="1">
        <v>4.3861405968355696</v>
      </c>
      <c r="AO55" s="1">
        <v>7.7808932505507702</v>
      </c>
      <c r="AP55" s="1">
        <v>3.9054676547165998</v>
      </c>
      <c r="AQ55" s="1">
        <v>1.60224314039655</v>
      </c>
      <c r="AR55" s="1" t="s">
        <v>34</v>
      </c>
      <c r="AS55" s="1">
        <v>39.24</v>
      </c>
      <c r="AT55" s="1">
        <v>5.96</v>
      </c>
      <c r="AU55" s="1">
        <v>13.87</v>
      </c>
      <c r="AV55" s="1">
        <v>12.74</v>
      </c>
      <c r="AW55" s="1">
        <v>0.1</v>
      </c>
      <c r="AX55" s="1">
        <v>12.04</v>
      </c>
      <c r="AY55" s="1">
        <v>10.95</v>
      </c>
      <c r="AZ55" s="1">
        <v>2.31</v>
      </c>
      <c r="BA55" s="1">
        <v>0.78</v>
      </c>
      <c r="BC55" s="1">
        <v>36.74</v>
      </c>
      <c r="BD55" s="1">
        <v>0.17</v>
      </c>
      <c r="BE55" s="1">
        <v>0.1</v>
      </c>
      <c r="BF55" s="1">
        <v>30.95</v>
      </c>
      <c r="BG55" s="1">
        <v>0.27</v>
      </c>
      <c r="BH55" s="1">
        <v>30.79</v>
      </c>
      <c r="BI55" s="1">
        <v>0.37</v>
      </c>
      <c r="BJ55" s="1">
        <v>0.08</v>
      </c>
      <c r="BK55" s="1">
        <v>0.02</v>
      </c>
      <c r="BM55" s="1">
        <v>47.25</v>
      </c>
      <c r="BN55" s="1">
        <v>2.61</v>
      </c>
      <c r="BO55" s="1">
        <v>7.65</v>
      </c>
      <c r="BP55" s="1">
        <v>12.48</v>
      </c>
      <c r="BQ55" s="1">
        <v>0.31</v>
      </c>
      <c r="BR55" s="1">
        <v>13.47</v>
      </c>
      <c r="BS55" s="1">
        <v>15.53</v>
      </c>
      <c r="BT55" s="1">
        <v>0.59</v>
      </c>
      <c r="BU55" s="1">
        <v>0.14000000000000001</v>
      </c>
      <c r="BW55" s="1">
        <f t="shared" si="0"/>
        <v>0.62752963573407927</v>
      </c>
      <c r="BX55" s="1">
        <f t="shared" si="1"/>
        <v>0.6394464972058892</v>
      </c>
      <c r="BY55" s="1">
        <f t="shared" si="2"/>
        <v>0.65802004277360504</v>
      </c>
    </row>
    <row r="56" spans="1:77" x14ac:dyDescent="0.2">
      <c r="A56" s="1">
        <v>1448</v>
      </c>
      <c r="B56" s="1" t="s">
        <v>252</v>
      </c>
      <c r="C56" s="1" t="s">
        <v>43</v>
      </c>
      <c r="D56" s="1" t="s">
        <v>44</v>
      </c>
      <c r="E56" s="1" t="s">
        <v>29</v>
      </c>
      <c r="F56" s="1" t="s">
        <v>30</v>
      </c>
      <c r="G56" s="1" t="s">
        <v>45</v>
      </c>
      <c r="H56" s="1">
        <v>95</v>
      </c>
      <c r="I56" s="1">
        <v>9.200000166893</v>
      </c>
      <c r="J56" s="1">
        <v>950</v>
      </c>
      <c r="K56" s="1" t="s">
        <v>34</v>
      </c>
      <c r="L56" s="1" t="s">
        <v>34</v>
      </c>
      <c r="M56" s="1" t="s">
        <v>253</v>
      </c>
      <c r="N56" s="1">
        <v>4</v>
      </c>
      <c r="O56" s="1">
        <v>1</v>
      </c>
      <c r="P56" s="1">
        <v>1</v>
      </c>
      <c r="Q56" s="1">
        <v>0</v>
      </c>
      <c r="R56" s="1">
        <v>0</v>
      </c>
      <c r="S56" s="1">
        <v>1</v>
      </c>
      <c r="T56" s="1">
        <v>0</v>
      </c>
      <c r="U56" s="1">
        <v>1</v>
      </c>
      <c r="V56" s="1">
        <v>0</v>
      </c>
      <c r="W56" s="1">
        <v>0</v>
      </c>
      <c r="X56" s="1">
        <v>0</v>
      </c>
      <c r="Y56" s="1" t="s">
        <v>254</v>
      </c>
      <c r="Z56" s="1">
        <v>71.190002441405994</v>
      </c>
      <c r="AA56" s="1">
        <v>7.9999998211861004E-2</v>
      </c>
      <c r="AB56" s="1">
        <v>19.030000686646002</v>
      </c>
      <c r="AC56" s="1">
        <v>1.1599999666214</v>
      </c>
      <c r="AD56" s="1">
        <v>0.36000001430512002</v>
      </c>
      <c r="AE56" s="1">
        <v>2.2200000286102002</v>
      </c>
      <c r="AF56" s="1">
        <v>3.75</v>
      </c>
      <c r="AG56" s="1">
        <v>1.7999999523162999</v>
      </c>
      <c r="AH56" s="1">
        <v>11.920000076294</v>
      </c>
      <c r="AI56" s="1">
        <v>99.590003088116802</v>
      </c>
      <c r="AJ56" s="1">
        <v>71.483080865473298</v>
      </c>
      <c r="AK56" s="1">
        <v>8.0329346050001901E-2</v>
      </c>
      <c r="AL56" s="1">
        <v>19.108344308221699</v>
      </c>
      <c r="AM56" s="1">
        <v>1.16477551024377</v>
      </c>
      <c r="AN56" s="1">
        <v>0.36148207966877199</v>
      </c>
      <c r="AO56" s="1">
        <v>2.2291394314406698</v>
      </c>
      <c r="AP56" s="1">
        <v>3.7654381802579202</v>
      </c>
      <c r="AQ56" s="1">
        <v>1.80741027864379</v>
      </c>
      <c r="AR56" s="1">
        <v>100</v>
      </c>
      <c r="AS56" s="1">
        <v>47.083332697550503</v>
      </c>
      <c r="AT56" s="1">
        <v>0.60166666408379998</v>
      </c>
      <c r="AU56" s="1">
        <v>12.3666666348775</v>
      </c>
      <c r="AV56" s="1">
        <v>5.9549999237060502</v>
      </c>
      <c r="AW56" s="1">
        <v>0.12833333387970999</v>
      </c>
      <c r="AX56" s="1">
        <v>17.466666857401499</v>
      </c>
      <c r="AY56" s="1">
        <v>9.1966667175293502</v>
      </c>
      <c r="AZ56" s="1">
        <v>2.70500004291537</v>
      </c>
      <c r="BA56" s="1">
        <v>0.51166666050751997</v>
      </c>
      <c r="BC56" s="1" t="s">
        <v>231</v>
      </c>
      <c r="BD56" s="1" t="s">
        <v>231</v>
      </c>
      <c r="BE56" s="1" t="s">
        <v>231</v>
      </c>
      <c r="BF56" s="1" t="s">
        <v>231</v>
      </c>
      <c r="BG56" s="1" t="s">
        <v>231</v>
      </c>
      <c r="BH56" s="1" t="s">
        <v>231</v>
      </c>
      <c r="BI56" s="1" t="s">
        <v>231</v>
      </c>
      <c r="BJ56" s="1" t="s">
        <v>231</v>
      </c>
      <c r="BK56" s="1" t="s">
        <v>231</v>
      </c>
      <c r="BL56" s="1" t="s">
        <v>231</v>
      </c>
      <c r="BM56" s="1" t="s">
        <v>231</v>
      </c>
      <c r="BN56" s="1" t="s">
        <v>231</v>
      </c>
      <c r="BO56" s="1" t="s">
        <v>231</v>
      </c>
      <c r="BP56" s="1" t="s">
        <v>231</v>
      </c>
      <c r="BQ56" s="1" t="s">
        <v>231</v>
      </c>
      <c r="BR56" s="1" t="s">
        <v>231</v>
      </c>
      <c r="BS56" s="1" t="s">
        <v>231</v>
      </c>
      <c r="BT56" s="1" t="s">
        <v>231</v>
      </c>
      <c r="BU56" s="1" t="s">
        <v>231</v>
      </c>
      <c r="BW56" s="1">
        <f t="shared" si="0"/>
        <v>0.83945906486262689</v>
      </c>
    </row>
    <row r="57" spans="1:77" x14ac:dyDescent="0.2">
      <c r="A57" s="1">
        <v>1449</v>
      </c>
      <c r="B57" s="1" t="s">
        <v>255</v>
      </c>
      <c r="C57" s="1" t="s">
        <v>43</v>
      </c>
      <c r="D57" s="1" t="s">
        <v>44</v>
      </c>
      <c r="E57" s="1" t="s">
        <v>29</v>
      </c>
      <c r="F57" s="1" t="s">
        <v>30</v>
      </c>
      <c r="G57" s="1" t="s">
        <v>45</v>
      </c>
      <c r="H57" s="1">
        <v>95</v>
      </c>
      <c r="I57" s="1">
        <v>9.200000166893</v>
      </c>
      <c r="J57" s="1">
        <v>950</v>
      </c>
      <c r="K57" s="1" t="s">
        <v>34</v>
      </c>
      <c r="L57" s="1" t="s">
        <v>34</v>
      </c>
      <c r="M57" s="1" t="s">
        <v>256</v>
      </c>
      <c r="N57" s="1">
        <v>3</v>
      </c>
      <c r="O57" s="1">
        <v>1</v>
      </c>
      <c r="P57" s="1">
        <v>1</v>
      </c>
      <c r="Q57" s="1">
        <v>0</v>
      </c>
      <c r="R57" s="1">
        <v>0</v>
      </c>
      <c r="S57" s="1">
        <v>1</v>
      </c>
      <c r="T57" s="1">
        <v>0</v>
      </c>
      <c r="U57" s="1">
        <v>0</v>
      </c>
      <c r="V57" s="1">
        <v>0</v>
      </c>
      <c r="W57" s="1">
        <v>0</v>
      </c>
      <c r="X57" s="1">
        <v>0</v>
      </c>
      <c r="Y57" s="1" t="s">
        <v>257</v>
      </c>
      <c r="Z57" s="1">
        <v>70.410003662109006</v>
      </c>
      <c r="AA57" s="1">
        <v>0.14000000059605</v>
      </c>
      <c r="AB57" s="1">
        <v>19</v>
      </c>
      <c r="AC57" s="1">
        <v>1.4700000286102</v>
      </c>
      <c r="AD57" s="1">
        <v>0.67000001668929998</v>
      </c>
      <c r="AE57" s="1">
        <v>2.6900000572204998</v>
      </c>
      <c r="AF57" s="1">
        <v>3.4800000190735001</v>
      </c>
      <c r="AG57" s="1">
        <v>1.8300000429153001</v>
      </c>
      <c r="AH57" s="1">
        <v>11.439999580383001</v>
      </c>
      <c r="AI57" s="1">
        <v>99.6900038272138</v>
      </c>
      <c r="AJ57" s="1">
        <v>70.628950706177093</v>
      </c>
      <c r="AK57" s="1">
        <v>0.140435344790138</v>
      </c>
      <c r="AL57" s="1">
        <v>19.059082426088999</v>
      </c>
      <c r="AM57" s="1">
        <v>1.47457114271763</v>
      </c>
      <c r="AN57" s="1">
        <v>0.67208344966117795</v>
      </c>
      <c r="AO57" s="1">
        <v>2.69836488509209</v>
      </c>
      <c r="AP57" s="1">
        <v>3.4908214319112201</v>
      </c>
      <c r="AQ57" s="1">
        <v>1.8356906135615301</v>
      </c>
      <c r="AR57" s="1">
        <v>100</v>
      </c>
      <c r="AS57" s="1">
        <v>44.799999237061002</v>
      </c>
      <c r="AT57" s="1">
        <v>0.66000002622604004</v>
      </c>
      <c r="AU57" s="1">
        <v>12.199999809265</v>
      </c>
      <c r="AV57" s="1">
        <v>6.2199997901917001</v>
      </c>
      <c r="AW57" s="1">
        <v>0.10000000149012001</v>
      </c>
      <c r="AX57" s="1">
        <v>18</v>
      </c>
      <c r="AY57" s="1">
        <v>10.60000038147</v>
      </c>
      <c r="AZ57" s="1">
        <v>2.4000000953674001</v>
      </c>
      <c r="BA57" s="1">
        <v>0.37999999523162997</v>
      </c>
      <c r="BC57" s="1" t="s">
        <v>231</v>
      </c>
      <c r="BD57" s="1" t="s">
        <v>231</v>
      </c>
      <c r="BE57" s="1" t="s">
        <v>231</v>
      </c>
      <c r="BF57" s="1" t="s">
        <v>231</v>
      </c>
      <c r="BG57" s="1" t="s">
        <v>231</v>
      </c>
      <c r="BH57" s="1" t="s">
        <v>231</v>
      </c>
      <c r="BI57" s="1" t="s">
        <v>231</v>
      </c>
      <c r="BJ57" s="1" t="s">
        <v>231</v>
      </c>
      <c r="BK57" s="1" t="s">
        <v>231</v>
      </c>
      <c r="BL57" s="1" t="s">
        <v>231</v>
      </c>
      <c r="BM57" s="1" t="s">
        <v>231</v>
      </c>
      <c r="BN57" s="1" t="s">
        <v>231</v>
      </c>
      <c r="BO57" s="1" t="s">
        <v>231</v>
      </c>
      <c r="BP57" s="1" t="s">
        <v>231</v>
      </c>
      <c r="BQ57" s="1" t="s">
        <v>231</v>
      </c>
      <c r="BR57" s="1" t="s">
        <v>231</v>
      </c>
      <c r="BS57" s="1" t="s">
        <v>231</v>
      </c>
      <c r="BT57" s="1" t="s">
        <v>231</v>
      </c>
      <c r="BU57" s="1" t="s">
        <v>231</v>
      </c>
      <c r="BW57" s="1">
        <f t="shared" si="0"/>
        <v>0.83763662660843652</v>
      </c>
    </row>
    <row r="58" spans="1:77" x14ac:dyDescent="0.2">
      <c r="A58" s="1">
        <v>1451</v>
      </c>
      <c r="B58" s="1" t="s">
        <v>258</v>
      </c>
      <c r="C58" s="1" t="s">
        <v>43</v>
      </c>
      <c r="D58" s="1" t="s">
        <v>44</v>
      </c>
      <c r="E58" s="1" t="s">
        <v>29</v>
      </c>
      <c r="F58" s="1" t="s">
        <v>30</v>
      </c>
      <c r="G58" s="1" t="s">
        <v>45</v>
      </c>
      <c r="H58" s="1">
        <v>94</v>
      </c>
      <c r="I58" s="1">
        <v>9.200000166893</v>
      </c>
      <c r="J58" s="1">
        <v>1000</v>
      </c>
      <c r="K58" s="1" t="s">
        <v>34</v>
      </c>
      <c r="L58" s="1" t="s">
        <v>34</v>
      </c>
      <c r="M58" s="1" t="s">
        <v>256</v>
      </c>
      <c r="N58" s="1">
        <v>3</v>
      </c>
      <c r="O58" s="1">
        <v>1</v>
      </c>
      <c r="P58" s="1">
        <v>1</v>
      </c>
      <c r="Q58" s="1">
        <v>0</v>
      </c>
      <c r="R58" s="1">
        <v>0</v>
      </c>
      <c r="S58" s="1">
        <v>1</v>
      </c>
      <c r="T58" s="1">
        <v>0</v>
      </c>
      <c r="U58" s="1">
        <v>0</v>
      </c>
      <c r="V58" s="1">
        <v>0</v>
      </c>
      <c r="W58" s="1">
        <v>0</v>
      </c>
      <c r="X58" s="1">
        <v>0</v>
      </c>
      <c r="Y58" s="1" t="s">
        <v>257</v>
      </c>
      <c r="Z58" s="1">
        <v>69.199996948242003</v>
      </c>
      <c r="AA58" s="1">
        <v>0.10000000149012001</v>
      </c>
      <c r="AB58" s="1">
        <v>20.780000686646002</v>
      </c>
      <c r="AC58" s="1">
        <v>1.210000038147</v>
      </c>
      <c r="AD58" s="1">
        <v>0.23999999463558</v>
      </c>
      <c r="AE58" s="1">
        <v>2.4400000572204998</v>
      </c>
      <c r="AF58" s="1">
        <v>4.4299998283386</v>
      </c>
      <c r="AG58" s="1">
        <v>1.1399999856948999</v>
      </c>
      <c r="AH58" s="1">
        <v>12.609999656676999</v>
      </c>
      <c r="AI58" s="1">
        <v>99.539997540414703</v>
      </c>
      <c r="AJ58" s="1">
        <v>69.519789690717801</v>
      </c>
      <c r="AK58" s="1">
        <v>0.100462129757958</v>
      </c>
      <c r="AL58" s="1">
        <v>20.876030942444999</v>
      </c>
      <c r="AM58" s="1">
        <v>1.2155917902808</v>
      </c>
      <c r="AN58" s="1">
        <v>0.24110910243707401</v>
      </c>
      <c r="AO58" s="1">
        <v>2.4512759870521599</v>
      </c>
      <c r="AP58" s="1">
        <v>4.4504721095054798</v>
      </c>
      <c r="AQ58" s="1">
        <v>1.14526824780364</v>
      </c>
      <c r="AR58" s="1">
        <v>100</v>
      </c>
      <c r="AS58" s="1">
        <v>44.475000381469499</v>
      </c>
      <c r="AT58" s="1">
        <v>0.60749998688698004</v>
      </c>
      <c r="AU58" s="1">
        <v>11.849999904632501</v>
      </c>
      <c r="AV58" s="1">
        <v>6.6124998331069804</v>
      </c>
      <c r="AW58" s="1">
        <v>7.0000000298023293E-2</v>
      </c>
      <c r="AX58" s="1">
        <v>17.949999809265499</v>
      </c>
      <c r="AY58" s="1">
        <v>10.3250000476837</v>
      </c>
      <c r="AZ58" s="1">
        <v>2.9875000715255799</v>
      </c>
      <c r="BA58" s="1">
        <v>0.58500000834464705</v>
      </c>
      <c r="BC58" s="1" t="s">
        <v>231</v>
      </c>
      <c r="BD58" s="1" t="s">
        <v>231</v>
      </c>
      <c r="BE58" s="1" t="s">
        <v>231</v>
      </c>
      <c r="BF58" s="1" t="s">
        <v>231</v>
      </c>
      <c r="BG58" s="1" t="s">
        <v>231</v>
      </c>
      <c r="BH58" s="1" t="s">
        <v>231</v>
      </c>
      <c r="BI58" s="1" t="s">
        <v>231</v>
      </c>
      <c r="BJ58" s="1" t="s">
        <v>231</v>
      </c>
      <c r="BK58" s="1" t="s">
        <v>231</v>
      </c>
      <c r="BL58" s="1" t="s">
        <v>231</v>
      </c>
      <c r="BM58" s="1" t="s">
        <v>231</v>
      </c>
      <c r="BN58" s="1" t="s">
        <v>231</v>
      </c>
      <c r="BO58" s="1" t="s">
        <v>231</v>
      </c>
      <c r="BP58" s="1" t="s">
        <v>231</v>
      </c>
      <c r="BQ58" s="1" t="s">
        <v>231</v>
      </c>
      <c r="BR58" s="1" t="s">
        <v>231</v>
      </c>
      <c r="BS58" s="1" t="s">
        <v>231</v>
      </c>
      <c r="BT58" s="1" t="s">
        <v>231</v>
      </c>
      <c r="BU58" s="1" t="s">
        <v>231</v>
      </c>
      <c r="BW58" s="1">
        <f t="shared" si="0"/>
        <v>0.82874714743130473</v>
      </c>
    </row>
    <row r="59" spans="1:77" x14ac:dyDescent="0.2">
      <c r="A59" s="1">
        <v>1452</v>
      </c>
      <c r="B59" s="1" t="s">
        <v>259</v>
      </c>
      <c r="C59" s="1" t="s">
        <v>43</v>
      </c>
      <c r="D59" s="1" t="s">
        <v>44</v>
      </c>
      <c r="E59" s="1" t="s">
        <v>29</v>
      </c>
      <c r="F59" s="1" t="s">
        <v>30</v>
      </c>
      <c r="G59" s="1" t="s">
        <v>45</v>
      </c>
      <c r="H59" s="1">
        <v>94</v>
      </c>
      <c r="I59" s="1">
        <v>9.200000166893</v>
      </c>
      <c r="J59" s="1">
        <v>1000</v>
      </c>
      <c r="K59" s="1" t="s">
        <v>34</v>
      </c>
      <c r="L59" s="1" t="s">
        <v>34</v>
      </c>
      <c r="M59" s="1" t="s">
        <v>256</v>
      </c>
      <c r="N59" s="1">
        <v>3</v>
      </c>
      <c r="O59" s="1">
        <v>1</v>
      </c>
      <c r="P59" s="1">
        <v>1</v>
      </c>
      <c r="Q59" s="1">
        <v>0</v>
      </c>
      <c r="R59" s="1">
        <v>0</v>
      </c>
      <c r="S59" s="1">
        <v>1</v>
      </c>
      <c r="T59" s="1">
        <v>0</v>
      </c>
      <c r="U59" s="1">
        <v>0</v>
      </c>
      <c r="V59" s="1">
        <v>0</v>
      </c>
      <c r="W59" s="1">
        <v>0</v>
      </c>
      <c r="X59" s="1">
        <v>0</v>
      </c>
      <c r="Y59" s="1" t="s">
        <v>257</v>
      </c>
      <c r="Z59" s="1">
        <v>70</v>
      </c>
      <c r="AA59" s="1">
        <v>0.18000000715256001</v>
      </c>
      <c r="AB59" s="1">
        <v>20.139999389648001</v>
      </c>
      <c r="AC59" s="1">
        <v>1.7999999523162999</v>
      </c>
      <c r="AD59" s="1">
        <v>0.23000000417232</v>
      </c>
      <c r="AE59" s="1">
        <v>3.5599999427795002</v>
      </c>
      <c r="AF59" s="1">
        <v>2.3900001049042001</v>
      </c>
      <c r="AG59" s="1">
        <v>1.3400000333786</v>
      </c>
      <c r="AH59" s="1">
        <v>13.579999923706</v>
      </c>
      <c r="AI59" s="1">
        <v>99.639999434351395</v>
      </c>
      <c r="AJ59" s="1">
        <v>70.252910876540099</v>
      </c>
      <c r="AK59" s="1">
        <v>0.180650349432362</v>
      </c>
      <c r="AL59" s="1">
        <v>20.2127654596359</v>
      </c>
      <c r="AM59" s="1">
        <v>1.8065033746836201</v>
      </c>
      <c r="AN59" s="1">
        <v>0.230830997067454</v>
      </c>
      <c r="AO59" s="1">
        <v>3.5728622671510801</v>
      </c>
      <c r="AP59" s="1">
        <v>2.3986352052108</v>
      </c>
      <c r="AQ59" s="1">
        <v>1.34484147027867</v>
      </c>
      <c r="AR59" s="1">
        <v>100</v>
      </c>
      <c r="AS59" s="1">
        <v>43.999999364217203</v>
      </c>
      <c r="AT59" s="1">
        <v>0.64999998609224796</v>
      </c>
      <c r="AU59" s="1">
        <v>12.0833334922792</v>
      </c>
      <c r="AV59" s="1">
        <v>6.9366666475932002</v>
      </c>
      <c r="AW59" s="1">
        <v>0.13833333427707201</v>
      </c>
      <c r="AX59" s="1">
        <v>18.1333332061768</v>
      </c>
      <c r="AY59" s="1">
        <v>10.7166666984558</v>
      </c>
      <c r="AZ59" s="1">
        <v>2.6483333508173699</v>
      </c>
      <c r="BA59" s="1">
        <v>0.515000005563098</v>
      </c>
      <c r="BC59" s="1" t="s">
        <v>231</v>
      </c>
      <c r="BD59" s="1" t="s">
        <v>231</v>
      </c>
      <c r="BE59" s="1" t="s">
        <v>231</v>
      </c>
      <c r="BF59" s="1" t="s">
        <v>231</v>
      </c>
      <c r="BG59" s="1" t="s">
        <v>231</v>
      </c>
      <c r="BH59" s="1" t="s">
        <v>231</v>
      </c>
      <c r="BI59" s="1" t="s">
        <v>231</v>
      </c>
      <c r="BJ59" s="1" t="s">
        <v>231</v>
      </c>
      <c r="BK59" s="1" t="s">
        <v>231</v>
      </c>
      <c r="BL59" s="1" t="s">
        <v>231</v>
      </c>
      <c r="BM59" s="1" t="s">
        <v>231</v>
      </c>
      <c r="BN59" s="1" t="s">
        <v>231</v>
      </c>
      <c r="BO59" s="1" t="s">
        <v>231</v>
      </c>
      <c r="BP59" s="1" t="s">
        <v>231</v>
      </c>
      <c r="BQ59" s="1" t="s">
        <v>231</v>
      </c>
      <c r="BR59" s="1" t="s">
        <v>231</v>
      </c>
      <c r="BS59" s="1" t="s">
        <v>231</v>
      </c>
      <c r="BT59" s="1" t="s">
        <v>231</v>
      </c>
      <c r="BU59" s="1" t="s">
        <v>231</v>
      </c>
      <c r="BW59" s="1">
        <f t="shared" si="0"/>
        <v>0.82333038331480091</v>
      </c>
    </row>
    <row r="60" spans="1:77" x14ac:dyDescent="0.2">
      <c r="A60" s="1">
        <v>3668</v>
      </c>
      <c r="B60" s="1">
        <v>1661</v>
      </c>
      <c r="C60" s="1" t="s">
        <v>260</v>
      </c>
      <c r="D60" s="1" t="s">
        <v>261</v>
      </c>
      <c r="E60" s="1" t="s">
        <v>29</v>
      </c>
      <c r="F60" s="1" t="s">
        <v>98</v>
      </c>
      <c r="G60" s="1" t="s">
        <v>81</v>
      </c>
      <c r="H60" s="1" t="s">
        <v>34</v>
      </c>
      <c r="I60" s="1">
        <v>6.9999998807906998</v>
      </c>
      <c r="J60" s="1">
        <v>825</v>
      </c>
      <c r="K60" s="1" t="s">
        <v>262</v>
      </c>
      <c r="L60" s="1">
        <v>-13.890899658203001</v>
      </c>
      <c r="M60" s="1" t="s">
        <v>263</v>
      </c>
      <c r="N60" s="1">
        <v>6</v>
      </c>
      <c r="O60" s="1">
        <v>1</v>
      </c>
      <c r="P60" s="1">
        <v>1</v>
      </c>
      <c r="Q60" s="1">
        <v>0</v>
      </c>
      <c r="R60" s="1">
        <v>1</v>
      </c>
      <c r="S60" s="1">
        <v>1</v>
      </c>
      <c r="T60" s="1">
        <v>1</v>
      </c>
      <c r="U60" s="1">
        <v>1</v>
      </c>
      <c r="V60" s="1">
        <v>0</v>
      </c>
      <c r="W60" s="1">
        <v>0</v>
      </c>
      <c r="X60" s="1">
        <v>0</v>
      </c>
      <c r="Y60" s="1" t="s">
        <v>264</v>
      </c>
      <c r="Z60" s="1">
        <v>69.970001220702997</v>
      </c>
      <c r="AA60" s="1">
        <v>0.20999999344348999</v>
      </c>
      <c r="AB60" s="1">
        <v>16.360000610351999</v>
      </c>
      <c r="AC60" s="1">
        <v>3.0199999809264999</v>
      </c>
      <c r="AD60" s="1">
        <v>0.34000000357628002</v>
      </c>
      <c r="AE60" s="1">
        <v>2.1400001049042001</v>
      </c>
      <c r="AF60" s="1">
        <v>3.9000000953674001</v>
      </c>
      <c r="AG60" s="1">
        <v>3.7699999809264999</v>
      </c>
      <c r="AH60" s="1" t="s">
        <v>34</v>
      </c>
      <c r="AI60" s="1">
        <v>99.710001990199302</v>
      </c>
      <c r="AJ60" s="1">
        <v>70.173502982760297</v>
      </c>
      <c r="AK60" s="1">
        <v>0.210610760457241</v>
      </c>
      <c r="AL60" s="1">
        <v>16.407582272398301</v>
      </c>
      <c r="AM60" s="1">
        <v>3.02878339248588</v>
      </c>
      <c r="AN60" s="1">
        <v>0.34098886449696297</v>
      </c>
      <c r="AO60" s="1">
        <v>2.1462241121151902</v>
      </c>
      <c r="AP60" s="1">
        <v>3.9113429119685801</v>
      </c>
      <c r="AQ60" s="1">
        <v>3.7809647033173799</v>
      </c>
      <c r="AR60" s="1">
        <v>99.999999999999901</v>
      </c>
      <c r="AS60" s="1" t="s">
        <v>231</v>
      </c>
      <c r="AT60" s="1" t="s">
        <v>231</v>
      </c>
      <c r="AU60" s="1" t="s">
        <v>231</v>
      </c>
      <c r="AV60" s="1" t="s">
        <v>231</v>
      </c>
      <c r="AW60" s="1" t="s">
        <v>231</v>
      </c>
      <c r="AX60" s="1" t="s">
        <v>231</v>
      </c>
      <c r="AY60" s="1" t="s">
        <v>231</v>
      </c>
      <c r="AZ60" s="1" t="s">
        <v>231</v>
      </c>
      <c r="BA60" s="1" t="s">
        <v>231</v>
      </c>
      <c r="BB60" s="1" t="s">
        <v>231</v>
      </c>
      <c r="BC60" s="1" t="s">
        <v>231</v>
      </c>
      <c r="BD60" s="1" t="s">
        <v>231</v>
      </c>
      <c r="BE60" s="1" t="s">
        <v>231</v>
      </c>
      <c r="BF60" s="1" t="s">
        <v>231</v>
      </c>
      <c r="BG60" s="1" t="s">
        <v>231</v>
      </c>
      <c r="BH60" s="1" t="s">
        <v>231</v>
      </c>
      <c r="BI60" s="1" t="s">
        <v>231</v>
      </c>
      <c r="BJ60" s="1" t="s">
        <v>231</v>
      </c>
      <c r="BK60" s="1" t="s">
        <v>231</v>
      </c>
      <c r="BL60" s="1" t="s">
        <v>231</v>
      </c>
      <c r="BM60" s="1" t="s">
        <v>231</v>
      </c>
      <c r="BN60" s="1" t="s">
        <v>231</v>
      </c>
      <c r="BO60" s="1" t="s">
        <v>231</v>
      </c>
      <c r="BP60" s="1" t="s">
        <v>231</v>
      </c>
      <c r="BQ60" s="1" t="s">
        <v>231</v>
      </c>
      <c r="BR60" s="1" t="s">
        <v>231</v>
      </c>
      <c r="BS60" s="1" t="s">
        <v>231</v>
      </c>
      <c r="BT60" s="1" t="s">
        <v>231</v>
      </c>
      <c r="BU60" s="1" t="s">
        <v>231</v>
      </c>
    </row>
    <row r="61" spans="1:77" x14ac:dyDescent="0.2">
      <c r="A61" s="1">
        <v>3669</v>
      </c>
      <c r="B61" s="1">
        <v>1662</v>
      </c>
      <c r="C61" s="1" t="s">
        <v>260</v>
      </c>
      <c r="D61" s="1" t="s">
        <v>261</v>
      </c>
      <c r="E61" s="1" t="s">
        <v>29</v>
      </c>
      <c r="F61" s="1" t="s">
        <v>98</v>
      </c>
      <c r="G61" s="1" t="s">
        <v>81</v>
      </c>
      <c r="H61" s="1" t="s">
        <v>34</v>
      </c>
      <c r="I61" s="1">
        <v>6.9999998807906998</v>
      </c>
      <c r="J61" s="1">
        <v>850</v>
      </c>
      <c r="K61" s="1" t="s">
        <v>265</v>
      </c>
      <c r="L61" s="1">
        <v>-13.601900100708001</v>
      </c>
      <c r="M61" s="1" t="s">
        <v>266</v>
      </c>
      <c r="N61" s="1">
        <v>5</v>
      </c>
      <c r="O61" s="1">
        <v>1</v>
      </c>
      <c r="P61" s="1">
        <v>1</v>
      </c>
      <c r="Q61" s="1">
        <v>0</v>
      </c>
      <c r="R61" s="1">
        <v>1</v>
      </c>
      <c r="S61" s="1">
        <v>1</v>
      </c>
      <c r="T61" s="1">
        <v>0</v>
      </c>
      <c r="U61" s="1">
        <v>1</v>
      </c>
      <c r="V61" s="1">
        <v>0</v>
      </c>
      <c r="W61" s="1">
        <v>0</v>
      </c>
      <c r="X61" s="1">
        <v>0</v>
      </c>
      <c r="Y61" s="1" t="s">
        <v>267</v>
      </c>
      <c r="Z61" s="1">
        <v>66.919998168945</v>
      </c>
      <c r="AA61" s="1">
        <v>0.18999999761580999</v>
      </c>
      <c r="AB61" s="1">
        <v>17.340000152588001</v>
      </c>
      <c r="AC61" s="1">
        <v>4.4499998092651003</v>
      </c>
      <c r="AD61" s="1">
        <v>0.52999997138976995</v>
      </c>
      <c r="AE61" s="1">
        <v>2.6600000858307</v>
      </c>
      <c r="AF61" s="1">
        <v>4</v>
      </c>
      <c r="AG61" s="1">
        <v>3.5</v>
      </c>
      <c r="AH61" s="1" t="s">
        <v>34</v>
      </c>
      <c r="AI61" s="1">
        <v>99.5899981856343</v>
      </c>
      <c r="AJ61" s="1">
        <v>67.195500941979105</v>
      </c>
      <c r="AK61" s="1">
        <v>0.19078220813063199</v>
      </c>
      <c r="AL61" s="1">
        <v>17.411387155833101</v>
      </c>
      <c r="AM61" s="1">
        <v>4.4683200023463803</v>
      </c>
      <c r="AN61" s="1">
        <v>0.53218192694597399</v>
      </c>
      <c r="AO61" s="1">
        <v>2.6709510335289801</v>
      </c>
      <c r="AP61" s="1">
        <v>4.0164675899923701</v>
      </c>
      <c r="AQ61" s="1">
        <v>3.5144091412433198</v>
      </c>
      <c r="AR61" s="1">
        <v>100</v>
      </c>
      <c r="AS61" s="1" t="s">
        <v>231</v>
      </c>
      <c r="AT61" s="1" t="s">
        <v>231</v>
      </c>
      <c r="AU61" s="1" t="s">
        <v>231</v>
      </c>
      <c r="AV61" s="1" t="s">
        <v>231</v>
      </c>
      <c r="AW61" s="1" t="s">
        <v>231</v>
      </c>
      <c r="AX61" s="1" t="s">
        <v>231</v>
      </c>
      <c r="AY61" s="1" t="s">
        <v>231</v>
      </c>
      <c r="AZ61" s="1" t="s">
        <v>231</v>
      </c>
      <c r="BA61" s="1" t="s">
        <v>231</v>
      </c>
      <c r="BB61" s="1" t="s">
        <v>231</v>
      </c>
      <c r="BC61" s="1" t="s">
        <v>231</v>
      </c>
      <c r="BD61" s="1" t="s">
        <v>231</v>
      </c>
      <c r="BE61" s="1" t="s">
        <v>231</v>
      </c>
      <c r="BF61" s="1" t="s">
        <v>231</v>
      </c>
      <c r="BG61" s="1" t="s">
        <v>231</v>
      </c>
      <c r="BH61" s="1" t="s">
        <v>231</v>
      </c>
      <c r="BI61" s="1" t="s">
        <v>231</v>
      </c>
      <c r="BJ61" s="1" t="s">
        <v>231</v>
      </c>
      <c r="BK61" s="1" t="s">
        <v>231</v>
      </c>
      <c r="BL61" s="1" t="s">
        <v>231</v>
      </c>
      <c r="BM61" s="1" t="s">
        <v>231</v>
      </c>
      <c r="BN61" s="1" t="s">
        <v>231</v>
      </c>
      <c r="BO61" s="1" t="s">
        <v>231</v>
      </c>
      <c r="BP61" s="1" t="s">
        <v>231</v>
      </c>
      <c r="BQ61" s="1" t="s">
        <v>231</v>
      </c>
      <c r="BR61" s="1" t="s">
        <v>231</v>
      </c>
      <c r="BS61" s="1" t="s">
        <v>231</v>
      </c>
      <c r="BT61" s="1" t="s">
        <v>231</v>
      </c>
      <c r="BU61" s="1" t="s">
        <v>231</v>
      </c>
    </row>
    <row r="62" spans="1:77" x14ac:dyDescent="0.2">
      <c r="A62" s="1">
        <v>5322</v>
      </c>
      <c r="B62" s="1" t="s">
        <v>268</v>
      </c>
      <c r="C62" s="1" t="s">
        <v>67</v>
      </c>
      <c r="D62" s="1" t="s">
        <v>68</v>
      </c>
      <c r="E62" s="1" t="s">
        <v>29</v>
      </c>
      <c r="F62" s="1" t="s">
        <v>30</v>
      </c>
      <c r="G62" s="1" t="s">
        <v>31</v>
      </c>
      <c r="H62" s="1" t="s">
        <v>34</v>
      </c>
      <c r="I62" s="1">
        <v>5</v>
      </c>
      <c r="J62" s="1">
        <v>875</v>
      </c>
      <c r="K62" s="1" t="s">
        <v>69</v>
      </c>
      <c r="L62" s="1">
        <v>-12.644100189209</v>
      </c>
      <c r="M62" s="1" t="s">
        <v>269</v>
      </c>
      <c r="N62" s="1">
        <v>2</v>
      </c>
      <c r="O62" s="1">
        <v>1</v>
      </c>
      <c r="P62" s="1">
        <v>0</v>
      </c>
      <c r="Q62" s="1">
        <v>0</v>
      </c>
      <c r="R62" s="1">
        <v>0</v>
      </c>
      <c r="S62" s="1">
        <v>1</v>
      </c>
      <c r="T62" s="1">
        <v>0</v>
      </c>
      <c r="U62" s="1">
        <v>0</v>
      </c>
      <c r="V62" s="1">
        <v>0</v>
      </c>
      <c r="W62" s="1">
        <v>0</v>
      </c>
      <c r="X62" s="1">
        <v>0</v>
      </c>
      <c r="Y62" s="1" t="s">
        <v>270</v>
      </c>
      <c r="Z62" s="1">
        <v>58.799999237061002</v>
      </c>
      <c r="AA62" s="1">
        <v>0.33000001311302002</v>
      </c>
      <c r="AB62" s="1">
        <v>17.10000038147</v>
      </c>
      <c r="AC62" s="1">
        <v>1.2799999713898</v>
      </c>
      <c r="AD62" s="1">
        <v>0.28999999165535001</v>
      </c>
      <c r="AE62" s="1">
        <v>0.47999998927116</v>
      </c>
      <c r="AF62" s="1">
        <v>1.3999999761580999</v>
      </c>
      <c r="AG62" s="1">
        <v>1.4800000190735001</v>
      </c>
      <c r="AH62" s="1" t="s">
        <v>34</v>
      </c>
      <c r="AI62" s="1">
        <v>81.159999579191904</v>
      </c>
      <c r="AJ62" s="1">
        <v>72.449481939297996</v>
      </c>
      <c r="AK62" s="1">
        <v>0.40660425680636197</v>
      </c>
      <c r="AL62" s="1">
        <v>21.0694929400346</v>
      </c>
      <c r="AM62" s="1">
        <v>1.5771315648428901</v>
      </c>
      <c r="AN62" s="1">
        <v>0.35731886786468198</v>
      </c>
      <c r="AO62" s="1">
        <v>0.59142433681606799</v>
      </c>
      <c r="AP62" s="1">
        <v>1.7249876582269399</v>
      </c>
      <c r="AQ62" s="1">
        <v>1.8235584361103701</v>
      </c>
      <c r="AR62" s="1">
        <v>99.999999999999901</v>
      </c>
      <c r="AS62" s="1" t="s">
        <v>231</v>
      </c>
      <c r="AT62" s="1" t="s">
        <v>231</v>
      </c>
      <c r="AU62" s="1" t="s">
        <v>231</v>
      </c>
      <c r="AV62" s="1" t="s">
        <v>231</v>
      </c>
      <c r="AW62" s="1" t="s">
        <v>231</v>
      </c>
      <c r="AX62" s="1" t="s">
        <v>231</v>
      </c>
      <c r="AY62" s="1" t="s">
        <v>231</v>
      </c>
      <c r="AZ62" s="1" t="s">
        <v>231</v>
      </c>
      <c r="BA62" s="1" t="s">
        <v>231</v>
      </c>
      <c r="BB62" s="1" t="s">
        <v>231</v>
      </c>
      <c r="BC62" s="1" t="s">
        <v>231</v>
      </c>
      <c r="BD62" s="1" t="s">
        <v>231</v>
      </c>
      <c r="BE62" s="1" t="s">
        <v>231</v>
      </c>
      <c r="BF62" s="1" t="s">
        <v>231</v>
      </c>
      <c r="BG62" s="1" t="s">
        <v>231</v>
      </c>
      <c r="BH62" s="1" t="s">
        <v>231</v>
      </c>
      <c r="BI62" s="1" t="s">
        <v>231</v>
      </c>
      <c r="BJ62" s="1" t="s">
        <v>231</v>
      </c>
      <c r="BK62" s="1" t="s">
        <v>231</v>
      </c>
      <c r="BL62" s="1" t="s">
        <v>231</v>
      </c>
      <c r="BM62" s="1" t="s">
        <v>231</v>
      </c>
      <c r="BN62" s="1" t="s">
        <v>231</v>
      </c>
      <c r="BO62" s="1" t="s">
        <v>231</v>
      </c>
      <c r="BP62" s="1" t="s">
        <v>231</v>
      </c>
      <c r="BQ62" s="1" t="s">
        <v>231</v>
      </c>
      <c r="BR62" s="1" t="s">
        <v>231</v>
      </c>
      <c r="BS62" s="1" t="s">
        <v>231</v>
      </c>
      <c r="BT62" s="1" t="s">
        <v>231</v>
      </c>
      <c r="BU62" s="1" t="s">
        <v>231</v>
      </c>
    </row>
    <row r="63" spans="1:77" x14ac:dyDescent="0.2">
      <c r="A63" s="1">
        <v>5766</v>
      </c>
      <c r="B63" s="1" t="s">
        <v>271</v>
      </c>
      <c r="C63" s="1" t="s">
        <v>96</v>
      </c>
      <c r="D63" s="1" t="s">
        <v>97</v>
      </c>
      <c r="E63" s="1" t="s">
        <v>80</v>
      </c>
      <c r="F63" s="1" t="s">
        <v>98</v>
      </c>
      <c r="G63" s="1" t="s">
        <v>99</v>
      </c>
      <c r="H63" s="1">
        <v>48</v>
      </c>
      <c r="I63" s="1">
        <v>6</v>
      </c>
      <c r="J63" s="1">
        <v>990</v>
      </c>
      <c r="K63" s="1" t="s">
        <v>272</v>
      </c>
      <c r="L63" s="1" t="s">
        <v>34</v>
      </c>
      <c r="M63" s="1" t="s">
        <v>273</v>
      </c>
      <c r="N63" s="1">
        <v>3</v>
      </c>
      <c r="O63" s="1">
        <v>1</v>
      </c>
      <c r="P63" s="1">
        <v>0</v>
      </c>
      <c r="Q63" s="1">
        <v>0</v>
      </c>
      <c r="R63" s="1">
        <v>1</v>
      </c>
      <c r="S63" s="1">
        <v>1</v>
      </c>
      <c r="T63" s="1">
        <v>0</v>
      </c>
      <c r="U63" s="1">
        <v>0</v>
      </c>
      <c r="V63" s="1">
        <v>0</v>
      </c>
      <c r="W63" s="1">
        <v>0</v>
      </c>
      <c r="X63" s="1">
        <v>0</v>
      </c>
      <c r="Y63" s="1" t="s">
        <v>274</v>
      </c>
      <c r="Z63" s="1" t="s">
        <v>34</v>
      </c>
      <c r="AA63" s="1" t="s">
        <v>34</v>
      </c>
      <c r="AB63" s="1" t="s">
        <v>34</v>
      </c>
      <c r="AC63" s="1" t="s">
        <v>34</v>
      </c>
      <c r="AD63" s="1" t="s">
        <v>34</v>
      </c>
      <c r="AE63" s="1" t="s">
        <v>34</v>
      </c>
      <c r="AF63" s="1" t="s">
        <v>34</v>
      </c>
      <c r="AG63" s="1" t="s">
        <v>34</v>
      </c>
      <c r="AH63" s="1">
        <v>5.2446894831924702</v>
      </c>
      <c r="AI63" s="1" t="s">
        <v>34</v>
      </c>
      <c r="AJ63" s="1">
        <v>50.468945138425802</v>
      </c>
      <c r="AK63" s="1">
        <v>1.36679763766744</v>
      </c>
      <c r="AL63" s="1">
        <v>19.937166608505599</v>
      </c>
      <c r="AM63" s="1">
        <v>10.5171587948879</v>
      </c>
      <c r="AN63" s="1">
        <v>4.2952942529658102</v>
      </c>
      <c r="AO63" s="1">
        <v>9.1827694969340108</v>
      </c>
      <c r="AP63" s="1">
        <v>2.7547698623664001</v>
      </c>
      <c r="AQ63" s="1">
        <v>1.4770982082469399</v>
      </c>
      <c r="AR63" s="1" t="s">
        <v>34</v>
      </c>
      <c r="AS63" s="3">
        <v>39.619130434782605</v>
      </c>
      <c r="AT63" s="3">
        <v>2.907826086956522</v>
      </c>
      <c r="AU63" s="3">
        <v>15.526521739130436</v>
      </c>
      <c r="AV63" s="3">
        <v>11.862608695652172</v>
      </c>
      <c r="AW63" s="3">
        <v>0.26597391304347823</v>
      </c>
      <c r="AX63" s="3">
        <v>13.191304347826087</v>
      </c>
      <c r="AY63" s="3">
        <v>11.336956521739131</v>
      </c>
      <c r="AZ63" s="3">
        <v>2.1500000000000004</v>
      </c>
      <c r="BA63" s="3">
        <v>0.82359130434782601</v>
      </c>
      <c r="BB63" s="3">
        <v>1.7365217391304345E-2</v>
      </c>
      <c r="BC63" s="3">
        <v>37.992307692307691</v>
      </c>
      <c r="BD63" s="3">
        <v>9.7369230769230777E-2</v>
      </c>
      <c r="BE63" s="3">
        <v>2.5726923076923078E-2</v>
      </c>
      <c r="BF63" s="3">
        <v>27.330769230769231</v>
      </c>
      <c r="BG63" s="3">
        <v>0.7200192307692308</v>
      </c>
      <c r="BH63" s="3">
        <v>34.987692307692299</v>
      </c>
      <c r="BI63" s="3">
        <v>0.26984230769230766</v>
      </c>
      <c r="BJ63" s="3">
        <v>1.4046153846153847E-2</v>
      </c>
      <c r="BK63" s="3">
        <v>9.5192307692307694E-3</v>
      </c>
      <c r="BL63" s="3">
        <v>2.5280769230769235E-2</v>
      </c>
      <c r="BW63" s="1">
        <f t="shared" si="0"/>
        <v>0.66470044559860142</v>
      </c>
      <c r="BX63" s="1">
        <f t="shared" si="1"/>
        <v>0.69532396428540855</v>
      </c>
    </row>
    <row r="64" spans="1:77" x14ac:dyDescent="0.2">
      <c r="A64" s="1">
        <v>5772</v>
      </c>
      <c r="B64" s="1" t="s">
        <v>275</v>
      </c>
      <c r="C64" s="1" t="s">
        <v>96</v>
      </c>
      <c r="D64" s="1" t="s">
        <v>97</v>
      </c>
      <c r="E64" s="1" t="s">
        <v>80</v>
      </c>
      <c r="F64" s="1" t="s">
        <v>98</v>
      </c>
      <c r="G64" s="1" t="s">
        <v>99</v>
      </c>
      <c r="H64" s="1">
        <v>51</v>
      </c>
      <c r="I64" s="1">
        <v>6</v>
      </c>
      <c r="J64" s="1">
        <v>960</v>
      </c>
      <c r="K64" s="1" t="s">
        <v>276</v>
      </c>
      <c r="L64" s="1" t="s">
        <v>34</v>
      </c>
      <c r="M64" s="1" t="s">
        <v>277</v>
      </c>
      <c r="N64" s="1">
        <v>4</v>
      </c>
      <c r="O64" s="1">
        <v>1</v>
      </c>
      <c r="P64" s="1">
        <v>0</v>
      </c>
      <c r="Q64" s="1">
        <v>0</v>
      </c>
      <c r="R64" s="1">
        <v>1</v>
      </c>
      <c r="S64" s="1">
        <v>1</v>
      </c>
      <c r="T64" s="1">
        <v>1</v>
      </c>
      <c r="U64" s="1">
        <v>0</v>
      </c>
      <c r="V64" s="1">
        <v>0</v>
      </c>
      <c r="W64" s="1">
        <v>0</v>
      </c>
      <c r="X64" s="1">
        <v>0</v>
      </c>
      <c r="Y64" s="1" t="s">
        <v>278</v>
      </c>
      <c r="Z64" s="1" t="s">
        <v>34</v>
      </c>
      <c r="AA64" s="1" t="s">
        <v>34</v>
      </c>
      <c r="AB64" s="1" t="s">
        <v>34</v>
      </c>
      <c r="AC64" s="1" t="s">
        <v>34</v>
      </c>
      <c r="AD64" s="1" t="s">
        <v>34</v>
      </c>
      <c r="AE64" s="1" t="s">
        <v>34</v>
      </c>
      <c r="AF64" s="1" t="s">
        <v>34</v>
      </c>
      <c r="AG64" s="1" t="s">
        <v>34</v>
      </c>
      <c r="AH64" s="1">
        <v>6.3345498543267</v>
      </c>
      <c r="AI64" s="1" t="s">
        <v>34</v>
      </c>
      <c r="AJ64" s="1">
        <v>53.284944435834198</v>
      </c>
      <c r="AK64" s="1">
        <v>1.3562217508324499</v>
      </c>
      <c r="AL64" s="1">
        <v>19.904519233471799</v>
      </c>
      <c r="AM64" s="1">
        <v>10.123417126711299</v>
      </c>
      <c r="AN64" s="1">
        <v>3.4252438693552101</v>
      </c>
      <c r="AO64" s="1">
        <v>7.3095248526200303</v>
      </c>
      <c r="AP64" s="1">
        <v>2.9567852411350199</v>
      </c>
      <c r="AQ64" s="1">
        <v>1.6393434900398101</v>
      </c>
      <c r="AR64" s="1" t="s">
        <v>34</v>
      </c>
      <c r="AS64" s="3">
        <v>40.229999999999997</v>
      </c>
      <c r="AT64" s="3">
        <v>3.2362500000000001</v>
      </c>
      <c r="AU64" s="3">
        <v>14.983750000000001</v>
      </c>
      <c r="AV64" s="3">
        <v>12.8025</v>
      </c>
      <c r="AW64" s="3">
        <v>0.32264999999999999</v>
      </c>
      <c r="AX64" s="3">
        <v>12.565000000000001</v>
      </c>
      <c r="AY64" s="3">
        <v>10.6975</v>
      </c>
      <c r="AZ64" s="3">
        <v>2.16</v>
      </c>
      <c r="BA64" s="3">
        <v>0.70849999999999991</v>
      </c>
      <c r="BB64" s="3">
        <v>1.39875E-2</v>
      </c>
      <c r="BC64" s="3">
        <v>37.196551724137926</v>
      </c>
      <c r="BD64" s="3">
        <v>0.12362068965517239</v>
      </c>
      <c r="BE64" s="3">
        <v>4.0562068965517242E-2</v>
      </c>
      <c r="BF64" s="3">
        <v>32.282068965517247</v>
      </c>
      <c r="BG64" s="3">
        <v>0.85659310344827566</v>
      </c>
      <c r="BH64" s="3">
        <v>31.000689655172415</v>
      </c>
      <c r="BI64" s="3">
        <v>0.22513793103448279</v>
      </c>
      <c r="BJ64" s="3">
        <v>1.297241379310345E-2</v>
      </c>
      <c r="BK64" s="3">
        <v>8.9793103448275857E-3</v>
      </c>
      <c r="BL64" s="3">
        <v>2.4541379310344832E-2</v>
      </c>
      <c r="BW64" s="1">
        <f t="shared" si="0"/>
        <v>0.63631840740259937</v>
      </c>
      <c r="BX64" s="1">
        <f t="shared" si="1"/>
        <v>0.63126398383013249</v>
      </c>
    </row>
    <row r="65" spans="1:76" x14ac:dyDescent="0.2">
      <c r="A65" s="1">
        <v>6140</v>
      </c>
      <c r="B65" s="1" t="s">
        <v>279</v>
      </c>
      <c r="C65" s="1" t="s">
        <v>121</v>
      </c>
      <c r="D65" s="1" t="s">
        <v>122</v>
      </c>
      <c r="E65" s="1" t="s">
        <v>116</v>
      </c>
      <c r="F65" s="1" t="s">
        <v>123</v>
      </c>
      <c r="G65" s="1" t="s">
        <v>34</v>
      </c>
      <c r="H65" s="1">
        <v>42</v>
      </c>
      <c r="I65" s="1">
        <v>2</v>
      </c>
      <c r="J65" s="1">
        <v>965</v>
      </c>
      <c r="K65" s="1" t="s">
        <v>124</v>
      </c>
      <c r="L65" s="1" t="s">
        <v>34</v>
      </c>
      <c r="M65" s="1" t="s">
        <v>280</v>
      </c>
      <c r="N65" s="1">
        <v>3</v>
      </c>
      <c r="O65" s="1">
        <v>1</v>
      </c>
      <c r="P65" s="1">
        <v>0</v>
      </c>
      <c r="Q65" s="1">
        <v>0</v>
      </c>
      <c r="R65" s="1">
        <v>1</v>
      </c>
      <c r="S65" s="1">
        <v>1</v>
      </c>
      <c r="T65" s="1">
        <v>0</v>
      </c>
      <c r="U65" s="1">
        <v>0</v>
      </c>
      <c r="V65" s="1">
        <v>0</v>
      </c>
      <c r="W65" s="1">
        <v>0</v>
      </c>
      <c r="X65" s="1">
        <v>0</v>
      </c>
      <c r="Y65" s="1" t="s">
        <v>274</v>
      </c>
      <c r="Z65" s="1">
        <v>57.965600000000002</v>
      </c>
      <c r="AA65" s="1">
        <v>0.63046999999999997</v>
      </c>
      <c r="AB65" s="1">
        <v>16.7498</v>
      </c>
      <c r="AC65" s="1">
        <v>5.4672099999999997</v>
      </c>
      <c r="AD65" s="1">
        <v>1.94787</v>
      </c>
      <c r="AE65" s="1">
        <v>5.1943200000000003</v>
      </c>
      <c r="AF65" s="1">
        <v>4.0745300000000002</v>
      </c>
      <c r="AG65" s="1">
        <v>1.61852</v>
      </c>
      <c r="AH65" s="1" t="s">
        <v>34</v>
      </c>
      <c r="AI65" s="1">
        <v>93.648319999999998</v>
      </c>
      <c r="AJ65" s="1">
        <v>61.897106109324703</v>
      </c>
      <c r="AK65" s="1">
        <v>0.67323151125401903</v>
      </c>
      <c r="AL65" s="1">
        <v>17.885852090032099</v>
      </c>
      <c r="AM65" s="1">
        <v>5.8380225080385797</v>
      </c>
      <c r="AN65" s="1">
        <v>2.0799839228295798</v>
      </c>
      <c r="AO65" s="1">
        <v>5.5466237942122101</v>
      </c>
      <c r="AP65" s="1">
        <v>4.35088424437299</v>
      </c>
      <c r="AQ65" s="1">
        <v>1.7282958199356899</v>
      </c>
      <c r="AR65" s="1">
        <v>100</v>
      </c>
      <c r="AS65" s="1">
        <v>43.5</v>
      </c>
      <c r="AT65" s="1">
        <v>2.79</v>
      </c>
      <c r="AU65" s="1">
        <v>11.3</v>
      </c>
      <c r="AV65" s="1">
        <v>13.4</v>
      </c>
      <c r="AW65" s="1">
        <v>0.16</v>
      </c>
      <c r="AX65" s="1">
        <v>13.8</v>
      </c>
      <c r="AY65" s="1">
        <v>10.8</v>
      </c>
      <c r="AZ65" s="1">
        <v>2.31</v>
      </c>
      <c r="BA65" s="1">
        <v>0.41</v>
      </c>
      <c r="BC65" s="1">
        <v>36.700000000000003</v>
      </c>
      <c r="BD65" s="1">
        <v>0.02</v>
      </c>
      <c r="BE65" s="1">
        <v>0.04</v>
      </c>
      <c r="BF65" s="1">
        <v>29.3</v>
      </c>
      <c r="BG65" s="1">
        <v>0.45</v>
      </c>
      <c r="BH65" s="1">
        <v>33.5</v>
      </c>
      <c r="BI65" s="1">
        <v>0.22</v>
      </c>
      <c r="BW65" s="1">
        <f t="shared" si="0"/>
        <v>0.64738389434654564</v>
      </c>
      <c r="BX65" s="1">
        <f t="shared" si="1"/>
        <v>0.67086580197593682</v>
      </c>
    </row>
    <row r="66" spans="1:76" x14ac:dyDescent="0.2">
      <c r="A66" s="1">
        <v>6142</v>
      </c>
      <c r="B66" s="1" t="s">
        <v>281</v>
      </c>
      <c r="C66" s="1" t="s">
        <v>121</v>
      </c>
      <c r="D66" s="1" t="s">
        <v>122</v>
      </c>
      <c r="E66" s="1" t="s">
        <v>116</v>
      </c>
      <c r="F66" s="1" t="s">
        <v>123</v>
      </c>
      <c r="G66" s="1" t="s">
        <v>34</v>
      </c>
      <c r="H66" s="1">
        <v>51</v>
      </c>
      <c r="I66" s="1">
        <v>2</v>
      </c>
      <c r="J66" s="1">
        <v>945</v>
      </c>
      <c r="K66" s="1" t="s">
        <v>124</v>
      </c>
      <c r="L66" s="1" t="s">
        <v>34</v>
      </c>
      <c r="M66" s="1" t="s">
        <v>280</v>
      </c>
      <c r="N66" s="1">
        <v>3</v>
      </c>
      <c r="O66" s="1">
        <v>1</v>
      </c>
      <c r="P66" s="1">
        <v>0</v>
      </c>
      <c r="Q66" s="1">
        <v>0</v>
      </c>
      <c r="R66" s="1">
        <v>1</v>
      </c>
      <c r="S66" s="1">
        <v>1</v>
      </c>
      <c r="T66" s="1">
        <v>0</v>
      </c>
      <c r="U66" s="1">
        <v>0</v>
      </c>
      <c r="V66" s="1">
        <v>0</v>
      </c>
      <c r="W66" s="1">
        <v>0</v>
      </c>
      <c r="X66" s="1">
        <v>0</v>
      </c>
      <c r="Y66" s="1" t="s">
        <v>274</v>
      </c>
      <c r="Z66" s="1">
        <v>58.25</v>
      </c>
      <c r="AA66" s="1">
        <v>0.53124000000000005</v>
      </c>
      <c r="AB66" s="1">
        <v>16.403199999999998</v>
      </c>
      <c r="AC66" s="1">
        <v>5.0141600000000004</v>
      </c>
      <c r="AD66" s="1">
        <v>1.7801199999999999</v>
      </c>
      <c r="AE66" s="1">
        <v>4.8277599999999996</v>
      </c>
      <c r="AF66" s="1">
        <v>4.2219600000000002</v>
      </c>
      <c r="AG66" s="1">
        <v>1.70556</v>
      </c>
      <c r="AH66" s="1" t="s">
        <v>34</v>
      </c>
      <c r="AI66" s="1">
        <v>92.733999999999995</v>
      </c>
      <c r="AJ66" s="1">
        <v>62.814070351758801</v>
      </c>
      <c r="AK66" s="1">
        <v>0.57286432160804002</v>
      </c>
      <c r="AL66" s="1">
        <v>17.6884422110552</v>
      </c>
      <c r="AM66" s="1">
        <v>5.4070351758793898</v>
      </c>
      <c r="AN66" s="1">
        <v>1.91959798994974</v>
      </c>
      <c r="AO66" s="1">
        <v>5.2060301507537599</v>
      </c>
      <c r="AP66" s="1">
        <v>4.5527638190954702</v>
      </c>
      <c r="AQ66" s="1">
        <v>1.8391959798994899</v>
      </c>
      <c r="AR66" s="1">
        <v>100</v>
      </c>
      <c r="AS66" s="1">
        <v>43.3</v>
      </c>
      <c r="AT66" s="1">
        <v>2.71</v>
      </c>
      <c r="AU66" s="1">
        <v>10.8</v>
      </c>
      <c r="AV66" s="1">
        <v>13.9</v>
      </c>
      <c r="AW66" s="1">
        <v>0.21</v>
      </c>
      <c r="AX66" s="1">
        <v>13.5</v>
      </c>
      <c r="AY66" s="1">
        <v>10.5</v>
      </c>
      <c r="AZ66" s="1">
        <v>2.34</v>
      </c>
      <c r="BA66" s="1">
        <v>0.37</v>
      </c>
      <c r="BC66" s="1">
        <v>36.5</v>
      </c>
      <c r="BD66" s="1">
        <v>0.02</v>
      </c>
      <c r="BE66" s="1">
        <v>0.04</v>
      </c>
      <c r="BF66" s="1">
        <v>30.6</v>
      </c>
      <c r="BG66" s="1">
        <v>0.48</v>
      </c>
      <c r="BH66" s="1">
        <v>31</v>
      </c>
      <c r="BI66" s="1">
        <v>0.22</v>
      </c>
      <c r="BW66" s="1">
        <f t="shared" si="0"/>
        <v>0.63389113135136821</v>
      </c>
      <c r="BX66" s="1">
        <f t="shared" si="1"/>
        <v>0.64362502687594059</v>
      </c>
    </row>
    <row r="67" spans="1:76" x14ac:dyDescent="0.2">
      <c r="A67" s="1">
        <v>6416</v>
      </c>
      <c r="B67" s="1" t="s">
        <v>282</v>
      </c>
      <c r="C67" s="1" t="s">
        <v>134</v>
      </c>
      <c r="D67" s="1" t="s">
        <v>135</v>
      </c>
      <c r="E67" s="1" t="s">
        <v>116</v>
      </c>
      <c r="F67" s="1" t="s">
        <v>30</v>
      </c>
      <c r="G67" s="1" t="s">
        <v>34</v>
      </c>
      <c r="H67" s="1">
        <v>48</v>
      </c>
      <c r="I67" s="1">
        <v>3.0270000000000001</v>
      </c>
      <c r="J67" s="1">
        <v>1000</v>
      </c>
      <c r="K67" s="1" t="s">
        <v>34</v>
      </c>
      <c r="L67" s="1" t="s">
        <v>34</v>
      </c>
      <c r="M67" s="1" t="s">
        <v>283</v>
      </c>
      <c r="N67" s="1">
        <v>2</v>
      </c>
      <c r="O67" s="1">
        <v>1</v>
      </c>
      <c r="P67" s="1">
        <v>0</v>
      </c>
      <c r="Q67" s="1">
        <v>0</v>
      </c>
      <c r="R67" s="1">
        <v>0</v>
      </c>
      <c r="S67" s="1">
        <v>1</v>
      </c>
      <c r="T67" s="1">
        <v>0</v>
      </c>
      <c r="U67" s="1">
        <v>0</v>
      </c>
      <c r="V67" s="1">
        <v>0</v>
      </c>
      <c r="W67" s="1">
        <v>0</v>
      </c>
      <c r="X67" s="1">
        <v>0</v>
      </c>
      <c r="Y67" s="1" t="s">
        <v>270</v>
      </c>
      <c r="Z67" s="1">
        <v>53</v>
      </c>
      <c r="AA67" s="1">
        <v>0.51</v>
      </c>
      <c r="AB67" s="1">
        <v>16.7</v>
      </c>
      <c r="AC67" s="1">
        <v>4.84</v>
      </c>
      <c r="AD67" s="1">
        <v>3.4</v>
      </c>
      <c r="AE67" s="1">
        <v>5.16</v>
      </c>
      <c r="AF67" s="1">
        <v>3.8</v>
      </c>
      <c r="AG67" s="1">
        <v>1.29</v>
      </c>
      <c r="AH67" s="1">
        <v>6.4</v>
      </c>
      <c r="AI67" s="1">
        <v>88.7</v>
      </c>
      <c r="AJ67" s="1">
        <v>59.751972942502803</v>
      </c>
      <c r="AK67" s="1">
        <v>0.57497181510710205</v>
      </c>
      <c r="AL67" s="1">
        <v>18.8275084554678</v>
      </c>
      <c r="AM67" s="1">
        <v>5.4565952649379899</v>
      </c>
      <c r="AN67" s="1">
        <v>3.8331454340473501</v>
      </c>
      <c r="AO67" s="1">
        <v>5.8173618940248</v>
      </c>
      <c r="AP67" s="1">
        <v>4.2841037204058603</v>
      </c>
      <c r="AQ67" s="1">
        <v>1.4543404735062</v>
      </c>
      <c r="AR67" s="1">
        <v>100</v>
      </c>
      <c r="AS67" s="1">
        <v>42.9</v>
      </c>
      <c r="AT67" s="1">
        <v>1.51</v>
      </c>
      <c r="AU67" s="1">
        <v>12.2</v>
      </c>
      <c r="AV67" s="1">
        <v>9.0500000000000007</v>
      </c>
      <c r="AX67" s="1">
        <v>16.2</v>
      </c>
      <c r="AY67" s="1">
        <v>10.97</v>
      </c>
      <c r="AZ67" s="1">
        <v>2.42</v>
      </c>
      <c r="BA67" s="1">
        <v>0.41</v>
      </c>
      <c r="BC67" s="1">
        <v>39.4</v>
      </c>
      <c r="BD67" s="1">
        <v>0.02</v>
      </c>
      <c r="BE67" s="1">
        <v>0.01</v>
      </c>
      <c r="BF67" s="1">
        <v>15.76</v>
      </c>
      <c r="BH67" s="1">
        <v>43.8</v>
      </c>
      <c r="BK67" s="1">
        <v>0.01</v>
      </c>
      <c r="BW67" s="1">
        <f t="shared" ref="BW67:BW75" si="3">(AX67/40.3)/((AX67/40.3)+(AV67/71.844))</f>
        <v>0.76140395729967236</v>
      </c>
      <c r="BX67" s="1">
        <f t="shared" ref="BX67:BX75" si="4">(BH67/40.3)/((BH67/40.3)+(BF67/71.844))</f>
        <v>0.83206092014395316</v>
      </c>
    </row>
    <row r="68" spans="1:76" x14ac:dyDescent="0.2">
      <c r="A68" s="1">
        <v>6600</v>
      </c>
      <c r="B68" s="1" t="s">
        <v>284</v>
      </c>
      <c r="C68" s="1" t="s">
        <v>138</v>
      </c>
      <c r="D68" s="1" t="s">
        <v>139</v>
      </c>
      <c r="E68" s="1" t="s">
        <v>116</v>
      </c>
      <c r="F68" s="1" t="s">
        <v>30</v>
      </c>
      <c r="G68" s="1" t="s">
        <v>34</v>
      </c>
      <c r="H68" s="1">
        <v>23</v>
      </c>
      <c r="I68" s="1">
        <v>4</v>
      </c>
      <c r="J68" s="1">
        <v>995</v>
      </c>
      <c r="K68" s="1" t="s">
        <v>285</v>
      </c>
      <c r="L68" s="1" t="s">
        <v>34</v>
      </c>
      <c r="M68" s="1" t="s">
        <v>286</v>
      </c>
      <c r="N68" s="1">
        <v>4</v>
      </c>
      <c r="O68" s="1">
        <v>1</v>
      </c>
      <c r="P68" s="1">
        <v>0</v>
      </c>
      <c r="Q68" s="1">
        <v>0</v>
      </c>
      <c r="R68" s="1">
        <v>1</v>
      </c>
      <c r="S68" s="1">
        <v>1</v>
      </c>
      <c r="T68" s="1">
        <v>1</v>
      </c>
      <c r="U68" s="1">
        <v>0</v>
      </c>
      <c r="V68" s="1">
        <v>0</v>
      </c>
      <c r="W68" s="1">
        <v>0</v>
      </c>
      <c r="X68" s="1">
        <v>0</v>
      </c>
      <c r="Y68" s="1" t="s">
        <v>278</v>
      </c>
      <c r="Z68" s="1">
        <v>47.03</v>
      </c>
      <c r="AA68" s="1">
        <v>0.65</v>
      </c>
      <c r="AB68" s="1">
        <v>19.260000000000002</v>
      </c>
      <c r="AC68" s="1">
        <v>8.85</v>
      </c>
      <c r="AD68" s="1">
        <v>3.07</v>
      </c>
      <c r="AE68" s="1">
        <v>10.34</v>
      </c>
      <c r="AF68" s="1">
        <v>1.6</v>
      </c>
      <c r="AG68" s="1">
        <v>0.24</v>
      </c>
      <c r="AH68" s="1" t="s">
        <v>34</v>
      </c>
      <c r="AI68" s="1">
        <v>91.039999999999907</v>
      </c>
      <c r="AJ68" s="1">
        <v>51.658611599296997</v>
      </c>
      <c r="AK68" s="1">
        <v>0.71397188049209104</v>
      </c>
      <c r="AL68" s="1">
        <v>21.155536028119499</v>
      </c>
      <c r="AM68" s="1">
        <v>9.7210017574692404</v>
      </c>
      <c r="AN68" s="1">
        <v>3.37214411247803</v>
      </c>
      <c r="AO68" s="1">
        <v>11.357644991212601</v>
      </c>
      <c r="AP68" s="1">
        <v>1.75746924428822</v>
      </c>
      <c r="AQ68" s="1">
        <v>0.26362038664323301</v>
      </c>
      <c r="AR68" s="1">
        <v>100</v>
      </c>
      <c r="AS68" s="1">
        <v>42.4</v>
      </c>
      <c r="AT68" s="1">
        <v>2.04</v>
      </c>
      <c r="AU68" s="1">
        <v>13</v>
      </c>
      <c r="AV68" s="1">
        <v>10.1</v>
      </c>
      <c r="AW68" s="1">
        <v>0.21</v>
      </c>
      <c r="AX68" s="1">
        <v>15.9</v>
      </c>
      <c r="AY68" s="1">
        <v>11.7</v>
      </c>
      <c r="AZ68" s="1">
        <v>2.31</v>
      </c>
      <c r="BA68" s="1">
        <v>0.11</v>
      </c>
      <c r="BC68" s="1">
        <v>38.299999999999997</v>
      </c>
      <c r="BD68" s="1">
        <v>0.03</v>
      </c>
      <c r="BE68" s="1">
        <v>0.13</v>
      </c>
      <c r="BF68" s="1">
        <v>25.4</v>
      </c>
      <c r="BG68" s="1">
        <v>0.42</v>
      </c>
      <c r="BH68" s="1">
        <v>36.799999999999997</v>
      </c>
      <c r="BI68" s="1">
        <v>0.3</v>
      </c>
      <c r="BJ68" s="1">
        <v>0.02</v>
      </c>
      <c r="BK68" s="1">
        <v>0.02</v>
      </c>
      <c r="BW68" s="1">
        <f t="shared" si="3"/>
        <v>0.73728976339491104</v>
      </c>
      <c r="BX68" s="1">
        <f t="shared" si="4"/>
        <v>0.72089275925545804</v>
      </c>
    </row>
    <row r="69" spans="1:76" ht="20" customHeight="1" x14ac:dyDescent="0.2">
      <c r="A69" s="1">
        <v>6702</v>
      </c>
      <c r="B69" s="1" t="s">
        <v>287</v>
      </c>
      <c r="C69" s="1" t="s">
        <v>301</v>
      </c>
      <c r="D69" s="1" t="s">
        <v>151</v>
      </c>
      <c r="E69" s="1" t="s">
        <v>116</v>
      </c>
      <c r="F69" s="1" t="s">
        <v>152</v>
      </c>
      <c r="G69" s="1" t="s">
        <v>81</v>
      </c>
      <c r="H69" s="1">
        <v>8</v>
      </c>
      <c r="I69" s="1">
        <v>2</v>
      </c>
      <c r="J69" s="1">
        <v>970</v>
      </c>
      <c r="K69" s="1" t="s">
        <v>158</v>
      </c>
      <c r="L69" s="1" t="s">
        <v>34</v>
      </c>
      <c r="M69" s="1" t="s">
        <v>288</v>
      </c>
      <c r="N69" s="1">
        <v>3</v>
      </c>
      <c r="O69" s="1">
        <v>1</v>
      </c>
      <c r="P69" s="1">
        <v>0</v>
      </c>
      <c r="Q69" s="1">
        <v>0</v>
      </c>
      <c r="R69" s="1">
        <v>1</v>
      </c>
      <c r="S69" s="1">
        <v>1</v>
      </c>
      <c r="T69" s="1">
        <v>0</v>
      </c>
      <c r="U69" s="1">
        <v>0</v>
      </c>
      <c r="V69" s="1">
        <v>0</v>
      </c>
      <c r="W69" s="1">
        <v>0</v>
      </c>
      <c r="X69" s="1">
        <v>0</v>
      </c>
      <c r="Y69" s="1" t="s">
        <v>274</v>
      </c>
      <c r="Z69" s="1">
        <v>52.1</v>
      </c>
      <c r="AA69" s="1">
        <v>1.27</v>
      </c>
      <c r="AB69" s="1">
        <v>19.3</v>
      </c>
      <c r="AC69" s="1">
        <v>8.35</v>
      </c>
      <c r="AD69" s="1">
        <v>4.1399999999999997</v>
      </c>
      <c r="AE69" s="1">
        <v>8.77</v>
      </c>
      <c r="AF69" s="1">
        <v>4.49</v>
      </c>
      <c r="AG69" s="1">
        <v>1</v>
      </c>
      <c r="AH69" s="1" t="s">
        <v>34</v>
      </c>
      <c r="AI69" s="1">
        <v>99.419999999999902</v>
      </c>
      <c r="AJ69" s="1">
        <v>52.403942868638097</v>
      </c>
      <c r="AK69" s="1">
        <v>1.2774089720378099</v>
      </c>
      <c r="AL69" s="1">
        <v>19.412593039629801</v>
      </c>
      <c r="AM69" s="1">
        <v>8.3987125326896006</v>
      </c>
      <c r="AN69" s="1">
        <v>4.1641520820760398</v>
      </c>
      <c r="AO69" s="1">
        <v>8.8211627439146998</v>
      </c>
      <c r="AP69" s="1">
        <v>4.5161939247636296</v>
      </c>
      <c r="AQ69" s="1">
        <v>1.0058338362502499</v>
      </c>
      <c r="AR69" s="1">
        <v>100</v>
      </c>
      <c r="AS69" s="1">
        <v>40.700000000000003</v>
      </c>
      <c r="AT69" s="1">
        <v>3.04</v>
      </c>
      <c r="AU69" s="1">
        <v>14</v>
      </c>
      <c r="AV69" s="1">
        <v>10.6</v>
      </c>
      <c r="AW69" s="1">
        <v>0.13</v>
      </c>
      <c r="AX69" s="1">
        <v>14.7</v>
      </c>
      <c r="AY69" s="1">
        <v>11.9</v>
      </c>
      <c r="AZ69" s="1">
        <v>2.72</v>
      </c>
      <c r="BA69" s="1">
        <v>0.46</v>
      </c>
      <c r="BC69" s="1">
        <v>38.700000000000003</v>
      </c>
      <c r="BD69" s="1">
        <v>0.04</v>
      </c>
      <c r="BE69" s="1">
        <v>0.01</v>
      </c>
      <c r="BF69" s="1">
        <v>21.9</v>
      </c>
      <c r="BG69" s="1">
        <v>0.31</v>
      </c>
      <c r="BH69" s="1">
        <v>39.299999999999997</v>
      </c>
      <c r="BI69" s="1">
        <v>0.24</v>
      </c>
      <c r="BW69" s="1">
        <f t="shared" si="3"/>
        <v>0.71200444849910349</v>
      </c>
      <c r="BX69" s="1">
        <f t="shared" si="4"/>
        <v>0.76185626962607411</v>
      </c>
    </row>
    <row r="70" spans="1:76" ht="20" customHeight="1" x14ac:dyDescent="0.2">
      <c r="A70" s="1">
        <v>6703</v>
      </c>
      <c r="B70" s="1" t="s">
        <v>289</v>
      </c>
      <c r="C70" s="1" t="s">
        <v>301</v>
      </c>
      <c r="D70" s="1" t="s">
        <v>151</v>
      </c>
      <c r="E70" s="1" t="s">
        <v>116</v>
      </c>
      <c r="F70" s="1" t="s">
        <v>152</v>
      </c>
      <c r="G70" s="1" t="s">
        <v>81</v>
      </c>
      <c r="H70" s="1">
        <v>63</v>
      </c>
      <c r="I70" s="1">
        <v>2</v>
      </c>
      <c r="J70" s="1">
        <v>965</v>
      </c>
      <c r="K70" s="1" t="s">
        <v>158</v>
      </c>
      <c r="L70" s="1" t="s">
        <v>34</v>
      </c>
      <c r="M70" s="1" t="s">
        <v>290</v>
      </c>
      <c r="N70" s="1">
        <v>4</v>
      </c>
      <c r="O70" s="1">
        <v>1</v>
      </c>
      <c r="P70" s="1">
        <v>0</v>
      </c>
      <c r="Q70" s="1">
        <v>0</v>
      </c>
      <c r="R70" s="1">
        <v>1</v>
      </c>
      <c r="S70" s="1">
        <v>1</v>
      </c>
      <c r="T70" s="1">
        <v>1</v>
      </c>
      <c r="U70" s="1">
        <v>0</v>
      </c>
      <c r="V70" s="1">
        <v>0</v>
      </c>
      <c r="W70" s="1">
        <v>0</v>
      </c>
      <c r="X70" s="1">
        <v>0</v>
      </c>
      <c r="Y70" s="1" t="s">
        <v>278</v>
      </c>
      <c r="Z70" s="1">
        <v>53.2</v>
      </c>
      <c r="AA70" s="1">
        <v>1.1000000000000001</v>
      </c>
      <c r="AB70" s="1">
        <v>19.2</v>
      </c>
      <c r="AC70" s="1">
        <v>7.63</v>
      </c>
      <c r="AD70" s="1">
        <v>3.66</v>
      </c>
      <c r="AE70" s="1">
        <v>8.58</v>
      </c>
      <c r="AF70" s="1">
        <v>4.54</v>
      </c>
      <c r="AG70" s="1">
        <v>1.23</v>
      </c>
      <c r="AH70" s="1" t="s">
        <v>34</v>
      </c>
      <c r="AI70" s="1">
        <v>99.14</v>
      </c>
      <c r="AJ70" s="1">
        <v>53.661488803711897</v>
      </c>
      <c r="AK70" s="1">
        <v>1.10954206173088</v>
      </c>
      <c r="AL70" s="1">
        <v>19.366552350211801</v>
      </c>
      <c r="AM70" s="1">
        <v>7.69618721000605</v>
      </c>
      <c r="AN70" s="1">
        <v>3.6917490417591199</v>
      </c>
      <c r="AO70" s="1">
        <v>8.6544280815008996</v>
      </c>
      <c r="AP70" s="1">
        <v>4.57938269114383</v>
      </c>
      <c r="AQ70" s="1">
        <v>1.2406697599354399</v>
      </c>
      <c r="AR70" s="1">
        <v>99.999999999999901</v>
      </c>
      <c r="AS70" s="1">
        <v>39.799999999999997</v>
      </c>
      <c r="AT70" s="1">
        <v>2.72</v>
      </c>
      <c r="AU70" s="1">
        <v>13.6</v>
      </c>
      <c r="AV70" s="1">
        <v>11.4</v>
      </c>
      <c r="AW70" s="1">
        <v>0.14000000000000001</v>
      </c>
      <c r="AX70" s="1">
        <v>14.2</v>
      </c>
      <c r="AY70" s="1">
        <v>12</v>
      </c>
      <c r="AZ70" s="1">
        <v>2.67</v>
      </c>
      <c r="BA70" s="1">
        <v>0.49</v>
      </c>
      <c r="BC70" s="1">
        <v>37.700000000000003</v>
      </c>
      <c r="BD70" s="1">
        <v>0.02</v>
      </c>
      <c r="BE70" s="1">
        <v>0.02</v>
      </c>
      <c r="BF70" s="1">
        <v>24.4</v>
      </c>
      <c r="BG70" s="1">
        <v>0.44</v>
      </c>
      <c r="BH70" s="1">
        <v>37.4</v>
      </c>
      <c r="BI70" s="1">
        <v>0.24</v>
      </c>
      <c r="BW70" s="1">
        <f t="shared" si="3"/>
        <v>0.68949816870018266</v>
      </c>
      <c r="BX70" s="1">
        <f t="shared" si="4"/>
        <v>0.73208624418764567</v>
      </c>
    </row>
    <row r="71" spans="1:76" x14ac:dyDescent="0.2">
      <c r="A71" s="1">
        <v>6732</v>
      </c>
      <c r="B71" s="1">
        <v>1660</v>
      </c>
      <c r="C71" s="1" t="s">
        <v>146</v>
      </c>
      <c r="D71" s="1" t="s">
        <v>147</v>
      </c>
      <c r="E71" s="1" t="s">
        <v>116</v>
      </c>
      <c r="F71" s="1" t="s">
        <v>34</v>
      </c>
      <c r="G71" s="1" t="s">
        <v>34</v>
      </c>
      <c r="H71" s="1" t="s">
        <v>34</v>
      </c>
      <c r="I71" s="1">
        <v>7</v>
      </c>
      <c r="J71" s="1">
        <v>925</v>
      </c>
      <c r="K71" s="1" t="s">
        <v>291</v>
      </c>
      <c r="L71" s="1" t="s">
        <v>34</v>
      </c>
      <c r="M71" s="1" t="s">
        <v>292</v>
      </c>
      <c r="N71" s="1">
        <v>4</v>
      </c>
      <c r="O71" s="1">
        <v>1</v>
      </c>
      <c r="P71" s="1">
        <v>0</v>
      </c>
      <c r="Q71" s="1">
        <v>0</v>
      </c>
      <c r="R71" s="1">
        <v>1</v>
      </c>
      <c r="S71" s="1">
        <v>1</v>
      </c>
      <c r="T71" s="1">
        <v>0</v>
      </c>
      <c r="U71" s="1">
        <v>1</v>
      </c>
      <c r="V71" s="1">
        <v>0</v>
      </c>
      <c r="W71" s="1">
        <v>0</v>
      </c>
      <c r="X71" s="1">
        <v>0</v>
      </c>
      <c r="Y71" s="1" t="s">
        <v>293</v>
      </c>
      <c r="Z71" s="1">
        <v>61.3</v>
      </c>
      <c r="AA71" s="1">
        <v>0.4</v>
      </c>
      <c r="AB71" s="1">
        <v>18.100000000000001</v>
      </c>
      <c r="AC71" s="1">
        <v>6.57</v>
      </c>
      <c r="AD71" s="1">
        <v>1.22</v>
      </c>
      <c r="AE71" s="1">
        <v>3.8</v>
      </c>
      <c r="AF71" s="1">
        <v>4.08</v>
      </c>
      <c r="AG71" s="1">
        <v>3.7</v>
      </c>
      <c r="AH71" s="1">
        <v>7.9310344827586201</v>
      </c>
      <c r="AI71" s="1">
        <v>99.17</v>
      </c>
      <c r="AJ71" s="1">
        <v>61.8130483008974</v>
      </c>
      <c r="AK71" s="1">
        <v>0.40334778662901999</v>
      </c>
      <c r="AL71" s="1">
        <v>18.251487344963099</v>
      </c>
      <c r="AM71" s="1">
        <v>6.6249873953816598</v>
      </c>
      <c r="AN71" s="1">
        <v>1.2302107492185099</v>
      </c>
      <c r="AO71" s="1">
        <v>3.8318039729756901</v>
      </c>
      <c r="AP71" s="1">
        <v>4.1141474236160098</v>
      </c>
      <c r="AQ71" s="1">
        <v>3.73096702631844</v>
      </c>
      <c r="AR71" s="1">
        <v>99.999999999999901</v>
      </c>
      <c r="AS71" s="1">
        <v>39.9</v>
      </c>
      <c r="AT71" s="1">
        <v>2.8</v>
      </c>
      <c r="AU71" s="1">
        <v>14.2</v>
      </c>
      <c r="AV71" s="1">
        <v>17.7</v>
      </c>
      <c r="AW71" s="1">
        <v>0.31</v>
      </c>
      <c r="AX71" s="1">
        <v>9.5</v>
      </c>
      <c r="AY71" s="1">
        <v>9.8000000000000007</v>
      </c>
      <c r="AZ71" s="1">
        <v>2.4</v>
      </c>
      <c r="BA71" s="1">
        <v>1.1399999999999999</v>
      </c>
      <c r="BC71" s="1">
        <v>34.4</v>
      </c>
      <c r="BF71" s="1">
        <v>44.7</v>
      </c>
      <c r="BG71" s="1">
        <v>0.83</v>
      </c>
      <c r="BH71" s="1">
        <v>20.2</v>
      </c>
      <c r="BI71" s="1">
        <v>0.3</v>
      </c>
      <c r="BW71" s="1">
        <f t="shared" si="3"/>
        <v>0.48896998770622169</v>
      </c>
      <c r="BX71" s="1">
        <f t="shared" si="4"/>
        <v>0.44617308154178359</v>
      </c>
    </row>
    <row r="72" spans="1:76" x14ac:dyDescent="0.2">
      <c r="A72" s="1">
        <v>6734</v>
      </c>
      <c r="B72" s="1">
        <v>1667</v>
      </c>
      <c r="C72" s="1" t="s">
        <v>146</v>
      </c>
      <c r="D72" s="1" t="s">
        <v>147</v>
      </c>
      <c r="E72" s="1" t="s">
        <v>116</v>
      </c>
      <c r="F72" s="1" t="s">
        <v>34</v>
      </c>
      <c r="G72" s="1" t="s">
        <v>34</v>
      </c>
      <c r="H72" s="1" t="s">
        <v>34</v>
      </c>
      <c r="I72" s="1">
        <v>7</v>
      </c>
      <c r="J72" s="1">
        <v>875</v>
      </c>
      <c r="K72" s="1" t="s">
        <v>294</v>
      </c>
      <c r="L72" s="1" t="s">
        <v>34</v>
      </c>
      <c r="M72" s="1" t="s">
        <v>295</v>
      </c>
      <c r="N72" s="1">
        <v>5</v>
      </c>
      <c r="O72" s="1">
        <v>1</v>
      </c>
      <c r="P72" s="1">
        <v>1</v>
      </c>
      <c r="Q72" s="1">
        <v>0</v>
      </c>
      <c r="R72" s="1">
        <v>1</v>
      </c>
      <c r="S72" s="1">
        <v>1</v>
      </c>
      <c r="T72" s="1">
        <v>0</v>
      </c>
      <c r="U72" s="1">
        <v>1</v>
      </c>
      <c r="V72" s="1">
        <v>0</v>
      </c>
      <c r="W72" s="1">
        <v>0</v>
      </c>
      <c r="X72" s="1">
        <v>0</v>
      </c>
      <c r="Y72" s="1" t="s">
        <v>267</v>
      </c>
      <c r="Z72" s="1">
        <v>65.5</v>
      </c>
      <c r="AA72" s="1">
        <v>0.27</v>
      </c>
      <c r="AB72" s="1">
        <v>17.5</v>
      </c>
      <c r="AC72" s="1">
        <v>4.68</v>
      </c>
      <c r="AD72" s="1">
        <v>0.77</v>
      </c>
      <c r="AE72" s="1">
        <v>3.04</v>
      </c>
      <c r="AF72" s="1">
        <v>4.0199999999999996</v>
      </c>
      <c r="AG72" s="1">
        <v>3.74</v>
      </c>
      <c r="AH72" s="1">
        <v>10.952380952380899</v>
      </c>
      <c r="AI72" s="1">
        <v>99.519999999999897</v>
      </c>
      <c r="AJ72" s="1">
        <v>65.815916398713796</v>
      </c>
      <c r="AK72" s="1">
        <v>0.271302250803858</v>
      </c>
      <c r="AL72" s="1">
        <v>17.5844051446945</v>
      </c>
      <c r="AM72" s="1">
        <v>4.7025723472668801</v>
      </c>
      <c r="AN72" s="1">
        <v>0.77371382636655905</v>
      </c>
      <c r="AO72" s="1">
        <v>3.0546623794212202</v>
      </c>
      <c r="AP72" s="1">
        <v>4.0393890675241098</v>
      </c>
      <c r="AQ72" s="1">
        <v>3.7580385852089999</v>
      </c>
      <c r="AR72" s="1">
        <v>100</v>
      </c>
      <c r="AS72" s="1">
        <v>41</v>
      </c>
      <c r="AT72" s="1">
        <v>2.5</v>
      </c>
      <c r="AU72" s="1">
        <v>13.4</v>
      </c>
      <c r="AV72" s="1">
        <v>17.7</v>
      </c>
      <c r="AW72" s="1">
        <v>0.32</v>
      </c>
      <c r="AX72" s="1">
        <v>9.8000000000000007</v>
      </c>
      <c r="AY72" s="1">
        <v>9.5</v>
      </c>
      <c r="AZ72" s="1">
        <v>2.31</v>
      </c>
      <c r="BA72" s="1">
        <v>0.98</v>
      </c>
      <c r="BC72" s="1">
        <v>34.200000000000003</v>
      </c>
      <c r="BF72" s="1">
        <v>45.5</v>
      </c>
      <c r="BG72" s="1">
        <v>0.89</v>
      </c>
      <c r="BH72" s="1">
        <v>19.3</v>
      </c>
      <c r="BI72" s="1">
        <v>0.2</v>
      </c>
      <c r="BW72" s="1">
        <f t="shared" si="3"/>
        <v>0.49674089087678036</v>
      </c>
      <c r="BX72" s="1">
        <f t="shared" si="4"/>
        <v>0.43058577760310474</v>
      </c>
    </row>
    <row r="73" spans="1:76" x14ac:dyDescent="0.2">
      <c r="A73" s="1">
        <v>6735</v>
      </c>
      <c r="B73" s="1">
        <v>1662</v>
      </c>
      <c r="C73" s="1" t="s">
        <v>146</v>
      </c>
      <c r="D73" s="1" t="s">
        <v>147</v>
      </c>
      <c r="E73" s="1" t="s">
        <v>116</v>
      </c>
      <c r="F73" s="1" t="s">
        <v>34</v>
      </c>
      <c r="G73" s="1" t="s">
        <v>34</v>
      </c>
      <c r="H73" s="1" t="s">
        <v>34</v>
      </c>
      <c r="I73" s="1">
        <v>7</v>
      </c>
      <c r="J73" s="1">
        <v>850</v>
      </c>
      <c r="K73" s="1" t="s">
        <v>294</v>
      </c>
      <c r="L73" s="1" t="s">
        <v>34</v>
      </c>
      <c r="M73" s="1" t="s">
        <v>296</v>
      </c>
      <c r="N73" s="1">
        <v>5</v>
      </c>
      <c r="O73" s="1">
        <v>1</v>
      </c>
      <c r="P73" s="1">
        <v>1</v>
      </c>
      <c r="Q73" s="1">
        <v>0</v>
      </c>
      <c r="R73" s="1">
        <v>1</v>
      </c>
      <c r="S73" s="1">
        <v>1</v>
      </c>
      <c r="T73" s="1">
        <v>0</v>
      </c>
      <c r="U73" s="1">
        <v>1</v>
      </c>
      <c r="V73" s="1">
        <v>0</v>
      </c>
      <c r="W73" s="1">
        <v>0</v>
      </c>
      <c r="X73" s="1">
        <v>0</v>
      </c>
      <c r="Y73" s="1" t="s">
        <v>267</v>
      </c>
      <c r="Z73" s="1">
        <v>66.900000000000006</v>
      </c>
      <c r="AA73" s="1">
        <v>0.19</v>
      </c>
      <c r="AB73" s="1">
        <v>17.3</v>
      </c>
      <c r="AC73" s="1">
        <v>4.45</v>
      </c>
      <c r="AD73" s="1">
        <v>0.53</v>
      </c>
      <c r="AE73" s="1">
        <v>2.66</v>
      </c>
      <c r="AF73" s="1">
        <v>4</v>
      </c>
      <c r="AG73" s="1">
        <v>3.5</v>
      </c>
      <c r="AH73" s="1">
        <v>10.4545454545454</v>
      </c>
      <c r="AI73" s="1">
        <v>99.53</v>
      </c>
      <c r="AJ73" s="1">
        <v>67.215914799557893</v>
      </c>
      <c r="AK73" s="1">
        <v>0.190897216919521</v>
      </c>
      <c r="AL73" s="1">
        <v>17.3816939616196</v>
      </c>
      <c r="AM73" s="1">
        <v>4.4710137646940602</v>
      </c>
      <c r="AN73" s="1">
        <v>0.53250276298603405</v>
      </c>
      <c r="AO73" s="1">
        <v>2.6725610368732999</v>
      </c>
      <c r="AP73" s="1">
        <v>4.0188887772530899</v>
      </c>
      <c r="AQ73" s="1">
        <v>3.5165276800964498</v>
      </c>
      <c r="AR73" s="1">
        <v>100</v>
      </c>
      <c r="AS73" s="1">
        <v>40.4</v>
      </c>
      <c r="AT73" s="1">
        <v>3.3</v>
      </c>
      <c r="AU73" s="1">
        <v>14.7</v>
      </c>
      <c r="AV73" s="1">
        <v>12.8</v>
      </c>
      <c r="AW73" s="1">
        <v>0.19</v>
      </c>
      <c r="AX73" s="1">
        <v>12.3</v>
      </c>
      <c r="AY73" s="1">
        <v>10.4</v>
      </c>
      <c r="AZ73" s="1">
        <v>2.16</v>
      </c>
      <c r="BA73" s="1">
        <v>1.19</v>
      </c>
      <c r="BC73" s="1">
        <v>33</v>
      </c>
      <c r="BF73" s="1">
        <v>50.3</v>
      </c>
      <c r="BG73" s="1">
        <v>1.1399999999999999</v>
      </c>
      <c r="BH73" s="1">
        <v>14.8</v>
      </c>
      <c r="BI73" s="1">
        <v>0.2</v>
      </c>
      <c r="BW73" s="1">
        <f t="shared" si="3"/>
        <v>0.6314168016890348</v>
      </c>
      <c r="BX73" s="1">
        <f t="shared" si="4"/>
        <v>0.34406473868013432</v>
      </c>
    </row>
    <row r="74" spans="1:76" x14ac:dyDescent="0.2">
      <c r="A74" s="1">
        <v>6736</v>
      </c>
      <c r="B74" s="1">
        <v>1661</v>
      </c>
      <c r="C74" s="1" t="s">
        <v>146</v>
      </c>
      <c r="D74" s="1" t="s">
        <v>147</v>
      </c>
      <c r="E74" s="1" t="s">
        <v>116</v>
      </c>
      <c r="F74" s="1" t="s">
        <v>34</v>
      </c>
      <c r="G74" s="1" t="s">
        <v>34</v>
      </c>
      <c r="H74" s="1" t="s">
        <v>34</v>
      </c>
      <c r="I74" s="1">
        <v>7</v>
      </c>
      <c r="J74" s="1">
        <v>825</v>
      </c>
      <c r="K74" s="1" t="s">
        <v>294</v>
      </c>
      <c r="L74" s="1" t="s">
        <v>34</v>
      </c>
      <c r="M74" s="1" t="s">
        <v>297</v>
      </c>
      <c r="N74" s="1">
        <v>6</v>
      </c>
      <c r="O74" s="1">
        <v>1</v>
      </c>
      <c r="P74" s="1">
        <v>1</v>
      </c>
      <c r="Q74" s="1">
        <v>0</v>
      </c>
      <c r="R74" s="1">
        <v>1</v>
      </c>
      <c r="S74" s="1">
        <v>1</v>
      </c>
      <c r="T74" s="1">
        <v>1</v>
      </c>
      <c r="U74" s="1">
        <v>1</v>
      </c>
      <c r="V74" s="1">
        <v>0</v>
      </c>
      <c r="W74" s="1">
        <v>0</v>
      </c>
      <c r="X74" s="1">
        <v>0</v>
      </c>
      <c r="Y74" s="1" t="s">
        <v>264</v>
      </c>
      <c r="Z74" s="1">
        <v>70</v>
      </c>
      <c r="AA74" s="1">
        <v>0.21</v>
      </c>
      <c r="AB74" s="1">
        <v>16.399999999999999</v>
      </c>
      <c r="AC74" s="1">
        <v>3.02</v>
      </c>
      <c r="AD74" s="1">
        <v>0.34</v>
      </c>
      <c r="AE74" s="1">
        <v>2.14</v>
      </c>
      <c r="AF74" s="1">
        <v>3.9</v>
      </c>
      <c r="AG74" s="1">
        <v>3.77</v>
      </c>
      <c r="AH74" s="1">
        <v>12.7777777777777</v>
      </c>
      <c r="AI74" s="1">
        <v>99.779999999999902</v>
      </c>
      <c r="AJ74" s="1">
        <v>70.154339547003403</v>
      </c>
      <c r="AK74" s="1">
        <v>0.21046301864101</v>
      </c>
      <c r="AL74" s="1">
        <v>16.436159551012199</v>
      </c>
      <c r="AM74" s="1">
        <v>3.0266586490278602</v>
      </c>
      <c r="AN74" s="1">
        <v>0.34074964922830198</v>
      </c>
      <c r="AO74" s="1">
        <v>2.1447183804369598</v>
      </c>
      <c r="AP74" s="1">
        <v>3.9085989176187601</v>
      </c>
      <c r="AQ74" s="1">
        <v>3.7783122870314698</v>
      </c>
      <c r="AR74" s="1">
        <v>100</v>
      </c>
      <c r="AS74" s="1">
        <v>40.4</v>
      </c>
      <c r="AT74" s="1">
        <v>3.8</v>
      </c>
      <c r="AU74" s="1">
        <v>14.3</v>
      </c>
      <c r="AV74" s="1">
        <v>13.1</v>
      </c>
      <c r="AW74" s="1">
        <v>0.18</v>
      </c>
      <c r="AX74" s="1">
        <v>11.8</v>
      </c>
      <c r="AY74" s="1">
        <v>10.3</v>
      </c>
      <c r="AZ74" s="1">
        <v>2.12</v>
      </c>
      <c r="BA74" s="1">
        <v>1.23</v>
      </c>
      <c r="BC74" s="1">
        <v>33.299999999999997</v>
      </c>
      <c r="BF74" s="1">
        <v>51</v>
      </c>
      <c r="BG74" s="1">
        <v>1.28</v>
      </c>
      <c r="BH74" s="1">
        <v>13.6</v>
      </c>
      <c r="BI74" s="1">
        <v>0.6</v>
      </c>
      <c r="BW74" s="1">
        <f t="shared" si="3"/>
        <v>0.61624326192282386</v>
      </c>
      <c r="BX74" s="1">
        <f t="shared" si="4"/>
        <v>0.3222151958343985</v>
      </c>
    </row>
    <row r="75" spans="1:76" x14ac:dyDescent="0.2">
      <c r="A75" s="1">
        <v>6951</v>
      </c>
      <c r="B75" s="1" t="s">
        <v>298</v>
      </c>
      <c r="C75" s="1" t="s">
        <v>155</v>
      </c>
      <c r="D75" s="1" t="s">
        <v>156</v>
      </c>
      <c r="E75" s="1" t="s">
        <v>80</v>
      </c>
      <c r="F75" s="1" t="s">
        <v>30</v>
      </c>
      <c r="G75" s="1" t="s">
        <v>157</v>
      </c>
      <c r="H75" s="1">
        <v>120</v>
      </c>
      <c r="I75" s="1">
        <v>2</v>
      </c>
      <c r="J75" s="1">
        <v>950</v>
      </c>
      <c r="K75" s="1" t="s">
        <v>162</v>
      </c>
      <c r="L75" s="1" t="s">
        <v>163</v>
      </c>
      <c r="M75" s="1" t="s">
        <v>299</v>
      </c>
      <c r="N75" s="1">
        <v>5</v>
      </c>
      <c r="O75" s="1">
        <v>1</v>
      </c>
      <c r="P75" s="1">
        <v>1</v>
      </c>
      <c r="Q75" s="1">
        <v>0</v>
      </c>
      <c r="R75" s="1">
        <v>1</v>
      </c>
      <c r="S75" s="1">
        <v>1</v>
      </c>
      <c r="T75" s="1">
        <v>1</v>
      </c>
      <c r="U75" s="1">
        <v>0</v>
      </c>
      <c r="V75" s="1">
        <v>0</v>
      </c>
      <c r="W75" s="1">
        <v>0</v>
      </c>
      <c r="X75" s="1">
        <v>0</v>
      </c>
      <c r="Y75" s="1" t="s">
        <v>300</v>
      </c>
      <c r="Z75" s="1">
        <v>58.46</v>
      </c>
      <c r="AA75" s="1">
        <v>0.87</v>
      </c>
      <c r="AB75" s="1">
        <v>16.97</v>
      </c>
      <c r="AC75" s="1">
        <v>5.96</v>
      </c>
      <c r="AD75" s="1">
        <v>1.89</v>
      </c>
      <c r="AE75" s="1">
        <v>4.9400000000000004</v>
      </c>
      <c r="AF75" s="1">
        <v>3.54</v>
      </c>
      <c r="AG75" s="1">
        <v>2.14</v>
      </c>
      <c r="AH75" s="1">
        <v>5.0999999999999996</v>
      </c>
      <c r="AI75" s="1">
        <v>94.77</v>
      </c>
      <c r="AJ75" s="1">
        <v>61.6861876121135</v>
      </c>
      <c r="AK75" s="1">
        <v>0.91801202912313995</v>
      </c>
      <c r="AL75" s="1">
        <v>17.906510499103</v>
      </c>
      <c r="AM75" s="1">
        <v>6.2889099926136902</v>
      </c>
      <c r="AN75" s="1">
        <v>1.99430199430199</v>
      </c>
      <c r="AO75" s="1">
        <v>5.2126200274348404</v>
      </c>
      <c r="AP75" s="1">
        <v>3.7353592909148401</v>
      </c>
      <c r="AQ75" s="1">
        <v>2.25809855439485</v>
      </c>
      <c r="AR75" s="1">
        <v>99.999999999999901</v>
      </c>
      <c r="AS75" s="1">
        <v>42.72</v>
      </c>
      <c r="AT75" s="1">
        <v>2.95</v>
      </c>
      <c r="AU75" s="1">
        <v>11.23</v>
      </c>
      <c r="AV75" s="1">
        <v>11.35</v>
      </c>
      <c r="AW75" s="1">
        <v>0.17</v>
      </c>
      <c r="AX75" s="1">
        <v>15.37</v>
      </c>
      <c r="AY75" s="1">
        <v>10.92</v>
      </c>
      <c r="AZ75" s="1">
        <v>2.15</v>
      </c>
      <c r="BA75" s="1">
        <v>0.51</v>
      </c>
      <c r="BC75" s="1">
        <v>36.869999999999997</v>
      </c>
      <c r="BD75" s="1">
        <v>0.03</v>
      </c>
      <c r="BE75" s="1">
        <v>0.02</v>
      </c>
      <c r="BF75" s="1">
        <v>31.45</v>
      </c>
      <c r="BG75" s="1">
        <v>0.39</v>
      </c>
      <c r="BH75" s="1">
        <v>31.84</v>
      </c>
      <c r="BI75" s="1">
        <v>0.19</v>
      </c>
      <c r="BJ75" s="1">
        <v>0.03</v>
      </c>
      <c r="BK75" s="1">
        <v>0.02</v>
      </c>
      <c r="BW75" s="1">
        <f t="shared" si="3"/>
        <v>0.70710095303979259</v>
      </c>
      <c r="BX75" s="1">
        <f t="shared" si="4"/>
        <v>0.64347298068464553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Amph_Ol_Cpx_Experiments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Goltz</dc:creator>
  <cp:lastModifiedBy>Andrea Goltz</cp:lastModifiedBy>
  <dcterms:created xsi:type="dcterms:W3CDTF">2025-02-03T17:00:55Z</dcterms:created>
  <dcterms:modified xsi:type="dcterms:W3CDTF">2025-04-15T15:22:12Z</dcterms:modified>
</cp:coreProperties>
</file>