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jen\Documents\GitHub\MergeSort-Algorithms\"/>
    </mc:Choice>
  </mc:AlternateContent>
  <xr:revisionPtr revIDLastSave="0" documentId="13_ncr:1_{D1983E79-9373-407B-8775-979570C985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8" i="1"/>
  <c r="F3" i="1"/>
  <c r="F4" i="1"/>
  <c r="F5" i="1"/>
  <c r="F6" i="1"/>
  <c r="F7" i="1"/>
  <c r="F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<sst xmlns="http://schemas.openxmlformats.org/spreadsheetml/2006/main" count="199" uniqueCount="15">
  <si>
    <t>Algorithm</t>
  </si>
  <si>
    <t>Data Type</t>
  </si>
  <si>
    <t>Input Size</t>
  </si>
  <si>
    <t>Time (s)</t>
  </si>
  <si>
    <t>Memory (MB)</t>
  </si>
  <si>
    <t>mergesort1</t>
  </si>
  <si>
    <t>mergesort2</t>
  </si>
  <si>
    <t>mergesort3</t>
  </si>
  <si>
    <t>mergesort4</t>
  </si>
  <si>
    <t>nearly_sorted</t>
  </si>
  <si>
    <t>random</t>
  </si>
  <si>
    <t>reversed</t>
  </si>
  <si>
    <t>sorted</t>
  </si>
  <si>
    <t>nlogn</t>
  </si>
  <si>
    <t>Logarithmic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</si>
</sst>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Nearly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2.9985904693603511E-5</c:v>
                </c:pt>
                <c:pt idx="1">
                  <c:v>2.1921396255493171E-4</c:v>
                </c:pt>
                <c:pt idx="2">
                  <c:v>1.448447704315185E-3</c:v>
                </c:pt>
                <c:pt idx="3">
                  <c:v>2.0255591869354252E-2</c:v>
                </c:pt>
                <c:pt idx="4">
                  <c:v>0.23524502754211429</c:v>
                </c:pt>
                <c:pt idx="5">
                  <c:v>2.757128140926361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5-42A0-84AD-D367217BB2EF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Sheet1!$D$26:$D$31</c:f>
              <c:numCache>
                <c:formatCode>General</c:formatCode>
                <c:ptCount val="6"/>
                <c:pt idx="0">
                  <c:v>0</c:v>
                </c:pt>
                <c:pt idx="1">
                  <c:v>1.5664100646972659E-6</c:v>
                </c:pt>
                <c:pt idx="2">
                  <c:v>1.3444495201110839E-3</c:v>
                </c:pt>
                <c:pt idx="3">
                  <c:v>2.013509511947632E-2</c:v>
                </c:pt>
                <c:pt idx="4">
                  <c:v>0.24055609464645389</c:v>
                </c:pt>
                <c:pt idx="5">
                  <c:v>2.8768652033805848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5-42A0-84AD-D367217BB2EF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Sheet1!$D$50:$D$55</c:f>
              <c:numCache>
                <c:formatCode>General</c:formatCode>
                <c:ptCount val="6"/>
                <c:pt idx="0">
                  <c:v>3.0002593994140629E-5</c:v>
                </c:pt>
                <c:pt idx="1">
                  <c:v>4.0624141693115231E-5</c:v>
                </c:pt>
                <c:pt idx="2">
                  <c:v>1.1190819740295409E-3</c:v>
                </c:pt>
                <c:pt idx="3">
                  <c:v>1.997504472732544E-2</c:v>
                </c:pt>
                <c:pt idx="4">
                  <c:v>0.21903745412826539</c:v>
                </c:pt>
                <c:pt idx="5">
                  <c:v>2.5166237759590149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5-42A0-84AD-D367217BB2EF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Sheet1!$D$74:$D$79</c:f>
              <c:numCache>
                <c:formatCode>General</c:formatCode>
                <c:ptCount val="6"/>
                <c:pt idx="0">
                  <c:v>2.0005702972412109E-5</c:v>
                </c:pt>
                <c:pt idx="1">
                  <c:v>2.0005702972412109E-5</c:v>
                </c:pt>
                <c:pt idx="2">
                  <c:v>9.7244262695312495E-4</c:v>
                </c:pt>
                <c:pt idx="3">
                  <c:v>8.3182573318481452E-3</c:v>
                </c:pt>
                <c:pt idx="4">
                  <c:v>9.6812028884887699E-2</c:v>
                </c:pt>
                <c:pt idx="5">
                  <c:v>1.021654050350189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B5-42A0-84AD-D367217BB2E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1.5E-6</c:v>
                </c:pt>
                <c:pt idx="1">
                  <c:v>2.9999999999999997E-5</c:v>
                </c:pt>
                <c:pt idx="2">
                  <c:v>4.4999999999999999E-4</c:v>
                </c:pt>
                <c:pt idx="3">
                  <c:v>6.0000000000000001E-3</c:v>
                </c:pt>
                <c:pt idx="4">
                  <c:v>7.4999999999999997E-2</c:v>
                </c:pt>
                <c:pt idx="5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E-416A-9040-4BFC6345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</a:t>
                </a: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10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Random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Sheet1!$D$8:$D$13</c:f>
              <c:numCache>
                <c:formatCode>General</c:formatCode>
                <c:ptCount val="6"/>
                <c:pt idx="0">
                  <c:v>3.9999485015869143E-5</c:v>
                </c:pt>
                <c:pt idx="1">
                  <c:v>2.1450281143188481E-4</c:v>
                </c:pt>
                <c:pt idx="2">
                  <c:v>2.137761116027832E-3</c:v>
                </c:pt>
                <c:pt idx="3">
                  <c:v>2.2566127777099609E-2</c:v>
                </c:pt>
                <c:pt idx="4">
                  <c:v>0.27304398775100708</c:v>
                </c:pt>
                <c:pt idx="5">
                  <c:v>3.508779666423798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2-41D8-AE88-BA47951EFC3A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3.0004978179931639E-5</c:v>
                </c:pt>
                <c:pt idx="1">
                  <c:v>2.05230712890625E-5</c:v>
                </c:pt>
                <c:pt idx="2">
                  <c:v>1.4492678642272949E-3</c:v>
                </c:pt>
                <c:pt idx="3">
                  <c:v>2.0663988590240479E-2</c:v>
                </c:pt>
                <c:pt idx="4">
                  <c:v>0.25803368091583251</c:v>
                </c:pt>
                <c:pt idx="5">
                  <c:v>3.8989948487281798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2-41D8-AE88-BA47951EFC3A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Sheet1!$D$56:$D$61</c:f>
              <c:numCache>
                <c:formatCode>General</c:formatCode>
                <c:ptCount val="6"/>
                <c:pt idx="0">
                  <c:v>1.9998550415039061E-5</c:v>
                </c:pt>
                <c:pt idx="1">
                  <c:v>3.2360553741455082E-5</c:v>
                </c:pt>
                <c:pt idx="2">
                  <c:v>1.1590862274169921E-3</c:v>
                </c:pt>
                <c:pt idx="3">
                  <c:v>2.062044143676758E-2</c:v>
                </c:pt>
                <c:pt idx="4">
                  <c:v>0.23992635965347289</c:v>
                </c:pt>
                <c:pt idx="5">
                  <c:v>3.5289664101600651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2-41D8-AE88-BA47951EFC3A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Sheet1!$D$80:$D$85</c:f>
              <c:numCache>
                <c:formatCode>General</c:formatCode>
                <c:ptCount val="6"/>
                <c:pt idx="0">
                  <c:v>2.0003318786621098E-5</c:v>
                </c:pt>
                <c:pt idx="1">
                  <c:v>1.9996166229248051E-5</c:v>
                </c:pt>
                <c:pt idx="2">
                  <c:v>9.3417167663574214E-4</c:v>
                </c:pt>
                <c:pt idx="3">
                  <c:v>8.267099857330323E-3</c:v>
                </c:pt>
                <c:pt idx="4">
                  <c:v>0.10239081382751471</c:v>
                </c:pt>
                <c:pt idx="5">
                  <c:v>1.3995421123504641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2-41D8-AE88-BA47951EFC3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1.5E-6</c:v>
                </c:pt>
                <c:pt idx="1">
                  <c:v>2.9999999999999997E-5</c:v>
                </c:pt>
                <c:pt idx="2">
                  <c:v>4.4999999999999999E-4</c:v>
                </c:pt>
                <c:pt idx="3">
                  <c:v>6.0000000000000001E-3</c:v>
                </c:pt>
                <c:pt idx="4">
                  <c:v>7.4999999999999997E-2</c:v>
                </c:pt>
                <c:pt idx="5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4065-B182-AF7DB32D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Reversed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9.9992752075195307E-6</c:v>
                </c:pt>
                <c:pt idx="1">
                  <c:v>1.1043310165405271E-4</c:v>
                </c:pt>
                <c:pt idx="2">
                  <c:v>1.334850788116455E-3</c:v>
                </c:pt>
                <c:pt idx="3">
                  <c:v>1.931094408035278E-2</c:v>
                </c:pt>
                <c:pt idx="4">
                  <c:v>0.2267845988273621</c:v>
                </c:pt>
                <c:pt idx="5">
                  <c:v>2.7202320384979251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B-4F2A-9EC5-266D8BF70098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Sheet1!$D$38:$D$43</c:f>
              <c:numCache>
                <c:formatCode>General</c:formatCode>
                <c:ptCount val="6"/>
                <c:pt idx="0">
                  <c:v>0</c:v>
                </c:pt>
                <c:pt idx="1">
                  <c:v>1.0454654693603519E-5</c:v>
                </c:pt>
                <c:pt idx="2">
                  <c:v>1.3425970077514649E-3</c:v>
                </c:pt>
                <c:pt idx="3">
                  <c:v>2.0739526748657231E-2</c:v>
                </c:pt>
                <c:pt idx="4">
                  <c:v>0.23862980127334599</c:v>
                </c:pt>
                <c:pt idx="5">
                  <c:v>2.845682163238525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B-4F2A-9EC5-266D8BF70098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Sheet1!$D$62:$D$67</c:f>
              <c:numCache>
                <c:formatCode>General</c:formatCode>
                <c:ptCount val="6"/>
                <c:pt idx="0">
                  <c:v>3.0000209808349609E-5</c:v>
                </c:pt>
                <c:pt idx="1">
                  <c:v>3.0605792999267579E-5</c:v>
                </c:pt>
                <c:pt idx="2">
                  <c:v>1.1361289024353031E-3</c:v>
                </c:pt>
                <c:pt idx="3">
                  <c:v>1.994513511657715E-2</c:v>
                </c:pt>
                <c:pt idx="4">
                  <c:v>0.21910613775253299</c:v>
                </c:pt>
                <c:pt idx="5">
                  <c:v>2.4895499873161322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B-4F2A-9EC5-266D8BF70098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Sheet1!$D$86:$D$91</c:f>
              <c:numCache>
                <c:formatCode>General</c:formatCode>
                <c:ptCount val="6"/>
                <c:pt idx="0">
                  <c:v>1.000642776489258E-5</c:v>
                </c:pt>
                <c:pt idx="1">
                  <c:v>0</c:v>
                </c:pt>
                <c:pt idx="2">
                  <c:v>9.903788566589355E-4</c:v>
                </c:pt>
                <c:pt idx="3">
                  <c:v>8.427627086639404E-3</c:v>
                </c:pt>
                <c:pt idx="4">
                  <c:v>9.3911004066467282E-2</c:v>
                </c:pt>
                <c:pt idx="5">
                  <c:v>1.015314192771912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B-4F2A-9EC5-266D8BF7009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1.5E-6</c:v>
                </c:pt>
                <c:pt idx="1">
                  <c:v>2.9999999999999997E-5</c:v>
                </c:pt>
                <c:pt idx="2">
                  <c:v>4.4999999999999999E-4</c:v>
                </c:pt>
                <c:pt idx="3">
                  <c:v>6.0000000000000001E-3</c:v>
                </c:pt>
                <c:pt idx="4">
                  <c:v>7.4999999999999997E-2</c:v>
                </c:pt>
                <c:pt idx="5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6-422D-B64D-FCBB789B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</a:t>
                </a: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10</a:t>
                </a:r>
                <a:r>
                  <a:rPr lang="en-US" sz="1000" b="0" i="0" u="none" strike="noStrike" baseline="0">
                    <a:effectLst/>
                  </a:rPr>
                  <a:t>n)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to Execute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0</c:v>
                </c:pt>
                <c:pt idx="1">
                  <c:v>2.1972656250000001E-4</c:v>
                </c:pt>
                <c:pt idx="2">
                  <c:v>1.3472151756286619E-3</c:v>
                </c:pt>
                <c:pt idx="3">
                  <c:v>1.9264230728149409E-2</c:v>
                </c:pt>
                <c:pt idx="4">
                  <c:v>0.2225923728942871</c:v>
                </c:pt>
                <c:pt idx="5">
                  <c:v>2.6224257779121398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4-4A7C-B182-4FFE8E1BD143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Sheet1!$D$44:$D$49</c:f>
              <c:numCache>
                <c:formatCode>General</c:formatCode>
                <c:ptCount val="6"/>
                <c:pt idx="0">
                  <c:v>1.0001659393310549E-5</c:v>
                </c:pt>
                <c:pt idx="1">
                  <c:v>2.0499229431152341E-5</c:v>
                </c:pt>
                <c:pt idx="2">
                  <c:v>1.424798965454102E-3</c:v>
                </c:pt>
                <c:pt idx="3">
                  <c:v>2.0280129909515381E-2</c:v>
                </c:pt>
                <c:pt idx="4">
                  <c:v>0.23821656703948971</c:v>
                </c:pt>
                <c:pt idx="5">
                  <c:v>2.810742783546448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4-4A7C-B182-4FFE8E1BD143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Sheet1!$D$68:$D$73</c:f>
              <c:numCache>
                <c:formatCode>General</c:formatCode>
                <c:ptCount val="6"/>
                <c:pt idx="0">
                  <c:v>4.0018558502197257E-5</c:v>
                </c:pt>
                <c:pt idx="1">
                  <c:v>1.320838928222656E-5</c:v>
                </c:pt>
                <c:pt idx="2">
                  <c:v>1.094174385070801E-3</c:v>
                </c:pt>
                <c:pt idx="3">
                  <c:v>2.0109393596649171E-2</c:v>
                </c:pt>
                <c:pt idx="4">
                  <c:v>0.22006578445434569</c:v>
                </c:pt>
                <c:pt idx="5">
                  <c:v>2.4766663384437559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4-4A7C-B182-4FFE8E1BD143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Sheet1!$D$92:$D$97</c:f>
              <c:numCache>
                <c:formatCode>General</c:formatCode>
                <c:ptCount val="6"/>
                <c:pt idx="0">
                  <c:v>1.0001659393310549E-5</c:v>
                </c:pt>
                <c:pt idx="1">
                  <c:v>1.0001659393310549E-5</c:v>
                </c:pt>
                <c:pt idx="2">
                  <c:v>9.8501920700073248E-4</c:v>
                </c:pt>
                <c:pt idx="3">
                  <c:v>8.499033451080322E-3</c:v>
                </c:pt>
                <c:pt idx="4">
                  <c:v>9.191270112991333E-2</c:v>
                </c:pt>
                <c:pt idx="5">
                  <c:v>0.99818878650665288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4-4A7C-B182-4FFE8E1BD14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1.5E-6</c:v>
                </c:pt>
                <c:pt idx="1">
                  <c:v>2.9999999999999997E-5</c:v>
                </c:pt>
                <c:pt idx="2">
                  <c:v>4.4999999999999999E-4</c:v>
                </c:pt>
                <c:pt idx="3">
                  <c:v>6.0000000000000001E-3</c:v>
                </c:pt>
                <c:pt idx="4">
                  <c:v>7.4999999999999997E-2</c:v>
                </c:pt>
                <c:pt idx="5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499B-A9E2-B864379A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</a:t>
                </a: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10</a:t>
                </a:r>
                <a:r>
                  <a:rPr lang="en-US" sz="1000" b="0" i="0" u="none" strike="noStrike" baseline="0">
                    <a:effectLst/>
                  </a:rPr>
                  <a:t>n)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Nearly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96.863476562499997</c:v>
                </c:pt>
                <c:pt idx="1">
                  <c:v>101.26503906249999</c:v>
                </c:pt>
                <c:pt idx="2">
                  <c:v>103.24187499999999</c:v>
                </c:pt>
                <c:pt idx="3">
                  <c:v>106.714765625</c:v>
                </c:pt>
                <c:pt idx="4">
                  <c:v>130.891484375</c:v>
                </c:pt>
                <c:pt idx="5">
                  <c:v>353.33011718749998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D-4DBC-8B51-6671F0C259FC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Sheet1!$E$26:$E$31</c:f>
              <c:numCache>
                <c:formatCode>General</c:formatCode>
                <c:ptCount val="6"/>
                <c:pt idx="0">
                  <c:v>96.870429687500007</c:v>
                </c:pt>
                <c:pt idx="1">
                  <c:v>101.26628906249999</c:v>
                </c:pt>
                <c:pt idx="2">
                  <c:v>103.2452734375</c:v>
                </c:pt>
                <c:pt idx="3">
                  <c:v>106.709140625</c:v>
                </c:pt>
                <c:pt idx="4">
                  <c:v>130.7016015625</c:v>
                </c:pt>
                <c:pt idx="5">
                  <c:v>346.60039062499999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D-4DBC-8B51-6671F0C259FC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Sheet1!$E$50:$E$55</c:f>
              <c:numCache>
                <c:formatCode>General</c:formatCode>
                <c:ptCount val="6"/>
                <c:pt idx="0">
                  <c:v>96.863320312499994</c:v>
                </c:pt>
                <c:pt idx="1">
                  <c:v>101.264453125</c:v>
                </c:pt>
                <c:pt idx="2">
                  <c:v>103.244921875</c:v>
                </c:pt>
                <c:pt idx="3">
                  <c:v>106.70566406250001</c:v>
                </c:pt>
                <c:pt idx="4">
                  <c:v>130.767578125</c:v>
                </c:pt>
                <c:pt idx="5">
                  <c:v>346.99535156249999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D-4DBC-8B51-6671F0C259FC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Sheet1!$E$74:$E$79</c:f>
              <c:numCache>
                <c:formatCode>General</c:formatCode>
                <c:ptCount val="6"/>
                <c:pt idx="0">
                  <c:v>96.872382812500007</c:v>
                </c:pt>
                <c:pt idx="1">
                  <c:v>101.265546875</c:v>
                </c:pt>
                <c:pt idx="2">
                  <c:v>103.234375</c:v>
                </c:pt>
                <c:pt idx="3">
                  <c:v>106.65406249999999</c:v>
                </c:pt>
                <c:pt idx="4">
                  <c:v>130.62746093749999</c:v>
                </c:pt>
                <c:pt idx="5">
                  <c:v>338.25710937500003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D-4DBC-8B51-6671F0C259F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Sheet1!$F$8:$F$13</c:f>
              <c:numCache>
                <c:formatCode>General</c:formatCode>
                <c:ptCount val="6"/>
                <c:pt idx="0">
                  <c:v>95.000299999999996</c:v>
                </c:pt>
                <c:pt idx="1">
                  <c:v>95.006</c:v>
                </c:pt>
                <c:pt idx="2">
                  <c:v>95.09</c:v>
                </c:pt>
                <c:pt idx="3">
                  <c:v>96.2</c:v>
                </c:pt>
                <c:pt idx="4">
                  <c:v>110</c:v>
                </c:pt>
                <c:pt idx="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42D-A9FA-D68D4724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</a:t>
                </a: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10</a:t>
                </a:r>
                <a:r>
                  <a:rPr lang="en-US" sz="1000" b="0" i="0" u="none" strike="noStrike" baseline="0">
                    <a:effectLst/>
                  </a:rPr>
                  <a:t>n)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Random Arrays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Sheet1!$E$8:$E$13</c:f>
              <c:numCache>
                <c:formatCode>General</c:formatCode>
                <c:ptCount val="6"/>
                <c:pt idx="0">
                  <c:v>96.769101562499998</c:v>
                </c:pt>
                <c:pt idx="1">
                  <c:v>101.05140625</c:v>
                </c:pt>
                <c:pt idx="2">
                  <c:v>103.018984375</c:v>
                </c:pt>
                <c:pt idx="3">
                  <c:v>106.38082031250001</c:v>
                </c:pt>
                <c:pt idx="4">
                  <c:v>129.91386718749999</c:v>
                </c:pt>
                <c:pt idx="5">
                  <c:v>292.51164062499998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8-478F-9D87-0A656E08F8DF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96.7705078125</c:v>
                </c:pt>
                <c:pt idx="1">
                  <c:v>101.0512109375</c:v>
                </c:pt>
                <c:pt idx="2">
                  <c:v>103.02597656250001</c:v>
                </c:pt>
                <c:pt idx="3">
                  <c:v>106.38207031250001</c:v>
                </c:pt>
                <c:pt idx="4">
                  <c:v>129.9919140625</c:v>
                </c:pt>
                <c:pt idx="5">
                  <c:v>285.76203125000001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E8-478F-9D87-0A656E08F8DF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Sheet1!$E$56:$E$61</c:f>
              <c:numCache>
                <c:formatCode>General</c:formatCode>
                <c:ptCount val="6"/>
                <c:pt idx="0">
                  <c:v>96.769609375000002</c:v>
                </c:pt>
                <c:pt idx="1">
                  <c:v>101.05140625</c:v>
                </c:pt>
                <c:pt idx="2">
                  <c:v>103.0233203125</c:v>
                </c:pt>
                <c:pt idx="3">
                  <c:v>106.380078125</c:v>
                </c:pt>
                <c:pt idx="4">
                  <c:v>129.86207031250001</c:v>
                </c:pt>
                <c:pt idx="5">
                  <c:v>285.27152343749998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E8-478F-9D87-0A656E08F8DF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Sheet1!$E$80:$E$85</c:f>
              <c:numCache>
                <c:formatCode>General</c:formatCode>
                <c:ptCount val="6"/>
                <c:pt idx="0">
                  <c:v>96.765039062499994</c:v>
                </c:pt>
                <c:pt idx="1">
                  <c:v>101.05179687499999</c:v>
                </c:pt>
                <c:pt idx="2">
                  <c:v>103.01691406250001</c:v>
                </c:pt>
                <c:pt idx="3">
                  <c:v>106.354296875</c:v>
                </c:pt>
                <c:pt idx="4">
                  <c:v>129.88929687500001</c:v>
                </c:pt>
                <c:pt idx="5">
                  <c:v>276.07082031250002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E8-478F-9D87-0A656E08F8D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marker>
            <c:symbol val="none"/>
          </c:marker>
          <c:val>
            <c:numRef>
              <c:f>Sheet1!$F$8:$F$13</c:f>
              <c:numCache>
                <c:formatCode>General</c:formatCode>
                <c:ptCount val="6"/>
                <c:pt idx="0">
                  <c:v>95.000299999999996</c:v>
                </c:pt>
                <c:pt idx="1">
                  <c:v>95.006</c:v>
                </c:pt>
                <c:pt idx="2">
                  <c:v>95.09</c:v>
                </c:pt>
                <c:pt idx="3">
                  <c:v>96.2</c:v>
                </c:pt>
                <c:pt idx="4">
                  <c:v>110</c:v>
                </c:pt>
                <c:pt idx="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3-4489-9821-E7797108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</a:t>
                </a: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10</a:t>
                </a:r>
                <a:r>
                  <a:rPr lang="en-US" sz="1000" b="0" i="0" u="none" strike="noStrike" baseline="0">
                    <a:effectLst/>
                  </a:rPr>
                  <a:t>n)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Random Arrays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Sheet1!$E$14:$E$19</c:f>
              <c:numCache>
                <c:formatCode>General</c:formatCode>
                <c:ptCount val="6"/>
                <c:pt idx="0">
                  <c:v>96.790546875000004</c:v>
                </c:pt>
                <c:pt idx="1">
                  <c:v>101.1971875</c:v>
                </c:pt>
                <c:pt idx="2">
                  <c:v>103.16968749999999</c:v>
                </c:pt>
                <c:pt idx="3">
                  <c:v>106.6551953125</c:v>
                </c:pt>
                <c:pt idx="4">
                  <c:v>131.06175781249999</c:v>
                </c:pt>
                <c:pt idx="5">
                  <c:v>351.27921874999998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461B-8F5B-DB1781C05EB5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Sheet1!$E$38:$E$43</c:f>
              <c:numCache>
                <c:formatCode>General</c:formatCode>
                <c:ptCount val="6"/>
                <c:pt idx="0">
                  <c:v>96.794804687500005</c:v>
                </c:pt>
                <c:pt idx="1">
                  <c:v>101.1989453125</c:v>
                </c:pt>
                <c:pt idx="2">
                  <c:v>103.171328125</c:v>
                </c:pt>
                <c:pt idx="3">
                  <c:v>106.6552734375</c:v>
                </c:pt>
                <c:pt idx="4">
                  <c:v>130.9073828125</c:v>
                </c:pt>
                <c:pt idx="5">
                  <c:v>344.52652343749997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461B-8F5B-DB1781C05EB5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Sheet1!$E$62:$E$67</c:f>
              <c:numCache>
                <c:formatCode>General</c:formatCode>
                <c:ptCount val="6"/>
                <c:pt idx="0">
                  <c:v>96.790585937499998</c:v>
                </c:pt>
                <c:pt idx="1">
                  <c:v>101.19882812500001</c:v>
                </c:pt>
                <c:pt idx="2">
                  <c:v>103.16996093749999</c:v>
                </c:pt>
                <c:pt idx="3">
                  <c:v>106.6512109375</c:v>
                </c:pt>
                <c:pt idx="4">
                  <c:v>130.75203124999999</c:v>
                </c:pt>
                <c:pt idx="5">
                  <c:v>344.94460937500003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3-461B-8F5B-DB1781C05EB5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Sheet1!$E$86:$E$91</c:f>
              <c:numCache>
                <c:formatCode>General</c:formatCode>
                <c:ptCount val="6"/>
                <c:pt idx="0">
                  <c:v>96.797734375000005</c:v>
                </c:pt>
                <c:pt idx="1">
                  <c:v>101.2</c:v>
                </c:pt>
                <c:pt idx="2">
                  <c:v>103.16078125</c:v>
                </c:pt>
                <c:pt idx="3">
                  <c:v>106.595703125</c:v>
                </c:pt>
                <c:pt idx="4">
                  <c:v>130.57890624999999</c:v>
                </c:pt>
                <c:pt idx="5">
                  <c:v>336.39070312500002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3-461B-8F5B-DB1781C05EB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marker>
            <c:symbol val="none"/>
          </c:marker>
          <c:val>
            <c:numRef>
              <c:f>Sheet1!$F$8:$F$13</c:f>
              <c:numCache>
                <c:formatCode>General</c:formatCode>
                <c:ptCount val="6"/>
                <c:pt idx="0">
                  <c:v>95.000299999999996</c:v>
                </c:pt>
                <c:pt idx="1">
                  <c:v>95.006</c:v>
                </c:pt>
                <c:pt idx="2">
                  <c:v>95.09</c:v>
                </c:pt>
                <c:pt idx="3">
                  <c:v>96.2</c:v>
                </c:pt>
                <c:pt idx="4">
                  <c:v>110</c:v>
                </c:pt>
                <c:pt idx="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7-4924-A880-DE2A8D19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</a:t>
                </a: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10</a:t>
                </a:r>
                <a:r>
                  <a:rPr lang="en-US" sz="1000" b="0" i="0" u="none" strike="noStrike" baseline="0">
                    <a:effectLst/>
                  </a:rPr>
                  <a:t>n)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Sorted Arrays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96.726875000000007</c:v>
                </c:pt>
                <c:pt idx="1">
                  <c:v>101.12953125</c:v>
                </c:pt>
                <c:pt idx="2">
                  <c:v>103.1005859375</c:v>
                </c:pt>
                <c:pt idx="3">
                  <c:v>106.5108203125</c:v>
                </c:pt>
                <c:pt idx="4">
                  <c:v>130.97984374999999</c:v>
                </c:pt>
                <c:pt idx="5">
                  <c:v>329.69753906250003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5-40C3-9236-40A6D0CCF421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Sheet1!$E$44:$E$49</c:f>
              <c:numCache>
                <c:formatCode>General</c:formatCode>
                <c:ptCount val="6"/>
                <c:pt idx="0">
                  <c:v>96.731640624999997</c:v>
                </c:pt>
                <c:pt idx="1">
                  <c:v>101.1312890625</c:v>
                </c:pt>
                <c:pt idx="2">
                  <c:v>103.1026171875</c:v>
                </c:pt>
                <c:pt idx="3">
                  <c:v>106.51878906250001</c:v>
                </c:pt>
                <c:pt idx="4">
                  <c:v>130.746640625</c:v>
                </c:pt>
                <c:pt idx="5">
                  <c:v>322.94703125000001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5-40C3-9236-40A6D0CCF421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Sheet1!$E$68:$E$73</c:f>
              <c:numCache>
                <c:formatCode>General</c:formatCode>
                <c:ptCount val="6"/>
                <c:pt idx="0">
                  <c:v>96.7294921875</c:v>
                </c:pt>
                <c:pt idx="1">
                  <c:v>101.1311328125</c:v>
                </c:pt>
                <c:pt idx="2">
                  <c:v>103.1011328125</c:v>
                </c:pt>
                <c:pt idx="3">
                  <c:v>106.511015625</c:v>
                </c:pt>
                <c:pt idx="4">
                  <c:v>130.7275390625</c:v>
                </c:pt>
                <c:pt idx="5">
                  <c:v>323.35945312500002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5-40C3-9236-40A6D0CCF421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Sheet1!$E$92:$E$97</c:f>
              <c:numCache>
                <c:formatCode>General</c:formatCode>
                <c:ptCount val="6"/>
                <c:pt idx="0">
                  <c:v>96.733203125000003</c:v>
                </c:pt>
                <c:pt idx="1">
                  <c:v>101.13179687500001</c:v>
                </c:pt>
                <c:pt idx="2">
                  <c:v>103.0912890625</c:v>
                </c:pt>
                <c:pt idx="3">
                  <c:v>106.47164062500001</c:v>
                </c:pt>
                <c:pt idx="4">
                  <c:v>130.63746093750001</c:v>
                </c:pt>
                <c:pt idx="5">
                  <c:v>315.31609374999999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5-40C3-9236-40A6D0CCF42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nlogn</c:v>
                </c:pt>
              </c:strCache>
            </c:strRef>
          </c:tx>
          <c:marker>
            <c:symbol val="none"/>
          </c:marker>
          <c:val>
            <c:numRef>
              <c:f>Sheet1!$F$8:$F$13</c:f>
              <c:numCache>
                <c:formatCode>General</c:formatCode>
                <c:ptCount val="6"/>
                <c:pt idx="0">
                  <c:v>95.000299999999996</c:v>
                </c:pt>
                <c:pt idx="1">
                  <c:v>95.006</c:v>
                </c:pt>
                <c:pt idx="2">
                  <c:v>95.09</c:v>
                </c:pt>
                <c:pt idx="3">
                  <c:v>96.2</c:v>
                </c:pt>
                <c:pt idx="4">
                  <c:v>110</c:v>
                </c:pt>
                <c:pt idx="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984-B3CE-E7395BDA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</a:t>
                </a: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10</a:t>
                </a:r>
                <a:r>
                  <a:rPr lang="en-US" sz="1000" b="0" i="0" u="none" strike="noStrike" baseline="0">
                    <a:effectLst/>
                  </a:rPr>
                  <a:t>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2</xdr:row>
      <xdr:rowOff>110490</xdr:rowOff>
    </xdr:from>
    <xdr:to>
      <xdr:col>24</xdr:col>
      <xdr:colOff>381000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0B287-D802-6316-E9A5-8BB39A71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495300</xdr:colOff>
      <xdr:row>2</xdr:row>
      <xdr:rowOff>104775</xdr:rowOff>
    </xdr:from>
    <xdr:to>
      <xdr:col>32</xdr:col>
      <xdr:colOff>190500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CC0AB-1AF1-4610-AC5E-95195E66A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59055</xdr:colOff>
      <xdr:row>18</xdr:row>
      <xdr:rowOff>110490</xdr:rowOff>
    </xdr:from>
    <xdr:to>
      <xdr:col>24</xdr:col>
      <xdr:colOff>363855</xdr:colOff>
      <xdr:row>33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B57C8-FC70-4E91-9325-F76E843D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512445</xdr:colOff>
      <xdr:row>18</xdr:row>
      <xdr:rowOff>114300</xdr:rowOff>
    </xdr:from>
    <xdr:to>
      <xdr:col>32</xdr:col>
      <xdr:colOff>207645</xdr:colOff>
      <xdr:row>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34A59-2C0C-4441-BEA0-21751EC2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</xdr:colOff>
      <xdr:row>34</xdr:row>
      <xdr:rowOff>66675</xdr:rowOff>
    </xdr:from>
    <xdr:to>
      <xdr:col>24</xdr:col>
      <xdr:colOff>325755</xdr:colOff>
      <xdr:row>49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33E92-30C0-4FB1-991B-878BE5049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502920</xdr:colOff>
      <xdr:row>34</xdr:row>
      <xdr:rowOff>87630</xdr:rowOff>
    </xdr:from>
    <xdr:to>
      <xdr:col>32</xdr:col>
      <xdr:colOff>198120</xdr:colOff>
      <xdr:row>49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B6FED3-D914-4C78-A07F-57AF4666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</xdr:colOff>
      <xdr:row>50</xdr:row>
      <xdr:rowOff>95250</xdr:rowOff>
    </xdr:from>
    <xdr:to>
      <xdr:col>24</xdr:col>
      <xdr:colOff>323850</xdr:colOff>
      <xdr:row>65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2DA5C7-D43F-4AC9-8DA5-0F4E646E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504825</xdr:colOff>
      <xdr:row>50</xdr:row>
      <xdr:rowOff>114300</xdr:rowOff>
    </xdr:from>
    <xdr:to>
      <xdr:col>32</xdr:col>
      <xdr:colOff>200025</xdr:colOff>
      <xdr:row>65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D4AB4D-3C25-40BB-8B25-942671C93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topLeftCell="I40" zoomScale="70" zoomScaleNormal="70" workbookViewId="0">
      <selection activeCell="Y74" sqref="Y74"/>
    </sheetView>
  </sheetViews>
  <sheetFormatPr defaultRowHeight="14.4" x14ac:dyDescent="0.3"/>
  <cols>
    <col min="1" max="1" width="10.33203125" bestFit="1" customWidth="1"/>
    <col min="2" max="2" width="12.21875" bestFit="1" customWidth="1"/>
    <col min="3" max="3" width="9.21875" bestFit="1" customWidth="1"/>
    <col min="4" max="4" width="12" bestFit="1" customWidth="1"/>
    <col min="5" max="5" width="12.88671875" bestFit="1" customWidth="1"/>
    <col min="6" max="6" width="11.33203125" bestFit="1" customWidth="1"/>
    <col min="7" max="7" width="16.6640625" bestFit="1" customWidth="1"/>
    <col min="8" max="8" width="12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</v>
      </c>
      <c r="G1" s="7" t="s">
        <v>14</v>
      </c>
      <c r="H1" s="7"/>
    </row>
    <row r="2" spans="1:8" x14ac:dyDescent="0.3">
      <c r="A2" t="s">
        <v>5</v>
      </c>
      <c r="B2" t="s">
        <v>9</v>
      </c>
      <c r="C2">
        <v>10</v>
      </c>
      <c r="D2">
        <v>2.9985904693603511E-5</v>
      </c>
      <c r="E2">
        <v>96.863476562499997</v>
      </c>
      <c r="F2">
        <f>0.00000015*$C2*LOG10($C2)</f>
        <v>1.5E-6</v>
      </c>
      <c r="G2">
        <f>LOG10($C2)</f>
        <v>1</v>
      </c>
    </row>
    <row r="3" spans="1:8" x14ac:dyDescent="0.3">
      <c r="A3" t="s">
        <v>5</v>
      </c>
      <c r="B3" t="s">
        <v>9</v>
      </c>
      <c r="C3">
        <v>100</v>
      </c>
      <c r="D3">
        <v>2.1921396255493171E-4</v>
      </c>
      <c r="E3">
        <v>101.26503906249999</v>
      </c>
      <c r="F3">
        <f t="shared" ref="F3:F7" si="0">0.00000015*$C3*LOG10($C3)</f>
        <v>2.9999999999999997E-5</v>
      </c>
      <c r="G3">
        <f t="shared" ref="G3:G7" si="1">LOG10($C3)</f>
        <v>2</v>
      </c>
    </row>
    <row r="4" spans="1:8" x14ac:dyDescent="0.3">
      <c r="A4" t="s">
        <v>5</v>
      </c>
      <c r="B4" t="s">
        <v>9</v>
      </c>
      <c r="C4">
        <v>1000</v>
      </c>
      <c r="D4">
        <v>1.448447704315185E-3</v>
      </c>
      <c r="E4">
        <v>103.24187499999999</v>
      </c>
      <c r="F4">
        <f t="shared" si="0"/>
        <v>4.4999999999999999E-4</v>
      </c>
      <c r="G4">
        <f t="shared" si="1"/>
        <v>3</v>
      </c>
    </row>
    <row r="5" spans="1:8" x14ac:dyDescent="0.3">
      <c r="A5" t="s">
        <v>5</v>
      </c>
      <c r="B5" t="s">
        <v>9</v>
      </c>
      <c r="C5">
        <v>10000</v>
      </c>
      <c r="D5">
        <v>2.0255591869354252E-2</v>
      </c>
      <c r="E5">
        <v>106.714765625</v>
      </c>
      <c r="F5">
        <f t="shared" si="0"/>
        <v>6.0000000000000001E-3</v>
      </c>
      <c r="G5">
        <f t="shared" si="1"/>
        <v>4</v>
      </c>
    </row>
    <row r="6" spans="1:8" x14ac:dyDescent="0.3">
      <c r="A6" t="s">
        <v>5</v>
      </c>
      <c r="B6" t="s">
        <v>9</v>
      </c>
      <c r="C6">
        <v>100000</v>
      </c>
      <c r="D6">
        <v>0.23524502754211429</v>
      </c>
      <c r="E6">
        <v>130.891484375</v>
      </c>
      <c r="F6">
        <f t="shared" si="0"/>
        <v>7.4999999999999997E-2</v>
      </c>
      <c r="G6">
        <f t="shared" si="1"/>
        <v>5</v>
      </c>
    </row>
    <row r="7" spans="1:8" x14ac:dyDescent="0.3">
      <c r="A7" t="s">
        <v>5</v>
      </c>
      <c r="B7" t="s">
        <v>9</v>
      </c>
      <c r="C7">
        <v>1000000</v>
      </c>
      <c r="D7">
        <v>2.757128140926361</v>
      </c>
      <c r="E7">
        <v>353.33011718749998</v>
      </c>
      <c r="F7">
        <f t="shared" si="0"/>
        <v>0.89999999999999991</v>
      </c>
      <c r="G7">
        <f t="shared" si="1"/>
        <v>6</v>
      </c>
    </row>
    <row r="8" spans="1:8" x14ac:dyDescent="0.3">
      <c r="A8" t="s">
        <v>5</v>
      </c>
      <c r="B8" t="s">
        <v>10</v>
      </c>
      <c r="C8">
        <v>10</v>
      </c>
      <c r="D8">
        <v>3.9999485015869143E-5</v>
      </c>
      <c r="E8">
        <v>96.769101562499998</v>
      </c>
      <c r="F8">
        <f>0.00003*$C8*LOG10($C8)+95</f>
        <v>95.000299999999996</v>
      </c>
    </row>
    <row r="9" spans="1:8" x14ac:dyDescent="0.3">
      <c r="A9" t="s">
        <v>5</v>
      </c>
      <c r="B9" t="s">
        <v>10</v>
      </c>
      <c r="C9">
        <v>100</v>
      </c>
      <c r="D9">
        <v>2.1450281143188481E-4</v>
      </c>
      <c r="E9">
        <v>101.05140625</v>
      </c>
      <c r="F9">
        <f t="shared" ref="F9:F13" si="2">0.00003*$C9*LOG10($C9)+95</f>
        <v>95.006</v>
      </c>
    </row>
    <row r="10" spans="1:8" x14ac:dyDescent="0.3">
      <c r="A10" t="s">
        <v>5</v>
      </c>
      <c r="B10" t="s">
        <v>10</v>
      </c>
      <c r="C10">
        <v>1000</v>
      </c>
      <c r="D10">
        <v>2.137761116027832E-3</v>
      </c>
      <c r="E10">
        <v>103.018984375</v>
      </c>
      <c r="F10">
        <f t="shared" si="2"/>
        <v>95.09</v>
      </c>
    </row>
    <row r="11" spans="1:8" x14ac:dyDescent="0.3">
      <c r="A11" t="s">
        <v>5</v>
      </c>
      <c r="B11" t="s">
        <v>10</v>
      </c>
      <c r="C11">
        <v>10000</v>
      </c>
      <c r="D11">
        <v>2.2566127777099609E-2</v>
      </c>
      <c r="E11">
        <v>106.38082031250001</v>
      </c>
      <c r="F11">
        <f t="shared" si="2"/>
        <v>96.2</v>
      </c>
    </row>
    <row r="12" spans="1:8" x14ac:dyDescent="0.3">
      <c r="A12" t="s">
        <v>5</v>
      </c>
      <c r="B12" t="s">
        <v>10</v>
      </c>
      <c r="C12">
        <v>100000</v>
      </c>
      <c r="D12">
        <v>0.27304398775100708</v>
      </c>
      <c r="E12">
        <v>129.91386718749999</v>
      </c>
      <c r="F12">
        <f t="shared" si="2"/>
        <v>110</v>
      </c>
    </row>
    <row r="13" spans="1:8" x14ac:dyDescent="0.3">
      <c r="A13" t="s">
        <v>5</v>
      </c>
      <c r="B13" t="s">
        <v>10</v>
      </c>
      <c r="C13">
        <v>1000000</v>
      </c>
      <c r="D13">
        <v>3.508779666423798</v>
      </c>
      <c r="E13">
        <v>292.51164062499998</v>
      </c>
      <c r="F13">
        <f t="shared" si="2"/>
        <v>275</v>
      </c>
    </row>
    <row r="14" spans="1:8" x14ac:dyDescent="0.3">
      <c r="A14" t="s">
        <v>5</v>
      </c>
      <c r="B14" t="s">
        <v>11</v>
      </c>
      <c r="C14">
        <v>10</v>
      </c>
      <c r="D14">
        <v>9.9992752075195307E-6</v>
      </c>
      <c r="E14">
        <v>96.790546875000004</v>
      </c>
    </row>
    <row r="15" spans="1:8" x14ac:dyDescent="0.3">
      <c r="A15" t="s">
        <v>5</v>
      </c>
      <c r="B15" t="s">
        <v>11</v>
      </c>
      <c r="C15">
        <v>100</v>
      </c>
      <c r="D15">
        <v>1.1043310165405271E-4</v>
      </c>
      <c r="E15">
        <v>101.1971875</v>
      </c>
    </row>
    <row r="16" spans="1:8" x14ac:dyDescent="0.3">
      <c r="A16" t="s">
        <v>5</v>
      </c>
      <c r="B16" t="s">
        <v>11</v>
      </c>
      <c r="C16">
        <v>1000</v>
      </c>
      <c r="D16">
        <v>1.334850788116455E-3</v>
      </c>
      <c r="E16">
        <v>103.16968749999999</v>
      </c>
    </row>
    <row r="17" spans="1:5" x14ac:dyDescent="0.3">
      <c r="A17" t="s">
        <v>5</v>
      </c>
      <c r="B17" t="s">
        <v>11</v>
      </c>
      <c r="C17">
        <v>10000</v>
      </c>
      <c r="D17">
        <v>1.931094408035278E-2</v>
      </c>
      <c r="E17">
        <v>106.6551953125</v>
      </c>
    </row>
    <row r="18" spans="1:5" x14ac:dyDescent="0.3">
      <c r="A18" t="s">
        <v>5</v>
      </c>
      <c r="B18" t="s">
        <v>11</v>
      </c>
      <c r="C18">
        <v>100000</v>
      </c>
      <c r="D18">
        <v>0.2267845988273621</v>
      </c>
      <c r="E18">
        <v>131.06175781249999</v>
      </c>
    </row>
    <row r="19" spans="1:5" x14ac:dyDescent="0.3">
      <c r="A19" t="s">
        <v>5</v>
      </c>
      <c r="B19" t="s">
        <v>11</v>
      </c>
      <c r="C19">
        <v>1000000</v>
      </c>
      <c r="D19">
        <v>2.7202320384979251</v>
      </c>
      <c r="E19">
        <v>351.27921874999998</v>
      </c>
    </row>
    <row r="20" spans="1:5" x14ac:dyDescent="0.3">
      <c r="A20" t="s">
        <v>5</v>
      </c>
      <c r="B20" t="s">
        <v>12</v>
      </c>
      <c r="C20">
        <v>10</v>
      </c>
      <c r="D20">
        <v>0</v>
      </c>
      <c r="E20">
        <v>96.726875000000007</v>
      </c>
    </row>
    <row r="21" spans="1:5" x14ac:dyDescent="0.3">
      <c r="A21" t="s">
        <v>5</v>
      </c>
      <c r="B21" t="s">
        <v>12</v>
      </c>
      <c r="C21">
        <v>100</v>
      </c>
      <c r="D21">
        <v>2.1972656250000001E-4</v>
      </c>
      <c r="E21">
        <v>101.12953125</v>
      </c>
    </row>
    <row r="22" spans="1:5" x14ac:dyDescent="0.3">
      <c r="A22" t="s">
        <v>5</v>
      </c>
      <c r="B22" t="s">
        <v>12</v>
      </c>
      <c r="C22">
        <v>1000</v>
      </c>
      <c r="D22">
        <v>1.3472151756286619E-3</v>
      </c>
      <c r="E22">
        <v>103.1005859375</v>
      </c>
    </row>
    <row r="23" spans="1:5" x14ac:dyDescent="0.3">
      <c r="A23" t="s">
        <v>5</v>
      </c>
      <c r="B23" t="s">
        <v>12</v>
      </c>
      <c r="C23">
        <v>10000</v>
      </c>
      <c r="D23">
        <v>1.9264230728149409E-2</v>
      </c>
      <c r="E23">
        <v>106.5108203125</v>
      </c>
    </row>
    <row r="24" spans="1:5" x14ac:dyDescent="0.3">
      <c r="A24" t="s">
        <v>5</v>
      </c>
      <c r="B24" t="s">
        <v>12</v>
      </c>
      <c r="C24">
        <v>100000</v>
      </c>
      <c r="D24">
        <v>0.2225923728942871</v>
      </c>
      <c r="E24">
        <v>130.97984374999999</v>
      </c>
    </row>
    <row r="25" spans="1:5" x14ac:dyDescent="0.3">
      <c r="A25" t="s">
        <v>5</v>
      </c>
      <c r="B25" t="s">
        <v>12</v>
      </c>
      <c r="C25">
        <v>1000000</v>
      </c>
      <c r="D25">
        <v>2.6224257779121398</v>
      </c>
      <c r="E25">
        <v>329.69753906250003</v>
      </c>
    </row>
    <row r="26" spans="1:5" x14ac:dyDescent="0.3">
      <c r="A26" t="s">
        <v>6</v>
      </c>
      <c r="B26" t="s">
        <v>9</v>
      </c>
      <c r="C26">
        <v>10</v>
      </c>
      <c r="D26">
        <v>0</v>
      </c>
      <c r="E26">
        <v>96.870429687500007</v>
      </c>
    </row>
    <row r="27" spans="1:5" x14ac:dyDescent="0.3">
      <c r="A27" t="s">
        <v>6</v>
      </c>
      <c r="B27" t="s">
        <v>9</v>
      </c>
      <c r="C27">
        <v>100</v>
      </c>
      <c r="D27">
        <v>1.5664100646972659E-6</v>
      </c>
      <c r="E27">
        <v>101.26628906249999</v>
      </c>
    </row>
    <row r="28" spans="1:5" x14ac:dyDescent="0.3">
      <c r="A28" t="s">
        <v>6</v>
      </c>
      <c r="B28" t="s">
        <v>9</v>
      </c>
      <c r="C28">
        <v>1000</v>
      </c>
      <c r="D28">
        <v>1.3444495201110839E-3</v>
      </c>
      <c r="E28">
        <v>103.2452734375</v>
      </c>
    </row>
    <row r="29" spans="1:5" x14ac:dyDescent="0.3">
      <c r="A29" t="s">
        <v>6</v>
      </c>
      <c r="B29" t="s">
        <v>9</v>
      </c>
      <c r="C29">
        <v>10000</v>
      </c>
      <c r="D29">
        <v>2.013509511947632E-2</v>
      </c>
      <c r="E29">
        <v>106.709140625</v>
      </c>
    </row>
    <row r="30" spans="1:5" x14ac:dyDescent="0.3">
      <c r="A30" t="s">
        <v>6</v>
      </c>
      <c r="B30" t="s">
        <v>9</v>
      </c>
      <c r="C30">
        <v>100000</v>
      </c>
      <c r="D30">
        <v>0.24055609464645389</v>
      </c>
      <c r="E30">
        <v>130.7016015625</v>
      </c>
    </row>
    <row r="31" spans="1:5" x14ac:dyDescent="0.3">
      <c r="A31" t="s">
        <v>6</v>
      </c>
      <c r="B31" t="s">
        <v>9</v>
      </c>
      <c r="C31">
        <v>1000000</v>
      </c>
      <c r="D31">
        <v>2.8768652033805848</v>
      </c>
      <c r="E31">
        <v>346.60039062499999</v>
      </c>
    </row>
    <row r="32" spans="1:5" x14ac:dyDescent="0.3">
      <c r="A32" t="s">
        <v>6</v>
      </c>
      <c r="B32" t="s">
        <v>10</v>
      </c>
      <c r="C32">
        <v>10</v>
      </c>
      <c r="D32">
        <v>3.0004978179931639E-5</v>
      </c>
      <c r="E32">
        <v>96.7705078125</v>
      </c>
    </row>
    <row r="33" spans="1:5" x14ac:dyDescent="0.3">
      <c r="A33" t="s">
        <v>6</v>
      </c>
      <c r="B33" t="s">
        <v>10</v>
      </c>
      <c r="C33">
        <v>100</v>
      </c>
      <c r="D33">
        <v>2.05230712890625E-5</v>
      </c>
      <c r="E33">
        <v>101.0512109375</v>
      </c>
    </row>
    <row r="34" spans="1:5" x14ac:dyDescent="0.3">
      <c r="A34" t="s">
        <v>6</v>
      </c>
      <c r="B34" t="s">
        <v>10</v>
      </c>
      <c r="C34">
        <v>1000</v>
      </c>
      <c r="D34">
        <v>1.4492678642272949E-3</v>
      </c>
      <c r="E34">
        <v>103.02597656250001</v>
      </c>
    </row>
    <row r="35" spans="1:5" x14ac:dyDescent="0.3">
      <c r="A35" t="s">
        <v>6</v>
      </c>
      <c r="B35" t="s">
        <v>10</v>
      </c>
      <c r="C35">
        <v>10000</v>
      </c>
      <c r="D35">
        <v>2.0663988590240479E-2</v>
      </c>
      <c r="E35">
        <v>106.38207031250001</v>
      </c>
    </row>
    <row r="36" spans="1:5" x14ac:dyDescent="0.3">
      <c r="A36" t="s">
        <v>6</v>
      </c>
      <c r="B36" t="s">
        <v>10</v>
      </c>
      <c r="C36">
        <v>100000</v>
      </c>
      <c r="D36">
        <v>0.25803368091583251</v>
      </c>
      <c r="E36">
        <v>129.9919140625</v>
      </c>
    </row>
    <row r="37" spans="1:5" x14ac:dyDescent="0.3">
      <c r="A37" t="s">
        <v>6</v>
      </c>
      <c r="B37" t="s">
        <v>10</v>
      </c>
      <c r="C37">
        <v>1000000</v>
      </c>
      <c r="D37">
        <v>3.8989948487281798</v>
      </c>
      <c r="E37">
        <v>285.76203125000001</v>
      </c>
    </row>
    <row r="38" spans="1:5" x14ac:dyDescent="0.3">
      <c r="A38" t="s">
        <v>6</v>
      </c>
      <c r="B38" t="s">
        <v>11</v>
      </c>
      <c r="C38">
        <v>10</v>
      </c>
      <c r="D38">
        <v>0</v>
      </c>
      <c r="E38">
        <v>96.794804687500005</v>
      </c>
    </row>
    <row r="39" spans="1:5" x14ac:dyDescent="0.3">
      <c r="A39" t="s">
        <v>6</v>
      </c>
      <c r="B39" t="s">
        <v>11</v>
      </c>
      <c r="C39">
        <v>100</v>
      </c>
      <c r="D39">
        <v>1.0454654693603519E-5</v>
      </c>
      <c r="E39">
        <v>101.1989453125</v>
      </c>
    </row>
    <row r="40" spans="1:5" x14ac:dyDescent="0.3">
      <c r="A40" t="s">
        <v>6</v>
      </c>
      <c r="B40" t="s">
        <v>11</v>
      </c>
      <c r="C40">
        <v>1000</v>
      </c>
      <c r="D40">
        <v>1.3425970077514649E-3</v>
      </c>
      <c r="E40">
        <v>103.171328125</v>
      </c>
    </row>
    <row r="41" spans="1:5" x14ac:dyDescent="0.3">
      <c r="A41" t="s">
        <v>6</v>
      </c>
      <c r="B41" t="s">
        <v>11</v>
      </c>
      <c r="C41">
        <v>10000</v>
      </c>
      <c r="D41">
        <v>2.0739526748657231E-2</v>
      </c>
      <c r="E41">
        <v>106.6552734375</v>
      </c>
    </row>
    <row r="42" spans="1:5" x14ac:dyDescent="0.3">
      <c r="A42" t="s">
        <v>6</v>
      </c>
      <c r="B42" t="s">
        <v>11</v>
      </c>
      <c r="C42">
        <v>100000</v>
      </c>
      <c r="D42">
        <v>0.23862980127334599</v>
      </c>
      <c r="E42">
        <v>130.9073828125</v>
      </c>
    </row>
    <row r="43" spans="1:5" x14ac:dyDescent="0.3">
      <c r="A43" t="s">
        <v>6</v>
      </c>
      <c r="B43" t="s">
        <v>11</v>
      </c>
      <c r="C43">
        <v>1000000</v>
      </c>
      <c r="D43">
        <v>2.845682163238525</v>
      </c>
      <c r="E43">
        <v>344.52652343749997</v>
      </c>
    </row>
    <row r="44" spans="1:5" x14ac:dyDescent="0.3">
      <c r="A44" t="s">
        <v>6</v>
      </c>
      <c r="B44" t="s">
        <v>12</v>
      </c>
      <c r="C44">
        <v>10</v>
      </c>
      <c r="D44">
        <v>1.0001659393310549E-5</v>
      </c>
      <c r="E44">
        <v>96.731640624999997</v>
      </c>
    </row>
    <row r="45" spans="1:5" x14ac:dyDescent="0.3">
      <c r="A45" t="s">
        <v>6</v>
      </c>
      <c r="B45" t="s">
        <v>12</v>
      </c>
      <c r="C45">
        <v>100</v>
      </c>
      <c r="D45">
        <v>2.0499229431152341E-5</v>
      </c>
      <c r="E45">
        <v>101.1312890625</v>
      </c>
    </row>
    <row r="46" spans="1:5" x14ac:dyDescent="0.3">
      <c r="A46" t="s">
        <v>6</v>
      </c>
      <c r="B46" t="s">
        <v>12</v>
      </c>
      <c r="C46">
        <v>1000</v>
      </c>
      <c r="D46">
        <v>1.424798965454102E-3</v>
      </c>
      <c r="E46">
        <v>103.1026171875</v>
      </c>
    </row>
    <row r="47" spans="1:5" x14ac:dyDescent="0.3">
      <c r="A47" t="s">
        <v>6</v>
      </c>
      <c r="B47" t="s">
        <v>12</v>
      </c>
      <c r="C47">
        <v>10000</v>
      </c>
      <c r="D47">
        <v>2.0280129909515381E-2</v>
      </c>
      <c r="E47">
        <v>106.51878906250001</v>
      </c>
    </row>
    <row r="48" spans="1:5" x14ac:dyDescent="0.3">
      <c r="A48" t="s">
        <v>6</v>
      </c>
      <c r="B48" t="s">
        <v>12</v>
      </c>
      <c r="C48">
        <v>100000</v>
      </c>
      <c r="D48">
        <v>0.23821656703948971</v>
      </c>
      <c r="E48">
        <v>130.746640625</v>
      </c>
    </row>
    <row r="49" spans="1:5" x14ac:dyDescent="0.3">
      <c r="A49" t="s">
        <v>6</v>
      </c>
      <c r="B49" t="s">
        <v>12</v>
      </c>
      <c r="C49">
        <v>1000000</v>
      </c>
      <c r="D49">
        <v>2.810742783546448</v>
      </c>
      <c r="E49">
        <v>322.94703125000001</v>
      </c>
    </row>
    <row r="50" spans="1:5" x14ac:dyDescent="0.3">
      <c r="A50" t="s">
        <v>7</v>
      </c>
      <c r="B50" t="s">
        <v>9</v>
      </c>
      <c r="C50">
        <v>10</v>
      </c>
      <c r="D50">
        <v>3.0002593994140629E-5</v>
      </c>
      <c r="E50">
        <v>96.863320312499994</v>
      </c>
    </row>
    <row r="51" spans="1:5" x14ac:dyDescent="0.3">
      <c r="A51" t="s">
        <v>7</v>
      </c>
      <c r="B51" t="s">
        <v>9</v>
      </c>
      <c r="C51">
        <v>100</v>
      </c>
      <c r="D51">
        <v>4.0624141693115231E-5</v>
      </c>
      <c r="E51">
        <v>101.264453125</v>
      </c>
    </row>
    <row r="52" spans="1:5" x14ac:dyDescent="0.3">
      <c r="A52" t="s">
        <v>7</v>
      </c>
      <c r="B52" t="s">
        <v>9</v>
      </c>
      <c r="C52">
        <v>1000</v>
      </c>
      <c r="D52">
        <v>1.1190819740295409E-3</v>
      </c>
      <c r="E52">
        <v>103.244921875</v>
      </c>
    </row>
    <row r="53" spans="1:5" x14ac:dyDescent="0.3">
      <c r="A53" t="s">
        <v>7</v>
      </c>
      <c r="B53" t="s">
        <v>9</v>
      </c>
      <c r="C53">
        <v>10000</v>
      </c>
      <c r="D53">
        <v>1.997504472732544E-2</v>
      </c>
      <c r="E53">
        <v>106.70566406250001</v>
      </c>
    </row>
    <row r="54" spans="1:5" x14ac:dyDescent="0.3">
      <c r="A54" t="s">
        <v>7</v>
      </c>
      <c r="B54" t="s">
        <v>9</v>
      </c>
      <c r="C54">
        <v>100000</v>
      </c>
      <c r="D54">
        <v>0.21903745412826539</v>
      </c>
      <c r="E54">
        <v>130.767578125</v>
      </c>
    </row>
    <row r="55" spans="1:5" x14ac:dyDescent="0.3">
      <c r="A55" t="s">
        <v>7</v>
      </c>
      <c r="B55" t="s">
        <v>9</v>
      </c>
      <c r="C55">
        <v>1000000</v>
      </c>
      <c r="D55">
        <v>2.5166237759590149</v>
      </c>
      <c r="E55">
        <v>346.99535156249999</v>
      </c>
    </row>
    <row r="56" spans="1:5" x14ac:dyDescent="0.3">
      <c r="A56" t="s">
        <v>7</v>
      </c>
      <c r="B56" t="s">
        <v>10</v>
      </c>
      <c r="C56">
        <v>10</v>
      </c>
      <c r="D56">
        <v>1.9998550415039061E-5</v>
      </c>
      <c r="E56">
        <v>96.769609375000002</v>
      </c>
    </row>
    <row r="57" spans="1:5" x14ac:dyDescent="0.3">
      <c r="A57" t="s">
        <v>7</v>
      </c>
      <c r="B57" t="s">
        <v>10</v>
      </c>
      <c r="C57">
        <v>100</v>
      </c>
      <c r="D57">
        <v>3.2360553741455082E-5</v>
      </c>
      <c r="E57">
        <v>101.05140625</v>
      </c>
    </row>
    <row r="58" spans="1:5" x14ac:dyDescent="0.3">
      <c r="A58" t="s">
        <v>7</v>
      </c>
      <c r="B58" t="s">
        <v>10</v>
      </c>
      <c r="C58">
        <v>1000</v>
      </c>
      <c r="D58">
        <v>1.1590862274169921E-3</v>
      </c>
      <c r="E58">
        <v>103.0233203125</v>
      </c>
    </row>
    <row r="59" spans="1:5" x14ac:dyDescent="0.3">
      <c r="A59" t="s">
        <v>7</v>
      </c>
      <c r="B59" t="s">
        <v>10</v>
      </c>
      <c r="C59">
        <v>10000</v>
      </c>
      <c r="D59">
        <v>2.062044143676758E-2</v>
      </c>
      <c r="E59">
        <v>106.380078125</v>
      </c>
    </row>
    <row r="60" spans="1:5" x14ac:dyDescent="0.3">
      <c r="A60" t="s">
        <v>7</v>
      </c>
      <c r="B60" t="s">
        <v>10</v>
      </c>
      <c r="C60">
        <v>100000</v>
      </c>
      <c r="D60">
        <v>0.23992635965347289</v>
      </c>
      <c r="E60">
        <v>129.86207031250001</v>
      </c>
    </row>
    <row r="61" spans="1:5" x14ac:dyDescent="0.3">
      <c r="A61" t="s">
        <v>7</v>
      </c>
      <c r="B61" t="s">
        <v>10</v>
      </c>
      <c r="C61">
        <v>1000000</v>
      </c>
      <c r="D61">
        <v>3.5289664101600651</v>
      </c>
      <c r="E61">
        <v>285.27152343749998</v>
      </c>
    </row>
    <row r="62" spans="1:5" x14ac:dyDescent="0.3">
      <c r="A62" t="s">
        <v>7</v>
      </c>
      <c r="B62" t="s">
        <v>11</v>
      </c>
      <c r="C62">
        <v>10</v>
      </c>
      <c r="D62">
        <v>3.0000209808349609E-5</v>
      </c>
      <c r="E62">
        <v>96.790585937499998</v>
      </c>
    </row>
    <row r="63" spans="1:5" x14ac:dyDescent="0.3">
      <c r="A63" t="s">
        <v>7</v>
      </c>
      <c r="B63" t="s">
        <v>11</v>
      </c>
      <c r="C63">
        <v>100</v>
      </c>
      <c r="D63">
        <v>3.0605792999267579E-5</v>
      </c>
      <c r="E63">
        <v>101.19882812500001</v>
      </c>
    </row>
    <row r="64" spans="1:5" x14ac:dyDescent="0.3">
      <c r="A64" t="s">
        <v>7</v>
      </c>
      <c r="B64" t="s">
        <v>11</v>
      </c>
      <c r="C64">
        <v>1000</v>
      </c>
      <c r="D64">
        <v>1.1361289024353031E-3</v>
      </c>
      <c r="E64">
        <v>103.16996093749999</v>
      </c>
    </row>
    <row r="65" spans="1:15" x14ac:dyDescent="0.3">
      <c r="A65" t="s">
        <v>7</v>
      </c>
      <c r="B65" t="s">
        <v>11</v>
      </c>
      <c r="C65">
        <v>10000</v>
      </c>
      <c r="D65">
        <v>1.994513511657715E-2</v>
      </c>
      <c r="E65">
        <v>106.6512109375</v>
      </c>
    </row>
    <row r="66" spans="1:15" x14ac:dyDescent="0.3">
      <c r="A66" t="s">
        <v>7</v>
      </c>
      <c r="B66" t="s">
        <v>11</v>
      </c>
      <c r="C66">
        <v>100000</v>
      </c>
      <c r="D66">
        <v>0.21910613775253299</v>
      </c>
      <c r="E66">
        <v>130.75203124999999</v>
      </c>
    </row>
    <row r="67" spans="1:15" x14ac:dyDescent="0.3">
      <c r="A67" t="s">
        <v>7</v>
      </c>
      <c r="B67" t="s">
        <v>11</v>
      </c>
      <c r="C67">
        <v>1000000</v>
      </c>
      <c r="D67">
        <v>2.4895499873161322</v>
      </c>
      <c r="E67">
        <v>344.94460937500003</v>
      </c>
    </row>
    <row r="68" spans="1:15" x14ac:dyDescent="0.3">
      <c r="A68" t="s">
        <v>7</v>
      </c>
      <c r="B68" t="s">
        <v>12</v>
      </c>
      <c r="C68">
        <v>10</v>
      </c>
      <c r="D68">
        <v>4.0018558502197257E-5</v>
      </c>
      <c r="E68">
        <v>96.7294921875</v>
      </c>
    </row>
    <row r="69" spans="1:15" x14ac:dyDescent="0.3">
      <c r="A69" t="s">
        <v>7</v>
      </c>
      <c r="B69" t="s">
        <v>12</v>
      </c>
      <c r="C69">
        <v>100</v>
      </c>
      <c r="D69">
        <v>1.320838928222656E-5</v>
      </c>
      <c r="E69">
        <v>101.1311328125</v>
      </c>
    </row>
    <row r="70" spans="1:15" x14ac:dyDescent="0.3">
      <c r="A70" t="s">
        <v>7</v>
      </c>
      <c r="B70" t="s">
        <v>12</v>
      </c>
      <c r="C70">
        <v>1000</v>
      </c>
      <c r="D70">
        <v>1.094174385070801E-3</v>
      </c>
      <c r="E70">
        <v>103.1011328125</v>
      </c>
    </row>
    <row r="71" spans="1:15" ht="15" x14ac:dyDescent="0.3">
      <c r="A71" t="s">
        <v>7</v>
      </c>
      <c r="B71" t="s">
        <v>12</v>
      </c>
      <c r="C71">
        <v>10000</v>
      </c>
      <c r="D71">
        <v>2.0109393596649171E-2</v>
      </c>
      <c r="E71">
        <v>106.511015625</v>
      </c>
      <c r="K71" s="3"/>
      <c r="L71" s="4"/>
      <c r="M71" s="4"/>
      <c r="N71" s="4"/>
      <c r="O71" s="4"/>
    </row>
    <row r="72" spans="1:15" x14ac:dyDescent="0.3">
      <c r="A72" t="s">
        <v>7</v>
      </c>
      <c r="B72" t="s">
        <v>12</v>
      </c>
      <c r="C72">
        <v>100000</v>
      </c>
      <c r="D72">
        <v>0.22006578445434569</v>
      </c>
      <c r="E72">
        <v>130.7275390625</v>
      </c>
      <c r="K72" s="6"/>
      <c r="L72" s="5"/>
      <c r="M72" s="5"/>
      <c r="N72" s="5"/>
      <c r="O72" s="5"/>
    </row>
    <row r="73" spans="1:15" x14ac:dyDescent="0.3">
      <c r="A73" t="s">
        <v>7</v>
      </c>
      <c r="B73" t="s">
        <v>12</v>
      </c>
      <c r="C73">
        <v>1000000</v>
      </c>
      <c r="D73">
        <v>2.4766663384437559</v>
      </c>
      <c r="E73">
        <v>323.35945312500002</v>
      </c>
      <c r="K73" s="6"/>
      <c r="L73" s="5"/>
      <c r="M73" s="5"/>
      <c r="N73" s="5"/>
      <c r="O73" s="5"/>
    </row>
    <row r="74" spans="1:15" x14ac:dyDescent="0.3">
      <c r="A74" t="s">
        <v>8</v>
      </c>
      <c r="B74" t="s">
        <v>9</v>
      </c>
      <c r="C74">
        <v>10</v>
      </c>
      <c r="D74">
        <v>2.0005702972412109E-5</v>
      </c>
      <c r="E74">
        <v>96.872382812500007</v>
      </c>
      <c r="K74" s="6"/>
      <c r="L74" s="5"/>
      <c r="M74" s="5"/>
      <c r="N74" s="5"/>
      <c r="O74" s="5"/>
    </row>
    <row r="75" spans="1:15" x14ac:dyDescent="0.3">
      <c r="A75" t="s">
        <v>8</v>
      </c>
      <c r="B75" t="s">
        <v>9</v>
      </c>
      <c r="C75">
        <v>100</v>
      </c>
      <c r="D75">
        <v>2.0005702972412109E-5</v>
      </c>
      <c r="E75">
        <v>101.265546875</v>
      </c>
      <c r="K75" s="6"/>
      <c r="L75" s="5"/>
      <c r="M75" s="5"/>
      <c r="N75" s="5"/>
      <c r="O75" s="5"/>
    </row>
    <row r="76" spans="1:15" x14ac:dyDescent="0.3">
      <c r="A76" t="s">
        <v>8</v>
      </c>
      <c r="B76" t="s">
        <v>9</v>
      </c>
      <c r="C76">
        <v>1000</v>
      </c>
      <c r="D76">
        <v>9.7244262695312495E-4</v>
      </c>
      <c r="E76">
        <v>103.234375</v>
      </c>
      <c r="K76" s="6"/>
      <c r="L76" s="5"/>
      <c r="M76" s="5"/>
      <c r="N76" s="5"/>
      <c r="O76" s="5"/>
    </row>
    <row r="77" spans="1:15" x14ac:dyDescent="0.3">
      <c r="A77" t="s">
        <v>8</v>
      </c>
      <c r="B77" t="s">
        <v>9</v>
      </c>
      <c r="C77">
        <v>10000</v>
      </c>
      <c r="D77">
        <v>8.3182573318481452E-3</v>
      </c>
      <c r="E77">
        <v>106.65406249999999</v>
      </c>
      <c r="K77" s="6"/>
      <c r="L77" s="5"/>
      <c r="M77" s="5"/>
      <c r="N77" s="5"/>
      <c r="O77" s="5"/>
    </row>
    <row r="78" spans="1:15" x14ac:dyDescent="0.3">
      <c r="A78" t="s">
        <v>8</v>
      </c>
      <c r="B78" t="s">
        <v>9</v>
      </c>
      <c r="C78">
        <v>100000</v>
      </c>
      <c r="D78">
        <v>9.6812028884887699E-2</v>
      </c>
      <c r="E78">
        <v>130.62746093749999</v>
      </c>
      <c r="K78" s="6"/>
      <c r="L78" s="5"/>
      <c r="M78" s="5"/>
      <c r="N78" s="5"/>
      <c r="O78" s="5"/>
    </row>
    <row r="79" spans="1:15" x14ac:dyDescent="0.3">
      <c r="A79" t="s">
        <v>8</v>
      </c>
      <c r="B79" t="s">
        <v>9</v>
      </c>
      <c r="C79">
        <v>1000000</v>
      </c>
      <c r="D79">
        <v>1.021654050350189</v>
      </c>
      <c r="E79">
        <v>338.25710937500003</v>
      </c>
    </row>
    <row r="80" spans="1:15" x14ac:dyDescent="0.3">
      <c r="A80" t="s">
        <v>8</v>
      </c>
      <c r="B80" t="s">
        <v>10</v>
      </c>
      <c r="C80">
        <v>10</v>
      </c>
      <c r="D80">
        <v>2.0003318786621098E-5</v>
      </c>
      <c r="E80">
        <v>96.765039062499994</v>
      </c>
    </row>
    <row r="81" spans="1:5" x14ac:dyDescent="0.3">
      <c r="A81" t="s">
        <v>8</v>
      </c>
      <c r="B81" t="s">
        <v>10</v>
      </c>
      <c r="C81">
        <v>100</v>
      </c>
      <c r="D81">
        <v>1.9996166229248051E-5</v>
      </c>
      <c r="E81">
        <v>101.05179687499999</v>
      </c>
    </row>
    <row r="82" spans="1:5" x14ac:dyDescent="0.3">
      <c r="A82" t="s">
        <v>8</v>
      </c>
      <c r="B82" t="s">
        <v>10</v>
      </c>
      <c r="C82">
        <v>1000</v>
      </c>
      <c r="D82">
        <v>9.3417167663574214E-4</v>
      </c>
      <c r="E82">
        <v>103.01691406250001</v>
      </c>
    </row>
    <row r="83" spans="1:5" x14ac:dyDescent="0.3">
      <c r="A83" t="s">
        <v>8</v>
      </c>
      <c r="B83" t="s">
        <v>10</v>
      </c>
      <c r="C83">
        <v>10000</v>
      </c>
      <c r="D83">
        <v>8.267099857330323E-3</v>
      </c>
      <c r="E83">
        <v>106.354296875</v>
      </c>
    </row>
    <row r="84" spans="1:5" x14ac:dyDescent="0.3">
      <c r="A84" t="s">
        <v>8</v>
      </c>
      <c r="B84" t="s">
        <v>10</v>
      </c>
      <c r="C84">
        <v>100000</v>
      </c>
      <c r="D84">
        <v>0.10239081382751471</v>
      </c>
      <c r="E84">
        <v>129.88929687500001</v>
      </c>
    </row>
    <row r="85" spans="1:5" x14ac:dyDescent="0.3">
      <c r="A85" t="s">
        <v>8</v>
      </c>
      <c r="B85" t="s">
        <v>10</v>
      </c>
      <c r="C85">
        <v>1000000</v>
      </c>
      <c r="D85">
        <v>1.3995421123504641</v>
      </c>
      <c r="E85">
        <v>276.07082031250002</v>
      </c>
    </row>
    <row r="86" spans="1:5" x14ac:dyDescent="0.3">
      <c r="A86" t="s">
        <v>8</v>
      </c>
      <c r="B86" t="s">
        <v>11</v>
      </c>
      <c r="C86">
        <v>10</v>
      </c>
      <c r="D86">
        <v>1.000642776489258E-5</v>
      </c>
      <c r="E86">
        <v>96.797734375000005</v>
      </c>
    </row>
    <row r="87" spans="1:5" x14ac:dyDescent="0.3">
      <c r="A87" t="s">
        <v>8</v>
      </c>
      <c r="B87" t="s">
        <v>11</v>
      </c>
      <c r="C87">
        <v>100</v>
      </c>
      <c r="D87">
        <v>0</v>
      </c>
      <c r="E87">
        <v>101.2</v>
      </c>
    </row>
    <row r="88" spans="1:5" x14ac:dyDescent="0.3">
      <c r="A88" t="s">
        <v>8</v>
      </c>
      <c r="B88" t="s">
        <v>11</v>
      </c>
      <c r="C88">
        <v>1000</v>
      </c>
      <c r="D88">
        <v>9.903788566589355E-4</v>
      </c>
      <c r="E88">
        <v>103.16078125</v>
      </c>
    </row>
    <row r="89" spans="1:5" x14ac:dyDescent="0.3">
      <c r="A89" t="s">
        <v>8</v>
      </c>
      <c r="B89" t="s">
        <v>11</v>
      </c>
      <c r="C89">
        <v>10000</v>
      </c>
      <c r="D89">
        <v>8.427627086639404E-3</v>
      </c>
      <c r="E89">
        <v>106.595703125</v>
      </c>
    </row>
    <row r="90" spans="1:5" x14ac:dyDescent="0.3">
      <c r="A90" t="s">
        <v>8</v>
      </c>
      <c r="B90" t="s">
        <v>11</v>
      </c>
      <c r="C90">
        <v>100000</v>
      </c>
      <c r="D90">
        <v>9.3911004066467282E-2</v>
      </c>
      <c r="E90">
        <v>130.57890624999999</v>
      </c>
    </row>
    <row r="91" spans="1:5" x14ac:dyDescent="0.3">
      <c r="A91" t="s">
        <v>8</v>
      </c>
      <c r="B91" t="s">
        <v>11</v>
      </c>
      <c r="C91">
        <v>1000000</v>
      </c>
      <c r="D91">
        <v>1.015314192771912</v>
      </c>
      <c r="E91">
        <v>336.39070312500002</v>
      </c>
    </row>
    <row r="92" spans="1:5" x14ac:dyDescent="0.3">
      <c r="A92" t="s">
        <v>8</v>
      </c>
      <c r="B92" t="s">
        <v>12</v>
      </c>
      <c r="C92">
        <v>10</v>
      </c>
      <c r="D92">
        <v>1.0001659393310549E-5</v>
      </c>
      <c r="E92">
        <v>96.733203125000003</v>
      </c>
    </row>
    <row r="93" spans="1:5" x14ac:dyDescent="0.3">
      <c r="A93" t="s">
        <v>8</v>
      </c>
      <c r="B93" t="s">
        <v>12</v>
      </c>
      <c r="C93">
        <v>100</v>
      </c>
      <c r="D93">
        <v>1.0001659393310549E-5</v>
      </c>
      <c r="E93">
        <v>101.13179687500001</v>
      </c>
    </row>
    <row r="94" spans="1:5" x14ac:dyDescent="0.3">
      <c r="A94" t="s">
        <v>8</v>
      </c>
      <c r="B94" t="s">
        <v>12</v>
      </c>
      <c r="C94">
        <v>1000</v>
      </c>
      <c r="D94">
        <v>9.8501920700073248E-4</v>
      </c>
      <c r="E94">
        <v>103.0912890625</v>
      </c>
    </row>
    <row r="95" spans="1:5" x14ac:dyDescent="0.3">
      <c r="A95" t="s">
        <v>8</v>
      </c>
      <c r="B95" t="s">
        <v>12</v>
      </c>
      <c r="C95">
        <v>10000</v>
      </c>
      <c r="D95">
        <v>8.499033451080322E-3</v>
      </c>
      <c r="E95">
        <v>106.47164062500001</v>
      </c>
    </row>
    <row r="96" spans="1:5" x14ac:dyDescent="0.3">
      <c r="A96" t="s">
        <v>8</v>
      </c>
      <c r="B96" t="s">
        <v>12</v>
      </c>
      <c r="C96">
        <v>100000</v>
      </c>
      <c r="D96">
        <v>9.191270112991333E-2</v>
      </c>
      <c r="E96">
        <v>130.63746093750001</v>
      </c>
    </row>
    <row r="97" spans="1:5" x14ac:dyDescent="0.3">
      <c r="A97" t="s">
        <v>8</v>
      </c>
      <c r="B97" t="s">
        <v>12</v>
      </c>
      <c r="C97">
        <v>1000000</v>
      </c>
      <c r="D97">
        <v>0.99818878650665288</v>
      </c>
      <c r="E97">
        <v>315.31609374999999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 Jensen</cp:lastModifiedBy>
  <dcterms:created xsi:type="dcterms:W3CDTF">2024-11-17T06:52:35Z</dcterms:created>
  <dcterms:modified xsi:type="dcterms:W3CDTF">2024-11-19T22:16:17Z</dcterms:modified>
</cp:coreProperties>
</file>