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codeName="ThisWorkbook"/>
  <mc:AlternateContent xmlns:mc="http://schemas.openxmlformats.org/markup-compatibility/2006">
    <mc:Choice Requires="x15">
      <x15ac:absPath xmlns:x15ac="http://schemas.microsoft.com/office/spreadsheetml/2010/11/ac" url="/Users/annielane/Documents/MIDS/W266/w266-final-project/human_evaluation/"/>
    </mc:Choice>
  </mc:AlternateContent>
  <bookViews>
    <workbookView xWindow="0" yWindow="0" windowWidth="25600" windowHeight="16000" tabRatio="500"/>
  </bookViews>
  <sheets>
    <sheet name="Results" sheetId="20" r:id="rId1"/>
    <sheet name="ResultsMapping - AMK" sheetId="19" r:id="rId2"/>
    <sheet name="ResultsMapping-AL1" sheetId="16" r:id="rId3"/>
    <sheet name="ResultsMapping-AL2" sheetId="17" r:id="rId4"/>
    <sheet name="ResultsMapping - MEL" sheetId="18" r:id="rId5"/>
    <sheet name="ResultsMapping" sheetId="15" r:id="rId6"/>
    <sheet name="BikeAccessory-Grips" sheetId="14" r:id="rId7"/>
    <sheet name="DivingSet-Mask" sheetId="13" r:id="rId8"/>
    <sheet name="TensionMeter-Spokes" sheetId="12" r:id="rId9"/>
    <sheet name="DotSight-Battery" sheetId="11" r:id="rId10"/>
    <sheet name="BottleCage-Price" sheetId="10" r:id="rId11"/>
    <sheet name="Backpack-Pockets" sheetId="9" r:id="rId12"/>
    <sheet name="Knife-Edge" sheetId="8" r:id="rId1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48" i="20" l="1"/>
  <c r="AG47" i="20"/>
  <c r="AH47" i="20"/>
  <c r="AI47" i="20"/>
  <c r="AJ47" i="20"/>
  <c r="AF47" i="20"/>
  <c r="AG46" i="20"/>
  <c r="AH46" i="20"/>
  <c r="AI46" i="20"/>
  <c r="AJ46" i="20"/>
  <c r="AF46" i="20"/>
  <c r="AG48" i="20"/>
  <c r="AH48" i="20"/>
  <c r="AI48" i="20"/>
  <c r="AJ48" i="20"/>
  <c r="AG45" i="20"/>
  <c r="AH45" i="20"/>
  <c r="AI45" i="20"/>
  <c r="AJ45" i="20"/>
  <c r="AF45" i="20"/>
  <c r="AF40" i="20"/>
  <c r="AG40" i="20"/>
  <c r="AH40" i="20"/>
  <c r="AI40" i="20"/>
  <c r="AJ40" i="20"/>
  <c r="AF41" i="20"/>
  <c r="AG41" i="20"/>
  <c r="AH41" i="20"/>
  <c r="AI41" i="20"/>
  <c r="AJ41" i="20"/>
  <c r="AF42" i="20"/>
  <c r="AG42" i="20"/>
  <c r="AH42" i="20"/>
  <c r="AI42" i="20"/>
  <c r="AJ42" i="20"/>
  <c r="AF43" i="20"/>
  <c r="AG43" i="20"/>
  <c r="AH43" i="20"/>
  <c r="AI43" i="20"/>
  <c r="AJ43" i="20"/>
  <c r="AF22" i="20"/>
  <c r="AG22" i="20"/>
  <c r="AH22" i="20"/>
  <c r="AI22" i="20"/>
  <c r="AJ22" i="20"/>
  <c r="AF23" i="20"/>
  <c r="AG23" i="20"/>
  <c r="AH23" i="20"/>
  <c r="AI23" i="20"/>
  <c r="AJ23" i="20"/>
  <c r="AF24" i="20"/>
  <c r="AG24" i="20"/>
  <c r="AH24" i="20"/>
  <c r="AI24" i="20"/>
  <c r="AJ24" i="20"/>
  <c r="AF25" i="20"/>
  <c r="AG25" i="20"/>
  <c r="AH25" i="20"/>
  <c r="AI25" i="20"/>
  <c r="AJ25" i="20"/>
  <c r="AF28" i="20"/>
  <c r="AG28" i="20"/>
  <c r="AH28" i="20"/>
  <c r="AI28" i="20"/>
  <c r="AJ28" i="20"/>
  <c r="AF31" i="20"/>
  <c r="AG31" i="20"/>
  <c r="AH31" i="20"/>
  <c r="AI31" i="20"/>
  <c r="AJ31" i="20"/>
  <c r="AF36" i="20"/>
  <c r="AG36" i="20"/>
  <c r="AH36" i="20"/>
  <c r="AI36" i="20"/>
  <c r="AJ36" i="20"/>
  <c r="AF37" i="20"/>
  <c r="AG37" i="20"/>
  <c r="AH37" i="20"/>
  <c r="AI37" i="20"/>
  <c r="AJ37" i="20"/>
  <c r="AG19" i="20"/>
  <c r="AH19" i="20"/>
  <c r="AI19" i="20"/>
  <c r="AJ19" i="20"/>
  <c r="AF19" i="20"/>
  <c r="AF5" i="20"/>
  <c r="AG5" i="20"/>
  <c r="AH5" i="20"/>
  <c r="AI5" i="20"/>
  <c r="AJ5" i="20"/>
  <c r="AF6" i="20"/>
  <c r="AG6" i="20"/>
  <c r="AH6" i="20"/>
  <c r="AI6" i="20"/>
  <c r="AJ6" i="20"/>
  <c r="AF7" i="20"/>
  <c r="AG7" i="20"/>
  <c r="AH7" i="20"/>
  <c r="AI7" i="20"/>
  <c r="AJ7" i="20"/>
  <c r="AF10" i="20"/>
  <c r="AG10" i="20"/>
  <c r="AH10" i="20"/>
  <c r="AI10" i="20"/>
  <c r="AJ10" i="20"/>
  <c r="AF11" i="20"/>
  <c r="AG11" i="20"/>
  <c r="AH11" i="20"/>
  <c r="AI11" i="20"/>
  <c r="AJ11" i="20"/>
  <c r="AF12" i="20"/>
  <c r="AG12" i="20"/>
  <c r="AH12" i="20"/>
  <c r="AI12" i="20"/>
  <c r="AJ12" i="20"/>
  <c r="AF13" i="20"/>
  <c r="AG13" i="20"/>
  <c r="AH13" i="20"/>
  <c r="AI13" i="20"/>
  <c r="AJ13" i="20"/>
  <c r="AF16" i="20"/>
  <c r="AG16" i="20"/>
  <c r="AH16" i="20"/>
  <c r="AI16" i="20"/>
  <c r="AJ16" i="20"/>
  <c r="AF17" i="20"/>
  <c r="AG17" i="20"/>
  <c r="AH17" i="20"/>
  <c r="AI17" i="20"/>
  <c r="AJ17" i="20"/>
  <c r="AF18" i="20"/>
  <c r="AG18" i="20"/>
  <c r="AH18" i="20"/>
  <c r="AI18" i="20"/>
  <c r="AJ18" i="20"/>
  <c r="AG4" i="20"/>
  <c r="AH4" i="20"/>
  <c r="AI4" i="20"/>
  <c r="AJ4" i="20"/>
  <c r="AF4" i="20"/>
  <c r="Z4" i="20"/>
  <c r="N45" i="20"/>
  <c r="N46" i="20"/>
  <c r="O46" i="20"/>
  <c r="P46" i="20"/>
  <c r="Q46" i="20"/>
  <c r="R46" i="20"/>
  <c r="N47" i="20"/>
  <c r="O47" i="20"/>
  <c r="P47" i="20"/>
  <c r="Q47" i="20"/>
  <c r="R47" i="20"/>
  <c r="N48" i="20"/>
  <c r="O48" i="20"/>
  <c r="P48" i="20"/>
  <c r="Q48" i="20"/>
  <c r="R48" i="20"/>
  <c r="O45" i="20"/>
  <c r="P45" i="20"/>
  <c r="Q45" i="20"/>
  <c r="R45" i="20"/>
  <c r="H45" i="20"/>
  <c r="I45" i="20"/>
  <c r="J45" i="20"/>
  <c r="K45" i="20"/>
  <c r="L45" i="20"/>
  <c r="T45" i="20"/>
  <c r="U45" i="20"/>
  <c r="V45" i="20"/>
  <c r="W45" i="20"/>
  <c r="X45" i="20"/>
  <c r="H46" i="20"/>
  <c r="I46" i="20"/>
  <c r="J46" i="20"/>
  <c r="K46" i="20"/>
  <c r="L46" i="20"/>
  <c r="T46" i="20"/>
  <c r="U46" i="20"/>
  <c r="V46" i="20"/>
  <c r="W46" i="20"/>
  <c r="X46" i="20"/>
  <c r="H47" i="20"/>
  <c r="I47" i="20"/>
  <c r="J47" i="20"/>
  <c r="K47" i="20"/>
  <c r="L47" i="20"/>
  <c r="T47" i="20"/>
  <c r="U47" i="20"/>
  <c r="V47" i="20"/>
  <c r="W47" i="20"/>
  <c r="X47" i="20"/>
  <c r="H48" i="20"/>
  <c r="I48" i="20"/>
  <c r="J48" i="20"/>
  <c r="K48" i="20"/>
  <c r="L48" i="20"/>
  <c r="T48" i="20"/>
  <c r="U48" i="20"/>
  <c r="V48" i="20"/>
  <c r="W48" i="20"/>
  <c r="X48" i="20"/>
  <c r="B46" i="20"/>
  <c r="C46" i="20"/>
  <c r="D46" i="20"/>
  <c r="E46" i="20"/>
  <c r="F46" i="20"/>
  <c r="B47" i="20"/>
  <c r="C47" i="20"/>
  <c r="D47" i="20"/>
  <c r="E47" i="20"/>
  <c r="F47" i="20"/>
  <c r="B48" i="20"/>
  <c r="C48" i="20"/>
  <c r="D48" i="20"/>
  <c r="E48" i="20"/>
  <c r="F48" i="20"/>
  <c r="C45" i="20"/>
  <c r="D45" i="20"/>
  <c r="E45" i="20"/>
  <c r="F45" i="20"/>
  <c r="B45" i="20"/>
  <c r="AD37" i="20"/>
  <c r="AC37" i="20"/>
  <c r="AB37" i="20"/>
  <c r="AA37" i="20"/>
  <c r="Z37" i="20"/>
  <c r="AD36" i="20"/>
  <c r="AC36" i="20"/>
  <c r="AB36" i="20"/>
  <c r="AA36" i="20"/>
  <c r="Z36" i="20"/>
  <c r="AD35" i="20"/>
  <c r="AC35" i="20"/>
  <c r="AB35" i="20"/>
  <c r="AA35" i="20"/>
  <c r="Z35" i="20"/>
  <c r="AD34" i="20"/>
  <c r="AC34" i="20"/>
  <c r="AB34" i="20"/>
  <c r="AA34" i="20"/>
  <c r="Z34" i="20"/>
  <c r="AD31" i="20"/>
  <c r="AC31" i="20"/>
  <c r="AB31" i="20"/>
  <c r="AA31" i="20"/>
  <c r="Z31" i="20"/>
  <c r="AD30" i="20"/>
  <c r="AC30" i="20"/>
  <c r="AB30" i="20"/>
  <c r="AA30" i="20"/>
  <c r="Z30" i="20"/>
  <c r="AD29" i="20"/>
  <c r="AC29" i="20"/>
  <c r="AB29" i="20"/>
  <c r="AA29" i="20"/>
  <c r="Z29" i="20"/>
  <c r="AD28" i="20"/>
  <c r="AC28" i="20"/>
  <c r="AB28" i="20"/>
  <c r="AA28" i="20"/>
  <c r="Z28" i="20"/>
  <c r="AD25" i="20"/>
  <c r="AC25" i="20"/>
  <c r="AB25" i="20"/>
  <c r="AA25" i="20"/>
  <c r="Z25" i="20"/>
  <c r="AD24" i="20"/>
  <c r="AC24" i="20"/>
  <c r="AB24" i="20"/>
  <c r="AA24" i="20"/>
  <c r="Z24" i="20"/>
  <c r="AD23" i="20"/>
  <c r="AC23" i="20"/>
  <c r="AB23" i="20"/>
  <c r="AA23" i="20"/>
  <c r="Z23" i="20"/>
  <c r="AD22" i="20"/>
  <c r="AC22" i="20"/>
  <c r="AB22" i="20"/>
  <c r="AA22" i="20"/>
  <c r="Z22" i="20"/>
  <c r="AD19" i="20"/>
  <c r="AC19" i="20"/>
  <c r="AB19" i="20"/>
  <c r="AA19" i="20"/>
  <c r="Z19" i="20"/>
  <c r="AD18" i="20"/>
  <c r="AC18" i="20"/>
  <c r="AB18" i="20"/>
  <c r="AA18" i="20"/>
  <c r="Z18" i="20"/>
  <c r="AD17" i="20"/>
  <c r="AC17" i="20"/>
  <c r="AB17" i="20"/>
  <c r="AA17" i="20"/>
  <c r="Z17" i="20"/>
  <c r="AD16" i="20"/>
  <c r="AC16" i="20"/>
  <c r="AB16" i="20"/>
  <c r="AA16" i="20"/>
  <c r="Z16" i="20"/>
  <c r="AD13" i="20"/>
  <c r="AC13" i="20"/>
  <c r="AB13" i="20"/>
  <c r="AA13" i="20"/>
  <c r="Z13" i="20"/>
  <c r="AD12" i="20"/>
  <c r="AC12" i="20"/>
  <c r="AB12" i="20"/>
  <c r="AA12" i="20"/>
  <c r="Z12" i="20"/>
  <c r="AD11" i="20"/>
  <c r="AC11" i="20"/>
  <c r="AB11" i="20"/>
  <c r="AA11" i="20"/>
  <c r="Z11" i="20"/>
  <c r="AD10" i="20"/>
  <c r="AC10" i="20"/>
  <c r="AB10" i="20"/>
  <c r="AA10" i="20"/>
  <c r="Z10" i="20"/>
  <c r="AD7" i="20"/>
  <c r="AC7" i="20"/>
  <c r="AB7" i="20"/>
  <c r="AA7" i="20"/>
  <c r="Z7" i="20"/>
  <c r="AD6" i="20"/>
  <c r="AC6" i="20"/>
  <c r="AB6" i="20"/>
  <c r="AA6" i="20"/>
  <c r="Z6" i="20"/>
  <c r="AD5" i="20"/>
  <c r="AC5" i="20"/>
  <c r="AB5" i="20"/>
  <c r="AA5" i="20"/>
  <c r="Z5" i="20"/>
  <c r="AD4" i="20"/>
  <c r="AC4" i="20"/>
  <c r="AB4" i="20"/>
  <c r="AA4" i="20"/>
  <c r="N43" i="19"/>
  <c r="M43" i="19"/>
  <c r="L43" i="19"/>
  <c r="K43" i="19"/>
  <c r="J43" i="19"/>
  <c r="N42" i="19"/>
  <c r="M42" i="19"/>
  <c r="L42" i="19"/>
  <c r="K42" i="19"/>
  <c r="J42" i="19"/>
  <c r="N41" i="19"/>
  <c r="M41" i="19"/>
  <c r="L41" i="19"/>
  <c r="K41" i="19"/>
  <c r="J41" i="19"/>
  <c r="N40" i="19"/>
  <c r="M40" i="19"/>
  <c r="L40" i="19"/>
  <c r="K40" i="19"/>
  <c r="J40" i="19"/>
  <c r="N37" i="19"/>
  <c r="M37" i="19"/>
  <c r="L37" i="19"/>
  <c r="K37" i="19"/>
  <c r="J37" i="19"/>
  <c r="N36" i="19"/>
  <c r="M36" i="19"/>
  <c r="L36" i="19"/>
  <c r="K36" i="19"/>
  <c r="J36" i="19"/>
  <c r="N35" i="19"/>
  <c r="M35" i="19"/>
  <c r="L35" i="19"/>
  <c r="K35" i="19"/>
  <c r="J35" i="19"/>
  <c r="N34" i="19"/>
  <c r="M34" i="19"/>
  <c r="L34" i="19"/>
  <c r="K34" i="19"/>
  <c r="J34" i="19"/>
  <c r="N31" i="19"/>
  <c r="M31" i="19"/>
  <c r="L31" i="19"/>
  <c r="K31" i="19"/>
  <c r="J31" i="19"/>
  <c r="N30" i="19"/>
  <c r="M30" i="19"/>
  <c r="L30" i="19"/>
  <c r="K30" i="19"/>
  <c r="J30" i="19"/>
  <c r="N29" i="19"/>
  <c r="M29" i="19"/>
  <c r="L29" i="19"/>
  <c r="K29" i="19"/>
  <c r="J29" i="19"/>
  <c r="N28" i="19"/>
  <c r="M28" i="19"/>
  <c r="L28" i="19"/>
  <c r="K28" i="19"/>
  <c r="J28" i="19"/>
  <c r="N25" i="19"/>
  <c r="M25" i="19"/>
  <c r="L25" i="19"/>
  <c r="K25" i="19"/>
  <c r="J25" i="19"/>
  <c r="N24" i="19"/>
  <c r="M24" i="19"/>
  <c r="L24" i="19"/>
  <c r="K24" i="19"/>
  <c r="J24" i="19"/>
  <c r="N23" i="19"/>
  <c r="M23" i="19"/>
  <c r="L23" i="19"/>
  <c r="K23" i="19"/>
  <c r="J23" i="19"/>
  <c r="N22" i="19"/>
  <c r="M22" i="19"/>
  <c r="L22" i="19"/>
  <c r="K22" i="19"/>
  <c r="J22" i="19"/>
  <c r="N19" i="19"/>
  <c r="M19" i="19"/>
  <c r="L19" i="19"/>
  <c r="K19" i="19"/>
  <c r="J19" i="19"/>
  <c r="N18" i="19"/>
  <c r="M18" i="19"/>
  <c r="L18" i="19"/>
  <c r="K18" i="19"/>
  <c r="J18" i="19"/>
  <c r="N17" i="19"/>
  <c r="M17" i="19"/>
  <c r="L17" i="19"/>
  <c r="K17" i="19"/>
  <c r="J17" i="19"/>
  <c r="N16" i="19"/>
  <c r="M16" i="19"/>
  <c r="L16" i="19"/>
  <c r="K16" i="19"/>
  <c r="J16" i="19"/>
  <c r="N13" i="19"/>
  <c r="M13" i="19"/>
  <c r="L13" i="19"/>
  <c r="K13" i="19"/>
  <c r="J13" i="19"/>
  <c r="N12" i="19"/>
  <c r="M12" i="19"/>
  <c r="L12" i="19"/>
  <c r="K12" i="19"/>
  <c r="J12" i="19"/>
  <c r="N11" i="19"/>
  <c r="M11" i="19"/>
  <c r="L11" i="19"/>
  <c r="K11" i="19"/>
  <c r="J11" i="19"/>
  <c r="N10" i="19"/>
  <c r="M10" i="19"/>
  <c r="L10" i="19"/>
  <c r="K10" i="19"/>
  <c r="J10" i="19"/>
  <c r="N7" i="19"/>
  <c r="M7" i="19"/>
  <c r="L7" i="19"/>
  <c r="K7" i="19"/>
  <c r="J7" i="19"/>
  <c r="N6" i="19"/>
  <c r="M6" i="19"/>
  <c r="L6" i="19"/>
  <c r="K6" i="19"/>
  <c r="J6" i="19"/>
  <c r="N5" i="19"/>
  <c r="M5" i="19"/>
  <c r="L5" i="19"/>
  <c r="K5" i="19"/>
  <c r="J5" i="19"/>
  <c r="N4" i="19"/>
  <c r="M4" i="19"/>
  <c r="L4" i="19"/>
  <c r="K4" i="19"/>
  <c r="J4" i="19"/>
  <c r="N43" i="18"/>
  <c r="M43" i="18"/>
  <c r="L43" i="18"/>
  <c r="K43" i="18"/>
  <c r="J43" i="18"/>
  <c r="N42" i="18"/>
  <c r="M42" i="18"/>
  <c r="L42" i="18"/>
  <c r="K42" i="18"/>
  <c r="J42" i="18"/>
  <c r="N41" i="18"/>
  <c r="M41" i="18"/>
  <c r="L41" i="18"/>
  <c r="K41" i="18"/>
  <c r="J41" i="18"/>
  <c r="N40" i="18"/>
  <c r="M40" i="18"/>
  <c r="L40" i="18"/>
  <c r="K40" i="18"/>
  <c r="J40" i="18"/>
  <c r="N37" i="18"/>
  <c r="M37" i="18"/>
  <c r="L37" i="18"/>
  <c r="K37" i="18"/>
  <c r="J37" i="18"/>
  <c r="N36" i="18"/>
  <c r="M36" i="18"/>
  <c r="L36" i="18"/>
  <c r="K36" i="18"/>
  <c r="J36" i="18"/>
  <c r="N35" i="18"/>
  <c r="M35" i="18"/>
  <c r="L35" i="18"/>
  <c r="K35" i="18"/>
  <c r="J35" i="18"/>
  <c r="N34" i="18"/>
  <c r="M34" i="18"/>
  <c r="L34" i="18"/>
  <c r="K34" i="18"/>
  <c r="J34" i="18"/>
  <c r="N31" i="18"/>
  <c r="M31" i="18"/>
  <c r="L31" i="18"/>
  <c r="K31" i="18"/>
  <c r="J31" i="18"/>
  <c r="N30" i="18"/>
  <c r="M30" i="18"/>
  <c r="L30" i="18"/>
  <c r="K30" i="18"/>
  <c r="J30" i="18"/>
  <c r="N29" i="18"/>
  <c r="M29" i="18"/>
  <c r="L29" i="18"/>
  <c r="K29" i="18"/>
  <c r="J29" i="18"/>
  <c r="N28" i="18"/>
  <c r="M28" i="18"/>
  <c r="L28" i="18"/>
  <c r="K28" i="18"/>
  <c r="J28" i="18"/>
  <c r="N25" i="18"/>
  <c r="M25" i="18"/>
  <c r="L25" i="18"/>
  <c r="K25" i="18"/>
  <c r="J25" i="18"/>
  <c r="N24" i="18"/>
  <c r="M24" i="18"/>
  <c r="L24" i="18"/>
  <c r="K24" i="18"/>
  <c r="J24" i="18"/>
  <c r="N23" i="18"/>
  <c r="M23" i="18"/>
  <c r="L23" i="18"/>
  <c r="K23" i="18"/>
  <c r="J23" i="18"/>
  <c r="N22" i="18"/>
  <c r="M22" i="18"/>
  <c r="L22" i="18"/>
  <c r="K22" i="18"/>
  <c r="J22" i="18"/>
  <c r="N19" i="18"/>
  <c r="M19" i="18"/>
  <c r="L19" i="18"/>
  <c r="K19" i="18"/>
  <c r="J19" i="18"/>
  <c r="N18" i="18"/>
  <c r="M18" i="18"/>
  <c r="L18" i="18"/>
  <c r="K18" i="18"/>
  <c r="J18" i="18"/>
  <c r="N17" i="18"/>
  <c r="M17" i="18"/>
  <c r="L17" i="18"/>
  <c r="K17" i="18"/>
  <c r="J17" i="18"/>
  <c r="N16" i="18"/>
  <c r="M16" i="18"/>
  <c r="L16" i="18"/>
  <c r="K16" i="18"/>
  <c r="J16" i="18"/>
  <c r="N13" i="18"/>
  <c r="M13" i="18"/>
  <c r="L13" i="18"/>
  <c r="K13" i="18"/>
  <c r="J13" i="18"/>
  <c r="N12" i="18"/>
  <c r="M12" i="18"/>
  <c r="L12" i="18"/>
  <c r="K12" i="18"/>
  <c r="J12" i="18"/>
  <c r="N11" i="18"/>
  <c r="M11" i="18"/>
  <c r="L11" i="18"/>
  <c r="K11" i="18"/>
  <c r="J11" i="18"/>
  <c r="N10" i="18"/>
  <c r="M10" i="18"/>
  <c r="L10" i="18"/>
  <c r="K10" i="18"/>
  <c r="J10" i="18"/>
  <c r="N7" i="18"/>
  <c r="M7" i="18"/>
  <c r="L7" i="18"/>
  <c r="K7" i="18"/>
  <c r="J7" i="18"/>
  <c r="N6" i="18"/>
  <c r="M6" i="18"/>
  <c r="L6" i="18"/>
  <c r="K6" i="18"/>
  <c r="J6" i="18"/>
  <c r="N5" i="18"/>
  <c r="M5" i="18"/>
  <c r="L5" i="18"/>
  <c r="K5" i="18"/>
  <c r="J5" i="18"/>
  <c r="N4" i="18"/>
  <c r="M4" i="18"/>
  <c r="L4" i="18"/>
  <c r="K4" i="18"/>
  <c r="J4" i="18"/>
  <c r="N43" i="17"/>
  <c r="M43" i="17"/>
  <c r="L43" i="17"/>
  <c r="K43" i="17"/>
  <c r="J43" i="17"/>
  <c r="N42" i="17"/>
  <c r="M42" i="17"/>
  <c r="L42" i="17"/>
  <c r="K42" i="17"/>
  <c r="J42" i="17"/>
  <c r="N41" i="17"/>
  <c r="M41" i="17"/>
  <c r="L41" i="17"/>
  <c r="K41" i="17"/>
  <c r="J41" i="17"/>
  <c r="N40" i="17"/>
  <c r="M40" i="17"/>
  <c r="L40" i="17"/>
  <c r="K40" i="17"/>
  <c r="J40" i="17"/>
  <c r="N37" i="17"/>
  <c r="M37" i="17"/>
  <c r="L37" i="17"/>
  <c r="K37" i="17"/>
  <c r="J37" i="17"/>
  <c r="N36" i="17"/>
  <c r="M36" i="17"/>
  <c r="L36" i="17"/>
  <c r="K36" i="17"/>
  <c r="J36" i="17"/>
  <c r="N35" i="17"/>
  <c r="M35" i="17"/>
  <c r="L35" i="17"/>
  <c r="K35" i="17"/>
  <c r="J35" i="17"/>
  <c r="N34" i="17"/>
  <c r="M34" i="17"/>
  <c r="L34" i="17"/>
  <c r="K34" i="17"/>
  <c r="J34" i="17"/>
  <c r="N31" i="17"/>
  <c r="M31" i="17"/>
  <c r="L31" i="17"/>
  <c r="K31" i="17"/>
  <c r="J31" i="17"/>
  <c r="N30" i="17"/>
  <c r="M30" i="17"/>
  <c r="L30" i="17"/>
  <c r="K30" i="17"/>
  <c r="J30" i="17"/>
  <c r="N29" i="17"/>
  <c r="M29" i="17"/>
  <c r="L29" i="17"/>
  <c r="K29" i="17"/>
  <c r="J29" i="17"/>
  <c r="N28" i="17"/>
  <c r="M28" i="17"/>
  <c r="L28" i="17"/>
  <c r="K28" i="17"/>
  <c r="J28" i="17"/>
  <c r="N25" i="17"/>
  <c r="M25" i="17"/>
  <c r="L25" i="17"/>
  <c r="K25" i="17"/>
  <c r="J25" i="17"/>
  <c r="N24" i="17"/>
  <c r="M24" i="17"/>
  <c r="L24" i="17"/>
  <c r="K24" i="17"/>
  <c r="J24" i="17"/>
  <c r="N23" i="17"/>
  <c r="M23" i="17"/>
  <c r="L23" i="17"/>
  <c r="K23" i="17"/>
  <c r="J23" i="17"/>
  <c r="N22" i="17"/>
  <c r="M22" i="17"/>
  <c r="L22" i="17"/>
  <c r="K22" i="17"/>
  <c r="J22" i="17"/>
  <c r="N19" i="17"/>
  <c r="M19" i="17"/>
  <c r="L19" i="17"/>
  <c r="K19" i="17"/>
  <c r="J19" i="17"/>
  <c r="N18" i="17"/>
  <c r="M18" i="17"/>
  <c r="L18" i="17"/>
  <c r="K18" i="17"/>
  <c r="J18" i="17"/>
  <c r="N17" i="17"/>
  <c r="M17" i="17"/>
  <c r="L17" i="17"/>
  <c r="K17" i="17"/>
  <c r="J17" i="17"/>
  <c r="N16" i="17"/>
  <c r="M16" i="17"/>
  <c r="L16" i="17"/>
  <c r="K16" i="17"/>
  <c r="J16" i="17"/>
  <c r="N13" i="17"/>
  <c r="M13" i="17"/>
  <c r="L13" i="17"/>
  <c r="K13" i="17"/>
  <c r="J13" i="17"/>
  <c r="N12" i="17"/>
  <c r="M12" i="17"/>
  <c r="L12" i="17"/>
  <c r="K12" i="17"/>
  <c r="J12" i="17"/>
  <c r="N11" i="17"/>
  <c r="M11" i="17"/>
  <c r="L11" i="17"/>
  <c r="K11" i="17"/>
  <c r="J11" i="17"/>
  <c r="N10" i="17"/>
  <c r="M10" i="17"/>
  <c r="L10" i="17"/>
  <c r="K10" i="17"/>
  <c r="J10" i="17"/>
  <c r="N7" i="17"/>
  <c r="M7" i="17"/>
  <c r="L7" i="17"/>
  <c r="K7" i="17"/>
  <c r="J7" i="17"/>
  <c r="N6" i="17"/>
  <c r="M6" i="17"/>
  <c r="L6" i="17"/>
  <c r="K6" i="17"/>
  <c r="J6" i="17"/>
  <c r="N5" i="17"/>
  <c r="M5" i="17"/>
  <c r="L5" i="17"/>
  <c r="K5" i="17"/>
  <c r="J5" i="17"/>
  <c r="N4" i="17"/>
  <c r="M4" i="17"/>
  <c r="L4" i="17"/>
  <c r="K4" i="17"/>
  <c r="J4" i="17"/>
  <c r="N43" i="16"/>
  <c r="M43" i="16"/>
  <c r="L43" i="16"/>
  <c r="K43" i="16"/>
  <c r="J43" i="16"/>
  <c r="N42" i="16"/>
  <c r="M42" i="16"/>
  <c r="L42" i="16"/>
  <c r="K42" i="16"/>
  <c r="J42" i="16"/>
  <c r="N41" i="16"/>
  <c r="M41" i="16"/>
  <c r="L41" i="16"/>
  <c r="K41" i="16"/>
  <c r="J41" i="16"/>
  <c r="N40" i="16"/>
  <c r="M40" i="16"/>
  <c r="L40" i="16"/>
  <c r="K40" i="16"/>
  <c r="J40" i="16"/>
  <c r="N37" i="16"/>
  <c r="M37" i="16"/>
  <c r="L37" i="16"/>
  <c r="K37" i="16"/>
  <c r="J37" i="16"/>
  <c r="N36" i="16"/>
  <c r="M36" i="16"/>
  <c r="L36" i="16"/>
  <c r="K36" i="16"/>
  <c r="J36" i="16"/>
  <c r="N35" i="16"/>
  <c r="M35" i="16"/>
  <c r="L35" i="16"/>
  <c r="K35" i="16"/>
  <c r="J35" i="16"/>
  <c r="N34" i="16"/>
  <c r="M34" i="16"/>
  <c r="L34" i="16"/>
  <c r="K34" i="16"/>
  <c r="J34" i="16"/>
  <c r="N31" i="16"/>
  <c r="M31" i="16"/>
  <c r="L31" i="16"/>
  <c r="K31" i="16"/>
  <c r="J31" i="16"/>
  <c r="N30" i="16"/>
  <c r="M30" i="16"/>
  <c r="L30" i="16"/>
  <c r="K30" i="16"/>
  <c r="J30" i="16"/>
  <c r="N29" i="16"/>
  <c r="M29" i="16"/>
  <c r="L29" i="16"/>
  <c r="K29" i="16"/>
  <c r="J29" i="16"/>
  <c r="N28" i="16"/>
  <c r="M28" i="16"/>
  <c r="L28" i="16"/>
  <c r="K28" i="16"/>
  <c r="J28" i="16"/>
  <c r="N25" i="16"/>
  <c r="M25" i="16"/>
  <c r="L25" i="16"/>
  <c r="K25" i="16"/>
  <c r="J25" i="16"/>
  <c r="N24" i="16"/>
  <c r="M24" i="16"/>
  <c r="L24" i="16"/>
  <c r="K24" i="16"/>
  <c r="J24" i="16"/>
  <c r="N23" i="16"/>
  <c r="M23" i="16"/>
  <c r="L23" i="16"/>
  <c r="K23" i="16"/>
  <c r="J23" i="16"/>
  <c r="N22" i="16"/>
  <c r="M22" i="16"/>
  <c r="L22" i="16"/>
  <c r="K22" i="16"/>
  <c r="J22" i="16"/>
  <c r="N19" i="16"/>
  <c r="M19" i="16"/>
  <c r="L19" i="16"/>
  <c r="K19" i="16"/>
  <c r="J19" i="16"/>
  <c r="N18" i="16"/>
  <c r="M18" i="16"/>
  <c r="L18" i="16"/>
  <c r="K18" i="16"/>
  <c r="J18" i="16"/>
  <c r="N17" i="16"/>
  <c r="M17" i="16"/>
  <c r="L17" i="16"/>
  <c r="K17" i="16"/>
  <c r="J17" i="16"/>
  <c r="N16" i="16"/>
  <c r="M16" i="16"/>
  <c r="L16" i="16"/>
  <c r="K16" i="16"/>
  <c r="J16" i="16"/>
  <c r="N13" i="16"/>
  <c r="M13" i="16"/>
  <c r="L13" i="16"/>
  <c r="K13" i="16"/>
  <c r="J13" i="16"/>
  <c r="N12" i="16"/>
  <c r="M12" i="16"/>
  <c r="L12" i="16"/>
  <c r="K12" i="16"/>
  <c r="J12" i="16"/>
  <c r="N11" i="16"/>
  <c r="M11" i="16"/>
  <c r="L11" i="16"/>
  <c r="K11" i="16"/>
  <c r="J11" i="16"/>
  <c r="N10" i="16"/>
  <c r="M10" i="16"/>
  <c r="L10" i="16"/>
  <c r="K10" i="16"/>
  <c r="J10" i="16"/>
  <c r="N7" i="16"/>
  <c r="M7" i="16"/>
  <c r="L7" i="16"/>
  <c r="K7" i="16"/>
  <c r="J7" i="16"/>
  <c r="N6" i="16"/>
  <c r="M6" i="16"/>
  <c r="L6" i="16"/>
  <c r="K6" i="16"/>
  <c r="J6" i="16"/>
  <c r="N5" i="16"/>
  <c r="M5" i="16"/>
  <c r="L5" i="16"/>
  <c r="K5" i="16"/>
  <c r="J5" i="16"/>
  <c r="N4" i="16"/>
  <c r="M4" i="16"/>
  <c r="L4" i="16"/>
  <c r="K4" i="16"/>
  <c r="J4" i="16"/>
  <c r="J41" i="15"/>
  <c r="K41" i="15"/>
  <c r="L41" i="15"/>
  <c r="M41" i="15"/>
  <c r="N41" i="15"/>
  <c r="J42" i="15"/>
  <c r="K42" i="15"/>
  <c r="L42" i="15"/>
  <c r="M42" i="15"/>
  <c r="N42" i="15"/>
  <c r="J43" i="15"/>
  <c r="K43" i="15"/>
  <c r="L43" i="15"/>
  <c r="M43" i="15"/>
  <c r="N43" i="15"/>
  <c r="N40" i="15"/>
  <c r="M40" i="15"/>
  <c r="L40" i="15"/>
  <c r="K40" i="15"/>
  <c r="J40" i="15"/>
  <c r="J35" i="15"/>
  <c r="K35" i="15"/>
  <c r="L35" i="15"/>
  <c r="M35" i="15"/>
  <c r="N35" i="15"/>
  <c r="J36" i="15"/>
  <c r="K36" i="15"/>
  <c r="L36" i="15"/>
  <c r="M36" i="15"/>
  <c r="N36" i="15"/>
  <c r="J37" i="15"/>
  <c r="K37" i="15"/>
  <c r="L37" i="15"/>
  <c r="M37" i="15"/>
  <c r="N37" i="15"/>
  <c r="N34" i="15"/>
  <c r="M34" i="15"/>
  <c r="L34" i="15"/>
  <c r="K34" i="15"/>
  <c r="J34" i="15"/>
  <c r="J29" i="15"/>
  <c r="K29" i="15"/>
  <c r="L29" i="15"/>
  <c r="M29" i="15"/>
  <c r="N29" i="15"/>
  <c r="J30" i="15"/>
  <c r="K30" i="15"/>
  <c r="L30" i="15"/>
  <c r="M30" i="15"/>
  <c r="N30" i="15"/>
  <c r="J31" i="15"/>
  <c r="K31" i="15"/>
  <c r="L31" i="15"/>
  <c r="M31" i="15"/>
  <c r="N31" i="15"/>
  <c r="N28" i="15"/>
  <c r="M28" i="15"/>
  <c r="L28" i="15"/>
  <c r="K28" i="15"/>
  <c r="J28" i="15"/>
  <c r="J23" i="15"/>
  <c r="K23" i="15"/>
  <c r="L23" i="15"/>
  <c r="M23" i="15"/>
  <c r="N23" i="15"/>
  <c r="J24" i="15"/>
  <c r="K24" i="15"/>
  <c r="L24" i="15"/>
  <c r="M24" i="15"/>
  <c r="N24" i="15"/>
  <c r="J25" i="15"/>
  <c r="K25" i="15"/>
  <c r="L25" i="15"/>
  <c r="M25" i="15"/>
  <c r="N25" i="15"/>
  <c r="N22" i="15"/>
  <c r="M22" i="15"/>
  <c r="L22" i="15"/>
  <c r="K22" i="15"/>
  <c r="J22" i="15"/>
  <c r="J19" i="15"/>
  <c r="K19" i="15"/>
  <c r="L19" i="15"/>
  <c r="M19" i="15"/>
  <c r="N19" i="15"/>
  <c r="J17" i="15"/>
  <c r="K17" i="15"/>
  <c r="L17" i="15"/>
  <c r="M17" i="15"/>
  <c r="N17" i="15"/>
  <c r="J18" i="15"/>
  <c r="K18" i="15"/>
  <c r="L18" i="15"/>
  <c r="M18" i="15"/>
  <c r="N18" i="15"/>
  <c r="N16" i="15"/>
  <c r="M16" i="15"/>
  <c r="L16" i="15"/>
  <c r="K16" i="15"/>
  <c r="J16" i="15"/>
  <c r="M10" i="15"/>
  <c r="L10" i="15"/>
  <c r="J11" i="15"/>
  <c r="K11" i="15"/>
  <c r="L11" i="15"/>
  <c r="M11" i="15"/>
  <c r="N11" i="15"/>
  <c r="J12" i="15"/>
  <c r="K12" i="15"/>
  <c r="L12" i="15"/>
  <c r="M12" i="15"/>
  <c r="N12" i="15"/>
  <c r="J13" i="15"/>
  <c r="K13" i="15"/>
  <c r="L13" i="15"/>
  <c r="M13" i="15"/>
  <c r="N13" i="15"/>
  <c r="N10" i="15"/>
  <c r="K10" i="15"/>
  <c r="J10" i="15"/>
  <c r="J5" i="15"/>
  <c r="K5" i="15"/>
  <c r="L5" i="15"/>
  <c r="M5" i="15"/>
  <c r="N5" i="15"/>
  <c r="J6" i="15"/>
  <c r="K6" i="15"/>
  <c r="L6" i="15"/>
  <c r="M6" i="15"/>
  <c r="N6" i="15"/>
  <c r="J7" i="15"/>
  <c r="K7" i="15"/>
  <c r="L7" i="15"/>
  <c r="M7" i="15"/>
  <c r="N7" i="15"/>
  <c r="N4" i="15"/>
  <c r="M4" i="15"/>
  <c r="L4" i="15"/>
  <c r="K4" i="15"/>
  <c r="J4" i="15"/>
</calcChain>
</file>

<file path=xl/sharedStrings.xml><?xml version="1.0" encoding="utf-8"?>
<sst xmlns="http://schemas.openxmlformats.org/spreadsheetml/2006/main" count="851" uniqueCount="76">
  <si>
    <t>Model ID</t>
  </si>
  <si>
    <t>Output by Model</t>
  </si>
  <si>
    <t>Accuracy</t>
  </si>
  <si>
    <t>Linguistic Quality</t>
  </si>
  <si>
    <t>Abstractiveness</t>
  </si>
  <si>
    <t>A</t>
  </si>
  <si>
    <t>Input Document Excerpt</t>
  </si>
  <si>
    <t>Overall</t>
  </si>
  <si>
    <t>Rankings of Summaries</t>
  </si>
  <si>
    <t>Product: Feature</t>
  </si>
  <si>
    <t>B</t>
  </si>
  <si>
    <t>C</t>
  </si>
  <si>
    <t>D</t>
  </si>
  <si>
    <t>E</t>
  </si>
  <si>
    <t>These Sunlite MX 1 Foam Comfort Bicycle Grips Black were easy to instal, just cut off the old grips, put a little soapy water in side the new foam grips, and slide them on, wait a little while to dry, then your good to go. Nothing bad to say about these grips. These grips are comfy and easy to install. It's beyond me why it's so hard to find bicycle grips with this much cushion, these days. I had to hunt around for these grips for hours - paging through all sorts of internet listings until I was satisfied that these ones had sufficient padding for my purposes. I wanted cheap comfortable grips and these are fine. They are very lightweight and would appear to be fragile but, they are very tough grips. These foam grips are way better than the overpriced ergonomic grips. There are better foam grips out there. I was looking for grips that would help reduce/eliminate the vibration I was feeling through the handlebars from my 66cc 2 stroke engine. I ordered 5 different grips from different manufacturers, and these were the only ones I kept, while sending the rest back.</t>
  </si>
  <si>
    <t xml:space="preserve">If you use a mask that lacks this feature, you have to turn your head to see what's off to either side...not a big deal, but the mask I've used for the past 30 years had this option. So I would not choose this as my primary mask, but I'd bring it along as a backup, just in case.All right, you need to know that there is no way to know if a mask is a good fit for you unless you can try it on. If, however, the mask bleeds air and falls off, then there is a breech someplace and where air can get it, water is also likely to get in.Back to the review...This mask has a built in purge valve in the nose (I don't like this). The mask is great. Also, the mask allows for clearing water out of it through the nose piece as shown in one of the videos.The snorkel does the nice work of not filling with water when going down, but if some water gets in it may be so little that it will not be a problem to clear it while keeping the snorkel in place.Together the parts add up to a system without flaw. The mask has "Panoramic lens technology for expanded visibility". The mask allows the user to purge the water that may get into the mask.The fins are easy to size, and it find them to be comfortable in and out of the water. The mask feels great, but again, I've not taken underwater. The mask fits my face wonderfully, and stays on (for testing) without a strap, which is something the guy at the snorkel shop told me to do this summer. The mask also has side windows, which give a bigger field of view, but I'm not the biggest fan of that because it lets stray light in and can lessen visibility in some situations.The fins are great, work well, and sure do make catching up to fish a lot easier. I will stick to the mask I already have.The snorkel mouth piece was comfortable and fit easily even though I have a narrow mouth. The mask, however, was too small to be comfortable and I had trouble getting and maintaining a seal. The mask is just too small for me, and compared to how well the flippers fit, it seems like the wrong size was put in the bag. I just wish the mask was larger -the material is soft with a double flange seal and a purge valve, and the lens gives a good range of view. I'm just very surprised at how small the mask is. The mask is good but I have used much better. The mask is comfortable and never leaked, but did not have the clearest visibility in the water. This mask has good visibility but was a bit cloudy in the water. I gave it four stars only because the mask can seem a little cloudy in the water compared to some of my other masks. It is very similar to (or is) a Lux mask, which is one of U.S. The mask doesn't fog up, and is wide open, allowing me to see in all directions, including up and down. The mask it self  has a panoramic view so you can see of the side without turning your head.One of my favorite features is the integrated whistle near the mouth piece. Which is a mask strap cover and snorkel cover in one. They make it much more comfortable and prevent the mask strap from pulling hair.This would be a great gift for someone who enjoys water sports but its hard to shop for. The mask fit his face with no leakage and he said the mouthpiece was comfortable in his mouth. The mask really had a nice snug fit however it seemed to fog up easily so remember to pack a de fogger. Normally you clear by pressing the mask to your forehead and exhaling through your nose.
</t>
  </si>
  <si>
    <t xml:space="preserve">One of the spokes nearby always had a low reading. I have bladed spokes and it still works fine When I got the Park Meter, I checked all the spokes. Once you know the spokes are in the ballpark, you can start to true from there. You can mark the spokes by spinning the wheel and putting tape at the same "centered" spot, or you can do what I did, and use the spoke wrench as a bottom of the meter guide. I've used the &amp;#34;pluck the spokes to tune them&amp;#34; approach for years with good success. Recently though, I had to replace several spokes and could just not get the wheel true and also get a perfectly round wheel. I re-tensioned all 32 spokes, checked for alignment, made a few adjustments and ended up with a perfectly true wheel. Adjusted the spokes to the averaged amount so now the spokes are at equal tension for each side of the wheels. I know that I feel a LOT better knowing that my spokes are not too tight or too loose -and that the relative tension is even all the way around the wheel.There seems to be two schools of thought reading the other reviews. And then tested my spokes, wrote down Max and Minimum. After I checked all the spokes, I used the spoke tension chart as it gave a suggested range to tighten spokes. I adjusted all the spokes (and checked the runout at the same time). It still sounds ironic to say but spokes break from inadequate tension causing fatigue failure. The spokes should all have the same tension when plucked.
</t>
  </si>
  <si>
    <t>so i have to remove the battery to avoid it from draining it completely. then i went out and discovered the battery was dead. Inserted the battery, the dot looked more like a constellation in the night sky than a dot, little dots all over the place. Popped in a battery and within a few clicks had it target centered. I have to adjust the battery compartment because if it's too tight or lose the don't wont light up. I checked the battery and even replaced it and it didn't help. Oh, they do give you an extra battery too. With new battery this scope works fantastically. I am still on the original battery. The extra battery supplied is a nice extra.I originally purchased this product for use on an inexpensive Crossman 2240 pellet pistol, which comes from the factory with relatively crude iron sights. battery replacement can be accomplished without removal of the sight - another nice feature. I have also left the battery in it for quite a while... Like a year and still powers up with no problem. The extra battery is a nice addition since it's easy to forget to turn the scope off after using it.</t>
  </si>
  <si>
    <t xml:space="preserve">Great price too. The price is tough to beat on these and for the price I don't think you'll find a better looking or lighter bottle holder for the price. The price was good. The price was right, so much that I'd buy this cage again any number of times (I'm already considering buying a 2nd one for my bike). I appreciate the low price. Good price, too. For the price, it looks anything but cheap - the plastic is quite flexible but strong, and it installed quickly with very little effort. good price. It's a great price, unless you receive it broken you really can't complain about a 9.99 price point for a bike accessory.I can't speak for the glossy/shiny finishes but I ordered the black which is a flat black incidentally and of course when it arrived it was chipped off in numerous places and the silver shines through really voiding the whole purpose for black. But again at this price point, even Walmart has nothing comparable, so I'd just buy another. This is a great price for this item online. I price this item at store not online and it was higher in store than online. Good price, same as most of the other aluminum water bottle mounts, but looks a little cooler and more aero... They look expensive without the ridiculous price of other lightweight options. Excellent price, looks sleek and aerodynamic. can't beat this for the price, all bottle cages seem to work fine, but this one is very light, well priced, and handsome. I'll buy more for this price. This is highly recommended for this price, fit my specialized These are a great price and hold my bottles well (for road riding). For the price, its great, and in my case is mounted adjacent to my Colnago carbon one that came on my new bike.
</t>
  </si>
  <si>
    <t>There are two side pockets accessible easily that could hold rifle or pistol mags, survival knife, camera tripod, or antennae/radio comms. The other pockets are generously sized as well. The two side pockets offer even more storage and a low profile when compared to clipping on water bottle holders, etc. I think I am still discovering pockets on this thing. there's three pockets in the main cargo area, the top pocket has a webbed separator, and the outer pocket has organizer spaces for pens, external HDDs, zippered web pocket... pockets everywhere.I liked the first one so much, I purchased a second from Amazon as a backup, and the new model does have some differences, but they are all improvements. There are many pockets, and sometimes I forget what is in them. Back pockets has flat survival pack with sundry items. They both have outer pockets to hold MREs, Water bottles etc. However it has mesh pockets for holding small items. The outside pockets hold bulky items better, and the rear top compartment is big and useful. I may end up cutting some of the larger pockets out to save some room and weight. The pockets are great, and I am happy to use as my BOB or if your inclined a SHTF bag.</t>
  </si>
  <si>
    <t xml:space="preserve">Getting it to hold an edge is an exercise in frustration. I had to sharpen it when it arrived, but it's keeping its edge well. Cutting edge is medium-low quality, but if you have sharpening skills, you can produce a serviceable utility edge with relatively little effort. It have a fairly sharp edge and the fire starter works fine also. Once given a decent edge, it's perfectly serviceable for minor tasks.Recommended. It holds an edge fine and is constructed very well. Holds an edge pretty well (invest in an inexpensive pocket sharpener), but when it dulls it's easy to get back to razor sharp. The edge is not that sharp from the start and probably won't ever be, BUT for a knockaround knife that you don't mind beating up on, it is just fine. It can be sharpened to a decent edge, but I'm not sure how well it will hold it. It came with a fairly dull edge. It comes dull but it took a very sharp edge quickly. It has an edge but I couldn't cut yogurt with the dang thing. So even if you paid $6 for it you are going to have to send it out to get a real edge on it which will probably cost you $3 for shipping and $5 for sharpening. I would recommend once you get it to refine the edge a bit so its as sharp as possible, mine came pre sharp but I put a better edge on it. They needed to be sharpened when I got them as they weren't very sharp but they seem to hold an edge very well. The upper edge of the sheath pocket that holds the fire starter was unraveling so I weld-sealed it, and that fixed that. So far it holds an excellent edge (makes it hard to sharpen that first time) even when chopping frosen wood. Crappy edge, slack cord for handle, didn't say survivor on it (I don't like not getting what I see in the pic) but for this price, I'm forced to give it 4 stars. Did take an edge, seems to be durable and up for abuse, and the firesteel works. Keeps an edge alright.
</t>
  </si>
  <si>
    <t>battery was dead. inserted the battery, the dot looked more like a constellation in the night sky than a dot, little dots all over the place. popped in a battery and within a few clicks had it target centered. i have to adjust the battery compartment because if it's too tight or lose the don't wont light up. i checked the battery and even replaced it and it didn't they do give you an extra battery too. with new battery this product for use on an inexpensive crossman 2240 pellet pistol, which comes from the factory with relatively crude iron</t>
  </si>
  <si>
    <t>originally purchased this product for use on an inexpensive crossman 2240 pellet pistol, which comes from the factory with relatively crude iron sights. battery replacement can be accomplished without removal of the sight - another nice feature.</t>
  </si>
  <si>
    <t>originally purchased this product for use on an inexpensive crossman 2240 pellet pistol, which comes from the factory with relatively crude iron sights. battery replacement can be accomplished without removal of the sight - another nice feature. i have also left the battery in it for quite a while... like a year and still powers up with no problem.</t>
  </si>
  <si>
    <t>i have also left the battery in it for quite a while... like a year and still powers up with no problem. the extra battery is a nice addition since it's easy to forget to turn the scope off after using it.</t>
  </si>
  <si>
    <t>the edge is not that sharp from the start and probably won't ever be, but for a knockaround knife that you don't mind beating up on, it is just fine. it can be sharpened to a decent edge, but i'm not sure how well it will hold it.</t>
  </si>
  <si>
    <t>so far it holds an excellent edge (makes it hard to sharpen that first time) even when chopping frosen wood. crappy edge, slack cord for handle, didn't say survivor on it (i don't like not getting what i see in the pic) but for this price, i'm forced to give it 4 stars. did take an edge, seems to be durable and up for abuse, and the firesteel works. keeps an edge alright.</t>
  </si>
  <si>
    <t>it has an edge but i couldn't cut yogurt with the dang thing. so even if you paid $6 for it you are going to have to send it out to get a real edge on it which will probably cost you $3 for shipping and $5 for sharpening. i would recommend once you get it to refine the edge a bit so its as sharp as possible,</t>
  </si>
  <si>
    <t>sharpening it's it's it's it's it's it's for minor tasks.recommended. it holds an edge fine and is constructed very well. holds an edge pretty well (invest in an inexpensive pocket sharpener), but when it dulls it's it's for minor tasks.recommended. it holds an edge pretty well (invest in an inexpensive pocket sharpener), but when it dulls it's easy to get back to razor sharp. the edge is not that sharp from the start and probably won't ever be, but for a knockaround knife that you paid $6 for it you are going to have to send it out to get</t>
  </si>
  <si>
    <t>it hard to sharpen that first time) even when chopping frosen wood. crappy edge, slack cord for handle, didn't say survivor on it (i don't like not getting what i see in the pic) but for this price, i'm forced to give it 4 stars. did take an edge, seems to be durable and up for abuse, and the firesteel works. keeps an edge alright.</t>
  </si>
  <si>
    <t>the mask allows the user to purge the water that may get into the mask.the fins are easy to size, and it find them to be comfortable in and out of the water. the mask feels great, but again, i've not taken underwater. the mask allows the user to purge the water that may get into the mask.the fins are easy to size, and it find them to be comfortable in and out of the water.</t>
  </si>
  <si>
    <t>the mask allows for clearing water out of it through the nose piece as shown in one of the videos.the snorkel does the nice work of not filling with water when going down, but if some water gets in it may be so little that it will not be a problem to clear it while keeping the snorkel in place.together the parts add up to a system without flaw.</t>
  </si>
  <si>
    <t>the mask fits my face wonderfully, and stays on (for testing) without a strap, which is something the guy at the snorkel shop told me to do this summer. the mask also has side windows, which give a bigger field of view, but i'm not the biggest fan of that because it lets stray light in and can lessen visibility in some situations.the fins are great, work well, and sure do make catching up to fish a lot easier.</t>
  </si>
  <si>
    <t>if you use a mask that lacks this feature, you have to turn your head to see what's off to either side...not a it find them to be comfortable in and out of the water. the mask feels great, but again, i've not taken underwater.</t>
  </si>
  <si>
    <t>mask i've used for the past 30 years had this option. so i would not choose this as my primary mask, but i'd bring it along as a backup, just in case.all right, you need to know that there is no way to know if a mask is a good fit for you unless you can try it on. if, however, however, the mask bleeds air and falls off, but if some water gets in it may be so little that it will not be a problem to clear it while keeping the snorkel in place.together the parts add up</t>
  </si>
  <si>
    <t>the spokes are in the ballpark, you can start to true from there. you can mark the spokes by spinning the wheel and putting tape at the same "centered" spot, spot, or you can do what i did, and use the spoke wrench as a bottom of the meter guide. i've used the &amp;#34;pluck the spokes to tune them&amp;#34; approach for years with good success. recently though, all 32 spokes, checked for alignment, made a few adjustments and ended up with a perfectly true wheel. adjusted the spokes to tune them&amp;#34; approach for years with good success. recently though, i</t>
  </si>
  <si>
    <t>i adjusted all the spokes (and checked the runout at the same time). it still sounds ironic to say but spokes break from inadequate tension causing fatigue failure. the spokes should all have the same tension when plucked.</t>
  </si>
  <si>
    <t>that the relative tension is even all the way around the wheel.there seems to be two schools of thought reading the other reviews. and then tested my spokes, wrote down max and minimum. after i checked all the spokes, i used the spoke tension chart as it gave a suggested range to tighten spokes.</t>
  </si>
  <si>
    <t>the spokes should all have the same tension when plucked. i re-tensioned all 32 spokes, checked for alignment, made a few adjustments and ended up with a perfectly true wheel. adjusted the spokes to the averaged amount so now the spokes are at equal tension for each side of the wheels.</t>
  </si>
  <si>
    <t>i used the spoke tension chart as it gave a suggested range to tighten spokes. i adjusted all the spokes (and checked the runout at the same time). it still sounds ironic to say but spokes break from inadequate tension causing fatigue failure.</t>
  </si>
  <si>
    <t>the price is tough to beat on these and for the price i don't think you'll find a better looking or lighter bottle holder for the price. the whole purpose for black. but again at this price point, even walmart has nothing comparable, so i'd just buy another.</t>
  </si>
  <si>
    <t>i price this item at store not online and it was higher in store than online. good price, same as most of the other aluminum water bottle mounts, but looks a little cooler and more aero... they look expensive without the ridiculous price of other lightweight options.</t>
  </si>
  <si>
    <t>i price this item at store not online and it was higher in store than online. good price, same as most of the other aluminum water bottle mounts, but looks a little cooler and more aero... they look expensive without the ridiculous price of other lightweight options. excellent price, looks sleek and aerodynamic. can't beat this for the price,</t>
  </si>
  <si>
    <t>this is highly recommended for this price, fit my specialized these are a great price and hold my bottles well (for road riding). for the price, its great, and in my case is mounted adjacent to my colnago carbon one that came on my new bike.</t>
  </si>
  <si>
    <t>price was good. so much that i'd buy this cage again any number of times (i'm already considering buying a 2nd one for my bike). i appreciate the price was good. so much that i'd buy this cage again any number of times (i'm already considering buying a 2nd one for my bike). i appreciate the low price. good price, too. for the price, it looks anything but cheap - the plastic is quite flexible but strong, buy this cage again any number of times (i'm already considering buying a 2nd one for my bike). i appreciate the low price.</t>
  </si>
  <si>
    <t>sunlite mx 1 foam comfort bicycle grips black were easy to instal, just cut off the old grips, put a little soapy water in side the new foam grips, and slide them on, wait a little soapy water in side the new foam grips, and slide them on, wait a little soapy water in side the new foam grips, and slide them on, wait a little soapy water in side the new foam grips, and slide them on, wait a little soapy water in side the new foam grips, and slide them on, wait a little while to dry, nothing</t>
  </si>
  <si>
    <t>i ordered 5 different grips from different manufacturers, and these were the only ones i kept, while sending the rest back. 2 stroke engine. i ordered 5 different grips from different manufacturers, and these were the only ones i kept,</t>
  </si>
  <si>
    <t>these foam grips are way better than the overpriced ergonomic grips. there are better foam grips out there. i was looking for grips that would help reduce/eliminate the vibration i was feeling through the handlebars from my 66cc 2 stroke engine.</t>
  </si>
  <si>
    <t>i was looking for grips that would help reduce/eliminate the vibration i was feeling through the handlebars from my 66cc 2 stroke engine. i ordered 5 different grips from different manufacturers, and these were the only ones i kept, while sending the rest back.</t>
  </si>
  <si>
    <t>these sunlite i had to hunt around for these grips for hours - paging through all sorts of internet listings until i was satisfied that these ones had sufficient padding for my purposes. i wanted cheap comfortable grips and these are fine.</t>
  </si>
  <si>
    <t>the pockets are great, and i am happy to use as my bob or if your inclined a shtf bag. there both have outer pockets to hold mres, water bottles etc. however it has mesh pockets for holding small items.</t>
  </si>
  <si>
    <t>i purchased a second from amazon as a backup, and the new model does have some differences, but they are all improvements. there are many pockets, and sometimes i forget what is in them. back pockets has flat survival pack with sundry items. they both have outer pockets to hold mres, water bottles etc. however it has mesh pockets for holding small items.</t>
  </si>
  <si>
    <t>there are two side pockets accessible easily that could hold rifle or pistol mags, survival knife, survival knife, camera tripod, or antennae/radio comms. the other pockets are generously sized as well. the two side pockets offer even more storage and a low profile when compared to clipping on water bottle holders, etc. i think i am still discovering pockets on this thing. there's three pockets in the main cargo area, three pockets in the main cargo area, the top pocket has a webbed separator, and the outer pocket has a webbed separator, and the outer pocket has organizer spaces for</t>
  </si>
  <si>
    <t>they both have outer pockets to hold mres, water bottles etc. however it has mesh pockets for holding small items. the outside pockets hold bulky items better, and the rear top compartment is big and useful. i may end up cutting some of the larger pockets out to save some room and weight.</t>
  </si>
  <si>
    <t>items. they both have outer pockets to hold mres, water bottles etc. however it has mesh pockets for holding small items. the outside pockets hold bulky items better, and the rear top compartment is big and useful. i may end up cutting some of the larger pockets out to save some room and weight. the pockets are great, and i am happy to use as my bob or if your inclined a shtf</t>
  </si>
  <si>
    <t>Product-Pair</t>
  </si>
  <si>
    <t>Criteria</t>
  </si>
  <si>
    <t>Mapping</t>
  </si>
  <si>
    <t>Sunlite MX 1 Foam Comfort Bicycle Grips, Black: Grips</t>
  </si>
  <si>
    <t>U.S. Divers Men's Lux LX Mask with Purge, Pivot Fins and Phoenix LX Snorkel Combo Set: Mask</t>
  </si>
  <si>
    <t>Park Tool TM-1 Spoke Tension Meter: Spokes</t>
  </si>
  <si>
    <t>Leapers Golden Image 38mm Red/Green Dot Sight, Integral Weaver Mount: Battery</t>
  </si>
  <si>
    <t>Ibera Bicycle Lightweight Aluminum Water Bottle Cage: Price</t>
  </si>
  <si>
    <t>5.11 Rush 72 Back Pack: Pockets</t>
  </si>
  <si>
    <t>Survivor HK-106320 Outdoor Fixed Blade Knife 7 Overall WITH FIRE STARTER: Edge</t>
  </si>
  <si>
    <t>BikeAccessory-Grips</t>
  </si>
  <si>
    <t>DivingSet-Mask</t>
  </si>
  <si>
    <t>TensionMeter-Spokes</t>
  </si>
  <si>
    <t>DotSight-Battery</t>
  </si>
  <si>
    <t>BottleCage-Price</t>
  </si>
  <si>
    <t>Backpack-Pockets</t>
  </si>
  <si>
    <t>Knife-Edge</t>
  </si>
  <si>
    <t>AMK</t>
  </si>
  <si>
    <t>AL1</t>
  </si>
  <si>
    <t>AL2</t>
  </si>
  <si>
    <t>MEL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</si>
</sst>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sz val="10"/>
      <color theme="1"/>
      <name val="Calibri"/>
      <family val="2"/>
      <scheme val="minor"/>
    </font>
    <font>
      <b/>
      <sz val="20"/>
      <color theme="1"/>
      <name val="Calibri"/>
      <family val="2"/>
      <scheme val="minor"/>
    </font>
    <font>
      <b/>
      <sz val="18"/>
      <color theme="1"/>
      <name val="Calibri"/>
      <family val="2"/>
      <scheme val="minor"/>
    </font>
    <font>
      <sz val="11"/>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22">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ck">
        <color auto="1"/>
      </right>
      <top/>
      <bottom style="thin">
        <color auto="1"/>
      </bottom>
      <diagonal/>
    </border>
    <border>
      <left style="thin">
        <color auto="1"/>
      </left>
      <right style="thin">
        <color auto="1"/>
      </right>
      <top/>
      <bottom style="thick">
        <color auto="1"/>
      </bottom>
      <diagonal/>
    </border>
    <border>
      <left/>
      <right style="thin">
        <color auto="1"/>
      </right>
      <top/>
      <bottom style="thick">
        <color auto="1"/>
      </bottom>
      <diagonal/>
    </border>
    <border>
      <left/>
      <right style="thick">
        <color auto="1"/>
      </right>
      <top/>
      <bottom style="thick">
        <color auto="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3">
    <xf numFmtId="0" fontId="0" fillId="0" borderId="0" xfId="0"/>
    <xf numFmtId="0" fontId="1" fillId="0" borderId="1" xfId="0" applyFont="1" applyBorder="1" applyAlignment="1">
      <alignment horizontal="right" vertical="center" wrapText="1"/>
    </xf>
    <xf numFmtId="0" fontId="1" fillId="0" borderId="4" xfId="0" applyFont="1" applyBorder="1" applyAlignment="1">
      <alignment horizontal="right" vertical="center" wrapText="1"/>
    </xf>
    <xf numFmtId="2" fontId="0" fillId="0" borderId="5" xfId="0" applyNumberFormat="1" applyBorder="1" applyAlignment="1">
      <alignment horizontal="left" vertical="center" wrapText="1"/>
    </xf>
    <xf numFmtId="0" fontId="1" fillId="0" borderId="7" xfId="0" applyFont="1" applyBorder="1" applyAlignment="1">
      <alignment horizontal="right" vertical="center" wrapText="1"/>
    </xf>
    <xf numFmtId="0" fontId="0" fillId="0" borderId="8" xfId="0" applyBorder="1"/>
    <xf numFmtId="0" fontId="0" fillId="0" borderId="9" xfId="0" applyBorder="1"/>
    <xf numFmtId="0" fontId="1" fillId="0" borderId="1" xfId="0" applyFont="1" applyBorder="1" applyAlignment="1">
      <alignment horizontal="right" wrapText="1"/>
    </xf>
    <xf numFmtId="2" fontId="2" fillId="0" borderId="5"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2" fontId="0" fillId="0" borderId="8" xfId="0" applyNumberFormat="1" applyFont="1" applyBorder="1" applyAlignment="1">
      <alignment horizontal="left" vertical="top" wrapText="1"/>
    </xf>
    <xf numFmtId="0" fontId="0" fillId="0" borderId="0" xfId="0" applyBorder="1"/>
    <xf numFmtId="0" fontId="3" fillId="0" borderId="0" xfId="0" applyFont="1" applyBorder="1" applyAlignment="1"/>
    <xf numFmtId="2" fontId="2" fillId="0" borderId="0" xfId="0" applyNumberFormat="1" applyFont="1" applyBorder="1" applyAlignment="1">
      <alignment vertical="top" wrapText="1"/>
    </xf>
    <xf numFmtId="2" fontId="0" fillId="0" borderId="6" xfId="0" applyNumberFormat="1" applyFont="1" applyBorder="1" applyAlignment="1">
      <alignment horizontal="left" vertical="top" wrapText="1"/>
    </xf>
    <xf numFmtId="2" fontId="0" fillId="0" borderId="0" xfId="0" applyNumberFormat="1" applyBorder="1" applyAlignment="1">
      <alignment wrapText="1"/>
    </xf>
    <xf numFmtId="0" fontId="6" fillId="0" borderId="9" xfId="0" applyFont="1" applyBorder="1" applyAlignment="1">
      <alignment horizontal="left" vertical="top" wrapText="1"/>
    </xf>
    <xf numFmtId="2" fontId="0" fillId="0" borderId="0" xfId="0" applyNumberFormat="1" applyFont="1" applyBorder="1" applyAlignment="1">
      <alignment horizontal="left" vertical="top" wrapText="1"/>
    </xf>
    <xf numFmtId="0" fontId="1" fillId="0" borderId="0" xfId="0" applyFont="1" applyBorder="1" applyAlignment="1">
      <alignment horizontal="right" vertical="center" wrapText="1"/>
    </xf>
    <xf numFmtId="2" fontId="0" fillId="0" borderId="0" xfId="0" applyNumberFormat="1" applyBorder="1" applyAlignment="1">
      <alignment horizontal="left" vertical="center" wrapText="1"/>
    </xf>
    <xf numFmtId="2" fontId="4" fillId="0" borderId="0" xfId="0" applyNumberFormat="1" applyFont="1" applyBorder="1" applyAlignment="1">
      <alignment vertical="center" wrapText="1"/>
    </xf>
    <xf numFmtId="2" fontId="0" fillId="0" borderId="6" xfId="0" applyNumberFormat="1" applyBorder="1" applyAlignment="1">
      <alignment horizontal="left" vertical="center" wrapText="1"/>
    </xf>
    <xf numFmtId="2" fontId="1" fillId="0" borderId="0" xfId="0" applyNumberFormat="1" applyFont="1" applyBorder="1" applyAlignment="1">
      <alignment horizontal="left" vertical="center" wrapText="1"/>
    </xf>
    <xf numFmtId="0" fontId="9" fillId="0" borderId="0" xfId="0" applyFont="1"/>
    <xf numFmtId="0" fontId="10" fillId="0" borderId="4" xfId="0" applyFont="1" applyBorder="1" applyAlignment="1">
      <alignment horizontal="right" vertical="center" wrapText="1"/>
    </xf>
    <xf numFmtId="0" fontId="10" fillId="0" borderId="13" xfId="0" applyFont="1" applyBorder="1" applyAlignment="1">
      <alignment horizontal="right" vertical="center" wrapText="1"/>
    </xf>
    <xf numFmtId="0" fontId="10" fillId="0" borderId="14" xfId="0" applyFont="1" applyBorder="1" applyAlignment="1">
      <alignment horizontal="right" vertical="center" wrapText="1"/>
    </xf>
    <xf numFmtId="2" fontId="1" fillId="0" borderId="0" xfId="0" applyNumberFormat="1" applyFont="1" applyFill="1" applyBorder="1" applyAlignment="1">
      <alignment horizontal="left" vertical="center" wrapText="1"/>
    </xf>
    <xf numFmtId="2" fontId="9" fillId="0" borderId="5" xfId="0" applyNumberFormat="1" applyFont="1" applyBorder="1" applyAlignment="1">
      <alignment horizontal="left" vertical="center" wrapText="1"/>
    </xf>
    <xf numFmtId="2" fontId="9" fillId="0" borderId="15" xfId="0" applyNumberFormat="1" applyFont="1" applyBorder="1" applyAlignment="1">
      <alignment horizontal="left" vertical="center" wrapText="1"/>
    </xf>
    <xf numFmtId="2" fontId="9" fillId="0" borderId="12" xfId="0" applyNumberFormat="1" applyFont="1" applyBorder="1" applyAlignment="1">
      <alignment horizontal="left" vertical="center" wrapText="1"/>
    </xf>
    <xf numFmtId="2" fontId="9" fillId="0" borderId="16" xfId="0" applyNumberFormat="1" applyFont="1" applyBorder="1" applyAlignment="1">
      <alignment horizontal="left" vertical="center" wrapText="1"/>
    </xf>
    <xf numFmtId="2" fontId="9" fillId="0" borderId="17" xfId="0" applyNumberFormat="1" applyFont="1" applyBorder="1" applyAlignment="1">
      <alignment horizontal="left" vertical="center" wrapText="1"/>
    </xf>
    <xf numFmtId="2" fontId="9" fillId="0" borderId="18" xfId="0" applyNumberFormat="1" applyFont="1" applyBorder="1" applyAlignment="1">
      <alignment horizontal="left" vertical="center" wrapText="1"/>
    </xf>
    <xf numFmtId="0" fontId="9" fillId="0" borderId="19" xfId="0" applyFont="1" applyBorder="1"/>
    <xf numFmtId="0" fontId="9" fillId="0" borderId="20" xfId="0" applyFont="1" applyBorder="1"/>
    <xf numFmtId="0" fontId="9" fillId="0" borderId="21" xfId="0" applyFont="1" applyBorder="1"/>
    <xf numFmtId="0" fontId="9"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2" fontId="5" fillId="0" borderId="10" xfId="0" applyNumberFormat="1" applyFont="1" applyBorder="1" applyAlignment="1">
      <alignment horizontal="left" vertical="top" wrapText="1"/>
    </xf>
    <xf numFmtId="2" fontId="5" fillId="0" borderId="11" xfId="0" applyNumberFormat="1" applyFont="1" applyBorder="1" applyAlignment="1">
      <alignment horizontal="left" vertical="top" wrapText="1"/>
    </xf>
    <xf numFmtId="2" fontId="5" fillId="0" borderId="12" xfId="0" applyNumberFormat="1" applyFont="1" applyBorder="1" applyAlignment="1">
      <alignment horizontal="left" vertical="top" wrapText="1"/>
    </xf>
    <xf numFmtId="2" fontId="4" fillId="0" borderId="2" xfId="0" applyNumberFormat="1" applyFont="1" applyBorder="1" applyAlignment="1">
      <alignment horizontal="center" vertical="center" wrapText="1"/>
    </xf>
    <xf numFmtId="2" fontId="4" fillId="0" borderId="3" xfId="0" applyNumberFormat="1" applyFont="1" applyBorder="1" applyAlignment="1">
      <alignment horizontal="center" vertical="center" wrapText="1"/>
    </xf>
    <xf numFmtId="2" fontId="2" fillId="0" borderId="10" xfId="0" applyNumberFormat="1" applyFont="1" applyBorder="1" applyAlignment="1">
      <alignment horizontal="left" vertical="top" wrapText="1"/>
    </xf>
    <xf numFmtId="2" fontId="2" fillId="0" borderId="11" xfId="0" applyNumberFormat="1" applyFont="1" applyBorder="1" applyAlignment="1">
      <alignment horizontal="left" vertical="top" wrapText="1"/>
    </xf>
    <xf numFmtId="2" fontId="2" fillId="0" borderId="12" xfId="0" applyNumberFormat="1" applyFont="1" applyBorder="1" applyAlignment="1">
      <alignment horizontal="left" vertical="top" wrapText="1"/>
    </xf>
    <xf numFmtId="0" fontId="1" fillId="0" borderId="0" xfId="0" applyFont="1" applyAlignment="1">
      <alignment horizontal="center"/>
    </xf>
    <xf numFmtId="2" fontId="1" fillId="0" borderId="0" xfId="0" applyNumberFormat="1" applyFont="1" applyAlignment="1">
      <alignment horizontal="center"/>
    </xf>
    <xf numFmtId="2"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2:AJ48"/>
  <sheetViews>
    <sheetView tabSelected="1" topLeftCell="A2" workbookViewId="0">
      <selection activeCell="AG45" sqref="AG45"/>
    </sheetView>
  </sheetViews>
  <sheetFormatPr baseColWidth="10" defaultRowHeight="16" x14ac:dyDescent="0.2"/>
  <cols>
    <col min="1" max="1" width="20.5" bestFit="1" customWidth="1"/>
    <col min="2" max="3" width="5.83203125" customWidth="1"/>
    <col min="4" max="4" width="5.33203125" customWidth="1"/>
    <col min="5" max="5" width="5.6640625" customWidth="1"/>
    <col min="6" max="6" width="4.5" customWidth="1"/>
    <col min="7" max="7" width="3.5" customWidth="1"/>
    <col min="8" max="8" width="5.1640625" customWidth="1"/>
    <col min="9" max="10" width="4.6640625" customWidth="1"/>
    <col min="11" max="11" width="4.5" customWidth="1"/>
    <col min="12" max="12" width="4.83203125" customWidth="1"/>
    <col min="13" max="13" width="2.33203125" customWidth="1"/>
    <col min="14" max="14" width="4.83203125" customWidth="1"/>
    <col min="15" max="15" width="4.6640625" customWidth="1"/>
    <col min="16" max="16" width="5.5" customWidth="1"/>
    <col min="17" max="17" width="5" customWidth="1"/>
    <col min="18" max="18" width="5.33203125" customWidth="1"/>
    <col min="19" max="19" width="2.6640625" customWidth="1"/>
    <col min="20" max="20" width="5.83203125" customWidth="1"/>
    <col min="21" max="21" width="6" customWidth="1"/>
    <col min="22" max="22" width="4.5" customWidth="1"/>
    <col min="23" max="23" width="5.33203125" customWidth="1"/>
    <col min="24" max="24" width="6.33203125" customWidth="1"/>
    <col min="25" max="25" width="4.1640625" customWidth="1"/>
    <col min="26" max="26" width="7" customWidth="1"/>
    <col min="27" max="27" width="7.1640625" customWidth="1"/>
    <col min="28" max="28" width="6.1640625" customWidth="1"/>
    <col min="29" max="29" width="6.33203125" customWidth="1"/>
    <col min="30" max="30" width="5.6640625" customWidth="1"/>
    <col min="32" max="32" width="7" style="52" customWidth="1"/>
    <col min="33" max="33" width="7.1640625" style="52" customWidth="1"/>
    <col min="34" max="34" width="6.1640625" style="52" customWidth="1"/>
    <col min="35" max="35" width="6.33203125" style="52" customWidth="1"/>
    <col min="36" max="36" width="5.6640625" style="52" customWidth="1"/>
  </cols>
  <sheetData>
    <row r="2" spans="1:36" x14ac:dyDescent="0.2">
      <c r="A2" t="s">
        <v>55</v>
      </c>
      <c r="B2" s="50" t="s">
        <v>72</v>
      </c>
      <c r="C2" s="38"/>
      <c r="D2" s="38"/>
      <c r="E2" s="38"/>
      <c r="F2" s="38"/>
      <c r="H2" s="50" t="s">
        <v>73</v>
      </c>
      <c r="I2" s="50"/>
      <c r="J2" s="50"/>
      <c r="K2" s="50"/>
      <c r="L2" s="50"/>
      <c r="N2" s="50" t="s">
        <v>74</v>
      </c>
      <c r="O2" s="38"/>
      <c r="P2" s="38"/>
      <c r="Q2" s="38"/>
      <c r="R2" s="38"/>
      <c r="T2" s="50" t="s">
        <v>75</v>
      </c>
      <c r="U2" s="50"/>
      <c r="V2" s="50"/>
      <c r="W2" s="50"/>
      <c r="X2" s="50"/>
      <c r="Z2" s="50" t="s">
        <v>7</v>
      </c>
      <c r="AA2" s="50"/>
      <c r="AB2" s="50"/>
      <c r="AC2" s="50"/>
      <c r="AD2" s="50"/>
      <c r="AF2" s="51" t="s">
        <v>7</v>
      </c>
      <c r="AG2" s="51"/>
      <c r="AH2" s="51"/>
      <c r="AI2" s="51"/>
      <c r="AJ2" s="51"/>
    </row>
    <row r="3" spans="1:36" x14ac:dyDescent="0.2">
      <c r="A3" s="39" t="s">
        <v>65</v>
      </c>
      <c r="B3" t="s">
        <v>5</v>
      </c>
      <c r="C3" t="s">
        <v>10</v>
      </c>
      <c r="D3" t="s">
        <v>11</v>
      </c>
      <c r="E3" t="s">
        <v>12</v>
      </c>
      <c r="F3" t="s">
        <v>13</v>
      </c>
      <c r="H3" t="s">
        <v>5</v>
      </c>
      <c r="I3" t="s">
        <v>10</v>
      </c>
      <c r="J3" t="s">
        <v>11</v>
      </c>
      <c r="K3" t="s">
        <v>12</v>
      </c>
      <c r="L3" t="s">
        <v>13</v>
      </c>
      <c r="N3" t="s">
        <v>5</v>
      </c>
      <c r="O3" t="s">
        <v>10</v>
      </c>
      <c r="P3" t="s">
        <v>11</v>
      </c>
      <c r="Q3" t="s">
        <v>12</v>
      </c>
      <c r="R3" t="s">
        <v>13</v>
      </c>
      <c r="T3" t="s">
        <v>5</v>
      </c>
      <c r="U3" t="s">
        <v>10</v>
      </c>
      <c r="V3" t="s">
        <v>11</v>
      </c>
      <c r="W3" t="s">
        <v>12</v>
      </c>
      <c r="X3" t="s">
        <v>13</v>
      </c>
      <c r="Z3" t="s">
        <v>5</v>
      </c>
      <c r="AA3" t="s">
        <v>10</v>
      </c>
      <c r="AB3" t="s">
        <v>11</v>
      </c>
      <c r="AC3" t="s">
        <v>12</v>
      </c>
      <c r="AD3" t="s">
        <v>13</v>
      </c>
      <c r="AF3" s="52" t="s">
        <v>5</v>
      </c>
      <c r="AG3" s="52" t="s">
        <v>10</v>
      </c>
      <c r="AH3" s="52" t="s">
        <v>11</v>
      </c>
      <c r="AI3" s="52" t="s">
        <v>12</v>
      </c>
      <c r="AJ3" s="52" t="s">
        <v>13</v>
      </c>
    </row>
    <row r="4" spans="1:36" x14ac:dyDescent="0.2">
      <c r="A4" s="39"/>
      <c r="B4">
        <v>5</v>
      </c>
      <c r="C4">
        <v>4</v>
      </c>
      <c r="D4">
        <v>2</v>
      </c>
      <c r="E4">
        <v>1</v>
      </c>
      <c r="F4">
        <v>3</v>
      </c>
      <c r="H4">
        <v>5</v>
      </c>
      <c r="I4">
        <v>3</v>
      </c>
      <c r="J4">
        <v>2</v>
      </c>
      <c r="K4">
        <v>1</v>
      </c>
      <c r="L4">
        <v>4</v>
      </c>
      <c r="N4">
        <v>4</v>
      </c>
      <c r="O4">
        <v>2</v>
      </c>
      <c r="P4">
        <v>1</v>
      </c>
      <c r="Q4">
        <v>3</v>
      </c>
      <c r="R4">
        <v>5</v>
      </c>
      <c r="T4">
        <v>5</v>
      </c>
      <c r="U4">
        <v>4</v>
      </c>
      <c r="V4">
        <v>2</v>
      </c>
      <c r="W4">
        <v>2</v>
      </c>
      <c r="X4">
        <v>2</v>
      </c>
      <c r="Z4">
        <f>AVERAGE(B4, H4, N4, T4)</f>
        <v>4.75</v>
      </c>
      <c r="AA4">
        <f t="shared" ref="AA4:AD19" si="0">AVERAGE(C4, I4, O4, U4)</f>
        <v>3.25</v>
      </c>
      <c r="AB4">
        <f t="shared" si="0"/>
        <v>1.75</v>
      </c>
      <c r="AC4">
        <f t="shared" si="0"/>
        <v>1.75</v>
      </c>
      <c r="AD4">
        <f t="shared" si="0"/>
        <v>3.5</v>
      </c>
      <c r="AF4" s="52">
        <f>AVERAGE(B4, H4, N4)</f>
        <v>4.666666666666667</v>
      </c>
      <c r="AG4" s="52">
        <f t="shared" ref="AG4:AJ4" si="1">AVERAGE(C4, I4, O4)</f>
        <v>3</v>
      </c>
      <c r="AH4" s="52">
        <f t="shared" si="1"/>
        <v>1.6666666666666667</v>
      </c>
      <c r="AI4" s="52">
        <f t="shared" si="1"/>
        <v>1.6666666666666667</v>
      </c>
      <c r="AJ4" s="52">
        <f t="shared" si="1"/>
        <v>4</v>
      </c>
    </row>
    <row r="5" spans="1:36" x14ac:dyDescent="0.2">
      <c r="A5" s="39"/>
      <c r="B5">
        <v>5</v>
      </c>
      <c r="C5">
        <v>4</v>
      </c>
      <c r="D5">
        <v>2</v>
      </c>
      <c r="E5">
        <v>1</v>
      </c>
      <c r="F5">
        <v>3</v>
      </c>
      <c r="H5">
        <v>5</v>
      </c>
      <c r="I5">
        <v>3</v>
      </c>
      <c r="J5">
        <v>2</v>
      </c>
      <c r="K5">
        <v>1</v>
      </c>
      <c r="L5">
        <v>4</v>
      </c>
      <c r="N5">
        <v>5</v>
      </c>
      <c r="O5">
        <v>1</v>
      </c>
      <c r="P5">
        <v>3</v>
      </c>
      <c r="Q5">
        <v>2</v>
      </c>
      <c r="R5">
        <v>4</v>
      </c>
      <c r="T5">
        <v>5</v>
      </c>
      <c r="U5">
        <v>5</v>
      </c>
      <c r="V5">
        <v>2</v>
      </c>
      <c r="W5">
        <v>3</v>
      </c>
      <c r="X5">
        <v>2</v>
      </c>
      <c r="Z5">
        <f t="shared" ref="Z5:AD34" si="2">AVERAGE(B5, H5, N5, T5)</f>
        <v>5</v>
      </c>
      <c r="AA5">
        <f t="shared" si="0"/>
        <v>3.25</v>
      </c>
      <c r="AB5">
        <f t="shared" si="0"/>
        <v>2.25</v>
      </c>
      <c r="AC5">
        <f t="shared" si="0"/>
        <v>1.75</v>
      </c>
      <c r="AD5">
        <f t="shared" si="0"/>
        <v>3.25</v>
      </c>
      <c r="AF5" s="52">
        <f t="shared" ref="AF5:AF31" si="3">AVERAGE(B5, H5, N5)</f>
        <v>5</v>
      </c>
      <c r="AG5" s="52">
        <f t="shared" ref="AG5:AG31" si="4">AVERAGE(C5, I5, O5)</f>
        <v>2.6666666666666665</v>
      </c>
      <c r="AH5" s="52">
        <f t="shared" ref="AH5:AH31" si="5">AVERAGE(D5, J5, P5)</f>
        <v>2.3333333333333335</v>
      </c>
      <c r="AI5" s="52">
        <f t="shared" ref="AI5:AI31" si="6">AVERAGE(E5, K5, Q5)</f>
        <v>1.3333333333333333</v>
      </c>
      <c r="AJ5" s="52">
        <f t="shared" ref="AJ5:AJ31" si="7">AVERAGE(F5, L5, R5)</f>
        <v>3.6666666666666665</v>
      </c>
    </row>
    <row r="6" spans="1:36" x14ac:dyDescent="0.2">
      <c r="A6" s="39"/>
      <c r="B6">
        <v>5</v>
      </c>
      <c r="C6">
        <v>4</v>
      </c>
      <c r="D6">
        <v>2</v>
      </c>
      <c r="E6">
        <v>1</v>
      </c>
      <c r="F6">
        <v>3</v>
      </c>
      <c r="H6">
        <v>5</v>
      </c>
      <c r="I6">
        <v>4</v>
      </c>
      <c r="J6">
        <v>2</v>
      </c>
      <c r="K6">
        <v>1</v>
      </c>
      <c r="L6">
        <v>3</v>
      </c>
      <c r="N6">
        <v>3</v>
      </c>
      <c r="O6">
        <v>2</v>
      </c>
      <c r="P6">
        <v>4</v>
      </c>
      <c r="Q6">
        <v>1</v>
      </c>
      <c r="R6">
        <v>5</v>
      </c>
      <c r="T6">
        <v>6</v>
      </c>
      <c r="U6">
        <v>5</v>
      </c>
      <c r="V6">
        <v>2</v>
      </c>
      <c r="W6">
        <v>3</v>
      </c>
      <c r="X6">
        <v>2</v>
      </c>
      <c r="Z6">
        <f t="shared" si="2"/>
        <v>4.75</v>
      </c>
      <c r="AA6">
        <f t="shared" si="0"/>
        <v>3.75</v>
      </c>
      <c r="AB6">
        <f t="shared" si="0"/>
        <v>2.5</v>
      </c>
      <c r="AC6">
        <f t="shared" si="0"/>
        <v>1.5</v>
      </c>
      <c r="AD6">
        <f t="shared" si="0"/>
        <v>3.25</v>
      </c>
      <c r="AF6" s="52">
        <f t="shared" si="3"/>
        <v>4.333333333333333</v>
      </c>
      <c r="AG6" s="52">
        <f t="shared" si="4"/>
        <v>3.3333333333333335</v>
      </c>
      <c r="AH6" s="52">
        <f t="shared" si="5"/>
        <v>2.6666666666666665</v>
      </c>
      <c r="AI6" s="52">
        <f t="shared" si="6"/>
        <v>1</v>
      </c>
      <c r="AJ6" s="52">
        <f t="shared" si="7"/>
        <v>3.6666666666666665</v>
      </c>
    </row>
    <row r="7" spans="1:36" x14ac:dyDescent="0.2">
      <c r="A7" s="39"/>
      <c r="B7">
        <v>5</v>
      </c>
      <c r="C7">
        <v>4</v>
      </c>
      <c r="D7">
        <v>2</v>
      </c>
      <c r="E7">
        <v>1</v>
      </c>
      <c r="F7">
        <v>3</v>
      </c>
      <c r="H7">
        <v>5</v>
      </c>
      <c r="I7">
        <v>3</v>
      </c>
      <c r="J7">
        <v>2</v>
      </c>
      <c r="K7">
        <v>1</v>
      </c>
      <c r="L7">
        <v>4</v>
      </c>
      <c r="N7">
        <v>4</v>
      </c>
      <c r="O7">
        <v>1</v>
      </c>
      <c r="P7">
        <v>3</v>
      </c>
      <c r="Q7">
        <v>2</v>
      </c>
      <c r="R7">
        <v>5</v>
      </c>
      <c r="T7">
        <v>5</v>
      </c>
      <c r="U7">
        <v>5</v>
      </c>
      <c r="V7">
        <v>2</v>
      </c>
      <c r="W7">
        <v>3</v>
      </c>
      <c r="X7">
        <v>2</v>
      </c>
      <c r="Z7">
        <f t="shared" si="2"/>
        <v>4.75</v>
      </c>
      <c r="AA7">
        <f t="shared" si="0"/>
        <v>3.25</v>
      </c>
      <c r="AB7">
        <f t="shared" si="0"/>
        <v>2.25</v>
      </c>
      <c r="AC7">
        <f t="shared" si="0"/>
        <v>1.75</v>
      </c>
      <c r="AD7">
        <f t="shared" si="0"/>
        <v>3.5</v>
      </c>
      <c r="AF7" s="52">
        <f t="shared" si="3"/>
        <v>4.666666666666667</v>
      </c>
      <c r="AG7" s="52">
        <f t="shared" si="4"/>
        <v>2.6666666666666665</v>
      </c>
      <c r="AH7" s="52">
        <f t="shared" si="5"/>
        <v>2.3333333333333335</v>
      </c>
      <c r="AI7" s="52">
        <f t="shared" si="6"/>
        <v>1.3333333333333333</v>
      </c>
      <c r="AJ7" s="52">
        <f t="shared" si="7"/>
        <v>4</v>
      </c>
    </row>
    <row r="9" spans="1:36" x14ac:dyDescent="0.2">
      <c r="A9" s="39" t="s">
        <v>66</v>
      </c>
      <c r="B9" t="s">
        <v>5</v>
      </c>
      <c r="C9" t="s">
        <v>10</v>
      </c>
      <c r="D9" t="s">
        <v>11</v>
      </c>
      <c r="E9" t="s">
        <v>12</v>
      </c>
      <c r="F9" t="s">
        <v>13</v>
      </c>
      <c r="H9" t="s">
        <v>5</v>
      </c>
      <c r="I9" t="s">
        <v>10</v>
      </c>
      <c r="J9" t="s">
        <v>11</v>
      </c>
      <c r="K9" t="s">
        <v>12</v>
      </c>
      <c r="L9" t="s">
        <v>13</v>
      </c>
      <c r="N9" t="s">
        <v>5</v>
      </c>
      <c r="O9" t="s">
        <v>10</v>
      </c>
      <c r="P9" t="s">
        <v>11</v>
      </c>
      <c r="Q9" t="s">
        <v>12</v>
      </c>
      <c r="R9" t="s">
        <v>13</v>
      </c>
      <c r="T9" t="s">
        <v>5</v>
      </c>
      <c r="U9" t="s">
        <v>10</v>
      </c>
      <c r="V9" t="s">
        <v>11</v>
      </c>
      <c r="W9" t="s">
        <v>12</v>
      </c>
      <c r="X9" t="s">
        <v>13</v>
      </c>
    </row>
    <row r="10" spans="1:36" x14ac:dyDescent="0.2">
      <c r="A10" s="39"/>
      <c r="B10">
        <v>3</v>
      </c>
      <c r="C10">
        <v>3</v>
      </c>
      <c r="D10">
        <v>2</v>
      </c>
      <c r="E10">
        <v>1</v>
      </c>
      <c r="F10">
        <v>4</v>
      </c>
      <c r="H10">
        <v>3</v>
      </c>
      <c r="I10">
        <v>1</v>
      </c>
      <c r="J10">
        <v>4</v>
      </c>
      <c r="K10">
        <v>2</v>
      </c>
      <c r="L10">
        <v>5</v>
      </c>
      <c r="N10">
        <v>3</v>
      </c>
      <c r="O10">
        <v>5</v>
      </c>
      <c r="P10">
        <v>2</v>
      </c>
      <c r="Q10">
        <v>1</v>
      </c>
      <c r="R10">
        <v>4</v>
      </c>
      <c r="T10">
        <v>3</v>
      </c>
      <c r="U10">
        <v>3</v>
      </c>
      <c r="V10">
        <v>3</v>
      </c>
      <c r="W10">
        <v>2</v>
      </c>
      <c r="X10">
        <v>3</v>
      </c>
      <c r="Z10">
        <f t="shared" si="2"/>
        <v>3</v>
      </c>
      <c r="AA10">
        <f t="shared" si="0"/>
        <v>3</v>
      </c>
      <c r="AB10">
        <f t="shared" si="0"/>
        <v>2.75</v>
      </c>
      <c r="AC10">
        <f t="shared" si="0"/>
        <v>1.5</v>
      </c>
      <c r="AD10">
        <f t="shared" si="0"/>
        <v>4</v>
      </c>
      <c r="AF10" s="52">
        <f t="shared" si="3"/>
        <v>3</v>
      </c>
      <c r="AG10" s="52">
        <f t="shared" si="4"/>
        <v>3</v>
      </c>
      <c r="AH10" s="52">
        <f t="shared" si="5"/>
        <v>2.6666666666666665</v>
      </c>
      <c r="AI10" s="52">
        <f t="shared" si="6"/>
        <v>1.3333333333333333</v>
      </c>
      <c r="AJ10" s="52">
        <f t="shared" si="7"/>
        <v>4.333333333333333</v>
      </c>
    </row>
    <row r="11" spans="1:36" x14ac:dyDescent="0.2">
      <c r="A11" s="39"/>
      <c r="B11">
        <v>3</v>
      </c>
      <c r="C11">
        <v>5</v>
      </c>
      <c r="D11">
        <v>1</v>
      </c>
      <c r="E11">
        <v>2</v>
      </c>
      <c r="F11">
        <v>4</v>
      </c>
      <c r="H11">
        <v>3</v>
      </c>
      <c r="I11">
        <v>1</v>
      </c>
      <c r="J11">
        <v>2</v>
      </c>
      <c r="K11">
        <v>4</v>
      </c>
      <c r="L11">
        <v>5</v>
      </c>
      <c r="N11">
        <v>4</v>
      </c>
      <c r="O11">
        <v>3</v>
      </c>
      <c r="P11">
        <v>1</v>
      </c>
      <c r="Q11">
        <v>2</v>
      </c>
      <c r="R11">
        <v>5</v>
      </c>
      <c r="T11">
        <v>3</v>
      </c>
      <c r="U11">
        <v>4</v>
      </c>
      <c r="V11">
        <v>3</v>
      </c>
      <c r="W11">
        <v>2</v>
      </c>
      <c r="X11">
        <v>3</v>
      </c>
      <c r="Z11">
        <f t="shared" si="2"/>
        <v>3.25</v>
      </c>
      <c r="AA11">
        <f t="shared" si="0"/>
        <v>3.25</v>
      </c>
      <c r="AB11">
        <f t="shared" si="0"/>
        <v>1.75</v>
      </c>
      <c r="AC11">
        <f t="shared" si="0"/>
        <v>2.5</v>
      </c>
      <c r="AD11">
        <f t="shared" si="0"/>
        <v>4.25</v>
      </c>
      <c r="AF11" s="52">
        <f t="shared" si="3"/>
        <v>3.3333333333333335</v>
      </c>
      <c r="AG11" s="52">
        <f t="shared" si="4"/>
        <v>3</v>
      </c>
      <c r="AH11" s="52">
        <f t="shared" si="5"/>
        <v>1.3333333333333333</v>
      </c>
      <c r="AI11" s="52">
        <f t="shared" si="6"/>
        <v>2.6666666666666665</v>
      </c>
      <c r="AJ11" s="52">
        <f t="shared" si="7"/>
        <v>4.666666666666667</v>
      </c>
    </row>
    <row r="12" spans="1:36" x14ac:dyDescent="0.2">
      <c r="A12" s="39"/>
      <c r="B12">
        <v>4</v>
      </c>
      <c r="C12">
        <v>5</v>
      </c>
      <c r="D12">
        <v>2</v>
      </c>
      <c r="E12">
        <v>1</v>
      </c>
      <c r="F12">
        <v>3</v>
      </c>
      <c r="H12">
        <v>4</v>
      </c>
      <c r="I12">
        <v>1</v>
      </c>
      <c r="J12">
        <v>2</v>
      </c>
      <c r="K12">
        <v>3</v>
      </c>
      <c r="L12">
        <v>5</v>
      </c>
      <c r="N12">
        <v>3</v>
      </c>
      <c r="O12">
        <v>4</v>
      </c>
      <c r="P12">
        <v>3</v>
      </c>
      <c r="Q12">
        <v>1</v>
      </c>
      <c r="R12">
        <v>5</v>
      </c>
      <c r="T12">
        <v>3</v>
      </c>
      <c r="U12">
        <v>4</v>
      </c>
      <c r="V12">
        <v>3</v>
      </c>
      <c r="W12">
        <v>2</v>
      </c>
      <c r="X12">
        <v>3</v>
      </c>
      <c r="Z12">
        <f t="shared" si="2"/>
        <v>3.5</v>
      </c>
      <c r="AA12">
        <f t="shared" si="0"/>
        <v>3.5</v>
      </c>
      <c r="AB12">
        <f t="shared" si="0"/>
        <v>2.5</v>
      </c>
      <c r="AC12">
        <f t="shared" si="0"/>
        <v>1.75</v>
      </c>
      <c r="AD12">
        <f t="shared" si="0"/>
        <v>4</v>
      </c>
      <c r="AF12" s="52">
        <f t="shared" si="3"/>
        <v>3.6666666666666665</v>
      </c>
      <c r="AG12" s="52">
        <f t="shared" si="4"/>
        <v>3.3333333333333335</v>
      </c>
      <c r="AH12" s="52">
        <f t="shared" si="5"/>
        <v>2.3333333333333335</v>
      </c>
      <c r="AI12" s="52">
        <f t="shared" si="6"/>
        <v>1.6666666666666667</v>
      </c>
      <c r="AJ12" s="52">
        <f t="shared" si="7"/>
        <v>4.333333333333333</v>
      </c>
    </row>
    <row r="13" spans="1:36" x14ac:dyDescent="0.2">
      <c r="A13" s="39"/>
      <c r="B13">
        <v>3</v>
      </c>
      <c r="C13">
        <v>5</v>
      </c>
      <c r="D13">
        <v>2</v>
      </c>
      <c r="E13">
        <v>1</v>
      </c>
      <c r="F13">
        <v>4</v>
      </c>
      <c r="H13">
        <v>2</v>
      </c>
      <c r="I13">
        <v>1</v>
      </c>
      <c r="J13">
        <v>4</v>
      </c>
      <c r="K13">
        <v>3</v>
      </c>
      <c r="L13">
        <v>5</v>
      </c>
      <c r="N13">
        <v>3</v>
      </c>
      <c r="O13">
        <v>4</v>
      </c>
      <c r="P13">
        <v>2</v>
      </c>
      <c r="Q13">
        <v>1</v>
      </c>
      <c r="R13">
        <v>5</v>
      </c>
      <c r="T13">
        <v>3</v>
      </c>
      <c r="U13">
        <v>4</v>
      </c>
      <c r="V13">
        <v>3</v>
      </c>
      <c r="W13">
        <v>2</v>
      </c>
      <c r="X13">
        <v>3</v>
      </c>
      <c r="Z13">
        <f t="shared" si="2"/>
        <v>2.75</v>
      </c>
      <c r="AA13">
        <f t="shared" si="0"/>
        <v>3.5</v>
      </c>
      <c r="AB13">
        <f t="shared" si="0"/>
        <v>2.75</v>
      </c>
      <c r="AC13">
        <f t="shared" si="0"/>
        <v>1.75</v>
      </c>
      <c r="AD13">
        <f t="shared" si="0"/>
        <v>4.25</v>
      </c>
      <c r="AF13" s="52">
        <f t="shared" si="3"/>
        <v>2.6666666666666665</v>
      </c>
      <c r="AG13" s="52">
        <f t="shared" si="4"/>
        <v>3.3333333333333335</v>
      </c>
      <c r="AH13" s="52">
        <f t="shared" si="5"/>
        <v>2.6666666666666665</v>
      </c>
      <c r="AI13" s="52">
        <f t="shared" si="6"/>
        <v>1.6666666666666667</v>
      </c>
      <c r="AJ13" s="52">
        <f t="shared" si="7"/>
        <v>4.666666666666667</v>
      </c>
    </row>
    <row r="15" spans="1:36" x14ac:dyDescent="0.2">
      <c r="A15" s="37" t="s">
        <v>67</v>
      </c>
      <c r="B15" t="s">
        <v>5</v>
      </c>
      <c r="C15" t="s">
        <v>10</v>
      </c>
      <c r="D15" t="s">
        <v>11</v>
      </c>
      <c r="E15" t="s">
        <v>12</v>
      </c>
      <c r="F15" t="s">
        <v>13</v>
      </c>
      <c r="H15" t="s">
        <v>5</v>
      </c>
      <c r="I15" t="s">
        <v>10</v>
      </c>
      <c r="J15" t="s">
        <v>11</v>
      </c>
      <c r="K15" t="s">
        <v>12</v>
      </c>
      <c r="L15" t="s">
        <v>13</v>
      </c>
      <c r="N15" t="s">
        <v>5</v>
      </c>
      <c r="O15" t="s">
        <v>10</v>
      </c>
      <c r="P15" t="s">
        <v>11</v>
      </c>
      <c r="Q15" t="s">
        <v>12</v>
      </c>
      <c r="R15" t="s">
        <v>13</v>
      </c>
      <c r="T15" t="s">
        <v>5</v>
      </c>
      <c r="U15" t="s">
        <v>10</v>
      </c>
      <c r="V15" t="s">
        <v>11</v>
      </c>
      <c r="W15" t="s">
        <v>12</v>
      </c>
      <c r="X15" t="s">
        <v>13</v>
      </c>
    </row>
    <row r="16" spans="1:36" x14ac:dyDescent="0.2">
      <c r="A16" s="37"/>
      <c r="B16">
        <v>5</v>
      </c>
      <c r="C16">
        <v>2</v>
      </c>
      <c r="D16">
        <v>3</v>
      </c>
      <c r="E16">
        <v>1</v>
      </c>
      <c r="F16">
        <v>4</v>
      </c>
      <c r="H16">
        <v>3</v>
      </c>
      <c r="I16">
        <v>4</v>
      </c>
      <c r="J16">
        <v>5</v>
      </c>
      <c r="K16">
        <v>1</v>
      </c>
      <c r="L16">
        <v>2</v>
      </c>
      <c r="N16">
        <v>3</v>
      </c>
      <c r="O16">
        <v>5</v>
      </c>
      <c r="P16">
        <v>2</v>
      </c>
      <c r="Q16">
        <v>1</v>
      </c>
      <c r="R16">
        <v>4</v>
      </c>
      <c r="T16">
        <v>2</v>
      </c>
      <c r="U16">
        <v>2</v>
      </c>
      <c r="V16">
        <v>2</v>
      </c>
      <c r="W16">
        <v>3</v>
      </c>
      <c r="X16">
        <v>3</v>
      </c>
      <c r="Z16">
        <f t="shared" si="2"/>
        <v>3.25</v>
      </c>
      <c r="AA16">
        <f t="shared" si="0"/>
        <v>3.25</v>
      </c>
      <c r="AB16">
        <f t="shared" si="0"/>
        <v>3</v>
      </c>
      <c r="AC16">
        <f t="shared" si="0"/>
        <v>1.5</v>
      </c>
      <c r="AD16">
        <f t="shared" si="0"/>
        <v>3.25</v>
      </c>
      <c r="AF16" s="52">
        <f t="shared" si="3"/>
        <v>3.6666666666666665</v>
      </c>
      <c r="AG16" s="52">
        <f t="shared" si="4"/>
        <v>3.6666666666666665</v>
      </c>
      <c r="AH16" s="52">
        <f t="shared" si="5"/>
        <v>3.3333333333333335</v>
      </c>
      <c r="AI16" s="52">
        <f t="shared" si="6"/>
        <v>1</v>
      </c>
      <c r="AJ16" s="52">
        <f t="shared" si="7"/>
        <v>3.3333333333333335</v>
      </c>
    </row>
    <row r="17" spans="1:36" x14ac:dyDescent="0.2">
      <c r="A17" s="37"/>
      <c r="B17">
        <v>5</v>
      </c>
      <c r="C17">
        <v>2</v>
      </c>
      <c r="D17">
        <v>4</v>
      </c>
      <c r="E17">
        <v>1</v>
      </c>
      <c r="F17">
        <v>3</v>
      </c>
      <c r="H17">
        <v>4</v>
      </c>
      <c r="I17">
        <v>3</v>
      </c>
      <c r="J17">
        <v>5</v>
      </c>
      <c r="K17">
        <v>2</v>
      </c>
      <c r="L17">
        <v>1</v>
      </c>
      <c r="N17">
        <v>5</v>
      </c>
      <c r="O17">
        <v>4</v>
      </c>
      <c r="P17">
        <v>1</v>
      </c>
      <c r="Q17">
        <v>2</v>
      </c>
      <c r="R17">
        <v>3</v>
      </c>
      <c r="T17">
        <v>2</v>
      </c>
      <c r="U17">
        <v>2</v>
      </c>
      <c r="V17">
        <v>3</v>
      </c>
      <c r="W17">
        <v>3</v>
      </c>
      <c r="X17">
        <v>3</v>
      </c>
      <c r="Z17">
        <f t="shared" si="2"/>
        <v>4</v>
      </c>
      <c r="AA17">
        <f t="shared" si="0"/>
        <v>2.75</v>
      </c>
      <c r="AB17">
        <f t="shared" si="0"/>
        <v>3.25</v>
      </c>
      <c r="AC17">
        <f t="shared" si="0"/>
        <v>2</v>
      </c>
      <c r="AD17">
        <f t="shared" si="0"/>
        <v>2.5</v>
      </c>
      <c r="AF17" s="52">
        <f t="shared" si="3"/>
        <v>4.666666666666667</v>
      </c>
      <c r="AG17" s="52">
        <f t="shared" si="4"/>
        <v>3</v>
      </c>
      <c r="AH17" s="52">
        <f t="shared" si="5"/>
        <v>3.3333333333333335</v>
      </c>
      <c r="AI17" s="52">
        <f t="shared" si="6"/>
        <v>1.6666666666666667</v>
      </c>
      <c r="AJ17" s="52">
        <f t="shared" si="7"/>
        <v>2.3333333333333335</v>
      </c>
    </row>
    <row r="18" spans="1:36" x14ac:dyDescent="0.2">
      <c r="A18" s="37"/>
      <c r="B18">
        <v>4</v>
      </c>
      <c r="C18">
        <v>2</v>
      </c>
      <c r="D18">
        <v>5</v>
      </c>
      <c r="E18">
        <v>1</v>
      </c>
      <c r="F18">
        <v>3</v>
      </c>
      <c r="H18">
        <v>3</v>
      </c>
      <c r="I18">
        <v>2</v>
      </c>
      <c r="J18">
        <v>5</v>
      </c>
      <c r="K18">
        <v>2</v>
      </c>
      <c r="L18">
        <v>1</v>
      </c>
      <c r="N18">
        <v>5</v>
      </c>
      <c r="O18">
        <v>4</v>
      </c>
      <c r="P18">
        <v>2</v>
      </c>
      <c r="Q18">
        <v>1</v>
      </c>
      <c r="R18">
        <v>3</v>
      </c>
      <c r="T18">
        <v>2</v>
      </c>
      <c r="U18">
        <v>2</v>
      </c>
      <c r="V18">
        <v>3</v>
      </c>
      <c r="W18">
        <v>3</v>
      </c>
      <c r="X18">
        <v>3</v>
      </c>
      <c r="Z18">
        <f t="shared" si="2"/>
        <v>3.5</v>
      </c>
      <c r="AA18">
        <f t="shared" si="0"/>
        <v>2.5</v>
      </c>
      <c r="AB18">
        <f t="shared" si="0"/>
        <v>3.75</v>
      </c>
      <c r="AC18">
        <f t="shared" si="0"/>
        <v>1.75</v>
      </c>
      <c r="AD18">
        <f t="shared" si="0"/>
        <v>2.5</v>
      </c>
      <c r="AF18" s="52">
        <f t="shared" si="3"/>
        <v>4</v>
      </c>
      <c r="AG18" s="52">
        <f t="shared" si="4"/>
        <v>2.6666666666666665</v>
      </c>
      <c r="AH18" s="52">
        <f t="shared" si="5"/>
        <v>4</v>
      </c>
      <c r="AI18" s="52">
        <f t="shared" si="6"/>
        <v>1.3333333333333333</v>
      </c>
      <c r="AJ18" s="52">
        <f t="shared" si="7"/>
        <v>2.3333333333333335</v>
      </c>
    </row>
    <row r="19" spans="1:36" x14ac:dyDescent="0.2">
      <c r="A19" s="37"/>
      <c r="B19">
        <v>5</v>
      </c>
      <c r="C19">
        <v>2</v>
      </c>
      <c r="D19">
        <v>4</v>
      </c>
      <c r="E19">
        <v>1</v>
      </c>
      <c r="F19">
        <v>3</v>
      </c>
      <c r="H19">
        <v>4</v>
      </c>
      <c r="I19">
        <v>3</v>
      </c>
      <c r="J19">
        <v>5</v>
      </c>
      <c r="K19">
        <v>2</v>
      </c>
      <c r="L19">
        <v>1</v>
      </c>
      <c r="N19">
        <v>3</v>
      </c>
      <c r="O19">
        <v>5</v>
      </c>
      <c r="P19">
        <v>1</v>
      </c>
      <c r="Q19">
        <v>2</v>
      </c>
      <c r="R19">
        <v>4</v>
      </c>
      <c r="T19">
        <v>2</v>
      </c>
      <c r="U19">
        <v>2</v>
      </c>
      <c r="V19">
        <v>3</v>
      </c>
      <c r="W19">
        <v>3</v>
      </c>
      <c r="X19">
        <v>3</v>
      </c>
      <c r="Z19">
        <f t="shared" si="2"/>
        <v>3.5</v>
      </c>
      <c r="AA19">
        <f t="shared" si="0"/>
        <v>3</v>
      </c>
      <c r="AB19">
        <f t="shared" si="0"/>
        <v>3.25</v>
      </c>
      <c r="AC19">
        <f t="shared" si="0"/>
        <v>2</v>
      </c>
      <c r="AD19">
        <f t="shared" si="0"/>
        <v>2.75</v>
      </c>
      <c r="AF19" s="52">
        <f>AVERAGE(B19, H19, N19)</f>
        <v>4</v>
      </c>
      <c r="AG19" s="52">
        <f t="shared" si="4"/>
        <v>3.3333333333333335</v>
      </c>
      <c r="AH19" s="52">
        <f t="shared" si="5"/>
        <v>3.3333333333333335</v>
      </c>
      <c r="AI19" s="52">
        <f t="shared" si="6"/>
        <v>1.6666666666666667</v>
      </c>
      <c r="AJ19" s="52">
        <f t="shared" si="7"/>
        <v>2.6666666666666665</v>
      </c>
    </row>
    <row r="21" spans="1:36" x14ac:dyDescent="0.2">
      <c r="A21" s="37" t="s">
        <v>68</v>
      </c>
      <c r="B21" t="s">
        <v>5</v>
      </c>
      <c r="C21" t="s">
        <v>10</v>
      </c>
      <c r="D21" t="s">
        <v>11</v>
      </c>
      <c r="E21" t="s">
        <v>12</v>
      </c>
      <c r="F21" t="s">
        <v>13</v>
      </c>
      <c r="H21" t="s">
        <v>5</v>
      </c>
      <c r="I21" t="s">
        <v>10</v>
      </c>
      <c r="J21" t="s">
        <v>11</v>
      </c>
      <c r="K21" t="s">
        <v>12</v>
      </c>
      <c r="L21" t="s">
        <v>13</v>
      </c>
      <c r="N21" t="s">
        <v>5</v>
      </c>
      <c r="O21" t="s">
        <v>10</v>
      </c>
      <c r="P21" t="s">
        <v>11</v>
      </c>
      <c r="Q21" t="s">
        <v>12</v>
      </c>
      <c r="R21" t="s">
        <v>13</v>
      </c>
      <c r="T21" t="s">
        <v>5</v>
      </c>
      <c r="U21" t="s">
        <v>10</v>
      </c>
      <c r="V21" t="s">
        <v>11</v>
      </c>
      <c r="W21" t="s">
        <v>12</v>
      </c>
      <c r="X21" t="s">
        <v>13</v>
      </c>
    </row>
    <row r="22" spans="1:36" x14ac:dyDescent="0.2">
      <c r="A22" s="37"/>
      <c r="B22">
        <v>1</v>
      </c>
      <c r="C22">
        <v>2</v>
      </c>
      <c r="D22">
        <v>4</v>
      </c>
      <c r="E22">
        <v>3</v>
      </c>
      <c r="F22">
        <v>5</v>
      </c>
      <c r="H22">
        <v>4</v>
      </c>
      <c r="I22">
        <v>3</v>
      </c>
      <c r="J22">
        <v>1</v>
      </c>
      <c r="K22">
        <v>1</v>
      </c>
      <c r="L22">
        <v>5</v>
      </c>
      <c r="N22">
        <v>1</v>
      </c>
      <c r="O22">
        <v>3</v>
      </c>
      <c r="P22">
        <v>2</v>
      </c>
      <c r="Q22">
        <v>5</v>
      </c>
      <c r="R22">
        <v>4</v>
      </c>
      <c r="T22">
        <v>3</v>
      </c>
      <c r="U22">
        <v>2</v>
      </c>
      <c r="V22">
        <v>2</v>
      </c>
      <c r="W22">
        <v>2</v>
      </c>
      <c r="X22">
        <v>2</v>
      </c>
      <c r="Z22">
        <f t="shared" si="2"/>
        <v>2.25</v>
      </c>
      <c r="AA22">
        <f t="shared" si="2"/>
        <v>2.5</v>
      </c>
      <c r="AB22">
        <f t="shared" si="2"/>
        <v>2.25</v>
      </c>
      <c r="AC22">
        <f t="shared" si="2"/>
        <v>2.75</v>
      </c>
      <c r="AD22">
        <f t="shared" si="2"/>
        <v>4</v>
      </c>
      <c r="AF22" s="52">
        <f t="shared" ref="AF20:AF37" si="8">AVERAGE(B22, H22, N22)</f>
        <v>2</v>
      </c>
      <c r="AG22" s="52">
        <f t="shared" ref="AG20:AG37" si="9">AVERAGE(C22, I22, O22)</f>
        <v>2.6666666666666665</v>
      </c>
      <c r="AH22" s="52">
        <f t="shared" ref="AH20:AH37" si="10">AVERAGE(D22, J22, P22)</f>
        <v>2.3333333333333335</v>
      </c>
      <c r="AI22" s="52">
        <f t="shared" ref="AI20:AI37" si="11">AVERAGE(E22, K22, Q22)</f>
        <v>3</v>
      </c>
      <c r="AJ22" s="52">
        <f t="shared" ref="AJ20:AJ37" si="12">AVERAGE(F22, L22, R22)</f>
        <v>4.666666666666667</v>
      </c>
    </row>
    <row r="23" spans="1:36" x14ac:dyDescent="0.2">
      <c r="A23" s="37"/>
      <c r="B23">
        <v>5</v>
      </c>
      <c r="C23">
        <v>3</v>
      </c>
      <c r="D23">
        <v>2</v>
      </c>
      <c r="E23">
        <v>1</v>
      </c>
      <c r="F23">
        <v>4</v>
      </c>
      <c r="H23">
        <v>5</v>
      </c>
      <c r="I23">
        <v>1</v>
      </c>
      <c r="J23">
        <v>2</v>
      </c>
      <c r="K23">
        <v>2</v>
      </c>
      <c r="L23">
        <v>3</v>
      </c>
      <c r="N23">
        <v>1</v>
      </c>
      <c r="O23">
        <v>1</v>
      </c>
      <c r="P23">
        <v>2</v>
      </c>
      <c r="Q23">
        <v>5</v>
      </c>
      <c r="R23">
        <v>4</v>
      </c>
      <c r="T23">
        <v>3</v>
      </c>
      <c r="U23">
        <v>2</v>
      </c>
      <c r="V23">
        <v>2</v>
      </c>
      <c r="W23">
        <v>2</v>
      </c>
      <c r="X23">
        <v>2</v>
      </c>
      <c r="Z23">
        <f t="shared" si="2"/>
        <v>3.5</v>
      </c>
      <c r="AA23">
        <f t="shared" si="2"/>
        <v>1.75</v>
      </c>
      <c r="AB23">
        <f t="shared" si="2"/>
        <v>2</v>
      </c>
      <c r="AC23">
        <f t="shared" si="2"/>
        <v>2.5</v>
      </c>
      <c r="AD23">
        <f t="shared" si="2"/>
        <v>3.25</v>
      </c>
      <c r="AF23" s="52">
        <f t="shared" si="8"/>
        <v>3.6666666666666665</v>
      </c>
      <c r="AG23" s="52">
        <f t="shared" si="9"/>
        <v>1.6666666666666667</v>
      </c>
      <c r="AH23" s="52">
        <f t="shared" si="10"/>
        <v>2</v>
      </c>
      <c r="AI23" s="52">
        <f t="shared" si="11"/>
        <v>2.6666666666666665</v>
      </c>
      <c r="AJ23" s="52">
        <f t="shared" si="12"/>
        <v>3.6666666666666665</v>
      </c>
    </row>
    <row r="24" spans="1:36" x14ac:dyDescent="0.2">
      <c r="A24" s="37"/>
      <c r="B24">
        <v>5</v>
      </c>
      <c r="C24">
        <v>3</v>
      </c>
      <c r="D24">
        <v>1</v>
      </c>
      <c r="E24">
        <v>2</v>
      </c>
      <c r="F24">
        <v>3</v>
      </c>
      <c r="H24">
        <v>5</v>
      </c>
      <c r="I24">
        <v>3</v>
      </c>
      <c r="J24">
        <v>1</v>
      </c>
      <c r="K24">
        <v>1</v>
      </c>
      <c r="L24">
        <v>5</v>
      </c>
      <c r="N24">
        <v>1</v>
      </c>
      <c r="O24">
        <v>3</v>
      </c>
      <c r="P24">
        <v>2</v>
      </c>
      <c r="Q24">
        <v>3</v>
      </c>
      <c r="R24">
        <v>5</v>
      </c>
      <c r="T24">
        <v>3</v>
      </c>
      <c r="U24">
        <v>2</v>
      </c>
      <c r="V24">
        <v>2</v>
      </c>
      <c r="W24">
        <v>2</v>
      </c>
      <c r="X24">
        <v>2</v>
      </c>
      <c r="Z24">
        <f t="shared" si="2"/>
        <v>3.5</v>
      </c>
      <c r="AA24">
        <f t="shared" si="2"/>
        <v>2.75</v>
      </c>
      <c r="AB24">
        <f t="shared" si="2"/>
        <v>1.5</v>
      </c>
      <c r="AC24">
        <f t="shared" si="2"/>
        <v>2</v>
      </c>
      <c r="AD24">
        <f t="shared" si="2"/>
        <v>3.75</v>
      </c>
      <c r="AF24" s="52">
        <f t="shared" si="8"/>
        <v>3.6666666666666665</v>
      </c>
      <c r="AG24" s="52">
        <f t="shared" si="9"/>
        <v>3</v>
      </c>
      <c r="AH24" s="52">
        <f t="shared" si="10"/>
        <v>1.3333333333333333</v>
      </c>
      <c r="AI24" s="52">
        <f t="shared" si="11"/>
        <v>2</v>
      </c>
      <c r="AJ24" s="52">
        <f t="shared" si="12"/>
        <v>4.333333333333333</v>
      </c>
    </row>
    <row r="25" spans="1:36" x14ac:dyDescent="0.2">
      <c r="A25" s="37"/>
      <c r="B25">
        <v>4</v>
      </c>
      <c r="C25">
        <v>3</v>
      </c>
      <c r="D25">
        <v>1</v>
      </c>
      <c r="E25">
        <v>2</v>
      </c>
      <c r="F25">
        <v>5</v>
      </c>
      <c r="H25">
        <v>5</v>
      </c>
      <c r="I25">
        <v>3</v>
      </c>
      <c r="J25">
        <v>1</v>
      </c>
      <c r="K25">
        <v>1</v>
      </c>
      <c r="L25">
        <v>4</v>
      </c>
      <c r="N25">
        <v>1</v>
      </c>
      <c r="O25">
        <v>3</v>
      </c>
      <c r="P25">
        <v>2</v>
      </c>
      <c r="Q25">
        <v>4</v>
      </c>
      <c r="R25">
        <v>5</v>
      </c>
      <c r="T25">
        <v>3</v>
      </c>
      <c r="U25">
        <v>2</v>
      </c>
      <c r="V25">
        <v>2</v>
      </c>
      <c r="W25">
        <v>2</v>
      </c>
      <c r="X25">
        <v>2</v>
      </c>
      <c r="Z25">
        <f t="shared" si="2"/>
        <v>3.25</v>
      </c>
      <c r="AA25">
        <f t="shared" si="2"/>
        <v>2.75</v>
      </c>
      <c r="AB25">
        <f t="shared" si="2"/>
        <v>1.5</v>
      </c>
      <c r="AC25">
        <f t="shared" si="2"/>
        <v>2.25</v>
      </c>
      <c r="AD25">
        <f t="shared" si="2"/>
        <v>4</v>
      </c>
      <c r="AF25" s="52">
        <f t="shared" si="8"/>
        <v>3.3333333333333335</v>
      </c>
      <c r="AG25" s="52">
        <f t="shared" si="9"/>
        <v>3</v>
      </c>
      <c r="AH25" s="52">
        <f t="shared" si="10"/>
        <v>1.3333333333333333</v>
      </c>
      <c r="AI25" s="52">
        <f t="shared" si="11"/>
        <v>2.3333333333333335</v>
      </c>
      <c r="AJ25" s="52">
        <f t="shared" si="12"/>
        <v>4.666666666666667</v>
      </c>
    </row>
    <row r="27" spans="1:36" x14ac:dyDescent="0.2">
      <c r="A27" s="37" t="s">
        <v>69</v>
      </c>
      <c r="B27" t="s">
        <v>5</v>
      </c>
      <c r="C27" t="s">
        <v>10</v>
      </c>
      <c r="D27" t="s">
        <v>11</v>
      </c>
      <c r="E27" t="s">
        <v>12</v>
      </c>
      <c r="F27" t="s">
        <v>13</v>
      </c>
      <c r="H27" t="s">
        <v>5</v>
      </c>
      <c r="I27" t="s">
        <v>10</v>
      </c>
      <c r="J27" t="s">
        <v>11</v>
      </c>
      <c r="K27" t="s">
        <v>12</v>
      </c>
      <c r="L27" t="s">
        <v>13</v>
      </c>
      <c r="N27" t="s">
        <v>5</v>
      </c>
      <c r="O27" t="s">
        <v>10</v>
      </c>
      <c r="P27" t="s">
        <v>11</v>
      </c>
      <c r="Q27" t="s">
        <v>12</v>
      </c>
      <c r="R27" t="s">
        <v>13</v>
      </c>
      <c r="T27" t="s">
        <v>5</v>
      </c>
      <c r="U27" t="s">
        <v>10</v>
      </c>
      <c r="V27" t="s">
        <v>11</v>
      </c>
      <c r="W27" t="s">
        <v>12</v>
      </c>
      <c r="X27" t="s">
        <v>13</v>
      </c>
    </row>
    <row r="28" spans="1:36" x14ac:dyDescent="0.2">
      <c r="A28" s="37"/>
      <c r="B28">
        <v>4</v>
      </c>
      <c r="C28">
        <v>5</v>
      </c>
      <c r="D28">
        <v>1</v>
      </c>
      <c r="E28">
        <v>2</v>
      </c>
      <c r="F28">
        <v>3</v>
      </c>
      <c r="H28">
        <v>4</v>
      </c>
      <c r="I28">
        <v>1</v>
      </c>
      <c r="J28">
        <v>2</v>
      </c>
      <c r="K28">
        <v>5</v>
      </c>
      <c r="L28">
        <v>3</v>
      </c>
      <c r="N28">
        <v>1</v>
      </c>
      <c r="O28">
        <v>5</v>
      </c>
      <c r="P28">
        <v>2</v>
      </c>
      <c r="Q28">
        <v>3</v>
      </c>
      <c r="R28">
        <v>4</v>
      </c>
      <c r="T28">
        <v>3</v>
      </c>
      <c r="U28">
        <v>4</v>
      </c>
      <c r="V28">
        <v>3</v>
      </c>
      <c r="W28">
        <v>3</v>
      </c>
      <c r="X28">
        <v>5</v>
      </c>
      <c r="Z28">
        <f t="shared" si="2"/>
        <v>3</v>
      </c>
      <c r="AA28">
        <f t="shared" si="2"/>
        <v>3.75</v>
      </c>
      <c r="AB28">
        <f t="shared" si="2"/>
        <v>2</v>
      </c>
      <c r="AC28">
        <f t="shared" si="2"/>
        <v>3.25</v>
      </c>
      <c r="AD28">
        <f t="shared" si="2"/>
        <v>3.75</v>
      </c>
      <c r="AF28" s="52">
        <f t="shared" si="8"/>
        <v>3</v>
      </c>
      <c r="AG28" s="52">
        <f t="shared" si="9"/>
        <v>3.6666666666666665</v>
      </c>
      <c r="AH28" s="52">
        <f t="shared" si="10"/>
        <v>1.6666666666666667</v>
      </c>
      <c r="AI28" s="52">
        <f t="shared" si="11"/>
        <v>3.3333333333333335</v>
      </c>
      <c r="AJ28" s="52">
        <f t="shared" si="12"/>
        <v>3.3333333333333335</v>
      </c>
    </row>
    <row r="29" spans="1:36" x14ac:dyDescent="0.2">
      <c r="A29" s="37"/>
      <c r="B29">
        <v>4</v>
      </c>
      <c r="C29">
        <v>4</v>
      </c>
      <c r="D29">
        <v>5</v>
      </c>
      <c r="E29">
        <v>1</v>
      </c>
      <c r="F29">
        <v>3</v>
      </c>
      <c r="H29">
        <v>2</v>
      </c>
      <c r="I29">
        <v>1</v>
      </c>
      <c r="J29">
        <v>3</v>
      </c>
      <c r="K29">
        <v>4</v>
      </c>
      <c r="L29">
        <v>5</v>
      </c>
      <c r="Q29">
        <v>5</v>
      </c>
      <c r="T29">
        <v>4</v>
      </c>
      <c r="U29">
        <v>4</v>
      </c>
      <c r="V29">
        <v>4</v>
      </c>
      <c r="W29">
        <v>5</v>
      </c>
      <c r="X29">
        <v>5</v>
      </c>
      <c r="Z29">
        <f t="shared" si="2"/>
        <v>3.3333333333333335</v>
      </c>
      <c r="AA29">
        <f t="shared" si="2"/>
        <v>3</v>
      </c>
      <c r="AB29">
        <f t="shared" si="2"/>
        <v>4</v>
      </c>
      <c r="AC29">
        <f t="shared" si="2"/>
        <v>3.75</v>
      </c>
      <c r="AD29">
        <f t="shared" si="2"/>
        <v>4.333333333333333</v>
      </c>
    </row>
    <row r="30" spans="1:36" x14ac:dyDescent="0.2">
      <c r="A30" s="37"/>
      <c r="B30">
        <v>5</v>
      </c>
      <c r="C30">
        <v>2</v>
      </c>
      <c r="D30">
        <v>4</v>
      </c>
      <c r="E30">
        <v>1</v>
      </c>
      <c r="F30">
        <v>3</v>
      </c>
      <c r="H30">
        <v>5</v>
      </c>
      <c r="I30">
        <v>1</v>
      </c>
      <c r="J30">
        <v>3</v>
      </c>
      <c r="K30">
        <v>4</v>
      </c>
      <c r="L30">
        <v>2</v>
      </c>
      <c r="N30">
        <v>1</v>
      </c>
      <c r="P30">
        <v>2</v>
      </c>
      <c r="T30">
        <v>4</v>
      </c>
      <c r="U30">
        <v>4</v>
      </c>
      <c r="V30">
        <v>4</v>
      </c>
      <c r="W30">
        <v>5</v>
      </c>
      <c r="X30">
        <v>5</v>
      </c>
      <c r="Z30">
        <f t="shared" si="2"/>
        <v>3.75</v>
      </c>
      <c r="AA30">
        <f t="shared" si="2"/>
        <v>2.3333333333333335</v>
      </c>
      <c r="AB30">
        <f t="shared" si="2"/>
        <v>3.25</v>
      </c>
      <c r="AC30">
        <f t="shared" si="2"/>
        <v>3.3333333333333335</v>
      </c>
      <c r="AD30">
        <f t="shared" si="2"/>
        <v>3.3333333333333335</v>
      </c>
    </row>
    <row r="31" spans="1:36" x14ac:dyDescent="0.2">
      <c r="A31" s="37"/>
      <c r="B31">
        <v>5</v>
      </c>
      <c r="C31">
        <v>4</v>
      </c>
      <c r="D31">
        <v>2</v>
      </c>
      <c r="E31">
        <v>1</v>
      </c>
      <c r="F31">
        <v>3</v>
      </c>
      <c r="H31">
        <v>4</v>
      </c>
      <c r="I31">
        <v>1</v>
      </c>
      <c r="J31">
        <v>2</v>
      </c>
      <c r="K31">
        <v>5</v>
      </c>
      <c r="L31">
        <v>3</v>
      </c>
      <c r="N31">
        <v>1</v>
      </c>
      <c r="O31">
        <v>5</v>
      </c>
      <c r="P31">
        <v>2</v>
      </c>
      <c r="Q31">
        <v>3</v>
      </c>
      <c r="R31">
        <v>4</v>
      </c>
      <c r="T31">
        <v>4</v>
      </c>
      <c r="U31">
        <v>4</v>
      </c>
      <c r="V31">
        <v>4</v>
      </c>
      <c r="W31">
        <v>5</v>
      </c>
      <c r="X31">
        <v>5</v>
      </c>
      <c r="Z31">
        <f t="shared" si="2"/>
        <v>3.5</v>
      </c>
      <c r="AA31">
        <f t="shared" si="2"/>
        <v>3.5</v>
      </c>
      <c r="AB31">
        <f t="shared" si="2"/>
        <v>2.5</v>
      </c>
      <c r="AC31">
        <f t="shared" si="2"/>
        <v>3.5</v>
      </c>
      <c r="AD31">
        <f t="shared" si="2"/>
        <v>3.75</v>
      </c>
      <c r="AF31" s="52">
        <f t="shared" si="8"/>
        <v>3.3333333333333335</v>
      </c>
      <c r="AG31" s="52">
        <f t="shared" si="9"/>
        <v>3.3333333333333335</v>
      </c>
      <c r="AH31" s="52">
        <f t="shared" si="10"/>
        <v>2</v>
      </c>
      <c r="AI31" s="52">
        <f t="shared" si="11"/>
        <v>3</v>
      </c>
      <c r="AJ31" s="52">
        <f t="shared" si="12"/>
        <v>3.3333333333333335</v>
      </c>
    </row>
    <row r="33" spans="1:36" x14ac:dyDescent="0.2">
      <c r="A33" s="37" t="s">
        <v>70</v>
      </c>
      <c r="B33" t="s">
        <v>5</v>
      </c>
      <c r="C33" t="s">
        <v>10</v>
      </c>
      <c r="D33" t="s">
        <v>11</v>
      </c>
      <c r="E33" t="s">
        <v>12</v>
      </c>
      <c r="F33" t="s">
        <v>13</v>
      </c>
      <c r="H33" t="s">
        <v>5</v>
      </c>
      <c r="I33" t="s">
        <v>10</v>
      </c>
      <c r="J33" t="s">
        <v>11</v>
      </c>
      <c r="K33" t="s">
        <v>12</v>
      </c>
      <c r="L33" t="s">
        <v>13</v>
      </c>
      <c r="N33" t="s">
        <v>5</v>
      </c>
      <c r="O33" t="s">
        <v>10</v>
      </c>
      <c r="P33" t="s">
        <v>11</v>
      </c>
      <c r="Q33" t="s">
        <v>12</v>
      </c>
      <c r="R33" t="s">
        <v>13</v>
      </c>
      <c r="T33" t="s">
        <v>5</v>
      </c>
      <c r="U33" t="s">
        <v>10</v>
      </c>
      <c r="V33" t="s">
        <v>11</v>
      </c>
      <c r="W33" t="s">
        <v>12</v>
      </c>
      <c r="X33" t="s">
        <v>13</v>
      </c>
    </row>
    <row r="34" spans="1:36" x14ac:dyDescent="0.2">
      <c r="A34" s="37"/>
      <c r="B34">
        <v>1</v>
      </c>
      <c r="C34">
        <v>4</v>
      </c>
      <c r="D34">
        <v>3</v>
      </c>
      <c r="E34">
        <v>2</v>
      </c>
      <c r="F34">
        <v>5</v>
      </c>
      <c r="H34">
        <v>2</v>
      </c>
      <c r="I34">
        <v>4</v>
      </c>
      <c r="J34">
        <v>1</v>
      </c>
      <c r="K34">
        <v>3</v>
      </c>
      <c r="L34">
        <v>5</v>
      </c>
      <c r="T34">
        <v>3</v>
      </c>
      <c r="U34">
        <v>4</v>
      </c>
      <c r="V34">
        <v>4</v>
      </c>
      <c r="W34">
        <v>4</v>
      </c>
      <c r="X34">
        <v>3</v>
      </c>
      <c r="Z34">
        <f t="shared" si="2"/>
        <v>2</v>
      </c>
      <c r="AA34">
        <f t="shared" si="2"/>
        <v>4</v>
      </c>
      <c r="AB34">
        <f t="shared" si="2"/>
        <v>2.6666666666666665</v>
      </c>
      <c r="AC34">
        <f t="shared" si="2"/>
        <v>3</v>
      </c>
      <c r="AD34">
        <f t="shared" si="2"/>
        <v>4.333333333333333</v>
      </c>
    </row>
    <row r="35" spans="1:36" x14ac:dyDescent="0.2">
      <c r="A35" s="37"/>
      <c r="B35">
        <v>2</v>
      </c>
      <c r="C35">
        <v>1</v>
      </c>
      <c r="D35">
        <v>3</v>
      </c>
      <c r="E35">
        <v>5</v>
      </c>
      <c r="F35">
        <v>4</v>
      </c>
      <c r="H35">
        <v>3</v>
      </c>
      <c r="I35">
        <v>4</v>
      </c>
      <c r="J35">
        <v>1</v>
      </c>
      <c r="K35">
        <v>2</v>
      </c>
      <c r="L35">
        <v>5</v>
      </c>
      <c r="Q35">
        <v>4</v>
      </c>
      <c r="R35">
        <v>5</v>
      </c>
      <c r="T35">
        <v>4</v>
      </c>
      <c r="U35">
        <v>4</v>
      </c>
      <c r="V35">
        <v>4</v>
      </c>
      <c r="W35">
        <v>4</v>
      </c>
      <c r="X35">
        <v>4</v>
      </c>
      <c r="Z35">
        <f t="shared" ref="Z35:AD37" si="13">AVERAGE(B35, H35, N35, T35)</f>
        <v>3</v>
      </c>
      <c r="AA35">
        <f t="shared" si="13"/>
        <v>3</v>
      </c>
      <c r="AB35">
        <f t="shared" si="13"/>
        <v>2.6666666666666665</v>
      </c>
      <c r="AC35">
        <f t="shared" si="13"/>
        <v>3.75</v>
      </c>
      <c r="AD35">
        <f t="shared" si="13"/>
        <v>4.5</v>
      </c>
    </row>
    <row r="36" spans="1:36" x14ac:dyDescent="0.2">
      <c r="A36" s="37"/>
      <c r="B36">
        <v>5</v>
      </c>
      <c r="C36">
        <v>3</v>
      </c>
      <c r="D36">
        <v>2</v>
      </c>
      <c r="E36">
        <v>4</v>
      </c>
      <c r="F36">
        <v>1</v>
      </c>
      <c r="H36">
        <v>4</v>
      </c>
      <c r="I36">
        <v>1</v>
      </c>
      <c r="J36">
        <v>2</v>
      </c>
      <c r="K36">
        <v>3</v>
      </c>
      <c r="L36">
        <v>5</v>
      </c>
      <c r="N36">
        <v>1</v>
      </c>
      <c r="O36">
        <v>4</v>
      </c>
      <c r="P36">
        <v>2</v>
      </c>
      <c r="Q36">
        <v>3</v>
      </c>
      <c r="R36">
        <v>5</v>
      </c>
      <c r="T36">
        <v>4</v>
      </c>
      <c r="U36">
        <v>4</v>
      </c>
      <c r="V36">
        <v>4</v>
      </c>
      <c r="W36">
        <v>4</v>
      </c>
      <c r="X36">
        <v>4</v>
      </c>
      <c r="Z36">
        <f t="shared" si="13"/>
        <v>3.5</v>
      </c>
      <c r="AA36">
        <f t="shared" si="13"/>
        <v>3</v>
      </c>
      <c r="AB36">
        <f t="shared" si="13"/>
        <v>2.5</v>
      </c>
      <c r="AC36">
        <f t="shared" si="13"/>
        <v>3.5</v>
      </c>
      <c r="AD36">
        <f t="shared" si="13"/>
        <v>3.75</v>
      </c>
      <c r="AF36" s="52">
        <f t="shared" si="8"/>
        <v>3.3333333333333335</v>
      </c>
      <c r="AG36" s="52">
        <f t="shared" si="9"/>
        <v>2.6666666666666665</v>
      </c>
      <c r="AH36" s="52">
        <f t="shared" si="10"/>
        <v>2</v>
      </c>
      <c r="AI36" s="52">
        <f t="shared" si="11"/>
        <v>3.3333333333333335</v>
      </c>
      <c r="AJ36" s="52">
        <f t="shared" si="12"/>
        <v>3.6666666666666665</v>
      </c>
    </row>
    <row r="37" spans="1:36" x14ac:dyDescent="0.2">
      <c r="A37" s="37"/>
      <c r="B37">
        <v>1</v>
      </c>
      <c r="C37">
        <v>3</v>
      </c>
      <c r="D37">
        <v>2</v>
      </c>
      <c r="E37">
        <v>5</v>
      </c>
      <c r="F37">
        <v>4</v>
      </c>
      <c r="H37">
        <v>4</v>
      </c>
      <c r="I37">
        <v>2</v>
      </c>
      <c r="J37">
        <v>1</v>
      </c>
      <c r="K37">
        <v>3</v>
      </c>
      <c r="L37">
        <v>5</v>
      </c>
      <c r="N37">
        <v>1</v>
      </c>
      <c r="O37">
        <v>4</v>
      </c>
      <c r="P37">
        <v>2</v>
      </c>
      <c r="Q37">
        <v>3</v>
      </c>
      <c r="R37">
        <v>5</v>
      </c>
      <c r="T37">
        <v>4</v>
      </c>
      <c r="U37">
        <v>4</v>
      </c>
      <c r="V37">
        <v>4</v>
      </c>
      <c r="W37">
        <v>4</v>
      </c>
      <c r="X37">
        <v>4</v>
      </c>
      <c r="Z37">
        <f t="shared" si="13"/>
        <v>2.5</v>
      </c>
      <c r="AA37">
        <f t="shared" si="13"/>
        <v>3.25</v>
      </c>
      <c r="AB37">
        <f t="shared" si="13"/>
        <v>2.25</v>
      </c>
      <c r="AC37">
        <f t="shared" si="13"/>
        <v>3.75</v>
      </c>
      <c r="AD37">
        <f t="shared" si="13"/>
        <v>4.5</v>
      </c>
      <c r="AF37" s="52">
        <f t="shared" si="8"/>
        <v>2</v>
      </c>
      <c r="AG37" s="52">
        <f t="shared" si="9"/>
        <v>3</v>
      </c>
      <c r="AH37" s="52">
        <f t="shared" si="10"/>
        <v>1.6666666666666667</v>
      </c>
      <c r="AI37" s="52">
        <f t="shared" si="11"/>
        <v>3.6666666666666665</v>
      </c>
      <c r="AJ37" s="52">
        <f t="shared" si="12"/>
        <v>4.666666666666667</v>
      </c>
    </row>
    <row r="39" spans="1:36" x14ac:dyDescent="0.2">
      <c r="A39" s="37" t="s">
        <v>71</v>
      </c>
      <c r="B39" t="s">
        <v>5</v>
      </c>
      <c r="C39" t="s">
        <v>10</v>
      </c>
      <c r="D39" t="s">
        <v>11</v>
      </c>
      <c r="E39" t="s">
        <v>12</v>
      </c>
      <c r="F39" t="s">
        <v>13</v>
      </c>
      <c r="H39" t="s">
        <v>5</v>
      </c>
      <c r="I39" t="s">
        <v>10</v>
      </c>
      <c r="J39" t="s">
        <v>11</v>
      </c>
      <c r="K39" t="s">
        <v>12</v>
      </c>
      <c r="L39" t="s">
        <v>13</v>
      </c>
      <c r="N39" t="s">
        <v>5</v>
      </c>
      <c r="O39" t="s">
        <v>10</v>
      </c>
      <c r="P39" t="s">
        <v>11</v>
      </c>
      <c r="Q39" t="s">
        <v>12</v>
      </c>
      <c r="R39" t="s">
        <v>13</v>
      </c>
      <c r="T39" t="s">
        <v>5</v>
      </c>
      <c r="U39" t="s">
        <v>10</v>
      </c>
      <c r="V39" t="s">
        <v>11</v>
      </c>
      <c r="W39" t="s">
        <v>12</v>
      </c>
      <c r="X39" t="s">
        <v>13</v>
      </c>
    </row>
    <row r="40" spans="1:36" x14ac:dyDescent="0.2">
      <c r="A40" s="37"/>
      <c r="B40">
        <v>2</v>
      </c>
      <c r="C40">
        <v>3</v>
      </c>
      <c r="D40">
        <v>1</v>
      </c>
      <c r="E40">
        <v>4</v>
      </c>
      <c r="F40">
        <v>2</v>
      </c>
      <c r="H40">
        <v>4</v>
      </c>
      <c r="I40">
        <v>3</v>
      </c>
      <c r="J40">
        <v>5</v>
      </c>
      <c r="K40">
        <v>2</v>
      </c>
      <c r="L40">
        <v>1</v>
      </c>
      <c r="T40">
        <v>4</v>
      </c>
      <c r="U40">
        <v>3</v>
      </c>
      <c r="V40">
        <v>4</v>
      </c>
      <c r="W40">
        <v>3</v>
      </c>
      <c r="X40">
        <v>2</v>
      </c>
      <c r="AF40" s="52">
        <f t="shared" ref="AF38:AF49" si="14">AVERAGE(B40, H40, N40)</f>
        <v>3</v>
      </c>
      <c r="AG40" s="52">
        <f t="shared" ref="AG38:AG49" si="15">AVERAGE(C40, I40, O40)</f>
        <v>3</v>
      </c>
      <c r="AH40" s="52">
        <f t="shared" ref="AH38:AH49" si="16">AVERAGE(D40, J40, P40)</f>
        <v>3</v>
      </c>
      <c r="AI40" s="52">
        <f t="shared" ref="AI38:AI49" si="17">AVERAGE(E40, K40, Q40)</f>
        <v>3</v>
      </c>
      <c r="AJ40" s="52">
        <f t="shared" ref="AJ38:AJ49" si="18">AVERAGE(F40, L40, R40)</f>
        <v>1.5</v>
      </c>
    </row>
    <row r="41" spans="1:36" x14ac:dyDescent="0.2">
      <c r="A41" s="37"/>
      <c r="B41">
        <v>5</v>
      </c>
      <c r="C41">
        <v>3</v>
      </c>
      <c r="D41">
        <v>2</v>
      </c>
      <c r="E41">
        <v>4</v>
      </c>
      <c r="F41">
        <v>1</v>
      </c>
      <c r="H41">
        <v>5</v>
      </c>
      <c r="I41">
        <v>4</v>
      </c>
      <c r="J41">
        <v>2</v>
      </c>
      <c r="K41">
        <v>3</v>
      </c>
      <c r="L41">
        <v>1</v>
      </c>
      <c r="N41">
        <v>5</v>
      </c>
      <c r="T41">
        <v>4</v>
      </c>
      <c r="U41">
        <v>4</v>
      </c>
      <c r="V41">
        <v>4</v>
      </c>
      <c r="W41">
        <v>3</v>
      </c>
      <c r="X41">
        <v>2</v>
      </c>
      <c r="AF41" s="52">
        <f t="shared" si="14"/>
        <v>5</v>
      </c>
      <c r="AG41" s="52">
        <f t="shared" si="15"/>
        <v>3.5</v>
      </c>
      <c r="AH41" s="52">
        <f t="shared" si="16"/>
        <v>2</v>
      </c>
      <c r="AI41" s="52">
        <f t="shared" si="17"/>
        <v>3.5</v>
      </c>
      <c r="AJ41" s="52">
        <f t="shared" si="18"/>
        <v>1</v>
      </c>
    </row>
    <row r="42" spans="1:36" x14ac:dyDescent="0.2">
      <c r="A42" s="37"/>
      <c r="B42">
        <v>5</v>
      </c>
      <c r="C42">
        <v>3</v>
      </c>
      <c r="D42">
        <v>2</v>
      </c>
      <c r="E42">
        <v>4</v>
      </c>
      <c r="F42">
        <v>1</v>
      </c>
      <c r="H42">
        <v>5</v>
      </c>
      <c r="I42">
        <v>3</v>
      </c>
      <c r="J42">
        <v>4</v>
      </c>
      <c r="K42">
        <v>2</v>
      </c>
      <c r="L42">
        <v>1</v>
      </c>
      <c r="T42">
        <v>4</v>
      </c>
      <c r="U42">
        <v>4</v>
      </c>
      <c r="V42">
        <v>4</v>
      </c>
      <c r="W42">
        <v>3</v>
      </c>
      <c r="X42">
        <v>2</v>
      </c>
      <c r="AF42" s="52">
        <f t="shared" si="14"/>
        <v>5</v>
      </c>
      <c r="AG42" s="52">
        <f t="shared" si="15"/>
        <v>3</v>
      </c>
      <c r="AH42" s="52">
        <f t="shared" si="16"/>
        <v>3</v>
      </c>
      <c r="AI42" s="52">
        <f t="shared" si="17"/>
        <v>3</v>
      </c>
      <c r="AJ42" s="52">
        <f t="shared" si="18"/>
        <v>1</v>
      </c>
    </row>
    <row r="43" spans="1:36" x14ac:dyDescent="0.2">
      <c r="A43" s="37"/>
      <c r="B43">
        <v>5</v>
      </c>
      <c r="C43">
        <v>3</v>
      </c>
      <c r="D43">
        <v>2</v>
      </c>
      <c r="E43">
        <v>4</v>
      </c>
      <c r="F43">
        <v>1</v>
      </c>
      <c r="H43">
        <v>4</v>
      </c>
      <c r="I43">
        <v>3</v>
      </c>
      <c r="J43">
        <v>5</v>
      </c>
      <c r="K43">
        <v>2</v>
      </c>
      <c r="L43">
        <v>1</v>
      </c>
      <c r="T43">
        <v>4</v>
      </c>
      <c r="U43">
        <v>4</v>
      </c>
      <c r="V43">
        <v>4</v>
      </c>
      <c r="W43">
        <v>3</v>
      </c>
      <c r="X43">
        <v>2</v>
      </c>
      <c r="AF43" s="52">
        <f t="shared" si="14"/>
        <v>4.5</v>
      </c>
      <c r="AG43" s="52">
        <f t="shared" si="15"/>
        <v>3</v>
      </c>
      <c r="AH43" s="52">
        <f t="shared" si="16"/>
        <v>3.5</v>
      </c>
      <c r="AI43" s="52">
        <f t="shared" si="17"/>
        <v>3</v>
      </c>
      <c r="AJ43" s="52">
        <f t="shared" si="18"/>
        <v>1</v>
      </c>
    </row>
    <row r="45" spans="1:36" x14ac:dyDescent="0.2">
      <c r="B45">
        <f>AVERAGE(B4, B10, B16, B22, B28, B34, B40)</f>
        <v>3</v>
      </c>
      <c r="C45">
        <f t="shared" ref="C45:G45" si="19">AVERAGE(C4, C10, C16, C22, C28, C34, C40)</f>
        <v>3.2857142857142856</v>
      </c>
      <c r="D45">
        <f t="shared" si="19"/>
        <v>2.2857142857142856</v>
      </c>
      <c r="E45">
        <f t="shared" si="19"/>
        <v>2</v>
      </c>
      <c r="F45">
        <f t="shared" si="19"/>
        <v>3.7142857142857144</v>
      </c>
      <c r="H45">
        <f t="shared" ref="H45:X45" si="20">AVERAGE(H4, H10, H16, H22, H28, H34, H40)</f>
        <v>3.5714285714285716</v>
      </c>
      <c r="I45">
        <f t="shared" si="20"/>
        <v>2.7142857142857144</v>
      </c>
      <c r="J45">
        <f t="shared" si="20"/>
        <v>2.8571428571428572</v>
      </c>
      <c r="K45">
        <f t="shared" si="20"/>
        <v>2.1428571428571428</v>
      </c>
      <c r="L45">
        <f t="shared" si="20"/>
        <v>3.5714285714285716</v>
      </c>
      <c r="N45">
        <f>AVERAGE(N4, N10, N16, N22, N28)</f>
        <v>2.4</v>
      </c>
      <c r="O45">
        <f t="shared" ref="O45:R45" si="21">AVERAGE(O4, O10, O16, O22, O28)</f>
        <v>4</v>
      </c>
      <c r="P45">
        <f t="shared" si="21"/>
        <v>1.8</v>
      </c>
      <c r="Q45">
        <f t="shared" si="21"/>
        <v>2.6</v>
      </c>
      <c r="R45">
        <f t="shared" si="21"/>
        <v>4.2</v>
      </c>
      <c r="T45">
        <f t="shared" si="20"/>
        <v>3.2857142857142856</v>
      </c>
      <c r="U45">
        <f t="shared" si="20"/>
        <v>3.1428571428571428</v>
      </c>
      <c r="V45">
        <f t="shared" si="20"/>
        <v>2.8571428571428572</v>
      </c>
      <c r="W45">
        <f t="shared" si="20"/>
        <v>2.7142857142857144</v>
      </c>
      <c r="X45">
        <f t="shared" si="20"/>
        <v>2.8571428571428572</v>
      </c>
      <c r="AF45" s="52">
        <f>AVERAGE(AF4, AF10, AF16, AF22, AF28, AF33, AF40)</f>
        <v>3.2222222222222228</v>
      </c>
      <c r="AG45" s="52">
        <f t="shared" ref="AG45:AJ45" si="22">AVERAGE(AG4, AG10, AG16, AG22, AG28, AG33, AG40)</f>
        <v>3.1666666666666665</v>
      </c>
      <c r="AH45" s="52">
        <f t="shared" si="22"/>
        <v>2.4444444444444442</v>
      </c>
      <c r="AI45" s="52">
        <f t="shared" si="22"/>
        <v>2.2222222222222223</v>
      </c>
      <c r="AJ45" s="52">
        <f t="shared" si="22"/>
        <v>3.5277777777777772</v>
      </c>
    </row>
    <row r="46" spans="1:36" x14ac:dyDescent="0.2">
      <c r="B46">
        <f t="shared" ref="B46:F46" si="23">AVERAGE(B5, B11, B17, B23, B29, B35, B41)</f>
        <v>4.1428571428571432</v>
      </c>
      <c r="C46">
        <f t="shared" si="23"/>
        <v>3.1428571428571428</v>
      </c>
      <c r="D46">
        <f t="shared" si="23"/>
        <v>2.7142857142857144</v>
      </c>
      <c r="E46">
        <f t="shared" si="23"/>
        <v>2.1428571428571428</v>
      </c>
      <c r="F46">
        <f t="shared" si="23"/>
        <v>3.1428571428571428</v>
      </c>
      <c r="H46">
        <f t="shared" ref="G46:X46" si="24">AVERAGE(H5, H11, H17, H23, H29, H35, H41)</f>
        <v>3.8571428571428572</v>
      </c>
      <c r="I46">
        <f t="shared" si="24"/>
        <v>2.4285714285714284</v>
      </c>
      <c r="J46">
        <f t="shared" si="24"/>
        <v>2.4285714285714284</v>
      </c>
      <c r="K46">
        <f t="shared" si="24"/>
        <v>2.5714285714285716</v>
      </c>
      <c r="L46">
        <f t="shared" si="24"/>
        <v>3.4285714285714284</v>
      </c>
      <c r="N46">
        <f t="shared" ref="N46:R46" si="25">AVERAGE(N5, N11, N17, N23, N29)</f>
        <v>3.75</v>
      </c>
      <c r="O46">
        <f t="shared" si="25"/>
        <v>2.25</v>
      </c>
      <c r="P46">
        <f t="shared" si="25"/>
        <v>1.75</v>
      </c>
      <c r="Q46">
        <f t="shared" si="25"/>
        <v>3.2</v>
      </c>
      <c r="R46">
        <f t="shared" si="25"/>
        <v>4</v>
      </c>
      <c r="T46">
        <f t="shared" si="24"/>
        <v>3.5714285714285716</v>
      </c>
      <c r="U46">
        <f t="shared" si="24"/>
        <v>3.5714285714285716</v>
      </c>
      <c r="V46">
        <f t="shared" si="24"/>
        <v>3.1428571428571428</v>
      </c>
      <c r="W46">
        <f t="shared" si="24"/>
        <v>3.1428571428571428</v>
      </c>
      <c r="X46">
        <f t="shared" si="24"/>
        <v>3</v>
      </c>
      <c r="AF46" s="52">
        <f>AVERAGE(AF5, AF11, AF17, AF23, AF41)</f>
        <v>4.3333333333333339</v>
      </c>
      <c r="AG46" s="52">
        <f t="shared" ref="AG46:AJ46" si="26">AVERAGE(AG5, AG11, AG17, AG23, AG41)</f>
        <v>2.7666666666666666</v>
      </c>
      <c r="AH46" s="52">
        <f t="shared" si="26"/>
        <v>2.2000000000000002</v>
      </c>
      <c r="AI46" s="52">
        <f t="shared" si="26"/>
        <v>2.3666666666666667</v>
      </c>
      <c r="AJ46" s="52">
        <f t="shared" si="26"/>
        <v>3.0666666666666669</v>
      </c>
    </row>
    <row r="47" spans="1:36" x14ac:dyDescent="0.2">
      <c r="B47">
        <f t="shared" ref="B47:F47" si="27">AVERAGE(B6, B12, B18, B24, B30, B36, B42)</f>
        <v>4.7142857142857144</v>
      </c>
      <c r="C47">
        <f t="shared" si="27"/>
        <v>3.1428571428571428</v>
      </c>
      <c r="D47">
        <f t="shared" si="27"/>
        <v>2.5714285714285716</v>
      </c>
      <c r="E47">
        <f t="shared" si="27"/>
        <v>2</v>
      </c>
      <c r="F47">
        <f t="shared" si="27"/>
        <v>2.4285714285714284</v>
      </c>
      <c r="H47">
        <f t="shared" ref="G47:X47" si="28">AVERAGE(H6, H12, H18, H24, H30, H36, H42)</f>
        <v>4.4285714285714288</v>
      </c>
      <c r="I47">
        <f t="shared" si="28"/>
        <v>2.1428571428571428</v>
      </c>
      <c r="J47">
        <f t="shared" si="28"/>
        <v>2.7142857142857144</v>
      </c>
      <c r="K47">
        <f t="shared" si="28"/>
        <v>2.2857142857142856</v>
      </c>
      <c r="L47">
        <f t="shared" si="28"/>
        <v>3.1428571428571428</v>
      </c>
      <c r="N47">
        <f t="shared" ref="N47:R47" si="29">AVERAGE(N6, N12, N18, N24, N30)</f>
        <v>2.6</v>
      </c>
      <c r="O47">
        <f t="shared" si="29"/>
        <v>3.25</v>
      </c>
      <c r="P47">
        <f t="shared" si="29"/>
        <v>2.6</v>
      </c>
      <c r="Q47">
        <f t="shared" si="29"/>
        <v>1.5</v>
      </c>
      <c r="R47">
        <f t="shared" si="29"/>
        <v>4.5</v>
      </c>
      <c r="T47">
        <f t="shared" si="28"/>
        <v>3.7142857142857144</v>
      </c>
      <c r="U47">
        <f t="shared" si="28"/>
        <v>3.5714285714285716</v>
      </c>
      <c r="V47">
        <f t="shared" si="28"/>
        <v>3.1428571428571428</v>
      </c>
      <c r="W47">
        <f t="shared" si="28"/>
        <v>3.1428571428571428</v>
      </c>
      <c r="X47">
        <f t="shared" si="28"/>
        <v>3</v>
      </c>
      <c r="AF47" s="52">
        <f>AVERAGE(AF6, AF12, AF18, AF24, AF42)</f>
        <v>4.1333333333333329</v>
      </c>
      <c r="AG47" s="52">
        <f t="shared" ref="AG47:AJ47" si="30">AVERAGE(AG6, AG12, AG18, AG24, AG42)</f>
        <v>3.0666666666666669</v>
      </c>
      <c r="AH47" s="52">
        <f t="shared" si="30"/>
        <v>2.666666666666667</v>
      </c>
      <c r="AI47" s="52">
        <f t="shared" si="30"/>
        <v>1.8</v>
      </c>
      <c r="AJ47" s="52">
        <f t="shared" si="30"/>
        <v>3.1333333333333337</v>
      </c>
    </row>
    <row r="48" spans="1:36" x14ac:dyDescent="0.2">
      <c r="B48">
        <f t="shared" ref="B48:F48" si="31">AVERAGE(B7, B13, B19, B25, B31, B37, B43)</f>
        <v>4</v>
      </c>
      <c r="C48">
        <f t="shared" si="31"/>
        <v>3.4285714285714284</v>
      </c>
      <c r="D48">
        <f t="shared" si="31"/>
        <v>2.1428571428571428</v>
      </c>
      <c r="E48">
        <f t="shared" si="31"/>
        <v>2.1428571428571428</v>
      </c>
      <c r="F48">
        <f t="shared" si="31"/>
        <v>3.2857142857142856</v>
      </c>
      <c r="H48">
        <f t="shared" ref="G48:X48" si="32">AVERAGE(H7, H13, H19, H25, H31, H37, H43)</f>
        <v>4</v>
      </c>
      <c r="I48">
        <f t="shared" si="32"/>
        <v>2.2857142857142856</v>
      </c>
      <c r="J48">
        <f t="shared" si="32"/>
        <v>2.8571428571428572</v>
      </c>
      <c r="K48">
        <f t="shared" si="32"/>
        <v>2.4285714285714284</v>
      </c>
      <c r="L48">
        <f t="shared" si="32"/>
        <v>3.2857142857142856</v>
      </c>
      <c r="N48">
        <f t="shared" ref="N48:R48" si="33">AVERAGE(N7, N13, N19, N25, N31)</f>
        <v>2.4</v>
      </c>
      <c r="O48">
        <f t="shared" si="33"/>
        <v>3.6</v>
      </c>
      <c r="P48">
        <f t="shared" si="33"/>
        <v>2</v>
      </c>
      <c r="Q48">
        <f t="shared" si="33"/>
        <v>2.4</v>
      </c>
      <c r="R48">
        <f t="shared" si="33"/>
        <v>4.5999999999999996</v>
      </c>
      <c r="T48">
        <f t="shared" si="32"/>
        <v>3.5714285714285716</v>
      </c>
      <c r="U48">
        <f t="shared" si="32"/>
        <v>3.5714285714285716</v>
      </c>
      <c r="V48">
        <f t="shared" si="32"/>
        <v>3.1428571428571428</v>
      </c>
      <c r="W48">
        <f t="shared" si="32"/>
        <v>3.1428571428571428</v>
      </c>
      <c r="X48">
        <f t="shared" si="32"/>
        <v>3</v>
      </c>
      <c r="AF48" s="52">
        <f>AVERAGE(AF7, AF13, AF19, AF25, AF31, AF36, AF43)</f>
        <v>3.6904761904761902</v>
      </c>
      <c r="AG48" s="52">
        <f t="shared" ref="AF48:AJ48" si="34">AVERAGE(AG7, AG13, AG19, AG25, AG31, AG36, AG43)</f>
        <v>3.0476190476190479</v>
      </c>
      <c r="AH48" s="52">
        <f t="shared" si="34"/>
        <v>2.4523809523809526</v>
      </c>
      <c r="AI48" s="52">
        <f t="shared" si="34"/>
        <v>2.3333333333333335</v>
      </c>
      <c r="AJ48" s="52">
        <f t="shared" si="34"/>
        <v>3.4285714285714284</v>
      </c>
    </row>
  </sheetData>
  <mergeCells count="13">
    <mergeCell ref="AF2:AJ2"/>
    <mergeCell ref="A9:A13"/>
    <mergeCell ref="A15:A19"/>
    <mergeCell ref="A21:A25"/>
    <mergeCell ref="A27:A31"/>
    <mergeCell ref="A33:A37"/>
    <mergeCell ref="A39:A43"/>
    <mergeCell ref="B2:F2"/>
    <mergeCell ref="H2:L2"/>
    <mergeCell ref="N2:R2"/>
    <mergeCell ref="T2:X2"/>
    <mergeCell ref="Z2:AD2"/>
    <mergeCell ref="A3:A7"/>
  </mergeCells>
  <conditionalFormatting sqref="B4:X7">
    <cfRule type="colorScale" priority="14">
      <colorScale>
        <cfvo type="min"/>
        <cfvo type="max"/>
        <color rgb="FFFFEF9C"/>
        <color rgb="FF63BE7B"/>
      </colorScale>
    </cfRule>
    <cfRule type="colorScale" priority="15">
      <colorScale>
        <cfvo type="min"/>
        <cfvo type="percentile" val="50"/>
        <cfvo type="max"/>
        <color rgb="FFF8696B"/>
        <color rgb="FFFCFCFF"/>
        <color rgb="FF63BE7B"/>
      </colorScale>
    </cfRule>
  </conditionalFormatting>
  <conditionalFormatting sqref="B10:X13">
    <cfRule type="colorScale" priority="13">
      <colorScale>
        <cfvo type="min"/>
        <cfvo type="max"/>
        <color rgb="FFFFEF9C"/>
        <color rgb="FF63BE7B"/>
      </colorScale>
    </cfRule>
  </conditionalFormatting>
  <conditionalFormatting sqref="B16:X19">
    <cfRule type="colorScale" priority="12">
      <colorScale>
        <cfvo type="min"/>
        <cfvo type="max"/>
        <color rgb="FFFFEF9C"/>
        <color rgb="FF63BE7B"/>
      </colorScale>
    </cfRule>
  </conditionalFormatting>
  <conditionalFormatting sqref="B22:X25">
    <cfRule type="colorScale" priority="11">
      <colorScale>
        <cfvo type="min"/>
        <cfvo type="max"/>
        <color rgb="FFFFEF9C"/>
        <color rgb="FF63BE7B"/>
      </colorScale>
    </cfRule>
  </conditionalFormatting>
  <conditionalFormatting sqref="B28:X31">
    <cfRule type="colorScale" priority="10">
      <colorScale>
        <cfvo type="min"/>
        <cfvo type="max"/>
        <color rgb="FFFFEF9C"/>
        <color rgb="FF63BE7B"/>
      </colorScale>
    </cfRule>
  </conditionalFormatting>
  <conditionalFormatting sqref="B34:X37">
    <cfRule type="colorScale" priority="9">
      <colorScale>
        <cfvo type="min"/>
        <cfvo type="max"/>
        <color rgb="FFFFEF9C"/>
        <color rgb="FF63BE7B"/>
      </colorScale>
    </cfRule>
  </conditionalFormatting>
  <conditionalFormatting sqref="Z39:AD42">
    <cfRule type="colorScale" priority="8">
      <colorScale>
        <cfvo type="min"/>
        <cfvo type="max"/>
        <color rgb="FFFFEF9C"/>
        <color rgb="FF63BE7B"/>
      </colorScale>
    </cfRule>
  </conditionalFormatting>
  <conditionalFormatting sqref="B40:X43">
    <cfRule type="colorScale" priority="7">
      <colorScale>
        <cfvo type="min"/>
        <cfvo type="max"/>
        <color rgb="FFFFEF9C"/>
        <color rgb="FF63BE7B"/>
      </colorScale>
    </cfRule>
  </conditionalFormatting>
  <conditionalFormatting sqref="B45:F48">
    <cfRule type="colorScale" priority="6">
      <colorScale>
        <cfvo type="min"/>
        <cfvo type="max"/>
        <color rgb="FFF8696B"/>
        <color rgb="FFFCFCFF"/>
      </colorScale>
    </cfRule>
  </conditionalFormatting>
  <conditionalFormatting sqref="H45:L48">
    <cfRule type="colorScale" priority="5">
      <colorScale>
        <cfvo type="min"/>
        <cfvo type="max"/>
        <color rgb="FFF8696B"/>
        <color rgb="FFFCFCFF"/>
      </colorScale>
    </cfRule>
  </conditionalFormatting>
  <conditionalFormatting sqref="N45:R48">
    <cfRule type="colorScale" priority="4">
      <colorScale>
        <cfvo type="min"/>
        <cfvo type="max"/>
        <color rgb="FFF8696B"/>
        <color rgb="FFFCFCFF"/>
      </colorScale>
    </cfRule>
  </conditionalFormatting>
  <conditionalFormatting sqref="T45:X48">
    <cfRule type="colorScale" priority="3">
      <colorScale>
        <cfvo type="min"/>
        <cfvo type="max"/>
        <color rgb="FFF8696B"/>
        <color rgb="FFFCFCFF"/>
      </colorScale>
    </cfRule>
  </conditionalFormatting>
  <conditionalFormatting sqref="AF45:AJ48">
    <cfRule type="colorScale" priority="1">
      <colorScale>
        <cfvo type="min"/>
        <cfvo type="max"/>
        <color rgb="FFF8696B"/>
        <color rgb="FFFCFC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61</v>
      </c>
      <c r="D2" s="40"/>
      <c r="E2" s="40"/>
      <c r="F2" s="40"/>
      <c r="G2" s="41"/>
      <c r="H2" s="12"/>
    </row>
    <row r="3" spans="1:8" ht="239" customHeight="1" x14ac:dyDescent="0.2">
      <c r="A3" s="11"/>
      <c r="B3" s="2" t="s">
        <v>6</v>
      </c>
      <c r="C3" s="42" t="s">
        <v>17</v>
      </c>
      <c r="D3" s="43"/>
      <c r="E3" s="43"/>
      <c r="F3" s="43"/>
      <c r="G3" s="44"/>
      <c r="H3" s="13"/>
    </row>
    <row r="4" spans="1:8" ht="8" customHeight="1" x14ac:dyDescent="0.2">
      <c r="A4" s="11"/>
      <c r="B4" s="2"/>
      <c r="C4" s="8"/>
      <c r="D4" s="9"/>
      <c r="E4" s="9"/>
      <c r="F4" s="9"/>
      <c r="G4" s="14"/>
      <c r="H4" s="15"/>
    </row>
    <row r="5" spans="1:8" ht="289" thickBot="1" x14ac:dyDescent="0.25">
      <c r="A5" s="11"/>
      <c r="B5" s="4" t="s">
        <v>1</v>
      </c>
      <c r="C5" s="10" t="s">
        <v>23</v>
      </c>
      <c r="D5" s="10" t="s">
        <v>21</v>
      </c>
      <c r="E5" s="10" t="s">
        <v>24</v>
      </c>
      <c r="F5" s="10" t="s">
        <v>22</v>
      </c>
      <c r="G5" s="16" t="s">
        <v>23</v>
      </c>
      <c r="H5" s="17"/>
    </row>
    <row r="6" spans="1:8" ht="17" thickTop="1" x14ac:dyDescent="0.2">
      <c r="A6" s="11"/>
      <c r="B6" s="18" t="s">
        <v>0</v>
      </c>
      <c r="C6" s="19" t="s">
        <v>11</v>
      </c>
      <c r="D6" s="19" t="s">
        <v>5</v>
      </c>
      <c r="E6" s="19" t="s">
        <v>13</v>
      </c>
      <c r="F6" s="19" t="s">
        <v>10</v>
      </c>
      <c r="G6" s="19" t="s">
        <v>12</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H16"/>
  <sheetViews>
    <sheetView topLeftCell="B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62</v>
      </c>
      <c r="D2" s="40"/>
      <c r="E2" s="40"/>
      <c r="F2" s="40"/>
      <c r="G2" s="41"/>
      <c r="H2" s="12"/>
    </row>
    <row r="3" spans="1:8" ht="239" customHeight="1" x14ac:dyDescent="0.2">
      <c r="A3" s="11"/>
      <c r="B3" s="2" t="s">
        <v>6</v>
      </c>
      <c r="C3" s="42" t="s">
        <v>18</v>
      </c>
      <c r="D3" s="43"/>
      <c r="E3" s="43"/>
      <c r="F3" s="43"/>
      <c r="G3" s="44"/>
      <c r="H3" s="13"/>
    </row>
    <row r="4" spans="1:8" ht="8" customHeight="1" x14ac:dyDescent="0.2">
      <c r="A4" s="11"/>
      <c r="B4" s="2"/>
      <c r="C4" s="8"/>
      <c r="D4" s="9"/>
      <c r="E4" s="9"/>
      <c r="F4" s="9"/>
      <c r="G4" s="14"/>
      <c r="H4" s="15"/>
    </row>
    <row r="5" spans="1:8" ht="241" thickBot="1" x14ac:dyDescent="0.25">
      <c r="A5" s="11"/>
      <c r="B5" s="4" t="s">
        <v>1</v>
      </c>
      <c r="C5" s="10" t="s">
        <v>41</v>
      </c>
      <c r="D5" s="10" t="s">
        <v>40</v>
      </c>
      <c r="E5" s="10" t="s">
        <v>43</v>
      </c>
      <c r="F5" s="10" t="s">
        <v>44</v>
      </c>
      <c r="G5" s="16" t="s">
        <v>42</v>
      </c>
      <c r="H5" s="17"/>
    </row>
    <row r="6" spans="1:8" ht="17" thickTop="1" x14ac:dyDescent="0.2">
      <c r="A6" s="11"/>
      <c r="B6" s="18" t="s">
        <v>0</v>
      </c>
      <c r="C6" s="19" t="s">
        <v>12</v>
      </c>
      <c r="D6" s="19" t="s">
        <v>13</v>
      </c>
      <c r="E6" s="19" t="s">
        <v>10</v>
      </c>
      <c r="F6" s="19" t="s">
        <v>5</v>
      </c>
      <c r="G6" s="19" t="s">
        <v>11</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63</v>
      </c>
      <c r="D2" s="40"/>
      <c r="E2" s="40"/>
      <c r="F2" s="40"/>
      <c r="G2" s="41"/>
      <c r="H2" s="12"/>
    </row>
    <row r="3" spans="1:8" ht="239" customHeight="1" x14ac:dyDescent="0.2">
      <c r="A3" s="11"/>
      <c r="B3" s="2" t="s">
        <v>6</v>
      </c>
      <c r="C3" s="42" t="s">
        <v>19</v>
      </c>
      <c r="D3" s="43"/>
      <c r="E3" s="43"/>
      <c r="F3" s="43"/>
      <c r="G3" s="44"/>
      <c r="H3" s="13"/>
    </row>
    <row r="4" spans="1:8" ht="8" customHeight="1" x14ac:dyDescent="0.2">
      <c r="A4" s="11"/>
      <c r="B4" s="2"/>
      <c r="C4" s="8"/>
      <c r="D4" s="9"/>
      <c r="E4" s="9"/>
      <c r="F4" s="9"/>
      <c r="G4" s="14"/>
      <c r="H4" s="15"/>
    </row>
    <row r="5" spans="1:8" ht="273" thickBot="1" x14ac:dyDescent="0.25">
      <c r="A5" s="11"/>
      <c r="B5" s="4" t="s">
        <v>1</v>
      </c>
      <c r="C5" s="10" t="s">
        <v>50</v>
      </c>
      <c r="D5" s="10" t="s">
        <v>51</v>
      </c>
      <c r="E5" s="10" t="s">
        <v>52</v>
      </c>
      <c r="F5" s="10" t="s">
        <v>53</v>
      </c>
      <c r="G5" s="16" t="s">
        <v>54</v>
      </c>
      <c r="H5" s="17"/>
    </row>
    <row r="6" spans="1:8" ht="17" thickTop="1" x14ac:dyDescent="0.2">
      <c r="A6" s="11"/>
      <c r="B6" s="18" t="s">
        <v>0</v>
      </c>
      <c r="C6" s="19" t="s">
        <v>13</v>
      </c>
      <c r="D6" s="19" t="s">
        <v>11</v>
      </c>
      <c r="E6" s="19" t="s">
        <v>5</v>
      </c>
      <c r="F6" s="19" t="s">
        <v>10</v>
      </c>
      <c r="G6" s="19" t="s">
        <v>12</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H16"/>
  <sheetViews>
    <sheetView topLeftCell="A5"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64</v>
      </c>
      <c r="D2" s="40"/>
      <c r="E2" s="40"/>
      <c r="F2" s="40"/>
      <c r="G2" s="41"/>
      <c r="H2" s="12"/>
    </row>
    <row r="3" spans="1:8" ht="239" customHeight="1" x14ac:dyDescent="0.2">
      <c r="A3" s="11"/>
      <c r="B3" s="2" t="s">
        <v>6</v>
      </c>
      <c r="C3" s="42" t="s">
        <v>20</v>
      </c>
      <c r="D3" s="43"/>
      <c r="E3" s="43"/>
      <c r="F3" s="43"/>
      <c r="G3" s="44"/>
      <c r="H3" s="13"/>
    </row>
    <row r="4" spans="1:8" ht="8" customHeight="1" x14ac:dyDescent="0.2">
      <c r="A4" s="11"/>
      <c r="B4" s="2"/>
      <c r="C4" s="8"/>
      <c r="D4" s="9"/>
      <c r="E4" s="9"/>
      <c r="F4" s="9"/>
      <c r="G4" s="14"/>
      <c r="H4" s="15"/>
    </row>
    <row r="5" spans="1:8" ht="241" thickBot="1" x14ac:dyDescent="0.25">
      <c r="A5" s="11"/>
      <c r="B5" s="4" t="s">
        <v>1</v>
      </c>
      <c r="C5" s="10" t="s">
        <v>25</v>
      </c>
      <c r="D5" s="10" t="s">
        <v>26</v>
      </c>
      <c r="E5" s="10" t="s">
        <v>28</v>
      </c>
      <c r="F5" s="10" t="s">
        <v>29</v>
      </c>
      <c r="G5" s="16" t="s">
        <v>27</v>
      </c>
      <c r="H5" s="17"/>
    </row>
    <row r="6" spans="1:8" ht="17" thickTop="1" x14ac:dyDescent="0.2">
      <c r="A6" s="11"/>
      <c r="B6" s="18" t="s">
        <v>0</v>
      </c>
      <c r="C6" s="19" t="s">
        <v>13</v>
      </c>
      <c r="D6" s="19" t="s">
        <v>12</v>
      </c>
      <c r="E6" s="19" t="s">
        <v>5</v>
      </c>
      <c r="F6" s="19" t="s">
        <v>10</v>
      </c>
      <c r="G6" s="19" t="s">
        <v>11</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2:N44"/>
  <sheetViews>
    <sheetView workbookViewId="0">
      <selection activeCell="B39" sqref="B2:B43"/>
    </sheetView>
  </sheetViews>
  <sheetFormatPr baseColWidth="10" defaultRowHeight="16" x14ac:dyDescent="0.2"/>
  <cols>
    <col min="2" max="2" width="17.5" bestFit="1" customWidth="1"/>
    <col min="3" max="3" width="16.1640625" customWidth="1"/>
  </cols>
  <sheetData>
    <row r="2" spans="2:14" x14ac:dyDescent="0.2">
      <c r="B2" t="s">
        <v>55</v>
      </c>
      <c r="C2" t="s">
        <v>56</v>
      </c>
      <c r="D2" s="38" t="s">
        <v>57</v>
      </c>
      <c r="E2" s="38"/>
      <c r="F2" s="38"/>
      <c r="G2" s="38"/>
      <c r="H2" s="38"/>
    </row>
    <row r="3" spans="2:14" x14ac:dyDescent="0.2">
      <c r="B3" s="39" t="s">
        <v>65</v>
      </c>
      <c r="D3" s="22" t="s">
        <v>5</v>
      </c>
      <c r="E3" s="22" t="s">
        <v>10</v>
      </c>
      <c r="F3" s="22" t="s">
        <v>12</v>
      </c>
      <c r="G3" s="22" t="s">
        <v>13</v>
      </c>
      <c r="H3" s="22" t="s">
        <v>11</v>
      </c>
      <c r="J3" s="27" t="s">
        <v>5</v>
      </c>
      <c r="K3" s="27" t="s">
        <v>10</v>
      </c>
      <c r="L3" s="27" t="s">
        <v>11</v>
      </c>
      <c r="M3" s="27" t="s">
        <v>12</v>
      </c>
      <c r="N3" s="27" t="s">
        <v>13</v>
      </c>
    </row>
    <row r="4" spans="2:14" x14ac:dyDescent="0.2">
      <c r="B4" s="39"/>
      <c r="C4" s="2" t="s">
        <v>2</v>
      </c>
      <c r="D4" s="3">
        <v>5</v>
      </c>
      <c r="E4" s="3">
        <v>4</v>
      </c>
      <c r="F4" s="3">
        <v>1</v>
      </c>
      <c r="G4" s="3">
        <v>3</v>
      </c>
      <c r="H4" s="21">
        <v>2</v>
      </c>
      <c r="J4">
        <f>D4</f>
        <v>5</v>
      </c>
      <c r="K4">
        <f>E4</f>
        <v>4</v>
      </c>
      <c r="L4">
        <f>H4</f>
        <v>2</v>
      </c>
      <c r="M4">
        <f>F4</f>
        <v>1</v>
      </c>
      <c r="N4">
        <f>G4</f>
        <v>3</v>
      </c>
    </row>
    <row r="5" spans="2:14" x14ac:dyDescent="0.2">
      <c r="B5" s="39"/>
      <c r="C5" s="2" t="s">
        <v>3</v>
      </c>
      <c r="D5" s="3">
        <v>5</v>
      </c>
      <c r="E5" s="3">
        <v>4</v>
      </c>
      <c r="F5" s="3">
        <v>1</v>
      </c>
      <c r="G5" s="3">
        <v>3</v>
      </c>
      <c r="H5" s="21">
        <v>2</v>
      </c>
      <c r="J5">
        <f t="shared" ref="J5:K7" si="0">D5</f>
        <v>5</v>
      </c>
      <c r="K5">
        <f t="shared" si="0"/>
        <v>4</v>
      </c>
      <c r="L5">
        <f t="shared" ref="L5:L7" si="1">H5</f>
        <v>2</v>
      </c>
      <c r="M5">
        <f t="shared" ref="M5:N7" si="2">F5</f>
        <v>1</v>
      </c>
      <c r="N5">
        <f t="shared" si="2"/>
        <v>3</v>
      </c>
    </row>
    <row r="6" spans="2:14" x14ac:dyDescent="0.2">
      <c r="B6" s="39"/>
      <c r="C6" s="2" t="s">
        <v>4</v>
      </c>
      <c r="D6" s="3">
        <v>5</v>
      </c>
      <c r="E6" s="3">
        <v>4</v>
      </c>
      <c r="F6" s="3">
        <v>1</v>
      </c>
      <c r="G6" s="3">
        <v>3</v>
      </c>
      <c r="H6" s="21">
        <v>2</v>
      </c>
      <c r="J6">
        <f t="shared" si="0"/>
        <v>5</v>
      </c>
      <c r="K6">
        <f t="shared" si="0"/>
        <v>4</v>
      </c>
      <c r="L6">
        <f t="shared" si="1"/>
        <v>2</v>
      </c>
      <c r="M6">
        <f t="shared" si="2"/>
        <v>1</v>
      </c>
      <c r="N6">
        <f t="shared" si="2"/>
        <v>3</v>
      </c>
    </row>
    <row r="7" spans="2:14" ht="17" thickBot="1" x14ac:dyDescent="0.25">
      <c r="B7" s="39"/>
      <c r="C7" s="4" t="s">
        <v>7</v>
      </c>
      <c r="D7" s="5">
        <v>5</v>
      </c>
      <c r="E7" s="5">
        <v>4</v>
      </c>
      <c r="F7" s="5">
        <v>1</v>
      </c>
      <c r="G7" s="5">
        <v>3</v>
      </c>
      <c r="H7" s="6">
        <v>2</v>
      </c>
      <c r="J7">
        <f t="shared" si="0"/>
        <v>5</v>
      </c>
      <c r="K7">
        <f t="shared" si="0"/>
        <v>4</v>
      </c>
      <c r="L7">
        <f t="shared" si="1"/>
        <v>2</v>
      </c>
      <c r="M7">
        <f t="shared" si="2"/>
        <v>1</v>
      </c>
      <c r="N7">
        <f t="shared" si="2"/>
        <v>3</v>
      </c>
    </row>
    <row r="8" spans="2:14" ht="17" thickTop="1" x14ac:dyDescent="0.2"/>
    <row r="9" spans="2:14" x14ac:dyDescent="0.2">
      <c r="B9" s="39" t="s">
        <v>66</v>
      </c>
      <c r="D9" s="19" t="s">
        <v>10</v>
      </c>
      <c r="E9" s="19" t="s">
        <v>12</v>
      </c>
      <c r="F9" s="19" t="s">
        <v>11</v>
      </c>
      <c r="G9" s="19" t="s">
        <v>5</v>
      </c>
      <c r="H9" s="19" t="s">
        <v>13</v>
      </c>
      <c r="J9" s="27" t="s">
        <v>5</v>
      </c>
      <c r="K9" s="27" t="s">
        <v>10</v>
      </c>
      <c r="L9" s="27" t="s">
        <v>11</v>
      </c>
      <c r="M9" s="27" t="s">
        <v>12</v>
      </c>
      <c r="N9" s="27" t="s">
        <v>13</v>
      </c>
    </row>
    <row r="10" spans="2:14" x14ac:dyDescent="0.2">
      <c r="B10" s="39"/>
      <c r="C10" s="2" t="s">
        <v>2</v>
      </c>
      <c r="D10" s="3">
        <v>3</v>
      </c>
      <c r="E10" s="3">
        <v>1</v>
      </c>
      <c r="F10" s="3">
        <v>2</v>
      </c>
      <c r="G10" s="3">
        <v>3</v>
      </c>
      <c r="H10" s="21">
        <v>4</v>
      </c>
      <c r="J10">
        <f>G10</f>
        <v>3</v>
      </c>
      <c r="K10">
        <f>D10</f>
        <v>3</v>
      </c>
      <c r="L10">
        <f>F10</f>
        <v>2</v>
      </c>
      <c r="M10">
        <f>E10</f>
        <v>1</v>
      </c>
      <c r="N10">
        <f>H10</f>
        <v>4</v>
      </c>
    </row>
    <row r="11" spans="2:14" x14ac:dyDescent="0.2">
      <c r="B11" s="39"/>
      <c r="C11" s="2" t="s">
        <v>3</v>
      </c>
      <c r="D11" s="3">
        <v>5</v>
      </c>
      <c r="E11" s="3">
        <v>2</v>
      </c>
      <c r="F11" s="3">
        <v>1</v>
      </c>
      <c r="G11" s="3">
        <v>3</v>
      </c>
      <c r="H11" s="21">
        <v>4</v>
      </c>
      <c r="J11">
        <f t="shared" ref="J11:J13" si="3">G11</f>
        <v>3</v>
      </c>
      <c r="K11">
        <f t="shared" ref="K11:K13" si="4">D11</f>
        <v>5</v>
      </c>
      <c r="L11">
        <f t="shared" ref="L11:L13" si="5">F11</f>
        <v>1</v>
      </c>
      <c r="M11">
        <f t="shared" ref="M11:M13" si="6">E11</f>
        <v>2</v>
      </c>
      <c r="N11">
        <f t="shared" ref="N11:N13" si="7">H11</f>
        <v>4</v>
      </c>
    </row>
    <row r="12" spans="2:14" x14ac:dyDescent="0.2">
      <c r="B12" s="39"/>
      <c r="C12" s="2" t="s">
        <v>4</v>
      </c>
      <c r="D12" s="3">
        <v>5</v>
      </c>
      <c r="E12" s="3">
        <v>1</v>
      </c>
      <c r="F12" s="3">
        <v>2</v>
      </c>
      <c r="G12" s="3">
        <v>4</v>
      </c>
      <c r="H12" s="21">
        <v>3</v>
      </c>
      <c r="J12">
        <f t="shared" si="3"/>
        <v>4</v>
      </c>
      <c r="K12">
        <f t="shared" si="4"/>
        <v>5</v>
      </c>
      <c r="L12">
        <f t="shared" si="5"/>
        <v>2</v>
      </c>
      <c r="M12">
        <f t="shared" si="6"/>
        <v>1</v>
      </c>
      <c r="N12">
        <f t="shared" si="7"/>
        <v>3</v>
      </c>
    </row>
    <row r="13" spans="2:14" ht="17" thickBot="1" x14ac:dyDescent="0.25">
      <c r="B13" s="39"/>
      <c r="C13" s="4" t="s">
        <v>7</v>
      </c>
      <c r="D13" s="5">
        <v>5</v>
      </c>
      <c r="E13" s="5">
        <v>1</v>
      </c>
      <c r="F13" s="5">
        <v>2</v>
      </c>
      <c r="G13" s="5">
        <v>3</v>
      </c>
      <c r="H13" s="6">
        <v>4</v>
      </c>
      <c r="J13">
        <f t="shared" si="3"/>
        <v>3</v>
      </c>
      <c r="K13">
        <f t="shared" si="4"/>
        <v>5</v>
      </c>
      <c r="L13">
        <f t="shared" si="5"/>
        <v>2</v>
      </c>
      <c r="M13">
        <f t="shared" si="6"/>
        <v>1</v>
      </c>
      <c r="N13">
        <f t="shared" si="7"/>
        <v>4</v>
      </c>
    </row>
    <row r="14" spans="2:14" ht="17" thickTop="1" x14ac:dyDescent="0.2"/>
    <row r="15" spans="2:14" x14ac:dyDescent="0.2">
      <c r="B15" s="37" t="s">
        <v>67</v>
      </c>
      <c r="C15" s="23"/>
      <c r="D15" s="19" t="s">
        <v>11</v>
      </c>
      <c r="E15" s="19" t="s">
        <v>5</v>
      </c>
      <c r="F15" s="19" t="s">
        <v>13</v>
      </c>
      <c r="G15" s="19" t="s">
        <v>12</v>
      </c>
      <c r="H15" s="19" t="s">
        <v>10</v>
      </c>
      <c r="J15" s="27" t="s">
        <v>5</v>
      </c>
      <c r="K15" s="27" t="s">
        <v>10</v>
      </c>
      <c r="L15" s="27" t="s">
        <v>11</v>
      </c>
      <c r="M15" s="27" t="s">
        <v>12</v>
      </c>
      <c r="N15" s="27" t="s">
        <v>13</v>
      </c>
    </row>
    <row r="16" spans="2:14" x14ac:dyDescent="0.2">
      <c r="B16" s="37"/>
      <c r="C16" s="24" t="s">
        <v>2</v>
      </c>
      <c r="D16" s="28">
        <v>3</v>
      </c>
      <c r="E16" s="29">
        <v>5</v>
      </c>
      <c r="F16" s="29">
        <v>4</v>
      </c>
      <c r="G16" s="29">
        <v>1</v>
      </c>
      <c r="H16" s="30">
        <v>2</v>
      </c>
      <c r="J16">
        <f>E16</f>
        <v>5</v>
      </c>
      <c r="K16">
        <f>H16</f>
        <v>2</v>
      </c>
      <c r="L16">
        <f>D16</f>
        <v>3</v>
      </c>
      <c r="M16">
        <f>G16</f>
        <v>1</v>
      </c>
      <c r="N16">
        <f>F16</f>
        <v>4</v>
      </c>
    </row>
    <row r="17" spans="2:14" x14ac:dyDescent="0.2">
      <c r="B17" s="37"/>
      <c r="C17" s="25" t="s">
        <v>3</v>
      </c>
      <c r="D17" s="31">
        <v>4</v>
      </c>
      <c r="E17" s="32">
        <v>5</v>
      </c>
      <c r="F17" s="32">
        <v>3</v>
      </c>
      <c r="G17" s="32">
        <v>1</v>
      </c>
      <c r="H17" s="33">
        <v>2</v>
      </c>
      <c r="J17">
        <f t="shared" ref="J17:J18" si="8">E17</f>
        <v>5</v>
      </c>
      <c r="K17">
        <f t="shared" ref="K17:K18" si="9">H17</f>
        <v>2</v>
      </c>
      <c r="L17">
        <f t="shared" ref="L17:L18" si="10">D17</f>
        <v>4</v>
      </c>
      <c r="M17">
        <f t="shared" ref="M17:M18" si="11">G17</f>
        <v>1</v>
      </c>
      <c r="N17">
        <f t="shared" ref="N17:N18" si="12">F17</f>
        <v>3</v>
      </c>
    </row>
    <row r="18" spans="2:14" x14ac:dyDescent="0.2">
      <c r="B18" s="37"/>
      <c r="C18" s="25" t="s">
        <v>4</v>
      </c>
      <c r="D18" s="31">
        <v>5</v>
      </c>
      <c r="E18" s="32">
        <v>4</v>
      </c>
      <c r="F18" s="32">
        <v>3</v>
      </c>
      <c r="G18" s="32">
        <v>1</v>
      </c>
      <c r="H18" s="33">
        <v>2</v>
      </c>
      <c r="J18">
        <f t="shared" si="8"/>
        <v>4</v>
      </c>
      <c r="K18">
        <f t="shared" si="9"/>
        <v>2</v>
      </c>
      <c r="L18">
        <f t="shared" si="10"/>
        <v>5</v>
      </c>
      <c r="M18">
        <f t="shared" si="11"/>
        <v>1</v>
      </c>
      <c r="N18">
        <f t="shared" si="12"/>
        <v>3</v>
      </c>
    </row>
    <row r="19" spans="2:14" ht="17" thickBot="1" x14ac:dyDescent="0.25">
      <c r="B19" s="37"/>
      <c r="C19" s="26" t="s">
        <v>7</v>
      </c>
      <c r="D19" s="34">
        <v>4</v>
      </c>
      <c r="E19" s="35">
        <v>5</v>
      </c>
      <c r="F19" s="35">
        <v>3</v>
      </c>
      <c r="G19" s="35">
        <v>1</v>
      </c>
      <c r="H19" s="36">
        <v>2</v>
      </c>
      <c r="J19">
        <f>E19</f>
        <v>5</v>
      </c>
      <c r="K19">
        <f>H19</f>
        <v>2</v>
      </c>
      <c r="L19">
        <f>D19</f>
        <v>4</v>
      </c>
      <c r="M19">
        <f>G19</f>
        <v>1</v>
      </c>
      <c r="N19">
        <f>F19</f>
        <v>3</v>
      </c>
    </row>
    <row r="20" spans="2:14" ht="17" thickTop="1" x14ac:dyDescent="0.2"/>
    <row r="21" spans="2:14" x14ac:dyDescent="0.2">
      <c r="B21" s="37" t="s">
        <v>68</v>
      </c>
      <c r="C21" s="23"/>
      <c r="D21" s="19" t="s">
        <v>11</v>
      </c>
      <c r="E21" s="19" t="s">
        <v>5</v>
      </c>
      <c r="F21" s="19" t="s">
        <v>13</v>
      </c>
      <c r="G21" s="19" t="s">
        <v>10</v>
      </c>
      <c r="H21" s="19" t="s">
        <v>12</v>
      </c>
      <c r="J21" s="27" t="s">
        <v>5</v>
      </c>
      <c r="K21" s="27" t="s">
        <v>10</v>
      </c>
      <c r="L21" s="27" t="s">
        <v>11</v>
      </c>
      <c r="M21" s="27" t="s">
        <v>12</v>
      </c>
      <c r="N21" s="27" t="s">
        <v>13</v>
      </c>
    </row>
    <row r="22" spans="2:14" x14ac:dyDescent="0.2">
      <c r="B22" s="37"/>
      <c r="C22" s="24" t="s">
        <v>2</v>
      </c>
      <c r="D22" s="3">
        <v>4</v>
      </c>
      <c r="E22" s="3">
        <v>1</v>
      </c>
      <c r="F22" s="3">
        <v>5</v>
      </c>
      <c r="G22" s="3">
        <v>2</v>
      </c>
      <c r="H22" s="21">
        <v>3</v>
      </c>
      <c r="J22">
        <f>E22</f>
        <v>1</v>
      </c>
      <c r="K22">
        <f>G22</f>
        <v>2</v>
      </c>
      <c r="L22">
        <f>D22</f>
        <v>4</v>
      </c>
      <c r="M22">
        <f>H22</f>
        <v>3</v>
      </c>
      <c r="N22">
        <f>F22</f>
        <v>5</v>
      </c>
    </row>
    <row r="23" spans="2:14" x14ac:dyDescent="0.2">
      <c r="B23" s="37"/>
      <c r="C23" s="25" t="s">
        <v>3</v>
      </c>
      <c r="D23" s="3">
        <v>2</v>
      </c>
      <c r="E23" s="3">
        <v>5</v>
      </c>
      <c r="F23" s="3">
        <v>4</v>
      </c>
      <c r="G23" s="3">
        <v>3</v>
      </c>
      <c r="H23" s="21">
        <v>1</v>
      </c>
      <c r="J23">
        <f t="shared" ref="J23:J25" si="13">E23</f>
        <v>5</v>
      </c>
      <c r="K23">
        <f t="shared" ref="K23:K25" si="14">G23</f>
        <v>3</v>
      </c>
      <c r="L23">
        <f t="shared" ref="L23:L25" si="15">D23</f>
        <v>2</v>
      </c>
      <c r="M23">
        <f t="shared" ref="M23:M25" si="16">H23</f>
        <v>1</v>
      </c>
      <c r="N23">
        <f t="shared" ref="N23:N25" si="17">F23</f>
        <v>4</v>
      </c>
    </row>
    <row r="24" spans="2:14" x14ac:dyDescent="0.2">
      <c r="B24" s="37"/>
      <c r="C24" s="25" t="s">
        <v>4</v>
      </c>
      <c r="D24" s="3">
        <v>1</v>
      </c>
      <c r="E24" s="3">
        <v>5</v>
      </c>
      <c r="F24" s="3">
        <v>3</v>
      </c>
      <c r="G24" s="3">
        <v>3</v>
      </c>
      <c r="H24" s="21">
        <v>2</v>
      </c>
      <c r="J24">
        <f t="shared" si="13"/>
        <v>5</v>
      </c>
      <c r="K24">
        <f t="shared" si="14"/>
        <v>3</v>
      </c>
      <c r="L24">
        <f t="shared" si="15"/>
        <v>1</v>
      </c>
      <c r="M24">
        <f t="shared" si="16"/>
        <v>2</v>
      </c>
      <c r="N24">
        <f t="shared" si="17"/>
        <v>3</v>
      </c>
    </row>
    <row r="25" spans="2:14" ht="17" thickBot="1" x14ac:dyDescent="0.25">
      <c r="B25" s="37"/>
      <c r="C25" s="26" t="s">
        <v>7</v>
      </c>
      <c r="D25" s="5">
        <v>1</v>
      </c>
      <c r="E25" s="5">
        <v>4</v>
      </c>
      <c r="F25" s="5">
        <v>5</v>
      </c>
      <c r="G25" s="5">
        <v>3</v>
      </c>
      <c r="H25" s="6">
        <v>2</v>
      </c>
      <c r="J25">
        <f t="shared" si="13"/>
        <v>4</v>
      </c>
      <c r="K25">
        <f t="shared" si="14"/>
        <v>3</v>
      </c>
      <c r="L25">
        <f t="shared" si="15"/>
        <v>1</v>
      </c>
      <c r="M25">
        <f t="shared" si="16"/>
        <v>2</v>
      </c>
      <c r="N25">
        <f t="shared" si="17"/>
        <v>5</v>
      </c>
    </row>
    <row r="26" spans="2:14" ht="17" thickTop="1" x14ac:dyDescent="0.2"/>
    <row r="27" spans="2:14" x14ac:dyDescent="0.2">
      <c r="B27" s="37" t="s">
        <v>69</v>
      </c>
      <c r="C27" s="23"/>
      <c r="D27" s="19" t="s">
        <v>12</v>
      </c>
      <c r="E27" s="19" t="s">
        <v>13</v>
      </c>
      <c r="F27" s="19" t="s">
        <v>10</v>
      </c>
      <c r="G27" s="19" t="s">
        <v>5</v>
      </c>
      <c r="H27" s="19" t="s">
        <v>11</v>
      </c>
      <c r="J27" s="27" t="s">
        <v>5</v>
      </c>
      <c r="K27" s="27" t="s">
        <v>10</v>
      </c>
      <c r="L27" s="27" t="s">
        <v>11</v>
      </c>
      <c r="M27" s="27" t="s">
        <v>12</v>
      </c>
      <c r="N27" s="27" t="s">
        <v>13</v>
      </c>
    </row>
    <row r="28" spans="2:14" x14ac:dyDescent="0.2">
      <c r="B28" s="37"/>
      <c r="C28" s="24" t="s">
        <v>2</v>
      </c>
      <c r="D28" s="3">
        <v>2</v>
      </c>
      <c r="E28" s="3">
        <v>3</v>
      </c>
      <c r="F28" s="3">
        <v>5</v>
      </c>
      <c r="G28" s="3">
        <v>4</v>
      </c>
      <c r="H28" s="21">
        <v>1</v>
      </c>
      <c r="J28">
        <f>G28</f>
        <v>4</v>
      </c>
      <c r="K28">
        <f>F28</f>
        <v>5</v>
      </c>
      <c r="L28">
        <f>H28</f>
        <v>1</v>
      </c>
      <c r="M28">
        <f>D28</f>
        <v>2</v>
      </c>
      <c r="N28">
        <f>E28</f>
        <v>3</v>
      </c>
    </row>
    <row r="29" spans="2:14" x14ac:dyDescent="0.2">
      <c r="B29" s="37"/>
      <c r="C29" s="25" t="s">
        <v>3</v>
      </c>
      <c r="D29" s="3">
        <v>1</v>
      </c>
      <c r="E29" s="3">
        <v>3</v>
      </c>
      <c r="F29" s="3">
        <v>4</v>
      </c>
      <c r="G29" s="3">
        <v>4</v>
      </c>
      <c r="H29" s="21">
        <v>5</v>
      </c>
      <c r="J29">
        <f t="shared" ref="J29:J31" si="18">G29</f>
        <v>4</v>
      </c>
      <c r="K29">
        <f t="shared" ref="K29:K31" si="19">F29</f>
        <v>4</v>
      </c>
      <c r="L29">
        <f t="shared" ref="L29:L31" si="20">H29</f>
        <v>5</v>
      </c>
      <c r="M29">
        <f t="shared" ref="M29:N31" si="21">D29</f>
        <v>1</v>
      </c>
      <c r="N29">
        <f t="shared" si="21"/>
        <v>3</v>
      </c>
    </row>
    <row r="30" spans="2:14" x14ac:dyDescent="0.2">
      <c r="B30" s="37"/>
      <c r="C30" s="25" t="s">
        <v>4</v>
      </c>
      <c r="D30" s="3">
        <v>1</v>
      </c>
      <c r="E30" s="3">
        <v>3</v>
      </c>
      <c r="F30" s="3">
        <v>2</v>
      </c>
      <c r="G30" s="3">
        <v>5</v>
      </c>
      <c r="H30" s="21">
        <v>4</v>
      </c>
      <c r="J30">
        <f t="shared" si="18"/>
        <v>5</v>
      </c>
      <c r="K30">
        <f t="shared" si="19"/>
        <v>2</v>
      </c>
      <c r="L30">
        <f t="shared" si="20"/>
        <v>4</v>
      </c>
      <c r="M30">
        <f t="shared" si="21"/>
        <v>1</v>
      </c>
      <c r="N30">
        <f t="shared" si="21"/>
        <v>3</v>
      </c>
    </row>
    <row r="31" spans="2:14" ht="17" thickBot="1" x14ac:dyDescent="0.25">
      <c r="B31" s="37"/>
      <c r="C31" s="26" t="s">
        <v>7</v>
      </c>
      <c r="D31" s="5">
        <v>1</v>
      </c>
      <c r="E31" s="5">
        <v>3</v>
      </c>
      <c r="F31" s="5">
        <v>4</v>
      </c>
      <c r="G31" s="5">
        <v>5</v>
      </c>
      <c r="H31" s="6">
        <v>2</v>
      </c>
      <c r="J31">
        <f t="shared" si="18"/>
        <v>5</v>
      </c>
      <c r="K31">
        <f t="shared" si="19"/>
        <v>4</v>
      </c>
      <c r="L31">
        <f t="shared" si="20"/>
        <v>2</v>
      </c>
      <c r="M31">
        <f t="shared" si="21"/>
        <v>1</v>
      </c>
      <c r="N31">
        <f t="shared" si="21"/>
        <v>3</v>
      </c>
    </row>
    <row r="32" spans="2:14" ht="17" thickTop="1" x14ac:dyDescent="0.2"/>
    <row r="33" spans="2:14" x14ac:dyDescent="0.2">
      <c r="B33" s="37" t="s">
        <v>70</v>
      </c>
      <c r="C33" s="23"/>
      <c r="D33" s="19" t="s">
        <v>13</v>
      </c>
      <c r="E33" s="19" t="s">
        <v>11</v>
      </c>
      <c r="F33" s="19" t="s">
        <v>5</v>
      </c>
      <c r="G33" s="19" t="s">
        <v>10</v>
      </c>
      <c r="H33" s="19" t="s">
        <v>12</v>
      </c>
      <c r="J33" s="27" t="s">
        <v>5</v>
      </c>
      <c r="K33" s="27" t="s">
        <v>10</v>
      </c>
      <c r="L33" s="27" t="s">
        <v>11</v>
      </c>
      <c r="M33" s="27" t="s">
        <v>12</v>
      </c>
      <c r="N33" s="27" t="s">
        <v>13</v>
      </c>
    </row>
    <row r="34" spans="2:14" x14ac:dyDescent="0.2">
      <c r="B34" s="37"/>
      <c r="C34" s="24" t="s">
        <v>2</v>
      </c>
      <c r="D34" s="3">
        <v>5</v>
      </c>
      <c r="E34" s="3">
        <v>3</v>
      </c>
      <c r="F34" s="3">
        <v>1</v>
      </c>
      <c r="G34" s="3">
        <v>4</v>
      </c>
      <c r="H34" s="21">
        <v>2</v>
      </c>
      <c r="J34">
        <f>F34</f>
        <v>1</v>
      </c>
      <c r="K34">
        <f>G34</f>
        <v>4</v>
      </c>
      <c r="L34">
        <f>E34</f>
        <v>3</v>
      </c>
      <c r="M34">
        <f>H34</f>
        <v>2</v>
      </c>
      <c r="N34">
        <f>D34</f>
        <v>5</v>
      </c>
    </row>
    <row r="35" spans="2:14" x14ac:dyDescent="0.2">
      <c r="B35" s="37"/>
      <c r="C35" s="25" t="s">
        <v>3</v>
      </c>
      <c r="D35" s="3">
        <v>4</v>
      </c>
      <c r="E35" s="3">
        <v>3</v>
      </c>
      <c r="F35" s="3">
        <v>2</v>
      </c>
      <c r="G35" s="3">
        <v>1</v>
      </c>
      <c r="H35" s="21">
        <v>5</v>
      </c>
      <c r="J35">
        <f t="shared" ref="J35:K37" si="22">F35</f>
        <v>2</v>
      </c>
      <c r="K35">
        <f t="shared" si="22"/>
        <v>1</v>
      </c>
      <c r="L35">
        <f t="shared" ref="L35:L37" si="23">E35</f>
        <v>3</v>
      </c>
      <c r="M35">
        <f t="shared" ref="M35:M37" si="24">H35</f>
        <v>5</v>
      </c>
      <c r="N35">
        <f t="shared" ref="N35:N37" si="25">D35</f>
        <v>4</v>
      </c>
    </row>
    <row r="36" spans="2:14" x14ac:dyDescent="0.2">
      <c r="B36" s="37"/>
      <c r="C36" s="25" t="s">
        <v>4</v>
      </c>
      <c r="D36" s="3">
        <v>1</v>
      </c>
      <c r="E36" s="3">
        <v>2</v>
      </c>
      <c r="F36" s="3">
        <v>5</v>
      </c>
      <c r="G36" s="3">
        <v>3</v>
      </c>
      <c r="H36" s="21">
        <v>4</v>
      </c>
      <c r="J36">
        <f t="shared" si="22"/>
        <v>5</v>
      </c>
      <c r="K36">
        <f t="shared" si="22"/>
        <v>3</v>
      </c>
      <c r="L36">
        <f t="shared" si="23"/>
        <v>2</v>
      </c>
      <c r="M36">
        <f t="shared" si="24"/>
        <v>4</v>
      </c>
      <c r="N36">
        <f t="shared" si="25"/>
        <v>1</v>
      </c>
    </row>
    <row r="37" spans="2:14" ht="17" thickBot="1" x14ac:dyDescent="0.25">
      <c r="B37" s="37"/>
      <c r="C37" s="26" t="s">
        <v>7</v>
      </c>
      <c r="D37" s="5">
        <v>4</v>
      </c>
      <c r="E37" s="5">
        <v>2</v>
      </c>
      <c r="F37" s="5">
        <v>1</v>
      </c>
      <c r="G37" s="5">
        <v>3</v>
      </c>
      <c r="H37" s="6">
        <v>5</v>
      </c>
      <c r="J37">
        <f t="shared" si="22"/>
        <v>1</v>
      </c>
      <c r="K37">
        <f t="shared" si="22"/>
        <v>3</v>
      </c>
      <c r="L37">
        <f t="shared" si="23"/>
        <v>2</v>
      </c>
      <c r="M37">
        <f t="shared" si="24"/>
        <v>5</v>
      </c>
      <c r="N37">
        <f t="shared" si="25"/>
        <v>4</v>
      </c>
    </row>
    <row r="38" spans="2:14" ht="17" thickTop="1" x14ac:dyDescent="0.2"/>
    <row r="39" spans="2:14" x14ac:dyDescent="0.2">
      <c r="B39" s="37" t="s">
        <v>71</v>
      </c>
      <c r="C39" s="23"/>
      <c r="D39" s="19" t="s">
        <v>13</v>
      </c>
      <c r="E39" s="19" t="s">
        <v>12</v>
      </c>
      <c r="F39" s="19" t="s">
        <v>5</v>
      </c>
      <c r="G39" s="19" t="s">
        <v>10</v>
      </c>
      <c r="H39" s="19" t="s">
        <v>11</v>
      </c>
      <c r="J39" s="27" t="s">
        <v>5</v>
      </c>
      <c r="K39" s="27" t="s">
        <v>10</v>
      </c>
      <c r="L39" s="27" t="s">
        <v>11</v>
      </c>
      <c r="M39" s="27" t="s">
        <v>12</v>
      </c>
      <c r="N39" s="27" t="s">
        <v>13</v>
      </c>
    </row>
    <row r="40" spans="2:14" x14ac:dyDescent="0.2">
      <c r="B40" s="37"/>
      <c r="C40" s="24" t="s">
        <v>2</v>
      </c>
      <c r="D40" s="3">
        <v>2</v>
      </c>
      <c r="E40" s="3">
        <v>4</v>
      </c>
      <c r="F40" s="3">
        <v>2</v>
      </c>
      <c r="G40" s="3">
        <v>3</v>
      </c>
      <c r="H40" s="21">
        <v>1</v>
      </c>
      <c r="J40">
        <f>F40</f>
        <v>2</v>
      </c>
      <c r="K40">
        <f>G40</f>
        <v>3</v>
      </c>
      <c r="L40">
        <f>H40</f>
        <v>1</v>
      </c>
      <c r="M40">
        <f>E40</f>
        <v>4</v>
      </c>
      <c r="N40">
        <f>D40</f>
        <v>2</v>
      </c>
    </row>
    <row r="41" spans="2:14" x14ac:dyDescent="0.2">
      <c r="B41" s="37"/>
      <c r="C41" s="25" t="s">
        <v>3</v>
      </c>
      <c r="D41" s="3">
        <v>1</v>
      </c>
      <c r="E41" s="3">
        <v>4</v>
      </c>
      <c r="F41" s="3">
        <v>5</v>
      </c>
      <c r="G41" s="3">
        <v>3</v>
      </c>
      <c r="H41" s="21">
        <v>2</v>
      </c>
      <c r="J41">
        <f t="shared" ref="J41:L43" si="26">F41</f>
        <v>5</v>
      </c>
      <c r="K41">
        <f t="shared" si="26"/>
        <v>3</v>
      </c>
      <c r="L41">
        <f t="shared" si="26"/>
        <v>2</v>
      </c>
      <c r="M41">
        <f t="shared" ref="M41:M43" si="27">E41</f>
        <v>4</v>
      </c>
      <c r="N41">
        <f t="shared" ref="N41:N43" si="28">D41</f>
        <v>1</v>
      </c>
    </row>
    <row r="42" spans="2:14" x14ac:dyDescent="0.2">
      <c r="B42" s="37"/>
      <c r="C42" s="25" t="s">
        <v>4</v>
      </c>
      <c r="D42" s="3">
        <v>1</v>
      </c>
      <c r="E42" s="3">
        <v>4</v>
      </c>
      <c r="F42" s="3">
        <v>5</v>
      </c>
      <c r="G42" s="3">
        <v>3</v>
      </c>
      <c r="H42" s="21">
        <v>2</v>
      </c>
      <c r="J42">
        <f t="shared" si="26"/>
        <v>5</v>
      </c>
      <c r="K42">
        <f t="shared" si="26"/>
        <v>3</v>
      </c>
      <c r="L42">
        <f t="shared" si="26"/>
        <v>2</v>
      </c>
      <c r="M42">
        <f t="shared" si="27"/>
        <v>4</v>
      </c>
      <c r="N42">
        <f t="shared" si="28"/>
        <v>1</v>
      </c>
    </row>
    <row r="43" spans="2:14" ht="17" thickBot="1" x14ac:dyDescent="0.25">
      <c r="B43" s="37"/>
      <c r="C43" s="26" t="s">
        <v>7</v>
      </c>
      <c r="D43" s="5">
        <v>1</v>
      </c>
      <c r="E43" s="5">
        <v>4</v>
      </c>
      <c r="F43" s="5">
        <v>5</v>
      </c>
      <c r="G43" s="5">
        <v>3</v>
      </c>
      <c r="H43" s="6">
        <v>2</v>
      </c>
      <c r="J43">
        <f t="shared" si="26"/>
        <v>5</v>
      </c>
      <c r="K43">
        <f t="shared" si="26"/>
        <v>3</v>
      </c>
      <c r="L43">
        <f t="shared" si="26"/>
        <v>2</v>
      </c>
      <c r="M43">
        <f t="shared" si="27"/>
        <v>4</v>
      </c>
      <c r="N43">
        <f t="shared" si="28"/>
        <v>1</v>
      </c>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2:N44"/>
  <sheetViews>
    <sheetView workbookViewId="0">
      <selection activeCell="J3" sqref="J3:N43"/>
    </sheetView>
  </sheetViews>
  <sheetFormatPr baseColWidth="10" defaultRowHeight="16" x14ac:dyDescent="0.2"/>
  <cols>
    <col min="2" max="2" width="17.5" bestFit="1" customWidth="1"/>
    <col min="3" max="3" width="16.1640625" customWidth="1"/>
  </cols>
  <sheetData>
    <row r="2" spans="2:14" x14ac:dyDescent="0.2">
      <c r="B2" t="s">
        <v>55</v>
      </c>
      <c r="C2" t="s">
        <v>56</v>
      </c>
      <c r="D2" s="38" t="s">
        <v>57</v>
      </c>
      <c r="E2" s="38"/>
      <c r="F2" s="38"/>
      <c r="G2" s="38"/>
      <c r="H2" s="38"/>
    </row>
    <row r="3" spans="2:14" x14ac:dyDescent="0.2">
      <c r="B3" s="39" t="s">
        <v>65</v>
      </c>
      <c r="D3" s="22" t="s">
        <v>5</v>
      </c>
      <c r="E3" s="22" t="s">
        <v>10</v>
      </c>
      <c r="F3" s="22" t="s">
        <v>12</v>
      </c>
      <c r="G3" s="22" t="s">
        <v>13</v>
      </c>
      <c r="H3" s="22" t="s">
        <v>11</v>
      </c>
      <c r="J3" s="27" t="s">
        <v>5</v>
      </c>
      <c r="K3" s="27" t="s">
        <v>10</v>
      </c>
      <c r="L3" s="27" t="s">
        <v>11</v>
      </c>
      <c r="M3" s="27" t="s">
        <v>12</v>
      </c>
      <c r="N3" s="27" t="s">
        <v>13</v>
      </c>
    </row>
    <row r="4" spans="2:14" x14ac:dyDescent="0.2">
      <c r="B4" s="39"/>
      <c r="C4" s="2" t="s">
        <v>2</v>
      </c>
      <c r="D4" s="3">
        <v>5</v>
      </c>
      <c r="E4" s="3">
        <v>3</v>
      </c>
      <c r="F4" s="3">
        <v>1</v>
      </c>
      <c r="G4" s="3">
        <v>4</v>
      </c>
      <c r="H4" s="21">
        <v>2</v>
      </c>
      <c r="J4">
        <f>D4</f>
        <v>5</v>
      </c>
      <c r="K4">
        <f>E4</f>
        <v>3</v>
      </c>
      <c r="L4">
        <f>H4</f>
        <v>2</v>
      </c>
      <c r="M4">
        <f>F4</f>
        <v>1</v>
      </c>
      <c r="N4">
        <f>G4</f>
        <v>4</v>
      </c>
    </row>
    <row r="5" spans="2:14" x14ac:dyDescent="0.2">
      <c r="B5" s="39"/>
      <c r="C5" s="2" t="s">
        <v>3</v>
      </c>
      <c r="D5" s="3">
        <v>5</v>
      </c>
      <c r="E5" s="3">
        <v>3</v>
      </c>
      <c r="F5" s="3">
        <v>1</v>
      </c>
      <c r="G5" s="3">
        <v>4</v>
      </c>
      <c r="H5" s="21">
        <v>2</v>
      </c>
      <c r="J5">
        <f t="shared" ref="J5:K7" si="0">D5</f>
        <v>5</v>
      </c>
      <c r="K5">
        <f t="shared" si="0"/>
        <v>3</v>
      </c>
      <c r="L5">
        <f t="shared" ref="L5:L7" si="1">H5</f>
        <v>2</v>
      </c>
      <c r="M5">
        <f t="shared" ref="M5:N7" si="2">F5</f>
        <v>1</v>
      </c>
      <c r="N5">
        <f t="shared" si="2"/>
        <v>4</v>
      </c>
    </row>
    <row r="6" spans="2:14" x14ac:dyDescent="0.2">
      <c r="B6" s="39"/>
      <c r="C6" s="2" t="s">
        <v>4</v>
      </c>
      <c r="D6" s="3">
        <v>5</v>
      </c>
      <c r="E6" s="3">
        <v>4</v>
      </c>
      <c r="F6" s="3">
        <v>1</v>
      </c>
      <c r="G6" s="3">
        <v>3</v>
      </c>
      <c r="H6" s="21">
        <v>2</v>
      </c>
      <c r="J6">
        <f t="shared" si="0"/>
        <v>5</v>
      </c>
      <c r="K6">
        <f t="shared" si="0"/>
        <v>4</v>
      </c>
      <c r="L6">
        <f t="shared" si="1"/>
        <v>2</v>
      </c>
      <c r="M6">
        <f t="shared" si="2"/>
        <v>1</v>
      </c>
      <c r="N6">
        <f t="shared" si="2"/>
        <v>3</v>
      </c>
    </row>
    <row r="7" spans="2:14" ht="17" thickBot="1" x14ac:dyDescent="0.25">
      <c r="B7" s="39"/>
      <c r="C7" s="4" t="s">
        <v>7</v>
      </c>
      <c r="D7" s="5">
        <v>5</v>
      </c>
      <c r="E7" s="5">
        <v>3</v>
      </c>
      <c r="F7" s="5">
        <v>1</v>
      </c>
      <c r="G7" s="5">
        <v>4</v>
      </c>
      <c r="H7" s="6">
        <v>2</v>
      </c>
      <c r="J7">
        <f t="shared" si="0"/>
        <v>5</v>
      </c>
      <c r="K7">
        <f t="shared" si="0"/>
        <v>3</v>
      </c>
      <c r="L7">
        <f t="shared" si="1"/>
        <v>2</v>
      </c>
      <c r="M7">
        <f t="shared" si="2"/>
        <v>1</v>
      </c>
      <c r="N7">
        <f t="shared" si="2"/>
        <v>4</v>
      </c>
    </row>
    <row r="8" spans="2:14" ht="17" thickTop="1" x14ac:dyDescent="0.2"/>
    <row r="9" spans="2:14" x14ac:dyDescent="0.2">
      <c r="B9" s="39" t="s">
        <v>66</v>
      </c>
      <c r="D9" s="19" t="s">
        <v>10</v>
      </c>
      <c r="E9" s="19" t="s">
        <v>12</v>
      </c>
      <c r="F9" s="19" t="s">
        <v>11</v>
      </c>
      <c r="G9" s="19" t="s">
        <v>5</v>
      </c>
      <c r="H9" s="19" t="s">
        <v>13</v>
      </c>
      <c r="J9" s="27" t="s">
        <v>5</v>
      </c>
      <c r="K9" s="27" t="s">
        <v>10</v>
      </c>
      <c r="L9" s="27" t="s">
        <v>11</v>
      </c>
      <c r="M9" s="27" t="s">
        <v>12</v>
      </c>
      <c r="N9" s="27" t="s">
        <v>13</v>
      </c>
    </row>
    <row r="10" spans="2:14" x14ac:dyDescent="0.2">
      <c r="B10" s="39"/>
      <c r="C10" s="2" t="s">
        <v>2</v>
      </c>
      <c r="D10" s="3">
        <v>1</v>
      </c>
      <c r="E10" s="3">
        <v>2</v>
      </c>
      <c r="F10" s="3">
        <v>4</v>
      </c>
      <c r="G10" s="3">
        <v>3</v>
      </c>
      <c r="H10" s="21">
        <v>5</v>
      </c>
      <c r="J10">
        <f>G10</f>
        <v>3</v>
      </c>
      <c r="K10">
        <f>D10</f>
        <v>1</v>
      </c>
      <c r="L10">
        <f>F10</f>
        <v>4</v>
      </c>
      <c r="M10">
        <f>E10</f>
        <v>2</v>
      </c>
      <c r="N10">
        <f>H10</f>
        <v>5</v>
      </c>
    </row>
    <row r="11" spans="2:14" x14ac:dyDescent="0.2">
      <c r="B11" s="39"/>
      <c r="C11" s="2" t="s">
        <v>3</v>
      </c>
      <c r="D11" s="3">
        <v>1</v>
      </c>
      <c r="E11" s="3">
        <v>4</v>
      </c>
      <c r="F11" s="3">
        <v>2</v>
      </c>
      <c r="G11" s="3">
        <v>3</v>
      </c>
      <c r="H11" s="21">
        <v>5</v>
      </c>
      <c r="J11">
        <f t="shared" ref="J11:J13" si="3">G11</f>
        <v>3</v>
      </c>
      <c r="K11">
        <f t="shared" ref="K11:K13" si="4">D11</f>
        <v>1</v>
      </c>
      <c r="L11">
        <f t="shared" ref="L11:L13" si="5">F11</f>
        <v>2</v>
      </c>
      <c r="M11">
        <f t="shared" ref="M11:M13" si="6">E11</f>
        <v>4</v>
      </c>
      <c r="N11">
        <f t="shared" ref="N11:N13" si="7">H11</f>
        <v>5</v>
      </c>
    </row>
    <row r="12" spans="2:14" x14ac:dyDescent="0.2">
      <c r="B12" s="39"/>
      <c r="C12" s="2" t="s">
        <v>4</v>
      </c>
      <c r="D12" s="3">
        <v>1</v>
      </c>
      <c r="E12" s="3">
        <v>3</v>
      </c>
      <c r="F12" s="3">
        <v>2</v>
      </c>
      <c r="G12" s="3">
        <v>4</v>
      </c>
      <c r="H12" s="21">
        <v>5</v>
      </c>
      <c r="J12">
        <f t="shared" si="3"/>
        <v>4</v>
      </c>
      <c r="K12">
        <f t="shared" si="4"/>
        <v>1</v>
      </c>
      <c r="L12">
        <f t="shared" si="5"/>
        <v>2</v>
      </c>
      <c r="M12">
        <f t="shared" si="6"/>
        <v>3</v>
      </c>
      <c r="N12">
        <f t="shared" si="7"/>
        <v>5</v>
      </c>
    </row>
    <row r="13" spans="2:14" ht="17" thickBot="1" x14ac:dyDescent="0.25">
      <c r="B13" s="39"/>
      <c r="C13" s="4" t="s">
        <v>7</v>
      </c>
      <c r="D13" s="5">
        <v>1</v>
      </c>
      <c r="E13" s="5">
        <v>3</v>
      </c>
      <c r="F13" s="5">
        <v>4</v>
      </c>
      <c r="G13" s="5">
        <v>2</v>
      </c>
      <c r="H13" s="6">
        <v>5</v>
      </c>
      <c r="J13">
        <f t="shared" si="3"/>
        <v>2</v>
      </c>
      <c r="K13">
        <f t="shared" si="4"/>
        <v>1</v>
      </c>
      <c r="L13">
        <f t="shared" si="5"/>
        <v>4</v>
      </c>
      <c r="M13">
        <f t="shared" si="6"/>
        <v>3</v>
      </c>
      <c r="N13">
        <f t="shared" si="7"/>
        <v>5</v>
      </c>
    </row>
    <row r="14" spans="2:14" ht="17" thickTop="1" x14ac:dyDescent="0.2"/>
    <row r="15" spans="2:14" x14ac:dyDescent="0.2">
      <c r="B15" s="37" t="s">
        <v>67</v>
      </c>
      <c r="C15" s="23"/>
      <c r="D15" s="19" t="s">
        <v>11</v>
      </c>
      <c r="E15" s="19" t="s">
        <v>5</v>
      </c>
      <c r="F15" s="19" t="s">
        <v>13</v>
      </c>
      <c r="G15" s="19" t="s">
        <v>12</v>
      </c>
      <c r="H15" s="19" t="s">
        <v>10</v>
      </c>
      <c r="J15" s="27" t="s">
        <v>5</v>
      </c>
      <c r="K15" s="27" t="s">
        <v>10</v>
      </c>
      <c r="L15" s="27" t="s">
        <v>11</v>
      </c>
      <c r="M15" s="27" t="s">
        <v>12</v>
      </c>
      <c r="N15" s="27" t="s">
        <v>13</v>
      </c>
    </row>
    <row r="16" spans="2:14" x14ac:dyDescent="0.2">
      <c r="B16" s="37"/>
      <c r="C16" s="24" t="s">
        <v>2</v>
      </c>
      <c r="D16" s="3">
        <v>5</v>
      </c>
      <c r="E16" s="3">
        <v>3</v>
      </c>
      <c r="F16" s="3">
        <v>2</v>
      </c>
      <c r="G16" s="3">
        <v>1</v>
      </c>
      <c r="H16" s="21">
        <v>4</v>
      </c>
      <c r="J16">
        <f>E16</f>
        <v>3</v>
      </c>
      <c r="K16">
        <f>H16</f>
        <v>4</v>
      </c>
      <c r="L16">
        <f>D16</f>
        <v>5</v>
      </c>
      <c r="M16">
        <f>G16</f>
        <v>1</v>
      </c>
      <c r="N16">
        <f>F16</f>
        <v>2</v>
      </c>
    </row>
    <row r="17" spans="2:14" x14ac:dyDescent="0.2">
      <c r="B17" s="37"/>
      <c r="C17" s="25" t="s">
        <v>3</v>
      </c>
      <c r="D17" s="3">
        <v>5</v>
      </c>
      <c r="E17" s="3">
        <v>4</v>
      </c>
      <c r="F17" s="3">
        <v>1</v>
      </c>
      <c r="G17" s="3">
        <v>2</v>
      </c>
      <c r="H17" s="21">
        <v>3</v>
      </c>
      <c r="J17">
        <f t="shared" ref="J17:J18" si="8">E17</f>
        <v>4</v>
      </c>
      <c r="K17">
        <f t="shared" ref="K17:K18" si="9">H17</f>
        <v>3</v>
      </c>
      <c r="L17">
        <f t="shared" ref="L17:L18" si="10">D17</f>
        <v>5</v>
      </c>
      <c r="M17">
        <f t="shared" ref="M17:M18" si="11">G17</f>
        <v>2</v>
      </c>
      <c r="N17">
        <f t="shared" ref="N17:N18" si="12">F17</f>
        <v>1</v>
      </c>
    </row>
    <row r="18" spans="2:14" x14ac:dyDescent="0.2">
      <c r="B18" s="37"/>
      <c r="C18" s="25" t="s">
        <v>4</v>
      </c>
      <c r="D18" s="3">
        <v>5</v>
      </c>
      <c r="E18" s="3">
        <v>3</v>
      </c>
      <c r="F18" s="3">
        <v>1</v>
      </c>
      <c r="G18" s="3">
        <v>2</v>
      </c>
      <c r="H18" s="21">
        <v>2</v>
      </c>
      <c r="J18">
        <f t="shared" si="8"/>
        <v>3</v>
      </c>
      <c r="K18">
        <f t="shared" si="9"/>
        <v>2</v>
      </c>
      <c r="L18">
        <f t="shared" si="10"/>
        <v>5</v>
      </c>
      <c r="M18">
        <f t="shared" si="11"/>
        <v>2</v>
      </c>
      <c r="N18">
        <f t="shared" si="12"/>
        <v>1</v>
      </c>
    </row>
    <row r="19" spans="2:14" ht="17" thickBot="1" x14ac:dyDescent="0.25">
      <c r="B19" s="37"/>
      <c r="C19" s="26" t="s">
        <v>7</v>
      </c>
      <c r="D19" s="5">
        <v>5</v>
      </c>
      <c r="E19" s="5">
        <v>4</v>
      </c>
      <c r="F19" s="5">
        <v>1</v>
      </c>
      <c r="G19" s="5">
        <v>2</v>
      </c>
      <c r="H19" s="6">
        <v>3</v>
      </c>
      <c r="J19">
        <f>E19</f>
        <v>4</v>
      </c>
      <c r="K19">
        <f>H19</f>
        <v>3</v>
      </c>
      <c r="L19">
        <f>D19</f>
        <v>5</v>
      </c>
      <c r="M19">
        <f>G19</f>
        <v>2</v>
      </c>
      <c r="N19">
        <f>F19</f>
        <v>1</v>
      </c>
    </row>
    <row r="20" spans="2:14" ht="17" thickTop="1" x14ac:dyDescent="0.2"/>
    <row r="21" spans="2:14" x14ac:dyDescent="0.2">
      <c r="B21" s="37" t="s">
        <v>68</v>
      </c>
      <c r="C21" s="23"/>
      <c r="D21" s="19" t="s">
        <v>11</v>
      </c>
      <c r="E21" s="19" t="s">
        <v>5</v>
      </c>
      <c r="F21" s="19" t="s">
        <v>13</v>
      </c>
      <c r="G21" s="19" t="s">
        <v>10</v>
      </c>
      <c r="H21" s="19" t="s">
        <v>12</v>
      </c>
      <c r="J21" s="27" t="s">
        <v>5</v>
      </c>
      <c r="K21" s="27" t="s">
        <v>10</v>
      </c>
      <c r="L21" s="27" t="s">
        <v>11</v>
      </c>
      <c r="M21" s="27" t="s">
        <v>12</v>
      </c>
      <c r="N21" s="27" t="s">
        <v>13</v>
      </c>
    </row>
    <row r="22" spans="2:14" x14ac:dyDescent="0.2">
      <c r="B22" s="37"/>
      <c r="C22" s="24" t="s">
        <v>2</v>
      </c>
      <c r="D22" s="3">
        <v>1</v>
      </c>
      <c r="E22" s="3">
        <v>4</v>
      </c>
      <c r="F22" s="3">
        <v>5</v>
      </c>
      <c r="G22" s="3">
        <v>3</v>
      </c>
      <c r="H22" s="21">
        <v>1</v>
      </c>
      <c r="J22">
        <f>E22</f>
        <v>4</v>
      </c>
      <c r="K22">
        <f>G22</f>
        <v>3</v>
      </c>
      <c r="L22">
        <f>D22</f>
        <v>1</v>
      </c>
      <c r="M22">
        <f>H22</f>
        <v>1</v>
      </c>
      <c r="N22">
        <f>F22</f>
        <v>5</v>
      </c>
    </row>
    <row r="23" spans="2:14" x14ac:dyDescent="0.2">
      <c r="B23" s="37"/>
      <c r="C23" s="25" t="s">
        <v>3</v>
      </c>
      <c r="D23" s="3">
        <v>2</v>
      </c>
      <c r="E23" s="3">
        <v>5</v>
      </c>
      <c r="F23" s="3">
        <v>3</v>
      </c>
      <c r="G23" s="3">
        <v>1</v>
      </c>
      <c r="H23" s="21">
        <v>2</v>
      </c>
      <c r="J23">
        <f t="shared" ref="J23:J25" si="13">E23</f>
        <v>5</v>
      </c>
      <c r="K23">
        <f t="shared" ref="K23:K25" si="14">G23</f>
        <v>1</v>
      </c>
      <c r="L23">
        <f t="shared" ref="L23:L25" si="15">D23</f>
        <v>2</v>
      </c>
      <c r="M23">
        <f t="shared" ref="M23:M25" si="16">H23</f>
        <v>2</v>
      </c>
      <c r="N23">
        <f t="shared" ref="N23:N25" si="17">F23</f>
        <v>3</v>
      </c>
    </row>
    <row r="24" spans="2:14" x14ac:dyDescent="0.2">
      <c r="B24" s="37"/>
      <c r="C24" s="25" t="s">
        <v>4</v>
      </c>
      <c r="D24" s="3">
        <v>1</v>
      </c>
      <c r="E24" s="3">
        <v>5</v>
      </c>
      <c r="F24" s="3">
        <v>5</v>
      </c>
      <c r="G24" s="3">
        <v>3</v>
      </c>
      <c r="H24" s="21">
        <v>1</v>
      </c>
      <c r="J24">
        <f t="shared" si="13"/>
        <v>5</v>
      </c>
      <c r="K24">
        <f t="shared" si="14"/>
        <v>3</v>
      </c>
      <c r="L24">
        <f t="shared" si="15"/>
        <v>1</v>
      </c>
      <c r="M24">
        <f t="shared" si="16"/>
        <v>1</v>
      </c>
      <c r="N24">
        <f t="shared" si="17"/>
        <v>5</v>
      </c>
    </row>
    <row r="25" spans="2:14" ht="17" thickBot="1" x14ac:dyDescent="0.25">
      <c r="B25" s="37"/>
      <c r="C25" s="26" t="s">
        <v>7</v>
      </c>
      <c r="D25" s="5">
        <v>1</v>
      </c>
      <c r="E25" s="5">
        <v>5</v>
      </c>
      <c r="F25" s="5">
        <v>4</v>
      </c>
      <c r="G25" s="5">
        <v>3</v>
      </c>
      <c r="H25" s="6">
        <v>1</v>
      </c>
      <c r="J25">
        <f t="shared" si="13"/>
        <v>5</v>
      </c>
      <c r="K25">
        <f t="shared" si="14"/>
        <v>3</v>
      </c>
      <c r="L25">
        <f t="shared" si="15"/>
        <v>1</v>
      </c>
      <c r="M25">
        <f t="shared" si="16"/>
        <v>1</v>
      </c>
      <c r="N25">
        <f t="shared" si="17"/>
        <v>4</v>
      </c>
    </row>
    <row r="26" spans="2:14" ht="17" thickTop="1" x14ac:dyDescent="0.2"/>
    <row r="27" spans="2:14" x14ac:dyDescent="0.2">
      <c r="B27" s="37" t="s">
        <v>69</v>
      </c>
      <c r="C27" s="23"/>
      <c r="D27" s="19" t="s">
        <v>12</v>
      </c>
      <c r="E27" s="19" t="s">
        <v>13</v>
      </c>
      <c r="F27" s="19" t="s">
        <v>10</v>
      </c>
      <c r="G27" s="19" t="s">
        <v>5</v>
      </c>
      <c r="H27" s="19" t="s">
        <v>11</v>
      </c>
      <c r="J27" s="27" t="s">
        <v>5</v>
      </c>
      <c r="K27" s="27" t="s">
        <v>10</v>
      </c>
      <c r="L27" s="27" t="s">
        <v>11</v>
      </c>
      <c r="M27" s="27" t="s">
        <v>12</v>
      </c>
      <c r="N27" s="27" t="s">
        <v>13</v>
      </c>
    </row>
    <row r="28" spans="2:14" x14ac:dyDescent="0.2">
      <c r="B28" s="37"/>
      <c r="C28" s="24" t="s">
        <v>2</v>
      </c>
      <c r="D28" s="3">
        <v>5</v>
      </c>
      <c r="E28" s="3">
        <v>3</v>
      </c>
      <c r="F28" s="3">
        <v>1</v>
      </c>
      <c r="G28" s="3">
        <v>4</v>
      </c>
      <c r="H28" s="21">
        <v>2</v>
      </c>
      <c r="J28">
        <f>G28</f>
        <v>4</v>
      </c>
      <c r="K28">
        <f>F28</f>
        <v>1</v>
      </c>
      <c r="L28">
        <f>H28</f>
        <v>2</v>
      </c>
      <c r="M28">
        <f>D28</f>
        <v>5</v>
      </c>
      <c r="N28">
        <f>E28</f>
        <v>3</v>
      </c>
    </row>
    <row r="29" spans="2:14" x14ac:dyDescent="0.2">
      <c r="B29" s="37"/>
      <c r="C29" s="25" t="s">
        <v>3</v>
      </c>
      <c r="D29" s="3">
        <v>4</v>
      </c>
      <c r="E29" s="3">
        <v>5</v>
      </c>
      <c r="F29" s="3">
        <v>1</v>
      </c>
      <c r="G29" s="3">
        <v>2</v>
      </c>
      <c r="H29" s="21">
        <v>3</v>
      </c>
      <c r="J29">
        <f t="shared" ref="J29:J31" si="18">G29</f>
        <v>2</v>
      </c>
      <c r="K29">
        <f t="shared" ref="K29:K31" si="19">F29</f>
        <v>1</v>
      </c>
      <c r="L29">
        <f t="shared" ref="L29:L31" si="20">H29</f>
        <v>3</v>
      </c>
      <c r="M29">
        <f t="shared" ref="M29:N31" si="21">D29</f>
        <v>4</v>
      </c>
      <c r="N29">
        <f t="shared" si="21"/>
        <v>5</v>
      </c>
    </row>
    <row r="30" spans="2:14" x14ac:dyDescent="0.2">
      <c r="B30" s="37"/>
      <c r="C30" s="25" t="s">
        <v>4</v>
      </c>
      <c r="D30" s="3">
        <v>4</v>
      </c>
      <c r="E30" s="3">
        <v>2</v>
      </c>
      <c r="F30" s="3">
        <v>1</v>
      </c>
      <c r="G30" s="3">
        <v>5</v>
      </c>
      <c r="H30" s="21">
        <v>3</v>
      </c>
      <c r="J30">
        <f t="shared" si="18"/>
        <v>5</v>
      </c>
      <c r="K30">
        <f t="shared" si="19"/>
        <v>1</v>
      </c>
      <c r="L30">
        <f t="shared" si="20"/>
        <v>3</v>
      </c>
      <c r="M30">
        <f t="shared" si="21"/>
        <v>4</v>
      </c>
      <c r="N30">
        <f t="shared" si="21"/>
        <v>2</v>
      </c>
    </row>
    <row r="31" spans="2:14" ht="17" thickBot="1" x14ac:dyDescent="0.25">
      <c r="B31" s="37"/>
      <c r="C31" s="26" t="s">
        <v>7</v>
      </c>
      <c r="D31" s="5">
        <v>5</v>
      </c>
      <c r="E31" s="5">
        <v>3</v>
      </c>
      <c r="F31" s="5">
        <v>1</v>
      </c>
      <c r="G31" s="5">
        <v>4</v>
      </c>
      <c r="H31" s="6">
        <v>2</v>
      </c>
      <c r="J31">
        <f t="shared" si="18"/>
        <v>4</v>
      </c>
      <c r="K31">
        <f t="shared" si="19"/>
        <v>1</v>
      </c>
      <c r="L31">
        <f t="shared" si="20"/>
        <v>2</v>
      </c>
      <c r="M31">
        <f t="shared" si="21"/>
        <v>5</v>
      </c>
      <c r="N31">
        <f t="shared" si="21"/>
        <v>3</v>
      </c>
    </row>
    <row r="32" spans="2:14" ht="17" thickTop="1" x14ac:dyDescent="0.2"/>
    <row r="33" spans="2:14" x14ac:dyDescent="0.2">
      <c r="B33" s="37" t="s">
        <v>70</v>
      </c>
      <c r="C33" s="23"/>
      <c r="D33" s="19" t="s">
        <v>13</v>
      </c>
      <c r="E33" s="19" t="s">
        <v>11</v>
      </c>
      <c r="F33" s="19" t="s">
        <v>5</v>
      </c>
      <c r="G33" s="19" t="s">
        <v>10</v>
      </c>
      <c r="H33" s="19" t="s">
        <v>12</v>
      </c>
      <c r="J33" s="27" t="s">
        <v>5</v>
      </c>
      <c r="K33" s="27" t="s">
        <v>10</v>
      </c>
      <c r="L33" s="27" t="s">
        <v>11</v>
      </c>
      <c r="M33" s="27" t="s">
        <v>12</v>
      </c>
      <c r="N33" s="27" t="s">
        <v>13</v>
      </c>
    </row>
    <row r="34" spans="2:14" x14ac:dyDescent="0.2">
      <c r="B34" s="37"/>
      <c r="C34" s="24" t="s">
        <v>2</v>
      </c>
      <c r="D34" s="3">
        <v>5</v>
      </c>
      <c r="E34" s="3">
        <v>1</v>
      </c>
      <c r="F34" s="3">
        <v>2</v>
      </c>
      <c r="G34" s="3">
        <v>4</v>
      </c>
      <c r="H34" s="21">
        <v>3</v>
      </c>
      <c r="J34">
        <f>F34</f>
        <v>2</v>
      </c>
      <c r="K34">
        <f>G34</f>
        <v>4</v>
      </c>
      <c r="L34">
        <f>E34</f>
        <v>1</v>
      </c>
      <c r="M34">
        <f>H34</f>
        <v>3</v>
      </c>
      <c r="N34">
        <f>D34</f>
        <v>5</v>
      </c>
    </row>
    <row r="35" spans="2:14" x14ac:dyDescent="0.2">
      <c r="B35" s="37"/>
      <c r="C35" s="25" t="s">
        <v>3</v>
      </c>
      <c r="D35" s="3">
        <v>5</v>
      </c>
      <c r="E35" s="3">
        <v>1</v>
      </c>
      <c r="F35" s="3">
        <v>3</v>
      </c>
      <c r="G35" s="3">
        <v>4</v>
      </c>
      <c r="H35" s="21">
        <v>2</v>
      </c>
      <c r="J35">
        <f t="shared" ref="J35:K37" si="22">F35</f>
        <v>3</v>
      </c>
      <c r="K35">
        <f t="shared" si="22"/>
        <v>4</v>
      </c>
      <c r="L35">
        <f t="shared" ref="L35:L37" si="23">E35</f>
        <v>1</v>
      </c>
      <c r="M35">
        <f t="shared" ref="M35:M37" si="24">H35</f>
        <v>2</v>
      </c>
      <c r="N35">
        <f t="shared" ref="N35:N37" si="25">D35</f>
        <v>5</v>
      </c>
    </row>
    <row r="36" spans="2:14" x14ac:dyDescent="0.2">
      <c r="B36" s="37"/>
      <c r="C36" s="25" t="s">
        <v>4</v>
      </c>
      <c r="D36" s="3">
        <v>5</v>
      </c>
      <c r="E36" s="3">
        <v>2</v>
      </c>
      <c r="F36" s="3">
        <v>4</v>
      </c>
      <c r="G36" s="3">
        <v>1</v>
      </c>
      <c r="H36" s="21">
        <v>3</v>
      </c>
      <c r="J36">
        <f t="shared" si="22"/>
        <v>4</v>
      </c>
      <c r="K36">
        <f t="shared" si="22"/>
        <v>1</v>
      </c>
      <c r="L36">
        <f t="shared" si="23"/>
        <v>2</v>
      </c>
      <c r="M36">
        <f t="shared" si="24"/>
        <v>3</v>
      </c>
      <c r="N36">
        <f t="shared" si="25"/>
        <v>5</v>
      </c>
    </row>
    <row r="37" spans="2:14" ht="17" thickBot="1" x14ac:dyDescent="0.25">
      <c r="B37" s="37"/>
      <c r="C37" s="26" t="s">
        <v>7</v>
      </c>
      <c r="D37" s="5">
        <v>5</v>
      </c>
      <c r="E37" s="5">
        <v>1</v>
      </c>
      <c r="F37" s="5">
        <v>4</v>
      </c>
      <c r="G37" s="5">
        <v>2</v>
      </c>
      <c r="H37" s="6">
        <v>3</v>
      </c>
      <c r="J37">
        <f t="shared" si="22"/>
        <v>4</v>
      </c>
      <c r="K37">
        <f t="shared" si="22"/>
        <v>2</v>
      </c>
      <c r="L37">
        <f t="shared" si="23"/>
        <v>1</v>
      </c>
      <c r="M37">
        <f t="shared" si="24"/>
        <v>3</v>
      </c>
      <c r="N37">
        <f t="shared" si="25"/>
        <v>5</v>
      </c>
    </row>
    <row r="38" spans="2:14" ht="17" thickTop="1" x14ac:dyDescent="0.2"/>
    <row r="39" spans="2:14" x14ac:dyDescent="0.2">
      <c r="B39" s="37" t="s">
        <v>71</v>
      </c>
      <c r="C39" s="23"/>
      <c r="D39" s="19" t="s">
        <v>13</v>
      </c>
      <c r="E39" s="19" t="s">
        <v>12</v>
      </c>
      <c r="F39" s="19" t="s">
        <v>5</v>
      </c>
      <c r="G39" s="19" t="s">
        <v>10</v>
      </c>
      <c r="H39" s="19" t="s">
        <v>11</v>
      </c>
      <c r="J39" s="27" t="s">
        <v>5</v>
      </c>
      <c r="K39" s="27" t="s">
        <v>10</v>
      </c>
      <c r="L39" s="27" t="s">
        <v>11</v>
      </c>
      <c r="M39" s="27" t="s">
        <v>12</v>
      </c>
      <c r="N39" s="27" t="s">
        <v>13</v>
      </c>
    </row>
    <row r="40" spans="2:14" x14ac:dyDescent="0.2">
      <c r="B40" s="37"/>
      <c r="C40" s="24" t="s">
        <v>2</v>
      </c>
      <c r="D40" s="3">
        <v>1</v>
      </c>
      <c r="E40" s="3">
        <v>2</v>
      </c>
      <c r="F40" s="3">
        <v>4</v>
      </c>
      <c r="G40" s="3">
        <v>3</v>
      </c>
      <c r="H40" s="21">
        <v>5</v>
      </c>
      <c r="J40">
        <f>F40</f>
        <v>4</v>
      </c>
      <c r="K40">
        <f>G40</f>
        <v>3</v>
      </c>
      <c r="L40">
        <f>H40</f>
        <v>5</v>
      </c>
      <c r="M40">
        <f>E40</f>
        <v>2</v>
      </c>
      <c r="N40">
        <f>D40</f>
        <v>1</v>
      </c>
    </row>
    <row r="41" spans="2:14" x14ac:dyDescent="0.2">
      <c r="B41" s="37"/>
      <c r="C41" s="25" t="s">
        <v>3</v>
      </c>
      <c r="D41" s="3">
        <v>1</v>
      </c>
      <c r="E41" s="3">
        <v>3</v>
      </c>
      <c r="F41" s="3">
        <v>5</v>
      </c>
      <c r="G41" s="3">
        <v>4</v>
      </c>
      <c r="H41" s="21">
        <v>2</v>
      </c>
      <c r="J41">
        <f t="shared" ref="J41:L43" si="26">F41</f>
        <v>5</v>
      </c>
      <c r="K41">
        <f t="shared" si="26"/>
        <v>4</v>
      </c>
      <c r="L41">
        <f t="shared" si="26"/>
        <v>2</v>
      </c>
      <c r="M41">
        <f t="shared" ref="M41:M43" si="27">E41</f>
        <v>3</v>
      </c>
      <c r="N41">
        <f t="shared" ref="N41:N43" si="28">D41</f>
        <v>1</v>
      </c>
    </row>
    <row r="42" spans="2:14" x14ac:dyDescent="0.2">
      <c r="B42" s="37"/>
      <c r="C42" s="25" t="s">
        <v>4</v>
      </c>
      <c r="D42" s="3">
        <v>1</v>
      </c>
      <c r="E42" s="3">
        <v>2</v>
      </c>
      <c r="F42" s="3">
        <v>5</v>
      </c>
      <c r="G42" s="3">
        <v>3</v>
      </c>
      <c r="H42" s="21">
        <v>4</v>
      </c>
      <c r="J42">
        <f t="shared" si="26"/>
        <v>5</v>
      </c>
      <c r="K42">
        <f t="shared" si="26"/>
        <v>3</v>
      </c>
      <c r="L42">
        <f t="shared" si="26"/>
        <v>4</v>
      </c>
      <c r="M42">
        <f t="shared" si="27"/>
        <v>2</v>
      </c>
      <c r="N42">
        <f t="shared" si="28"/>
        <v>1</v>
      </c>
    </row>
    <row r="43" spans="2:14" ht="17" thickBot="1" x14ac:dyDescent="0.25">
      <c r="B43" s="37"/>
      <c r="C43" s="26" t="s">
        <v>7</v>
      </c>
      <c r="D43" s="5">
        <v>1</v>
      </c>
      <c r="E43" s="5">
        <v>2</v>
      </c>
      <c r="F43" s="5">
        <v>4</v>
      </c>
      <c r="G43" s="5">
        <v>3</v>
      </c>
      <c r="H43" s="6">
        <v>5</v>
      </c>
      <c r="J43">
        <f t="shared" si="26"/>
        <v>4</v>
      </c>
      <c r="K43">
        <f t="shared" si="26"/>
        <v>3</v>
      </c>
      <c r="L43">
        <f t="shared" si="26"/>
        <v>5</v>
      </c>
      <c r="M43">
        <f t="shared" si="27"/>
        <v>2</v>
      </c>
      <c r="N43">
        <f t="shared" si="28"/>
        <v>1</v>
      </c>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N44"/>
  <sheetViews>
    <sheetView topLeftCell="A18" workbookViewId="0">
      <selection activeCell="J3" sqref="J3:N43"/>
    </sheetView>
  </sheetViews>
  <sheetFormatPr baseColWidth="10" defaultRowHeight="16" x14ac:dyDescent="0.2"/>
  <cols>
    <col min="2" max="2" width="17.5" bestFit="1" customWidth="1"/>
    <col min="3" max="3" width="16.1640625" customWidth="1"/>
  </cols>
  <sheetData>
    <row r="2" spans="2:14" x14ac:dyDescent="0.2">
      <c r="B2" t="s">
        <v>55</v>
      </c>
      <c r="C2" t="s">
        <v>56</v>
      </c>
      <c r="D2" s="38" t="s">
        <v>57</v>
      </c>
      <c r="E2" s="38"/>
      <c r="F2" s="38"/>
      <c r="G2" s="38"/>
      <c r="H2" s="38"/>
    </row>
    <row r="3" spans="2:14" x14ac:dyDescent="0.2">
      <c r="B3" s="39" t="s">
        <v>65</v>
      </c>
      <c r="D3" s="22" t="s">
        <v>5</v>
      </c>
      <c r="E3" s="22" t="s">
        <v>10</v>
      </c>
      <c r="F3" s="22" t="s">
        <v>12</v>
      </c>
      <c r="G3" s="22" t="s">
        <v>13</v>
      </c>
      <c r="H3" s="22" t="s">
        <v>11</v>
      </c>
      <c r="J3" s="27" t="s">
        <v>5</v>
      </c>
      <c r="K3" s="27" t="s">
        <v>10</v>
      </c>
      <c r="L3" s="27" t="s">
        <v>11</v>
      </c>
      <c r="M3" s="27" t="s">
        <v>12</v>
      </c>
      <c r="N3" s="27" t="s">
        <v>13</v>
      </c>
    </row>
    <row r="4" spans="2:14" x14ac:dyDescent="0.2">
      <c r="B4" s="39"/>
      <c r="C4" s="2" t="s">
        <v>2</v>
      </c>
      <c r="D4" s="23">
        <v>4</v>
      </c>
      <c r="E4" s="23">
        <v>2</v>
      </c>
      <c r="F4" s="23">
        <v>3</v>
      </c>
      <c r="G4" s="23">
        <v>5</v>
      </c>
      <c r="H4" s="23">
        <v>1</v>
      </c>
      <c r="J4">
        <f>D4</f>
        <v>4</v>
      </c>
      <c r="K4">
        <f>E4</f>
        <v>2</v>
      </c>
      <c r="L4">
        <f>H4</f>
        <v>1</v>
      </c>
      <c r="M4">
        <f>F4</f>
        <v>3</v>
      </c>
      <c r="N4">
        <f>G4</f>
        <v>5</v>
      </c>
    </row>
    <row r="5" spans="2:14" x14ac:dyDescent="0.2">
      <c r="B5" s="39"/>
      <c r="C5" s="2" t="s">
        <v>3</v>
      </c>
      <c r="D5" s="23">
        <v>5</v>
      </c>
      <c r="E5" s="23">
        <v>1</v>
      </c>
      <c r="F5" s="23">
        <v>2</v>
      </c>
      <c r="G5" s="23">
        <v>4</v>
      </c>
      <c r="H5" s="23">
        <v>3</v>
      </c>
      <c r="J5">
        <f t="shared" ref="J5:K7" si="0">D5</f>
        <v>5</v>
      </c>
      <c r="K5">
        <f t="shared" si="0"/>
        <v>1</v>
      </c>
      <c r="L5">
        <f t="shared" ref="L5:L7" si="1">H5</f>
        <v>3</v>
      </c>
      <c r="M5">
        <f t="shared" ref="M5:N7" si="2">F5</f>
        <v>2</v>
      </c>
      <c r="N5">
        <f t="shared" si="2"/>
        <v>4</v>
      </c>
    </row>
    <row r="6" spans="2:14" x14ac:dyDescent="0.2">
      <c r="B6" s="39"/>
      <c r="C6" s="2" t="s">
        <v>4</v>
      </c>
      <c r="D6" s="23">
        <v>3</v>
      </c>
      <c r="E6" s="23">
        <v>2</v>
      </c>
      <c r="F6" s="23">
        <v>1</v>
      </c>
      <c r="G6" s="23">
        <v>5</v>
      </c>
      <c r="H6" s="23">
        <v>4</v>
      </c>
      <c r="J6">
        <f t="shared" si="0"/>
        <v>3</v>
      </c>
      <c r="K6">
        <f t="shared" si="0"/>
        <v>2</v>
      </c>
      <c r="L6">
        <f t="shared" si="1"/>
        <v>4</v>
      </c>
      <c r="M6">
        <f t="shared" si="2"/>
        <v>1</v>
      </c>
      <c r="N6">
        <f t="shared" si="2"/>
        <v>5</v>
      </c>
    </row>
    <row r="7" spans="2:14" ht="17" thickBot="1" x14ac:dyDescent="0.25">
      <c r="B7" s="39"/>
      <c r="C7" s="4" t="s">
        <v>7</v>
      </c>
      <c r="D7" s="23">
        <v>4</v>
      </c>
      <c r="E7" s="23">
        <v>1</v>
      </c>
      <c r="F7" s="23">
        <v>2</v>
      </c>
      <c r="G7" s="23">
        <v>5</v>
      </c>
      <c r="H7" s="23">
        <v>3</v>
      </c>
      <c r="J7">
        <f t="shared" si="0"/>
        <v>4</v>
      </c>
      <c r="K7">
        <f t="shared" si="0"/>
        <v>1</v>
      </c>
      <c r="L7">
        <f t="shared" si="1"/>
        <v>3</v>
      </c>
      <c r="M7">
        <f t="shared" si="2"/>
        <v>2</v>
      </c>
      <c r="N7">
        <f t="shared" si="2"/>
        <v>5</v>
      </c>
    </row>
    <row r="8" spans="2:14" ht="17" thickTop="1" x14ac:dyDescent="0.2"/>
    <row r="9" spans="2:14" x14ac:dyDescent="0.2">
      <c r="B9" s="39" t="s">
        <v>66</v>
      </c>
      <c r="D9" s="19" t="s">
        <v>10</v>
      </c>
      <c r="E9" s="19" t="s">
        <v>12</v>
      </c>
      <c r="F9" s="19" t="s">
        <v>11</v>
      </c>
      <c r="G9" s="19" t="s">
        <v>5</v>
      </c>
      <c r="H9" s="19" t="s">
        <v>13</v>
      </c>
      <c r="J9" s="27" t="s">
        <v>5</v>
      </c>
      <c r="K9" s="27" t="s">
        <v>10</v>
      </c>
      <c r="L9" s="27" t="s">
        <v>11</v>
      </c>
      <c r="M9" s="27" t="s">
        <v>12</v>
      </c>
      <c r="N9" s="27" t="s">
        <v>13</v>
      </c>
    </row>
    <row r="10" spans="2:14" x14ac:dyDescent="0.2">
      <c r="B10" s="39"/>
      <c r="C10" s="2" t="s">
        <v>2</v>
      </c>
      <c r="D10" s="23">
        <v>5</v>
      </c>
      <c r="E10" s="23">
        <v>1</v>
      </c>
      <c r="F10" s="23">
        <v>2</v>
      </c>
      <c r="G10" s="23">
        <v>3</v>
      </c>
      <c r="H10" s="23">
        <v>4</v>
      </c>
      <c r="J10">
        <f>G10</f>
        <v>3</v>
      </c>
      <c r="K10">
        <f>D10</f>
        <v>5</v>
      </c>
      <c r="L10">
        <f>F10</f>
        <v>2</v>
      </c>
      <c r="M10">
        <f>E10</f>
        <v>1</v>
      </c>
      <c r="N10">
        <f>H10</f>
        <v>4</v>
      </c>
    </row>
    <row r="11" spans="2:14" x14ac:dyDescent="0.2">
      <c r="B11" s="39"/>
      <c r="C11" s="2" t="s">
        <v>3</v>
      </c>
      <c r="D11" s="23">
        <v>3</v>
      </c>
      <c r="E11" s="23">
        <v>2</v>
      </c>
      <c r="F11" s="23">
        <v>1</v>
      </c>
      <c r="G11" s="23">
        <v>4</v>
      </c>
      <c r="H11" s="23">
        <v>5</v>
      </c>
      <c r="J11">
        <f t="shared" ref="J11:J13" si="3">G11</f>
        <v>4</v>
      </c>
      <c r="K11">
        <f t="shared" ref="K11:K13" si="4">D11</f>
        <v>3</v>
      </c>
      <c r="L11">
        <f t="shared" ref="L11:L13" si="5">F11</f>
        <v>1</v>
      </c>
      <c r="M11">
        <f t="shared" ref="M11:M13" si="6">E11</f>
        <v>2</v>
      </c>
      <c r="N11">
        <f t="shared" ref="N11:N13" si="7">H11</f>
        <v>5</v>
      </c>
    </row>
    <row r="12" spans="2:14" x14ac:dyDescent="0.2">
      <c r="B12" s="39"/>
      <c r="C12" s="2" t="s">
        <v>4</v>
      </c>
      <c r="D12" s="23">
        <v>4</v>
      </c>
      <c r="E12" s="23">
        <v>1</v>
      </c>
      <c r="F12" s="23">
        <v>3</v>
      </c>
      <c r="G12" s="23">
        <v>3</v>
      </c>
      <c r="H12" s="23">
        <v>5</v>
      </c>
      <c r="J12">
        <f t="shared" si="3"/>
        <v>3</v>
      </c>
      <c r="K12">
        <f t="shared" si="4"/>
        <v>4</v>
      </c>
      <c r="L12">
        <f t="shared" si="5"/>
        <v>3</v>
      </c>
      <c r="M12">
        <f t="shared" si="6"/>
        <v>1</v>
      </c>
      <c r="N12">
        <f t="shared" si="7"/>
        <v>5</v>
      </c>
    </row>
    <row r="13" spans="2:14" ht="17" thickBot="1" x14ac:dyDescent="0.25">
      <c r="B13" s="39"/>
      <c r="C13" s="4" t="s">
        <v>7</v>
      </c>
      <c r="D13" s="23">
        <v>4</v>
      </c>
      <c r="E13" s="23">
        <v>1</v>
      </c>
      <c r="F13" s="23">
        <v>2</v>
      </c>
      <c r="G13" s="23">
        <v>3</v>
      </c>
      <c r="H13" s="23">
        <v>5</v>
      </c>
      <c r="J13">
        <f t="shared" si="3"/>
        <v>3</v>
      </c>
      <c r="K13">
        <f t="shared" si="4"/>
        <v>4</v>
      </c>
      <c r="L13">
        <f t="shared" si="5"/>
        <v>2</v>
      </c>
      <c r="M13">
        <f t="shared" si="6"/>
        <v>1</v>
      </c>
      <c r="N13">
        <f t="shared" si="7"/>
        <v>5</v>
      </c>
    </row>
    <row r="14" spans="2:14" ht="17" thickTop="1" x14ac:dyDescent="0.2"/>
    <row r="15" spans="2:14" x14ac:dyDescent="0.2">
      <c r="B15" s="37" t="s">
        <v>67</v>
      </c>
      <c r="C15" s="23"/>
      <c r="D15" s="19" t="s">
        <v>11</v>
      </c>
      <c r="E15" s="19" t="s">
        <v>5</v>
      </c>
      <c r="F15" s="19" t="s">
        <v>13</v>
      </c>
      <c r="G15" s="19" t="s">
        <v>12</v>
      </c>
      <c r="H15" s="19" t="s">
        <v>10</v>
      </c>
      <c r="J15" s="27" t="s">
        <v>5</v>
      </c>
      <c r="K15" s="27" t="s">
        <v>10</v>
      </c>
      <c r="L15" s="27" t="s">
        <v>11</v>
      </c>
      <c r="M15" s="27" t="s">
        <v>12</v>
      </c>
      <c r="N15" s="27" t="s">
        <v>13</v>
      </c>
    </row>
    <row r="16" spans="2:14" x14ac:dyDescent="0.2">
      <c r="B16" s="37"/>
      <c r="C16" s="24" t="s">
        <v>2</v>
      </c>
      <c r="D16" s="23">
        <v>2</v>
      </c>
      <c r="E16" s="23">
        <v>3</v>
      </c>
      <c r="F16" s="23">
        <v>4</v>
      </c>
      <c r="G16" s="23">
        <v>1</v>
      </c>
      <c r="H16" s="23">
        <v>5</v>
      </c>
      <c r="J16">
        <f>E16</f>
        <v>3</v>
      </c>
      <c r="K16">
        <f>H16</f>
        <v>5</v>
      </c>
      <c r="L16">
        <f>D16</f>
        <v>2</v>
      </c>
      <c r="M16">
        <f>G16</f>
        <v>1</v>
      </c>
      <c r="N16">
        <f>F16</f>
        <v>4</v>
      </c>
    </row>
    <row r="17" spans="2:14" x14ac:dyDescent="0.2">
      <c r="B17" s="37"/>
      <c r="C17" s="25" t="s">
        <v>3</v>
      </c>
      <c r="D17" s="23">
        <v>1</v>
      </c>
      <c r="E17" s="23">
        <v>5</v>
      </c>
      <c r="F17" s="23">
        <v>3</v>
      </c>
      <c r="G17" s="23">
        <v>2</v>
      </c>
      <c r="H17" s="23">
        <v>4</v>
      </c>
      <c r="J17">
        <f t="shared" ref="J17:J18" si="8">E17</f>
        <v>5</v>
      </c>
      <c r="K17">
        <f t="shared" ref="K17:K18" si="9">H17</f>
        <v>4</v>
      </c>
      <c r="L17">
        <f t="shared" ref="L17:L18" si="10">D17</f>
        <v>1</v>
      </c>
      <c r="M17">
        <f t="shared" ref="M17:M18" si="11">G17</f>
        <v>2</v>
      </c>
      <c r="N17">
        <f t="shared" ref="N17:N18" si="12">F17</f>
        <v>3</v>
      </c>
    </row>
    <row r="18" spans="2:14" x14ac:dyDescent="0.2">
      <c r="B18" s="37"/>
      <c r="C18" s="25" t="s">
        <v>4</v>
      </c>
      <c r="D18" s="23">
        <v>2</v>
      </c>
      <c r="E18" s="23">
        <v>5</v>
      </c>
      <c r="F18" s="23">
        <v>3</v>
      </c>
      <c r="G18" s="23">
        <v>1</v>
      </c>
      <c r="H18" s="23">
        <v>4</v>
      </c>
      <c r="J18">
        <f t="shared" si="8"/>
        <v>5</v>
      </c>
      <c r="K18">
        <f t="shared" si="9"/>
        <v>4</v>
      </c>
      <c r="L18">
        <f t="shared" si="10"/>
        <v>2</v>
      </c>
      <c r="M18">
        <f t="shared" si="11"/>
        <v>1</v>
      </c>
      <c r="N18">
        <f t="shared" si="12"/>
        <v>3</v>
      </c>
    </row>
    <row r="19" spans="2:14" ht="17" thickBot="1" x14ac:dyDescent="0.25">
      <c r="B19" s="37"/>
      <c r="C19" s="26" t="s">
        <v>7</v>
      </c>
      <c r="D19" s="23">
        <v>1</v>
      </c>
      <c r="E19" s="23">
        <v>3</v>
      </c>
      <c r="F19" s="23">
        <v>4</v>
      </c>
      <c r="G19" s="23">
        <v>2</v>
      </c>
      <c r="H19" s="23">
        <v>5</v>
      </c>
      <c r="J19">
        <f>E19</f>
        <v>3</v>
      </c>
      <c r="K19">
        <f>H19</f>
        <v>5</v>
      </c>
      <c r="L19">
        <f>D19</f>
        <v>1</v>
      </c>
      <c r="M19">
        <f>G19</f>
        <v>2</v>
      </c>
      <c r="N19">
        <f>F19</f>
        <v>4</v>
      </c>
    </row>
    <row r="20" spans="2:14" ht="17" thickTop="1" x14ac:dyDescent="0.2"/>
    <row r="21" spans="2:14" x14ac:dyDescent="0.2">
      <c r="B21" s="37" t="s">
        <v>68</v>
      </c>
      <c r="C21" s="23"/>
      <c r="D21" s="19" t="s">
        <v>11</v>
      </c>
      <c r="E21" s="19" t="s">
        <v>5</v>
      </c>
      <c r="F21" s="19" t="s">
        <v>13</v>
      </c>
      <c r="G21" s="19" t="s">
        <v>10</v>
      </c>
      <c r="H21" s="19" t="s">
        <v>12</v>
      </c>
      <c r="J21" s="27" t="s">
        <v>5</v>
      </c>
      <c r="K21" s="27" t="s">
        <v>10</v>
      </c>
      <c r="L21" s="27" t="s">
        <v>11</v>
      </c>
      <c r="M21" s="27" t="s">
        <v>12</v>
      </c>
      <c r="N21" s="27" t="s">
        <v>13</v>
      </c>
    </row>
    <row r="22" spans="2:14" x14ac:dyDescent="0.2">
      <c r="B22" s="37"/>
      <c r="C22" s="24" t="s">
        <v>2</v>
      </c>
      <c r="D22" s="23">
        <v>2</v>
      </c>
      <c r="E22" s="23">
        <v>1</v>
      </c>
      <c r="F22" s="23">
        <v>4</v>
      </c>
      <c r="G22" s="23">
        <v>3</v>
      </c>
      <c r="H22" s="23">
        <v>5</v>
      </c>
      <c r="J22">
        <f>E22</f>
        <v>1</v>
      </c>
      <c r="K22">
        <f>G22</f>
        <v>3</v>
      </c>
      <c r="L22">
        <f>D22</f>
        <v>2</v>
      </c>
      <c r="M22">
        <f>H22</f>
        <v>5</v>
      </c>
      <c r="N22">
        <f>F22</f>
        <v>4</v>
      </c>
    </row>
    <row r="23" spans="2:14" x14ac:dyDescent="0.2">
      <c r="B23" s="37"/>
      <c r="C23" s="25" t="s">
        <v>3</v>
      </c>
      <c r="D23" s="23">
        <v>2</v>
      </c>
      <c r="E23" s="23">
        <v>1</v>
      </c>
      <c r="F23" s="23">
        <v>4</v>
      </c>
      <c r="G23" s="23">
        <v>1</v>
      </c>
      <c r="H23" s="23">
        <v>5</v>
      </c>
      <c r="J23">
        <f t="shared" ref="J23:J25" si="13">E23</f>
        <v>1</v>
      </c>
      <c r="K23">
        <f t="shared" ref="K23:K25" si="14">G23</f>
        <v>1</v>
      </c>
      <c r="L23">
        <f t="shared" ref="L23:L25" si="15">D23</f>
        <v>2</v>
      </c>
      <c r="M23">
        <f t="shared" ref="M23:M25" si="16">H23</f>
        <v>5</v>
      </c>
      <c r="N23">
        <f t="shared" ref="N23:N25" si="17">F23</f>
        <v>4</v>
      </c>
    </row>
    <row r="24" spans="2:14" x14ac:dyDescent="0.2">
      <c r="B24" s="37"/>
      <c r="C24" s="25" t="s">
        <v>4</v>
      </c>
      <c r="D24" s="23">
        <v>2</v>
      </c>
      <c r="E24" s="23">
        <v>1</v>
      </c>
      <c r="F24" s="23">
        <v>5</v>
      </c>
      <c r="G24" s="23">
        <v>3</v>
      </c>
      <c r="H24" s="23">
        <v>3</v>
      </c>
      <c r="J24">
        <f t="shared" si="13"/>
        <v>1</v>
      </c>
      <c r="K24">
        <f t="shared" si="14"/>
        <v>3</v>
      </c>
      <c r="L24">
        <f t="shared" si="15"/>
        <v>2</v>
      </c>
      <c r="M24">
        <f t="shared" si="16"/>
        <v>3</v>
      </c>
      <c r="N24">
        <f t="shared" si="17"/>
        <v>5</v>
      </c>
    </row>
    <row r="25" spans="2:14" ht="17" thickBot="1" x14ac:dyDescent="0.25">
      <c r="B25" s="37"/>
      <c r="C25" s="26" t="s">
        <v>7</v>
      </c>
      <c r="D25" s="23">
        <v>2</v>
      </c>
      <c r="E25" s="23">
        <v>1</v>
      </c>
      <c r="F25" s="23">
        <v>5</v>
      </c>
      <c r="G25" s="23">
        <v>3</v>
      </c>
      <c r="H25" s="23">
        <v>4</v>
      </c>
      <c r="J25">
        <f t="shared" si="13"/>
        <v>1</v>
      </c>
      <c r="K25">
        <f t="shared" si="14"/>
        <v>3</v>
      </c>
      <c r="L25">
        <f t="shared" si="15"/>
        <v>2</v>
      </c>
      <c r="M25">
        <f t="shared" si="16"/>
        <v>4</v>
      </c>
      <c r="N25">
        <f t="shared" si="17"/>
        <v>5</v>
      </c>
    </row>
    <row r="26" spans="2:14" ht="17" thickTop="1" x14ac:dyDescent="0.2"/>
    <row r="27" spans="2:14" x14ac:dyDescent="0.2">
      <c r="B27" s="37" t="s">
        <v>69</v>
      </c>
      <c r="C27" s="23"/>
      <c r="D27" s="19" t="s">
        <v>12</v>
      </c>
      <c r="E27" s="19" t="s">
        <v>13</v>
      </c>
      <c r="F27" s="19" t="s">
        <v>10</v>
      </c>
      <c r="G27" s="19" t="s">
        <v>5</v>
      </c>
      <c r="H27" s="19" t="s">
        <v>11</v>
      </c>
      <c r="J27" s="27" t="s">
        <v>5</v>
      </c>
      <c r="K27" s="27" t="s">
        <v>10</v>
      </c>
      <c r="L27" s="27" t="s">
        <v>11</v>
      </c>
      <c r="M27" s="27" t="s">
        <v>12</v>
      </c>
      <c r="N27" s="27" t="s">
        <v>13</v>
      </c>
    </row>
    <row r="28" spans="2:14" x14ac:dyDescent="0.2">
      <c r="B28" s="37"/>
      <c r="C28" s="24" t="s">
        <v>2</v>
      </c>
      <c r="D28" s="23">
        <v>3</v>
      </c>
      <c r="E28" s="23">
        <v>4</v>
      </c>
      <c r="F28" s="23">
        <v>5</v>
      </c>
      <c r="G28" s="23">
        <v>1</v>
      </c>
      <c r="H28" s="23">
        <v>2</v>
      </c>
      <c r="J28">
        <f>G28</f>
        <v>1</v>
      </c>
      <c r="K28">
        <f>F28</f>
        <v>5</v>
      </c>
      <c r="L28">
        <f>H28</f>
        <v>2</v>
      </c>
      <c r="M28">
        <f>D28</f>
        <v>3</v>
      </c>
      <c r="N28">
        <f>E28</f>
        <v>4</v>
      </c>
    </row>
    <row r="29" spans="2:14" x14ac:dyDescent="0.2">
      <c r="B29" s="37"/>
      <c r="C29" s="25" t="s">
        <v>3</v>
      </c>
      <c r="D29" s="23">
        <v>5</v>
      </c>
      <c r="J29">
        <f t="shared" ref="J29:J31" si="18">G29</f>
        <v>0</v>
      </c>
      <c r="K29">
        <f t="shared" ref="K29:K31" si="19">F29</f>
        <v>0</v>
      </c>
      <c r="L29">
        <f t="shared" ref="L29:L31" si="20">H29</f>
        <v>0</v>
      </c>
      <c r="M29">
        <f t="shared" ref="M29:N31" si="21">D29</f>
        <v>5</v>
      </c>
      <c r="N29">
        <f t="shared" si="21"/>
        <v>0</v>
      </c>
    </row>
    <row r="30" spans="2:14" x14ac:dyDescent="0.2">
      <c r="B30" s="37"/>
      <c r="C30" s="25" t="s">
        <v>4</v>
      </c>
      <c r="E30" s="23"/>
      <c r="G30" s="23">
        <v>1</v>
      </c>
      <c r="H30" s="23">
        <v>2</v>
      </c>
      <c r="J30">
        <f t="shared" si="18"/>
        <v>1</v>
      </c>
      <c r="K30">
        <f t="shared" si="19"/>
        <v>0</v>
      </c>
      <c r="L30">
        <f t="shared" si="20"/>
        <v>2</v>
      </c>
      <c r="M30">
        <f t="shared" si="21"/>
        <v>0</v>
      </c>
      <c r="N30">
        <f t="shared" si="21"/>
        <v>0</v>
      </c>
    </row>
    <row r="31" spans="2:14" ht="17" thickBot="1" x14ac:dyDescent="0.25">
      <c r="B31" s="37"/>
      <c r="C31" s="26" t="s">
        <v>7</v>
      </c>
      <c r="D31" s="23">
        <v>3</v>
      </c>
      <c r="E31" s="23">
        <v>4</v>
      </c>
      <c r="F31" s="23">
        <v>5</v>
      </c>
      <c r="G31" s="23">
        <v>1</v>
      </c>
      <c r="H31" s="23">
        <v>2</v>
      </c>
      <c r="J31">
        <f t="shared" si="18"/>
        <v>1</v>
      </c>
      <c r="K31">
        <f t="shared" si="19"/>
        <v>5</v>
      </c>
      <c r="L31">
        <f t="shared" si="20"/>
        <v>2</v>
      </c>
      <c r="M31">
        <f t="shared" si="21"/>
        <v>3</v>
      </c>
      <c r="N31">
        <f t="shared" si="21"/>
        <v>4</v>
      </c>
    </row>
    <row r="32" spans="2:14" ht="17" thickTop="1" x14ac:dyDescent="0.2"/>
    <row r="33" spans="2:14" x14ac:dyDescent="0.2">
      <c r="B33" s="37" t="s">
        <v>70</v>
      </c>
      <c r="C33" s="23"/>
      <c r="D33" s="19" t="s">
        <v>13</v>
      </c>
      <c r="E33" s="19" t="s">
        <v>11</v>
      </c>
      <c r="F33" s="19" t="s">
        <v>5</v>
      </c>
      <c r="G33" s="19" t="s">
        <v>10</v>
      </c>
      <c r="H33" s="19" t="s">
        <v>12</v>
      </c>
      <c r="J33" s="27" t="s">
        <v>5</v>
      </c>
      <c r="K33" s="27" t="s">
        <v>10</v>
      </c>
      <c r="L33" s="27" t="s">
        <v>11</v>
      </c>
      <c r="M33" s="27" t="s">
        <v>12</v>
      </c>
      <c r="N33" s="27" t="s">
        <v>13</v>
      </c>
    </row>
    <row r="34" spans="2:14" x14ac:dyDescent="0.2">
      <c r="B34" s="37"/>
      <c r="C34" s="24" t="s">
        <v>2</v>
      </c>
      <c r="J34">
        <f>F34</f>
        <v>0</v>
      </c>
      <c r="K34">
        <f>G34</f>
        <v>0</v>
      </c>
      <c r="L34">
        <f>E34</f>
        <v>0</v>
      </c>
      <c r="M34">
        <f>H34</f>
        <v>0</v>
      </c>
      <c r="N34">
        <f>D34</f>
        <v>0</v>
      </c>
    </row>
    <row r="35" spans="2:14" x14ac:dyDescent="0.2">
      <c r="B35" s="37"/>
      <c r="C35" s="25" t="s">
        <v>3</v>
      </c>
      <c r="D35" s="23">
        <v>5</v>
      </c>
      <c r="H35" s="23">
        <v>4</v>
      </c>
      <c r="J35">
        <f t="shared" ref="J35:K37" si="22">F35</f>
        <v>0</v>
      </c>
      <c r="K35">
        <f t="shared" si="22"/>
        <v>0</v>
      </c>
      <c r="L35">
        <f t="shared" ref="L35:L37" si="23">E35</f>
        <v>0</v>
      </c>
      <c r="M35">
        <f t="shared" ref="M35:M37" si="24">H35</f>
        <v>4</v>
      </c>
      <c r="N35">
        <f t="shared" ref="N35:N37" si="25">D35</f>
        <v>5</v>
      </c>
    </row>
    <row r="36" spans="2:14" x14ac:dyDescent="0.2">
      <c r="B36" s="37"/>
      <c r="C36" s="25" t="s">
        <v>4</v>
      </c>
      <c r="D36" s="23">
        <v>5</v>
      </c>
      <c r="E36" s="23">
        <v>2</v>
      </c>
      <c r="F36" s="23">
        <v>1</v>
      </c>
      <c r="G36" s="23">
        <v>4</v>
      </c>
      <c r="J36">
        <f t="shared" si="22"/>
        <v>1</v>
      </c>
      <c r="K36">
        <f t="shared" si="22"/>
        <v>4</v>
      </c>
      <c r="L36">
        <f t="shared" si="23"/>
        <v>2</v>
      </c>
      <c r="M36">
        <f t="shared" si="24"/>
        <v>0</v>
      </c>
      <c r="N36">
        <f t="shared" si="25"/>
        <v>5</v>
      </c>
    </row>
    <row r="37" spans="2:14" ht="17" thickBot="1" x14ac:dyDescent="0.25">
      <c r="B37" s="37"/>
      <c r="C37" s="26" t="s">
        <v>7</v>
      </c>
      <c r="D37" s="23">
        <v>5</v>
      </c>
      <c r="E37" s="23">
        <v>2</v>
      </c>
      <c r="F37" s="23">
        <v>1</v>
      </c>
      <c r="G37" s="23">
        <v>4</v>
      </c>
      <c r="H37" s="23">
        <v>3</v>
      </c>
      <c r="J37">
        <f t="shared" si="22"/>
        <v>1</v>
      </c>
      <c r="K37">
        <f t="shared" si="22"/>
        <v>4</v>
      </c>
      <c r="L37">
        <f t="shared" si="23"/>
        <v>2</v>
      </c>
      <c r="M37">
        <f t="shared" si="24"/>
        <v>3</v>
      </c>
      <c r="N37">
        <f t="shared" si="25"/>
        <v>5</v>
      </c>
    </row>
    <row r="38" spans="2:14" ht="17" thickTop="1" x14ac:dyDescent="0.2"/>
    <row r="39" spans="2:14" x14ac:dyDescent="0.2">
      <c r="B39" s="37" t="s">
        <v>71</v>
      </c>
      <c r="C39" s="23"/>
      <c r="D39" s="19" t="s">
        <v>13</v>
      </c>
      <c r="E39" s="19" t="s">
        <v>12</v>
      </c>
      <c r="F39" s="19" t="s">
        <v>5</v>
      </c>
      <c r="G39" s="19" t="s">
        <v>10</v>
      </c>
      <c r="H39" s="19" t="s">
        <v>11</v>
      </c>
      <c r="J39" s="27" t="s">
        <v>5</v>
      </c>
      <c r="K39" s="27" t="s">
        <v>10</v>
      </c>
      <c r="L39" s="27" t="s">
        <v>11</v>
      </c>
      <c r="M39" s="27" t="s">
        <v>12</v>
      </c>
      <c r="N39" s="27" t="s">
        <v>13</v>
      </c>
    </row>
    <row r="40" spans="2:14" x14ac:dyDescent="0.2">
      <c r="B40" s="37"/>
      <c r="C40" s="24" t="s">
        <v>2</v>
      </c>
      <c r="J40">
        <f>F40</f>
        <v>0</v>
      </c>
      <c r="K40">
        <f>G40</f>
        <v>0</v>
      </c>
      <c r="L40">
        <f>H40</f>
        <v>0</v>
      </c>
      <c r="M40">
        <f>E40</f>
        <v>0</v>
      </c>
      <c r="N40">
        <f>D40</f>
        <v>0</v>
      </c>
    </row>
    <row r="41" spans="2:14" x14ac:dyDescent="0.2">
      <c r="B41" s="37"/>
      <c r="C41" s="25" t="s">
        <v>3</v>
      </c>
      <c r="F41" s="23">
        <v>5</v>
      </c>
      <c r="J41">
        <f t="shared" ref="J41:L43" si="26">F41</f>
        <v>5</v>
      </c>
      <c r="K41">
        <f t="shared" si="26"/>
        <v>0</v>
      </c>
      <c r="L41">
        <f t="shared" si="26"/>
        <v>0</v>
      </c>
      <c r="M41">
        <f t="shared" ref="M41:M43" si="27">E41</f>
        <v>0</v>
      </c>
      <c r="N41">
        <f t="shared" ref="N41:N43" si="28">D41</f>
        <v>0</v>
      </c>
    </row>
    <row r="42" spans="2:14" x14ac:dyDescent="0.2">
      <c r="B42" s="37"/>
      <c r="C42" s="25" t="s">
        <v>4</v>
      </c>
      <c r="J42">
        <f t="shared" si="26"/>
        <v>0</v>
      </c>
      <c r="K42">
        <f t="shared" si="26"/>
        <v>0</v>
      </c>
      <c r="L42">
        <f t="shared" si="26"/>
        <v>0</v>
      </c>
      <c r="M42">
        <f t="shared" si="27"/>
        <v>0</v>
      </c>
      <c r="N42">
        <f t="shared" si="28"/>
        <v>0</v>
      </c>
    </row>
    <row r="43" spans="2:14" ht="17" thickBot="1" x14ac:dyDescent="0.25">
      <c r="B43" s="37"/>
      <c r="C43" s="26" t="s">
        <v>7</v>
      </c>
      <c r="J43">
        <f t="shared" si="26"/>
        <v>0</v>
      </c>
      <c r="K43">
        <f t="shared" si="26"/>
        <v>0</v>
      </c>
      <c r="L43">
        <f t="shared" si="26"/>
        <v>0</v>
      </c>
      <c r="M43">
        <f t="shared" si="27"/>
        <v>0</v>
      </c>
      <c r="N43">
        <f t="shared" si="28"/>
        <v>0</v>
      </c>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2:N44"/>
  <sheetViews>
    <sheetView topLeftCell="A17" workbookViewId="0">
      <selection activeCell="J3" sqref="J3:N43"/>
    </sheetView>
  </sheetViews>
  <sheetFormatPr baseColWidth="10" defaultRowHeight="16" x14ac:dyDescent="0.2"/>
  <cols>
    <col min="2" max="2" width="17.5" bestFit="1" customWidth="1"/>
    <col min="3" max="3" width="16.1640625" customWidth="1"/>
  </cols>
  <sheetData>
    <row r="2" spans="2:14" x14ac:dyDescent="0.2">
      <c r="B2" t="s">
        <v>55</v>
      </c>
      <c r="C2" t="s">
        <v>56</v>
      </c>
      <c r="D2" s="38" t="s">
        <v>57</v>
      </c>
      <c r="E2" s="38"/>
      <c r="F2" s="38"/>
      <c r="G2" s="38"/>
      <c r="H2" s="38"/>
    </row>
    <row r="3" spans="2:14" x14ac:dyDescent="0.2">
      <c r="B3" s="39" t="s">
        <v>65</v>
      </c>
      <c r="D3" s="22" t="s">
        <v>5</v>
      </c>
      <c r="E3" s="22" t="s">
        <v>10</v>
      </c>
      <c r="F3" s="22" t="s">
        <v>12</v>
      </c>
      <c r="G3" s="22" t="s">
        <v>13</v>
      </c>
      <c r="H3" s="22" t="s">
        <v>11</v>
      </c>
      <c r="J3" s="27" t="s">
        <v>5</v>
      </c>
      <c r="K3" s="27" t="s">
        <v>10</v>
      </c>
      <c r="L3" s="27" t="s">
        <v>11</v>
      </c>
      <c r="M3" s="27" t="s">
        <v>12</v>
      </c>
      <c r="N3" s="27" t="s">
        <v>13</v>
      </c>
    </row>
    <row r="4" spans="2:14" x14ac:dyDescent="0.2">
      <c r="B4" s="39"/>
      <c r="C4" s="2" t="s">
        <v>2</v>
      </c>
      <c r="D4" s="28">
        <v>5</v>
      </c>
      <c r="E4" s="29">
        <v>4</v>
      </c>
      <c r="F4" s="29">
        <v>2</v>
      </c>
      <c r="G4" s="29">
        <v>2</v>
      </c>
      <c r="H4" s="30">
        <v>2</v>
      </c>
      <c r="J4">
        <f>D4</f>
        <v>5</v>
      </c>
      <c r="K4">
        <f>E4</f>
        <v>4</v>
      </c>
      <c r="L4">
        <f>H4</f>
        <v>2</v>
      </c>
      <c r="M4">
        <f>F4</f>
        <v>2</v>
      </c>
      <c r="N4">
        <f>G4</f>
        <v>2</v>
      </c>
    </row>
    <row r="5" spans="2:14" x14ac:dyDescent="0.2">
      <c r="B5" s="39"/>
      <c r="C5" s="2" t="s">
        <v>3</v>
      </c>
      <c r="D5" s="31">
        <v>5</v>
      </c>
      <c r="E5" s="32">
        <v>5</v>
      </c>
      <c r="F5" s="32">
        <v>3</v>
      </c>
      <c r="G5" s="32">
        <v>2</v>
      </c>
      <c r="H5" s="33">
        <v>2</v>
      </c>
      <c r="J5">
        <f t="shared" ref="J5:K7" si="0">D5</f>
        <v>5</v>
      </c>
      <c r="K5">
        <f t="shared" si="0"/>
        <v>5</v>
      </c>
      <c r="L5">
        <f t="shared" ref="L5:L7" si="1">H5</f>
        <v>2</v>
      </c>
      <c r="M5">
        <f t="shared" ref="M5:N7" si="2">F5</f>
        <v>3</v>
      </c>
      <c r="N5">
        <f t="shared" si="2"/>
        <v>2</v>
      </c>
    </row>
    <row r="6" spans="2:14" x14ac:dyDescent="0.2">
      <c r="B6" s="39"/>
      <c r="C6" s="2" t="s">
        <v>4</v>
      </c>
      <c r="D6" s="31">
        <v>6</v>
      </c>
      <c r="E6" s="32">
        <v>5</v>
      </c>
      <c r="F6" s="32">
        <v>3</v>
      </c>
      <c r="G6" s="32">
        <v>2</v>
      </c>
      <c r="H6" s="33">
        <v>2</v>
      </c>
      <c r="J6">
        <f t="shared" si="0"/>
        <v>6</v>
      </c>
      <c r="K6">
        <f t="shared" si="0"/>
        <v>5</v>
      </c>
      <c r="L6">
        <f t="shared" si="1"/>
        <v>2</v>
      </c>
      <c r="M6">
        <f t="shared" si="2"/>
        <v>3</v>
      </c>
      <c r="N6">
        <f t="shared" si="2"/>
        <v>2</v>
      </c>
    </row>
    <row r="7" spans="2:14" ht="17" thickBot="1" x14ac:dyDescent="0.25">
      <c r="B7" s="39"/>
      <c r="C7" s="4" t="s">
        <v>7</v>
      </c>
      <c r="D7" s="34">
        <v>5</v>
      </c>
      <c r="E7" s="35">
        <v>5</v>
      </c>
      <c r="F7" s="35">
        <v>3</v>
      </c>
      <c r="G7" s="35">
        <v>2</v>
      </c>
      <c r="H7" s="36">
        <v>2</v>
      </c>
      <c r="J7">
        <f t="shared" si="0"/>
        <v>5</v>
      </c>
      <c r="K7">
        <f t="shared" si="0"/>
        <v>5</v>
      </c>
      <c r="L7">
        <f t="shared" si="1"/>
        <v>2</v>
      </c>
      <c r="M7">
        <f t="shared" si="2"/>
        <v>3</v>
      </c>
      <c r="N7">
        <f t="shared" si="2"/>
        <v>2</v>
      </c>
    </row>
    <row r="8" spans="2:14" ht="17" thickTop="1" x14ac:dyDescent="0.2"/>
    <row r="9" spans="2:14" x14ac:dyDescent="0.2">
      <c r="B9" s="39" t="s">
        <v>66</v>
      </c>
      <c r="D9" s="19" t="s">
        <v>10</v>
      </c>
      <c r="E9" s="19" t="s">
        <v>12</v>
      </c>
      <c r="F9" s="19" t="s">
        <v>11</v>
      </c>
      <c r="G9" s="19" t="s">
        <v>5</v>
      </c>
      <c r="H9" s="19" t="s">
        <v>13</v>
      </c>
      <c r="J9" s="27" t="s">
        <v>5</v>
      </c>
      <c r="K9" s="27" t="s">
        <v>10</v>
      </c>
      <c r="L9" s="27" t="s">
        <v>11</v>
      </c>
      <c r="M9" s="27" t="s">
        <v>12</v>
      </c>
      <c r="N9" s="27" t="s">
        <v>13</v>
      </c>
    </row>
    <row r="10" spans="2:14" x14ac:dyDescent="0.2">
      <c r="B10" s="39"/>
      <c r="C10" s="2" t="s">
        <v>2</v>
      </c>
      <c r="D10" s="3">
        <v>3</v>
      </c>
      <c r="E10" s="3">
        <v>2</v>
      </c>
      <c r="F10" s="3">
        <v>3</v>
      </c>
      <c r="G10" s="3">
        <v>3</v>
      </c>
      <c r="H10" s="21">
        <v>3</v>
      </c>
      <c r="J10">
        <f>G10</f>
        <v>3</v>
      </c>
      <c r="K10">
        <f>D10</f>
        <v>3</v>
      </c>
      <c r="L10">
        <f>F10</f>
        <v>3</v>
      </c>
      <c r="M10">
        <f>E10</f>
        <v>2</v>
      </c>
      <c r="N10">
        <f>H10</f>
        <v>3</v>
      </c>
    </row>
    <row r="11" spans="2:14" x14ac:dyDescent="0.2">
      <c r="B11" s="39"/>
      <c r="C11" s="2" t="s">
        <v>3</v>
      </c>
      <c r="D11" s="3">
        <v>4</v>
      </c>
      <c r="E11" s="3">
        <v>2</v>
      </c>
      <c r="F11" s="3">
        <v>3</v>
      </c>
      <c r="G11" s="3">
        <v>3</v>
      </c>
      <c r="H11" s="21">
        <v>3</v>
      </c>
      <c r="J11">
        <f t="shared" ref="J11:J13" si="3">G11</f>
        <v>3</v>
      </c>
      <c r="K11">
        <f t="shared" ref="K11:K13" si="4">D11</f>
        <v>4</v>
      </c>
      <c r="L11">
        <f t="shared" ref="L11:L13" si="5">F11</f>
        <v>3</v>
      </c>
      <c r="M11">
        <f t="shared" ref="M11:M13" si="6">E11</f>
        <v>2</v>
      </c>
      <c r="N11">
        <f t="shared" ref="N11:N13" si="7">H11</f>
        <v>3</v>
      </c>
    </row>
    <row r="12" spans="2:14" x14ac:dyDescent="0.2">
      <c r="B12" s="39"/>
      <c r="C12" s="2" t="s">
        <v>4</v>
      </c>
      <c r="D12" s="3">
        <v>4</v>
      </c>
      <c r="E12" s="3">
        <v>2</v>
      </c>
      <c r="F12" s="3">
        <v>3</v>
      </c>
      <c r="G12" s="3">
        <v>3</v>
      </c>
      <c r="H12" s="21">
        <v>3</v>
      </c>
      <c r="J12">
        <f t="shared" si="3"/>
        <v>3</v>
      </c>
      <c r="K12">
        <f t="shared" si="4"/>
        <v>4</v>
      </c>
      <c r="L12">
        <f t="shared" si="5"/>
        <v>3</v>
      </c>
      <c r="M12">
        <f t="shared" si="6"/>
        <v>2</v>
      </c>
      <c r="N12">
        <f t="shared" si="7"/>
        <v>3</v>
      </c>
    </row>
    <row r="13" spans="2:14" ht="17" thickBot="1" x14ac:dyDescent="0.25">
      <c r="B13" s="39"/>
      <c r="C13" s="4" t="s">
        <v>7</v>
      </c>
      <c r="D13" s="5">
        <v>4</v>
      </c>
      <c r="E13" s="5">
        <v>2</v>
      </c>
      <c r="F13" s="5">
        <v>3</v>
      </c>
      <c r="G13" s="5">
        <v>3</v>
      </c>
      <c r="H13" s="6">
        <v>3</v>
      </c>
      <c r="J13">
        <f t="shared" si="3"/>
        <v>3</v>
      </c>
      <c r="K13">
        <f t="shared" si="4"/>
        <v>4</v>
      </c>
      <c r="L13">
        <f t="shared" si="5"/>
        <v>3</v>
      </c>
      <c r="M13">
        <f t="shared" si="6"/>
        <v>2</v>
      </c>
      <c r="N13">
        <f t="shared" si="7"/>
        <v>3</v>
      </c>
    </row>
    <row r="14" spans="2:14" ht="17" thickTop="1" x14ac:dyDescent="0.2"/>
    <row r="15" spans="2:14" x14ac:dyDescent="0.2">
      <c r="B15" s="37" t="s">
        <v>67</v>
      </c>
      <c r="C15" s="23"/>
      <c r="D15" s="19" t="s">
        <v>11</v>
      </c>
      <c r="E15" s="19" t="s">
        <v>5</v>
      </c>
      <c r="F15" s="19" t="s">
        <v>13</v>
      </c>
      <c r="G15" s="19" t="s">
        <v>12</v>
      </c>
      <c r="H15" s="19" t="s">
        <v>10</v>
      </c>
      <c r="J15" s="27" t="s">
        <v>5</v>
      </c>
      <c r="K15" s="27" t="s">
        <v>10</v>
      </c>
      <c r="L15" s="27" t="s">
        <v>11</v>
      </c>
      <c r="M15" s="27" t="s">
        <v>12</v>
      </c>
      <c r="N15" s="27" t="s">
        <v>13</v>
      </c>
    </row>
    <row r="16" spans="2:14" x14ac:dyDescent="0.2">
      <c r="B16" s="37"/>
      <c r="C16" s="24" t="s">
        <v>2</v>
      </c>
      <c r="D16" s="3">
        <v>2</v>
      </c>
      <c r="E16" s="3">
        <v>2</v>
      </c>
      <c r="F16" s="3">
        <v>3</v>
      </c>
      <c r="G16" s="3">
        <v>3</v>
      </c>
      <c r="H16" s="21">
        <v>2</v>
      </c>
      <c r="J16">
        <f>E16</f>
        <v>2</v>
      </c>
      <c r="K16">
        <f>H16</f>
        <v>2</v>
      </c>
      <c r="L16">
        <f>D16</f>
        <v>2</v>
      </c>
      <c r="M16">
        <f>G16</f>
        <v>3</v>
      </c>
      <c r="N16">
        <f>F16</f>
        <v>3</v>
      </c>
    </row>
    <row r="17" spans="2:14" x14ac:dyDescent="0.2">
      <c r="B17" s="37"/>
      <c r="C17" s="25" t="s">
        <v>3</v>
      </c>
      <c r="D17" s="3">
        <v>3</v>
      </c>
      <c r="E17" s="3">
        <v>2</v>
      </c>
      <c r="F17" s="3">
        <v>3</v>
      </c>
      <c r="G17" s="3">
        <v>3</v>
      </c>
      <c r="H17" s="21">
        <v>2</v>
      </c>
      <c r="J17">
        <f t="shared" ref="J17:J18" si="8">E17</f>
        <v>2</v>
      </c>
      <c r="K17">
        <f t="shared" ref="K17:K18" si="9">H17</f>
        <v>2</v>
      </c>
      <c r="L17">
        <f t="shared" ref="L17:L18" si="10">D17</f>
        <v>3</v>
      </c>
      <c r="M17">
        <f t="shared" ref="M17:M18" si="11">G17</f>
        <v>3</v>
      </c>
      <c r="N17">
        <f t="shared" ref="N17:N18" si="12">F17</f>
        <v>3</v>
      </c>
    </row>
    <row r="18" spans="2:14" x14ac:dyDescent="0.2">
      <c r="B18" s="37"/>
      <c r="C18" s="25" t="s">
        <v>4</v>
      </c>
      <c r="D18" s="3">
        <v>3</v>
      </c>
      <c r="E18" s="3">
        <v>2</v>
      </c>
      <c r="F18" s="3">
        <v>3</v>
      </c>
      <c r="G18" s="3">
        <v>3</v>
      </c>
      <c r="H18" s="21">
        <v>2</v>
      </c>
      <c r="J18">
        <f t="shared" si="8"/>
        <v>2</v>
      </c>
      <c r="K18">
        <f t="shared" si="9"/>
        <v>2</v>
      </c>
      <c r="L18">
        <f t="shared" si="10"/>
        <v>3</v>
      </c>
      <c r="M18">
        <f t="shared" si="11"/>
        <v>3</v>
      </c>
      <c r="N18">
        <f t="shared" si="12"/>
        <v>3</v>
      </c>
    </row>
    <row r="19" spans="2:14" ht="17" thickBot="1" x14ac:dyDescent="0.25">
      <c r="B19" s="37"/>
      <c r="C19" s="26" t="s">
        <v>7</v>
      </c>
      <c r="D19" s="5">
        <v>3</v>
      </c>
      <c r="E19" s="5">
        <v>2</v>
      </c>
      <c r="F19" s="5">
        <v>3</v>
      </c>
      <c r="G19" s="5">
        <v>3</v>
      </c>
      <c r="H19" s="6">
        <v>2</v>
      </c>
      <c r="J19">
        <f>E19</f>
        <v>2</v>
      </c>
      <c r="K19">
        <f>H19</f>
        <v>2</v>
      </c>
      <c r="L19">
        <f>D19</f>
        <v>3</v>
      </c>
      <c r="M19">
        <f>G19</f>
        <v>3</v>
      </c>
      <c r="N19">
        <f>F19</f>
        <v>3</v>
      </c>
    </row>
    <row r="20" spans="2:14" ht="17" thickTop="1" x14ac:dyDescent="0.2"/>
    <row r="21" spans="2:14" x14ac:dyDescent="0.2">
      <c r="B21" s="37" t="s">
        <v>68</v>
      </c>
      <c r="C21" s="23"/>
      <c r="D21" s="19" t="s">
        <v>11</v>
      </c>
      <c r="E21" s="19" t="s">
        <v>5</v>
      </c>
      <c r="F21" s="19" t="s">
        <v>13</v>
      </c>
      <c r="G21" s="19" t="s">
        <v>10</v>
      </c>
      <c r="H21" s="19" t="s">
        <v>12</v>
      </c>
      <c r="J21" s="27" t="s">
        <v>5</v>
      </c>
      <c r="K21" s="27" t="s">
        <v>10</v>
      </c>
      <c r="L21" s="27" t="s">
        <v>11</v>
      </c>
      <c r="M21" s="27" t="s">
        <v>12</v>
      </c>
      <c r="N21" s="27" t="s">
        <v>13</v>
      </c>
    </row>
    <row r="22" spans="2:14" x14ac:dyDescent="0.2">
      <c r="B22" s="37"/>
      <c r="C22" s="24" t="s">
        <v>2</v>
      </c>
      <c r="D22" s="3">
        <v>2</v>
      </c>
      <c r="E22" s="3">
        <v>3</v>
      </c>
      <c r="F22" s="3">
        <v>2</v>
      </c>
      <c r="G22" s="3">
        <v>2</v>
      </c>
      <c r="H22" s="21">
        <v>2</v>
      </c>
      <c r="J22">
        <f>E22</f>
        <v>3</v>
      </c>
      <c r="K22">
        <f>G22</f>
        <v>2</v>
      </c>
      <c r="L22">
        <f>D22</f>
        <v>2</v>
      </c>
      <c r="M22">
        <f>H22</f>
        <v>2</v>
      </c>
      <c r="N22">
        <f>F22</f>
        <v>2</v>
      </c>
    </row>
    <row r="23" spans="2:14" x14ac:dyDescent="0.2">
      <c r="B23" s="37"/>
      <c r="C23" s="25" t="s">
        <v>3</v>
      </c>
      <c r="D23" s="3">
        <v>2</v>
      </c>
      <c r="E23" s="3">
        <v>3</v>
      </c>
      <c r="F23" s="3">
        <v>2</v>
      </c>
      <c r="G23" s="3">
        <v>2</v>
      </c>
      <c r="H23" s="21">
        <v>2</v>
      </c>
      <c r="J23">
        <f t="shared" ref="J23:J25" si="13">E23</f>
        <v>3</v>
      </c>
      <c r="K23">
        <f t="shared" ref="K23:K25" si="14">G23</f>
        <v>2</v>
      </c>
      <c r="L23">
        <f t="shared" ref="L23:L25" si="15">D23</f>
        <v>2</v>
      </c>
      <c r="M23">
        <f t="shared" ref="M23:M25" si="16">H23</f>
        <v>2</v>
      </c>
      <c r="N23">
        <f t="shared" ref="N23:N25" si="17">F23</f>
        <v>2</v>
      </c>
    </row>
    <row r="24" spans="2:14" x14ac:dyDescent="0.2">
      <c r="B24" s="37"/>
      <c r="C24" s="25" t="s">
        <v>4</v>
      </c>
      <c r="D24" s="3">
        <v>2</v>
      </c>
      <c r="E24" s="3">
        <v>3</v>
      </c>
      <c r="F24" s="3">
        <v>2</v>
      </c>
      <c r="G24" s="3">
        <v>2</v>
      </c>
      <c r="H24" s="21">
        <v>2</v>
      </c>
      <c r="J24">
        <f t="shared" si="13"/>
        <v>3</v>
      </c>
      <c r="K24">
        <f t="shared" si="14"/>
        <v>2</v>
      </c>
      <c r="L24">
        <f t="shared" si="15"/>
        <v>2</v>
      </c>
      <c r="M24">
        <f t="shared" si="16"/>
        <v>2</v>
      </c>
      <c r="N24">
        <f t="shared" si="17"/>
        <v>2</v>
      </c>
    </row>
    <row r="25" spans="2:14" ht="17" thickBot="1" x14ac:dyDescent="0.25">
      <c r="B25" s="37"/>
      <c r="C25" s="26" t="s">
        <v>7</v>
      </c>
      <c r="D25" s="5">
        <v>2</v>
      </c>
      <c r="E25" s="5">
        <v>3</v>
      </c>
      <c r="F25" s="5">
        <v>2</v>
      </c>
      <c r="G25" s="5">
        <v>2</v>
      </c>
      <c r="H25" s="6">
        <v>2</v>
      </c>
      <c r="J25">
        <f t="shared" si="13"/>
        <v>3</v>
      </c>
      <c r="K25">
        <f t="shared" si="14"/>
        <v>2</v>
      </c>
      <c r="L25">
        <f t="shared" si="15"/>
        <v>2</v>
      </c>
      <c r="M25">
        <f t="shared" si="16"/>
        <v>2</v>
      </c>
      <c r="N25">
        <f t="shared" si="17"/>
        <v>2</v>
      </c>
    </row>
    <row r="26" spans="2:14" ht="17" thickTop="1" x14ac:dyDescent="0.2"/>
    <row r="27" spans="2:14" x14ac:dyDescent="0.2">
      <c r="B27" s="37" t="s">
        <v>69</v>
      </c>
      <c r="C27" s="23"/>
      <c r="D27" s="19" t="s">
        <v>12</v>
      </c>
      <c r="E27" s="19" t="s">
        <v>13</v>
      </c>
      <c r="F27" s="19" t="s">
        <v>10</v>
      </c>
      <c r="G27" s="19" t="s">
        <v>5</v>
      </c>
      <c r="H27" s="19" t="s">
        <v>11</v>
      </c>
      <c r="J27" s="27" t="s">
        <v>5</v>
      </c>
      <c r="K27" s="27" t="s">
        <v>10</v>
      </c>
      <c r="L27" s="27" t="s">
        <v>11</v>
      </c>
      <c r="M27" s="27" t="s">
        <v>12</v>
      </c>
      <c r="N27" s="27" t="s">
        <v>13</v>
      </c>
    </row>
    <row r="28" spans="2:14" x14ac:dyDescent="0.2">
      <c r="B28" s="37"/>
      <c r="C28" s="24" t="s">
        <v>2</v>
      </c>
      <c r="D28" s="3">
        <v>3</v>
      </c>
      <c r="E28" s="3">
        <v>5</v>
      </c>
      <c r="F28" s="3">
        <v>4</v>
      </c>
      <c r="G28" s="3">
        <v>3</v>
      </c>
      <c r="H28" s="21">
        <v>3</v>
      </c>
      <c r="J28">
        <f>G28</f>
        <v>3</v>
      </c>
      <c r="K28">
        <f>F28</f>
        <v>4</v>
      </c>
      <c r="L28">
        <f>H28</f>
        <v>3</v>
      </c>
      <c r="M28">
        <f>D28</f>
        <v>3</v>
      </c>
      <c r="N28">
        <f>E28</f>
        <v>5</v>
      </c>
    </row>
    <row r="29" spans="2:14" x14ac:dyDescent="0.2">
      <c r="B29" s="37"/>
      <c r="C29" s="25" t="s">
        <v>3</v>
      </c>
      <c r="D29" s="3">
        <v>5</v>
      </c>
      <c r="E29" s="3">
        <v>5</v>
      </c>
      <c r="F29" s="3">
        <v>4</v>
      </c>
      <c r="G29" s="3">
        <v>4</v>
      </c>
      <c r="H29" s="21">
        <v>4</v>
      </c>
      <c r="J29">
        <f t="shared" ref="J29:J31" si="18">G29</f>
        <v>4</v>
      </c>
      <c r="K29">
        <f t="shared" ref="K29:K31" si="19">F29</f>
        <v>4</v>
      </c>
      <c r="L29">
        <f t="shared" ref="L29:L31" si="20">H29</f>
        <v>4</v>
      </c>
      <c r="M29">
        <f t="shared" ref="M29:N31" si="21">D29</f>
        <v>5</v>
      </c>
      <c r="N29">
        <f t="shared" si="21"/>
        <v>5</v>
      </c>
    </row>
    <row r="30" spans="2:14" x14ac:dyDescent="0.2">
      <c r="B30" s="37"/>
      <c r="C30" s="25" t="s">
        <v>4</v>
      </c>
      <c r="D30" s="3">
        <v>5</v>
      </c>
      <c r="E30" s="3">
        <v>5</v>
      </c>
      <c r="F30" s="3">
        <v>4</v>
      </c>
      <c r="G30" s="3">
        <v>4</v>
      </c>
      <c r="H30" s="21">
        <v>4</v>
      </c>
      <c r="J30">
        <f t="shared" si="18"/>
        <v>4</v>
      </c>
      <c r="K30">
        <f t="shared" si="19"/>
        <v>4</v>
      </c>
      <c r="L30">
        <f t="shared" si="20"/>
        <v>4</v>
      </c>
      <c r="M30">
        <f t="shared" si="21"/>
        <v>5</v>
      </c>
      <c r="N30">
        <f t="shared" si="21"/>
        <v>5</v>
      </c>
    </row>
    <row r="31" spans="2:14" ht="17" thickBot="1" x14ac:dyDescent="0.25">
      <c r="B31" s="37"/>
      <c r="C31" s="26" t="s">
        <v>7</v>
      </c>
      <c r="D31" s="5">
        <v>5</v>
      </c>
      <c r="E31" s="5">
        <v>5</v>
      </c>
      <c r="F31" s="5">
        <v>4</v>
      </c>
      <c r="G31" s="5">
        <v>4</v>
      </c>
      <c r="H31" s="6">
        <v>4</v>
      </c>
      <c r="J31">
        <f t="shared" si="18"/>
        <v>4</v>
      </c>
      <c r="K31">
        <f t="shared" si="19"/>
        <v>4</v>
      </c>
      <c r="L31">
        <f t="shared" si="20"/>
        <v>4</v>
      </c>
      <c r="M31">
        <f t="shared" si="21"/>
        <v>5</v>
      </c>
      <c r="N31">
        <f t="shared" si="21"/>
        <v>5</v>
      </c>
    </row>
    <row r="32" spans="2:14" ht="17" thickTop="1" x14ac:dyDescent="0.2"/>
    <row r="33" spans="2:14" x14ac:dyDescent="0.2">
      <c r="B33" s="37" t="s">
        <v>70</v>
      </c>
      <c r="C33" s="23"/>
      <c r="D33" s="19" t="s">
        <v>13</v>
      </c>
      <c r="E33" s="19" t="s">
        <v>11</v>
      </c>
      <c r="F33" s="19" t="s">
        <v>5</v>
      </c>
      <c r="G33" s="19" t="s">
        <v>10</v>
      </c>
      <c r="H33" s="19" t="s">
        <v>12</v>
      </c>
      <c r="J33" s="27" t="s">
        <v>5</v>
      </c>
      <c r="K33" s="27" t="s">
        <v>10</v>
      </c>
      <c r="L33" s="27" t="s">
        <v>11</v>
      </c>
      <c r="M33" s="27" t="s">
        <v>12</v>
      </c>
      <c r="N33" s="27" t="s">
        <v>13</v>
      </c>
    </row>
    <row r="34" spans="2:14" x14ac:dyDescent="0.2">
      <c r="B34" s="37"/>
      <c r="C34" s="24" t="s">
        <v>2</v>
      </c>
      <c r="D34" s="3">
        <v>3</v>
      </c>
      <c r="E34" s="3">
        <v>4</v>
      </c>
      <c r="F34" s="3">
        <v>3</v>
      </c>
      <c r="G34" s="3">
        <v>4</v>
      </c>
      <c r="H34" s="21">
        <v>4</v>
      </c>
      <c r="J34">
        <f>F34</f>
        <v>3</v>
      </c>
      <c r="K34">
        <f>G34</f>
        <v>4</v>
      </c>
      <c r="L34">
        <f>E34</f>
        <v>4</v>
      </c>
      <c r="M34">
        <f>H34</f>
        <v>4</v>
      </c>
      <c r="N34">
        <f>D34</f>
        <v>3</v>
      </c>
    </row>
    <row r="35" spans="2:14" x14ac:dyDescent="0.2">
      <c r="B35" s="37"/>
      <c r="C35" s="25" t="s">
        <v>3</v>
      </c>
      <c r="D35" s="3">
        <v>4</v>
      </c>
      <c r="E35" s="3">
        <v>4</v>
      </c>
      <c r="F35" s="3">
        <v>4</v>
      </c>
      <c r="G35" s="3">
        <v>4</v>
      </c>
      <c r="H35" s="21">
        <v>4</v>
      </c>
      <c r="J35">
        <f t="shared" ref="J35:K37" si="22">F35</f>
        <v>4</v>
      </c>
      <c r="K35">
        <f t="shared" si="22"/>
        <v>4</v>
      </c>
      <c r="L35">
        <f t="shared" ref="L35:L37" si="23">E35</f>
        <v>4</v>
      </c>
      <c r="M35">
        <f t="shared" ref="M35:M37" si="24">H35</f>
        <v>4</v>
      </c>
      <c r="N35">
        <f t="shared" ref="N35:N37" si="25">D35</f>
        <v>4</v>
      </c>
    </row>
    <row r="36" spans="2:14" x14ac:dyDescent="0.2">
      <c r="B36" s="37"/>
      <c r="C36" s="25" t="s">
        <v>4</v>
      </c>
      <c r="D36" s="3">
        <v>4</v>
      </c>
      <c r="E36" s="3">
        <v>4</v>
      </c>
      <c r="F36" s="3">
        <v>4</v>
      </c>
      <c r="G36" s="3">
        <v>4</v>
      </c>
      <c r="H36" s="21">
        <v>4</v>
      </c>
      <c r="J36">
        <f t="shared" si="22"/>
        <v>4</v>
      </c>
      <c r="K36">
        <f t="shared" si="22"/>
        <v>4</v>
      </c>
      <c r="L36">
        <f t="shared" si="23"/>
        <v>4</v>
      </c>
      <c r="M36">
        <f t="shared" si="24"/>
        <v>4</v>
      </c>
      <c r="N36">
        <f t="shared" si="25"/>
        <v>4</v>
      </c>
    </row>
    <row r="37" spans="2:14" ht="17" thickBot="1" x14ac:dyDescent="0.25">
      <c r="B37" s="37"/>
      <c r="C37" s="26" t="s">
        <v>7</v>
      </c>
      <c r="D37" s="5">
        <v>4</v>
      </c>
      <c r="E37" s="5">
        <v>4</v>
      </c>
      <c r="F37" s="5">
        <v>4</v>
      </c>
      <c r="G37" s="5">
        <v>4</v>
      </c>
      <c r="H37" s="6">
        <v>4</v>
      </c>
      <c r="J37">
        <f t="shared" si="22"/>
        <v>4</v>
      </c>
      <c r="K37">
        <f t="shared" si="22"/>
        <v>4</v>
      </c>
      <c r="L37">
        <f t="shared" si="23"/>
        <v>4</v>
      </c>
      <c r="M37">
        <f t="shared" si="24"/>
        <v>4</v>
      </c>
      <c r="N37">
        <f t="shared" si="25"/>
        <v>4</v>
      </c>
    </row>
    <row r="38" spans="2:14" ht="17" thickTop="1" x14ac:dyDescent="0.2"/>
    <row r="39" spans="2:14" x14ac:dyDescent="0.2">
      <c r="B39" s="37" t="s">
        <v>71</v>
      </c>
      <c r="C39" s="23"/>
      <c r="D39" s="19" t="s">
        <v>13</v>
      </c>
      <c r="E39" s="19" t="s">
        <v>12</v>
      </c>
      <c r="F39" s="19" t="s">
        <v>5</v>
      </c>
      <c r="G39" s="19" t="s">
        <v>10</v>
      </c>
      <c r="H39" s="19" t="s">
        <v>11</v>
      </c>
      <c r="J39" s="27" t="s">
        <v>5</v>
      </c>
      <c r="K39" s="27" t="s">
        <v>10</v>
      </c>
      <c r="L39" s="27" t="s">
        <v>11</v>
      </c>
      <c r="M39" s="27" t="s">
        <v>12</v>
      </c>
      <c r="N39" s="27" t="s">
        <v>13</v>
      </c>
    </row>
    <row r="40" spans="2:14" x14ac:dyDescent="0.2">
      <c r="B40" s="37"/>
      <c r="C40" s="24" t="s">
        <v>2</v>
      </c>
      <c r="D40" s="3">
        <v>2</v>
      </c>
      <c r="E40" s="3">
        <v>3</v>
      </c>
      <c r="F40" s="3">
        <v>4</v>
      </c>
      <c r="G40" s="3">
        <v>3</v>
      </c>
      <c r="H40" s="21">
        <v>4</v>
      </c>
      <c r="J40">
        <f>F40</f>
        <v>4</v>
      </c>
      <c r="K40">
        <f>G40</f>
        <v>3</v>
      </c>
      <c r="L40">
        <f>H40</f>
        <v>4</v>
      </c>
      <c r="M40">
        <f>E40</f>
        <v>3</v>
      </c>
      <c r="N40">
        <f>D40</f>
        <v>2</v>
      </c>
    </row>
    <row r="41" spans="2:14" x14ac:dyDescent="0.2">
      <c r="B41" s="37"/>
      <c r="C41" s="25" t="s">
        <v>3</v>
      </c>
      <c r="D41" s="3">
        <v>2</v>
      </c>
      <c r="E41" s="3">
        <v>3</v>
      </c>
      <c r="F41" s="3">
        <v>4</v>
      </c>
      <c r="G41" s="3">
        <v>4</v>
      </c>
      <c r="H41" s="21">
        <v>4</v>
      </c>
      <c r="J41">
        <f t="shared" ref="J41:L43" si="26">F41</f>
        <v>4</v>
      </c>
      <c r="K41">
        <f t="shared" si="26"/>
        <v>4</v>
      </c>
      <c r="L41">
        <f t="shared" si="26"/>
        <v>4</v>
      </c>
      <c r="M41">
        <f t="shared" ref="M41:M43" si="27">E41</f>
        <v>3</v>
      </c>
      <c r="N41">
        <f t="shared" ref="N41:N43" si="28">D41</f>
        <v>2</v>
      </c>
    </row>
    <row r="42" spans="2:14" x14ac:dyDescent="0.2">
      <c r="B42" s="37"/>
      <c r="C42" s="25" t="s">
        <v>4</v>
      </c>
      <c r="D42" s="3">
        <v>2</v>
      </c>
      <c r="E42" s="3">
        <v>3</v>
      </c>
      <c r="F42" s="3">
        <v>4</v>
      </c>
      <c r="G42" s="3">
        <v>4</v>
      </c>
      <c r="H42" s="21">
        <v>4</v>
      </c>
      <c r="J42">
        <f t="shared" si="26"/>
        <v>4</v>
      </c>
      <c r="K42">
        <f t="shared" si="26"/>
        <v>4</v>
      </c>
      <c r="L42">
        <f t="shared" si="26"/>
        <v>4</v>
      </c>
      <c r="M42">
        <f t="shared" si="27"/>
        <v>3</v>
      </c>
      <c r="N42">
        <f t="shared" si="28"/>
        <v>2</v>
      </c>
    </row>
    <row r="43" spans="2:14" ht="17" thickBot="1" x14ac:dyDescent="0.25">
      <c r="B43" s="37"/>
      <c r="C43" s="26" t="s">
        <v>7</v>
      </c>
      <c r="D43" s="5">
        <v>2</v>
      </c>
      <c r="E43" s="5">
        <v>3</v>
      </c>
      <c r="F43" s="5">
        <v>4</v>
      </c>
      <c r="G43" s="5">
        <v>4</v>
      </c>
      <c r="H43" s="6">
        <v>4</v>
      </c>
      <c r="J43">
        <f t="shared" si="26"/>
        <v>4</v>
      </c>
      <c r="K43">
        <f t="shared" si="26"/>
        <v>4</v>
      </c>
      <c r="L43">
        <f t="shared" si="26"/>
        <v>4</v>
      </c>
      <c r="M43">
        <f t="shared" si="27"/>
        <v>3</v>
      </c>
      <c r="N43">
        <f t="shared" si="28"/>
        <v>2</v>
      </c>
    </row>
    <row r="44" spans="2:14" ht="17" thickTop="1" x14ac:dyDescent="0.2"/>
  </sheetData>
  <mergeCells count="8">
    <mergeCell ref="B33:B37"/>
    <mergeCell ref="B39:B43"/>
    <mergeCell ref="D2:H2"/>
    <mergeCell ref="B3:B7"/>
    <mergeCell ref="B9:B13"/>
    <mergeCell ref="B15:B19"/>
    <mergeCell ref="B21:B25"/>
    <mergeCell ref="B27:B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N44"/>
  <sheetViews>
    <sheetView topLeftCell="A21" workbookViewId="0">
      <selection activeCell="G48" sqref="G48"/>
    </sheetView>
  </sheetViews>
  <sheetFormatPr baseColWidth="10" defaultRowHeight="16" x14ac:dyDescent="0.2"/>
  <cols>
    <col min="2" max="2" width="17.5" bestFit="1" customWidth="1"/>
    <col min="3" max="3" width="16.1640625" customWidth="1"/>
  </cols>
  <sheetData>
    <row r="2" spans="2:14" x14ac:dyDescent="0.2">
      <c r="B2" t="s">
        <v>55</v>
      </c>
      <c r="C2" t="s">
        <v>56</v>
      </c>
      <c r="D2" s="38" t="s">
        <v>57</v>
      </c>
      <c r="E2" s="38"/>
      <c r="F2" s="38"/>
      <c r="G2" s="38"/>
      <c r="H2" s="38"/>
    </row>
    <row r="3" spans="2:14" x14ac:dyDescent="0.2">
      <c r="B3" s="39" t="s">
        <v>65</v>
      </c>
      <c r="D3" s="22" t="s">
        <v>5</v>
      </c>
      <c r="E3" s="22" t="s">
        <v>10</v>
      </c>
      <c r="F3" s="22" t="s">
        <v>12</v>
      </c>
      <c r="G3" s="22" t="s">
        <v>13</v>
      </c>
      <c r="H3" s="22" t="s">
        <v>11</v>
      </c>
      <c r="J3" s="27" t="s">
        <v>5</v>
      </c>
      <c r="K3" s="27" t="s">
        <v>10</v>
      </c>
      <c r="L3" s="27" t="s">
        <v>11</v>
      </c>
      <c r="M3" s="27" t="s">
        <v>12</v>
      </c>
      <c r="N3" s="27" t="s">
        <v>13</v>
      </c>
    </row>
    <row r="4" spans="2:14" x14ac:dyDescent="0.2">
      <c r="B4" s="39"/>
      <c r="C4" s="2" t="s">
        <v>2</v>
      </c>
      <c r="J4">
        <f>D4</f>
        <v>0</v>
      </c>
      <c r="K4">
        <f>E4</f>
        <v>0</v>
      </c>
      <c r="L4">
        <f>H4</f>
        <v>0</v>
      </c>
      <c r="M4">
        <f>F4</f>
        <v>0</v>
      </c>
      <c r="N4">
        <f>G4</f>
        <v>0</v>
      </c>
    </row>
    <row r="5" spans="2:14" x14ac:dyDescent="0.2">
      <c r="B5" s="39"/>
      <c r="C5" s="2" t="s">
        <v>3</v>
      </c>
      <c r="J5">
        <f t="shared" ref="J5:J7" si="0">D5</f>
        <v>0</v>
      </c>
      <c r="K5">
        <f t="shared" ref="K5:K7" si="1">E5</f>
        <v>0</v>
      </c>
      <c r="L5">
        <f t="shared" ref="L5:L7" si="2">H5</f>
        <v>0</v>
      </c>
      <c r="M5">
        <f t="shared" ref="M5:M7" si="3">F5</f>
        <v>0</v>
      </c>
      <c r="N5">
        <f t="shared" ref="N5:N7" si="4">G5</f>
        <v>0</v>
      </c>
    </row>
    <row r="6" spans="2:14" x14ac:dyDescent="0.2">
      <c r="B6" s="39"/>
      <c r="C6" s="2" t="s">
        <v>4</v>
      </c>
      <c r="J6">
        <f t="shared" si="0"/>
        <v>0</v>
      </c>
      <c r="K6">
        <f t="shared" si="1"/>
        <v>0</v>
      </c>
      <c r="L6">
        <f t="shared" si="2"/>
        <v>0</v>
      </c>
      <c r="M6">
        <f t="shared" si="3"/>
        <v>0</v>
      </c>
      <c r="N6">
        <f t="shared" si="4"/>
        <v>0</v>
      </c>
    </row>
    <row r="7" spans="2:14" ht="17" thickBot="1" x14ac:dyDescent="0.25">
      <c r="B7" s="39"/>
      <c r="C7" s="4" t="s">
        <v>7</v>
      </c>
      <c r="J7">
        <f t="shared" si="0"/>
        <v>0</v>
      </c>
      <c r="K7">
        <f t="shared" si="1"/>
        <v>0</v>
      </c>
      <c r="L7">
        <f t="shared" si="2"/>
        <v>0</v>
      </c>
      <c r="M7">
        <f t="shared" si="3"/>
        <v>0</v>
      </c>
      <c r="N7">
        <f t="shared" si="4"/>
        <v>0</v>
      </c>
    </row>
    <row r="8" spans="2:14" ht="17" thickTop="1" x14ac:dyDescent="0.2"/>
    <row r="9" spans="2:14" x14ac:dyDescent="0.2">
      <c r="B9" s="39" t="s">
        <v>66</v>
      </c>
      <c r="D9" s="19" t="s">
        <v>10</v>
      </c>
      <c r="E9" s="19" t="s">
        <v>12</v>
      </c>
      <c r="F9" s="19" t="s">
        <v>11</v>
      </c>
      <c r="G9" s="19" t="s">
        <v>5</v>
      </c>
      <c r="H9" s="19" t="s">
        <v>13</v>
      </c>
      <c r="J9" s="27" t="s">
        <v>5</v>
      </c>
      <c r="K9" s="27" t="s">
        <v>10</v>
      </c>
      <c r="L9" s="27" t="s">
        <v>11</v>
      </c>
      <c r="M9" s="27" t="s">
        <v>12</v>
      </c>
      <c r="N9" s="27" t="s">
        <v>13</v>
      </c>
    </row>
    <row r="10" spans="2:14" x14ac:dyDescent="0.2">
      <c r="B10" s="39"/>
      <c r="C10" s="2" t="s">
        <v>2</v>
      </c>
      <c r="D10">
        <v>1</v>
      </c>
      <c r="E10">
        <v>2</v>
      </c>
      <c r="F10">
        <v>3</v>
      </c>
      <c r="G10">
        <v>4</v>
      </c>
      <c r="H10">
        <v>5</v>
      </c>
      <c r="J10">
        <f>G10</f>
        <v>4</v>
      </c>
      <c r="K10">
        <f>D10</f>
        <v>1</v>
      </c>
      <c r="L10">
        <f>F10</f>
        <v>3</v>
      </c>
      <c r="M10">
        <f>E10</f>
        <v>2</v>
      </c>
      <c r="N10">
        <f>H10</f>
        <v>5</v>
      </c>
    </row>
    <row r="11" spans="2:14" x14ac:dyDescent="0.2">
      <c r="B11" s="39"/>
      <c r="C11" s="2" t="s">
        <v>3</v>
      </c>
      <c r="D11">
        <v>1</v>
      </c>
      <c r="E11">
        <v>2</v>
      </c>
      <c r="F11">
        <v>3</v>
      </c>
      <c r="G11">
        <v>4</v>
      </c>
      <c r="H11">
        <v>5</v>
      </c>
      <c r="J11">
        <f t="shared" ref="J11:J13" si="5">G11</f>
        <v>4</v>
      </c>
      <c r="K11">
        <f t="shared" ref="K11:K13" si="6">D11</f>
        <v>1</v>
      </c>
      <c r="L11">
        <f t="shared" ref="L11:L13" si="7">F11</f>
        <v>3</v>
      </c>
      <c r="M11">
        <f t="shared" ref="M11:M13" si="8">E11</f>
        <v>2</v>
      </c>
      <c r="N11">
        <f t="shared" ref="N11:N13" si="9">H11</f>
        <v>5</v>
      </c>
    </row>
    <row r="12" spans="2:14" x14ac:dyDescent="0.2">
      <c r="B12" s="39"/>
      <c r="C12" s="2" t="s">
        <v>4</v>
      </c>
      <c r="D12">
        <v>1</v>
      </c>
      <c r="E12">
        <v>2</v>
      </c>
      <c r="F12">
        <v>3</v>
      </c>
      <c r="G12">
        <v>4</v>
      </c>
      <c r="H12">
        <v>5</v>
      </c>
      <c r="J12">
        <f t="shared" si="5"/>
        <v>4</v>
      </c>
      <c r="K12">
        <f t="shared" si="6"/>
        <v>1</v>
      </c>
      <c r="L12">
        <f t="shared" si="7"/>
        <v>3</v>
      </c>
      <c r="M12">
        <f t="shared" si="8"/>
        <v>2</v>
      </c>
      <c r="N12">
        <f t="shared" si="9"/>
        <v>5</v>
      </c>
    </row>
    <row r="13" spans="2:14" ht="17" thickBot="1" x14ac:dyDescent="0.25">
      <c r="B13" s="39"/>
      <c r="C13" s="4" t="s">
        <v>7</v>
      </c>
      <c r="D13">
        <v>1</v>
      </c>
      <c r="E13">
        <v>2</v>
      </c>
      <c r="F13">
        <v>3</v>
      </c>
      <c r="G13">
        <v>4</v>
      </c>
      <c r="H13">
        <v>5</v>
      </c>
      <c r="J13">
        <f t="shared" si="5"/>
        <v>4</v>
      </c>
      <c r="K13">
        <f t="shared" si="6"/>
        <v>1</v>
      </c>
      <c r="L13">
        <f t="shared" si="7"/>
        <v>3</v>
      </c>
      <c r="M13">
        <f t="shared" si="8"/>
        <v>2</v>
      </c>
      <c r="N13">
        <f t="shared" si="9"/>
        <v>5</v>
      </c>
    </row>
    <row r="14" spans="2:14" ht="17" thickTop="1" x14ac:dyDescent="0.2"/>
    <row r="15" spans="2:14" x14ac:dyDescent="0.2">
      <c r="B15" s="37" t="s">
        <v>67</v>
      </c>
      <c r="C15" s="23"/>
      <c r="D15" s="19" t="s">
        <v>11</v>
      </c>
      <c r="E15" s="19" t="s">
        <v>5</v>
      </c>
      <c r="F15" s="19" t="s">
        <v>13</v>
      </c>
      <c r="G15" s="19" t="s">
        <v>12</v>
      </c>
      <c r="H15" s="19" t="s">
        <v>10</v>
      </c>
      <c r="J15" s="27" t="s">
        <v>5</v>
      </c>
      <c r="K15" s="27" t="s">
        <v>10</v>
      </c>
      <c r="L15" s="27" t="s">
        <v>11</v>
      </c>
      <c r="M15" s="27" t="s">
        <v>12</v>
      </c>
      <c r="N15" s="27" t="s">
        <v>13</v>
      </c>
    </row>
    <row r="16" spans="2:14" x14ac:dyDescent="0.2">
      <c r="B16" s="37"/>
      <c r="C16" s="24" t="s">
        <v>2</v>
      </c>
      <c r="D16" s="23"/>
      <c r="E16" s="23"/>
      <c r="F16" s="23"/>
      <c r="G16" s="23"/>
      <c r="H16" s="23"/>
      <c r="J16">
        <f>E16</f>
        <v>0</v>
      </c>
      <c r="K16">
        <f>H16</f>
        <v>0</v>
      </c>
      <c r="L16">
        <f>D16</f>
        <v>0</v>
      </c>
      <c r="M16">
        <f>G16</f>
        <v>0</v>
      </c>
      <c r="N16">
        <f>F16</f>
        <v>0</v>
      </c>
    </row>
    <row r="17" spans="2:14" x14ac:dyDescent="0.2">
      <c r="B17" s="37"/>
      <c r="C17" s="25" t="s">
        <v>3</v>
      </c>
      <c r="D17" s="23"/>
      <c r="E17" s="23"/>
      <c r="F17" s="23"/>
      <c r="G17" s="23"/>
      <c r="H17" s="23"/>
      <c r="J17">
        <f t="shared" ref="J17:J18" si="10">E17</f>
        <v>0</v>
      </c>
      <c r="K17">
        <f t="shared" ref="K17:K18" si="11">H17</f>
        <v>0</v>
      </c>
      <c r="L17">
        <f t="shared" ref="L17:L18" si="12">D17</f>
        <v>0</v>
      </c>
      <c r="M17">
        <f t="shared" ref="M17:M18" si="13">G17</f>
        <v>0</v>
      </c>
      <c r="N17">
        <f t="shared" ref="N17:N18" si="14">F17</f>
        <v>0</v>
      </c>
    </row>
    <row r="18" spans="2:14" x14ac:dyDescent="0.2">
      <c r="B18" s="37"/>
      <c r="C18" s="25" t="s">
        <v>4</v>
      </c>
      <c r="D18" s="23"/>
      <c r="E18" s="23"/>
      <c r="F18" s="23"/>
      <c r="G18" s="23"/>
      <c r="H18" s="23"/>
      <c r="J18">
        <f t="shared" si="10"/>
        <v>0</v>
      </c>
      <c r="K18">
        <f t="shared" si="11"/>
        <v>0</v>
      </c>
      <c r="L18">
        <f t="shared" si="12"/>
        <v>0</v>
      </c>
      <c r="M18">
        <f t="shared" si="13"/>
        <v>0</v>
      </c>
      <c r="N18">
        <f t="shared" si="14"/>
        <v>0</v>
      </c>
    </row>
    <row r="19" spans="2:14" ht="17" thickBot="1" x14ac:dyDescent="0.25">
      <c r="B19" s="37"/>
      <c r="C19" s="26" t="s">
        <v>7</v>
      </c>
      <c r="D19" s="23"/>
      <c r="E19" s="23"/>
      <c r="F19" s="23"/>
      <c r="G19" s="23"/>
      <c r="H19" s="23"/>
      <c r="J19">
        <f>E19</f>
        <v>0</v>
      </c>
      <c r="K19">
        <f>H19</f>
        <v>0</v>
      </c>
      <c r="L19">
        <f>D19</f>
        <v>0</v>
      </c>
      <c r="M19">
        <f>G19</f>
        <v>0</v>
      </c>
      <c r="N19">
        <f>F19</f>
        <v>0</v>
      </c>
    </row>
    <row r="20" spans="2:14" ht="17" thickTop="1" x14ac:dyDescent="0.2"/>
    <row r="21" spans="2:14" x14ac:dyDescent="0.2">
      <c r="B21" s="37" t="s">
        <v>68</v>
      </c>
      <c r="C21" s="23"/>
      <c r="D21" s="19" t="s">
        <v>11</v>
      </c>
      <c r="E21" s="19" t="s">
        <v>5</v>
      </c>
      <c r="F21" s="19" t="s">
        <v>13</v>
      </c>
      <c r="G21" s="19" t="s">
        <v>10</v>
      </c>
      <c r="H21" s="19" t="s">
        <v>12</v>
      </c>
      <c r="J21" s="27" t="s">
        <v>5</v>
      </c>
      <c r="K21" s="27" t="s">
        <v>10</v>
      </c>
      <c r="L21" s="27" t="s">
        <v>11</v>
      </c>
      <c r="M21" s="27" t="s">
        <v>12</v>
      </c>
      <c r="N21" s="27" t="s">
        <v>13</v>
      </c>
    </row>
    <row r="22" spans="2:14" x14ac:dyDescent="0.2">
      <c r="B22" s="37"/>
      <c r="C22" s="24" t="s">
        <v>2</v>
      </c>
      <c r="D22" s="23"/>
      <c r="E22" s="23"/>
      <c r="F22" s="23"/>
      <c r="G22" s="23"/>
      <c r="H22" s="23"/>
      <c r="J22">
        <f>E22</f>
        <v>0</v>
      </c>
      <c r="K22">
        <f>G22</f>
        <v>0</v>
      </c>
      <c r="L22">
        <f>D22</f>
        <v>0</v>
      </c>
      <c r="M22">
        <f>H22</f>
        <v>0</v>
      </c>
      <c r="N22">
        <f>F22</f>
        <v>0</v>
      </c>
    </row>
    <row r="23" spans="2:14" x14ac:dyDescent="0.2">
      <c r="B23" s="37"/>
      <c r="C23" s="25" t="s">
        <v>3</v>
      </c>
      <c r="D23" s="23"/>
      <c r="E23" s="23"/>
      <c r="F23" s="23"/>
      <c r="G23" s="23"/>
      <c r="H23" s="23"/>
      <c r="J23">
        <f t="shared" ref="J23:J25" si="15">E23</f>
        <v>0</v>
      </c>
      <c r="K23">
        <f t="shared" ref="K23:K25" si="16">G23</f>
        <v>0</v>
      </c>
      <c r="L23">
        <f t="shared" ref="L23:L25" si="17">D23</f>
        <v>0</v>
      </c>
      <c r="M23">
        <f t="shared" ref="M23:M25" si="18">H23</f>
        <v>0</v>
      </c>
      <c r="N23">
        <f t="shared" ref="N23:N25" si="19">F23</f>
        <v>0</v>
      </c>
    </row>
    <row r="24" spans="2:14" x14ac:dyDescent="0.2">
      <c r="B24" s="37"/>
      <c r="C24" s="25" t="s">
        <v>4</v>
      </c>
      <c r="D24" s="23"/>
      <c r="E24" s="23"/>
      <c r="F24" s="23"/>
      <c r="G24" s="23"/>
      <c r="H24" s="23"/>
      <c r="J24">
        <f t="shared" si="15"/>
        <v>0</v>
      </c>
      <c r="K24">
        <f t="shared" si="16"/>
        <v>0</v>
      </c>
      <c r="L24">
        <f t="shared" si="17"/>
        <v>0</v>
      </c>
      <c r="M24">
        <f t="shared" si="18"/>
        <v>0</v>
      </c>
      <c r="N24">
        <f t="shared" si="19"/>
        <v>0</v>
      </c>
    </row>
    <row r="25" spans="2:14" ht="17" thickBot="1" x14ac:dyDescent="0.25">
      <c r="B25" s="37"/>
      <c r="C25" s="26" t="s">
        <v>7</v>
      </c>
      <c r="D25" s="23"/>
      <c r="E25" s="23"/>
      <c r="F25" s="23"/>
      <c r="G25" s="23"/>
      <c r="H25" s="23"/>
      <c r="J25">
        <f t="shared" si="15"/>
        <v>0</v>
      </c>
      <c r="K25">
        <f t="shared" si="16"/>
        <v>0</v>
      </c>
      <c r="L25">
        <f t="shared" si="17"/>
        <v>0</v>
      </c>
      <c r="M25">
        <f t="shared" si="18"/>
        <v>0</v>
      </c>
      <c r="N25">
        <f t="shared" si="19"/>
        <v>0</v>
      </c>
    </row>
    <row r="26" spans="2:14" ht="17" thickTop="1" x14ac:dyDescent="0.2"/>
    <row r="27" spans="2:14" x14ac:dyDescent="0.2">
      <c r="B27" s="37" t="s">
        <v>69</v>
      </c>
      <c r="C27" s="23"/>
      <c r="D27" s="19" t="s">
        <v>12</v>
      </c>
      <c r="E27" s="19" t="s">
        <v>13</v>
      </c>
      <c r="F27" s="19" t="s">
        <v>10</v>
      </c>
      <c r="G27" s="19" t="s">
        <v>5</v>
      </c>
      <c r="H27" s="19" t="s">
        <v>11</v>
      </c>
      <c r="J27" s="27" t="s">
        <v>5</v>
      </c>
      <c r="K27" s="27" t="s">
        <v>10</v>
      </c>
      <c r="L27" s="27" t="s">
        <v>11</v>
      </c>
      <c r="M27" s="27" t="s">
        <v>12</v>
      </c>
      <c r="N27" s="27" t="s">
        <v>13</v>
      </c>
    </row>
    <row r="28" spans="2:14" x14ac:dyDescent="0.2">
      <c r="B28" s="37"/>
      <c r="C28" s="24" t="s">
        <v>2</v>
      </c>
      <c r="D28" s="23"/>
      <c r="E28" s="23"/>
      <c r="F28" s="23"/>
      <c r="G28" s="23"/>
      <c r="H28" s="23"/>
      <c r="J28">
        <f>G28</f>
        <v>0</v>
      </c>
      <c r="K28">
        <f>F28</f>
        <v>0</v>
      </c>
      <c r="L28">
        <f>H28</f>
        <v>0</v>
      </c>
      <c r="M28">
        <f>D28</f>
        <v>0</v>
      </c>
      <c r="N28">
        <f>E28</f>
        <v>0</v>
      </c>
    </row>
    <row r="29" spans="2:14" x14ac:dyDescent="0.2">
      <c r="B29" s="37"/>
      <c r="C29" s="25" t="s">
        <v>3</v>
      </c>
      <c r="D29" s="23"/>
      <c r="E29" s="23"/>
      <c r="F29" s="23"/>
      <c r="G29" s="23"/>
      <c r="H29" s="23"/>
      <c r="J29">
        <f t="shared" ref="J29:J31" si="20">G29</f>
        <v>0</v>
      </c>
      <c r="K29">
        <f t="shared" ref="K29:K31" si="21">F29</f>
        <v>0</v>
      </c>
      <c r="L29">
        <f t="shared" ref="L29:L31" si="22">H29</f>
        <v>0</v>
      </c>
      <c r="M29">
        <f t="shared" ref="M29:M31" si="23">D29</f>
        <v>0</v>
      </c>
      <c r="N29">
        <f t="shared" ref="N29:N31" si="24">E29</f>
        <v>0</v>
      </c>
    </row>
    <row r="30" spans="2:14" x14ac:dyDescent="0.2">
      <c r="B30" s="37"/>
      <c r="C30" s="25" t="s">
        <v>4</v>
      </c>
      <c r="D30" s="23"/>
      <c r="E30" s="23"/>
      <c r="F30" s="23"/>
      <c r="G30" s="23"/>
      <c r="H30" s="23"/>
      <c r="J30">
        <f t="shared" si="20"/>
        <v>0</v>
      </c>
      <c r="K30">
        <f t="shared" si="21"/>
        <v>0</v>
      </c>
      <c r="L30">
        <f t="shared" si="22"/>
        <v>0</v>
      </c>
      <c r="M30">
        <f t="shared" si="23"/>
        <v>0</v>
      </c>
      <c r="N30">
        <f t="shared" si="24"/>
        <v>0</v>
      </c>
    </row>
    <row r="31" spans="2:14" ht="17" thickBot="1" x14ac:dyDescent="0.25">
      <c r="B31" s="37"/>
      <c r="C31" s="26" t="s">
        <v>7</v>
      </c>
      <c r="D31" s="23"/>
      <c r="E31" s="23"/>
      <c r="F31" s="23"/>
      <c r="G31" s="23"/>
      <c r="H31" s="23"/>
      <c r="J31">
        <f t="shared" si="20"/>
        <v>0</v>
      </c>
      <c r="K31">
        <f t="shared" si="21"/>
        <v>0</v>
      </c>
      <c r="L31">
        <f t="shared" si="22"/>
        <v>0</v>
      </c>
      <c r="M31">
        <f t="shared" si="23"/>
        <v>0</v>
      </c>
      <c r="N31">
        <f t="shared" si="24"/>
        <v>0</v>
      </c>
    </row>
    <row r="32" spans="2:14" ht="17" thickTop="1" x14ac:dyDescent="0.2"/>
    <row r="33" spans="2:14" x14ac:dyDescent="0.2">
      <c r="B33" s="37" t="s">
        <v>70</v>
      </c>
      <c r="C33" s="23"/>
      <c r="D33" s="19" t="s">
        <v>13</v>
      </c>
      <c r="E33" s="19" t="s">
        <v>11</v>
      </c>
      <c r="F33" s="19" t="s">
        <v>5</v>
      </c>
      <c r="G33" s="19" t="s">
        <v>10</v>
      </c>
      <c r="H33" s="19" t="s">
        <v>12</v>
      </c>
      <c r="J33" s="27" t="s">
        <v>5</v>
      </c>
      <c r="K33" s="27" t="s">
        <v>10</v>
      </c>
      <c r="L33" s="27" t="s">
        <v>11</v>
      </c>
      <c r="M33" s="27" t="s">
        <v>12</v>
      </c>
      <c r="N33" s="27" t="s">
        <v>13</v>
      </c>
    </row>
    <row r="34" spans="2:14" x14ac:dyDescent="0.2">
      <c r="B34" s="37"/>
      <c r="C34" s="24" t="s">
        <v>2</v>
      </c>
      <c r="D34" s="23"/>
      <c r="E34" s="23"/>
      <c r="F34" s="23"/>
      <c r="G34" s="23"/>
      <c r="H34" s="23"/>
      <c r="J34">
        <f>F34</f>
        <v>0</v>
      </c>
      <c r="K34">
        <f>G34</f>
        <v>0</v>
      </c>
      <c r="L34">
        <f>E34</f>
        <v>0</v>
      </c>
      <c r="M34">
        <f>H34</f>
        <v>0</v>
      </c>
      <c r="N34">
        <f>D34</f>
        <v>0</v>
      </c>
    </row>
    <row r="35" spans="2:14" x14ac:dyDescent="0.2">
      <c r="B35" s="37"/>
      <c r="C35" s="25" t="s">
        <v>3</v>
      </c>
      <c r="D35" s="23"/>
      <c r="E35" s="23"/>
      <c r="F35" s="23"/>
      <c r="G35" s="23"/>
      <c r="H35" s="23"/>
      <c r="J35">
        <f t="shared" ref="J35:J37" si="25">F35</f>
        <v>0</v>
      </c>
      <c r="K35">
        <f t="shared" ref="K35:K37" si="26">G35</f>
        <v>0</v>
      </c>
      <c r="L35">
        <f t="shared" ref="L35:L37" si="27">E35</f>
        <v>0</v>
      </c>
      <c r="M35">
        <f t="shared" ref="M35:M37" si="28">H35</f>
        <v>0</v>
      </c>
      <c r="N35">
        <f t="shared" ref="N35:N37" si="29">D35</f>
        <v>0</v>
      </c>
    </row>
    <row r="36" spans="2:14" x14ac:dyDescent="0.2">
      <c r="B36" s="37"/>
      <c r="C36" s="25" t="s">
        <v>4</v>
      </c>
      <c r="D36" s="23"/>
      <c r="E36" s="23"/>
      <c r="F36" s="23"/>
      <c r="G36" s="23"/>
      <c r="H36" s="23"/>
      <c r="J36">
        <f t="shared" si="25"/>
        <v>0</v>
      </c>
      <c r="K36">
        <f t="shared" si="26"/>
        <v>0</v>
      </c>
      <c r="L36">
        <f t="shared" si="27"/>
        <v>0</v>
      </c>
      <c r="M36">
        <f t="shared" si="28"/>
        <v>0</v>
      </c>
      <c r="N36">
        <f t="shared" si="29"/>
        <v>0</v>
      </c>
    </row>
    <row r="37" spans="2:14" ht="17" thickBot="1" x14ac:dyDescent="0.25">
      <c r="B37" s="37"/>
      <c r="C37" s="26" t="s">
        <v>7</v>
      </c>
      <c r="D37" s="23"/>
      <c r="E37" s="23"/>
      <c r="F37" s="23"/>
      <c r="G37" s="23"/>
      <c r="H37" s="23"/>
      <c r="J37">
        <f t="shared" si="25"/>
        <v>0</v>
      </c>
      <c r="K37">
        <f t="shared" si="26"/>
        <v>0</v>
      </c>
      <c r="L37">
        <f t="shared" si="27"/>
        <v>0</v>
      </c>
      <c r="M37">
        <f t="shared" si="28"/>
        <v>0</v>
      </c>
      <c r="N37">
        <f t="shared" si="29"/>
        <v>0</v>
      </c>
    </row>
    <row r="38" spans="2:14" ht="17" thickTop="1" x14ac:dyDescent="0.2"/>
    <row r="39" spans="2:14" x14ac:dyDescent="0.2">
      <c r="B39" s="37" t="s">
        <v>71</v>
      </c>
      <c r="C39" s="23"/>
      <c r="D39" s="19" t="s">
        <v>13</v>
      </c>
      <c r="E39" s="19" t="s">
        <v>12</v>
      </c>
      <c r="F39" s="19" t="s">
        <v>5</v>
      </c>
      <c r="G39" s="19" t="s">
        <v>10</v>
      </c>
      <c r="H39" s="19" t="s">
        <v>11</v>
      </c>
      <c r="J39" s="27" t="s">
        <v>5</v>
      </c>
      <c r="K39" s="27" t="s">
        <v>10</v>
      </c>
      <c r="L39" s="27" t="s">
        <v>11</v>
      </c>
      <c r="M39" s="27" t="s">
        <v>12</v>
      </c>
      <c r="N39" s="27" t="s">
        <v>13</v>
      </c>
    </row>
    <row r="40" spans="2:14" x14ac:dyDescent="0.2">
      <c r="B40" s="37"/>
      <c r="C40" s="24" t="s">
        <v>2</v>
      </c>
      <c r="D40" s="23"/>
      <c r="E40" s="23"/>
      <c r="F40" s="23"/>
      <c r="G40" s="23"/>
      <c r="H40" s="23"/>
      <c r="J40">
        <f>F40</f>
        <v>0</v>
      </c>
      <c r="K40">
        <f>G40</f>
        <v>0</v>
      </c>
      <c r="L40">
        <f>H40</f>
        <v>0</v>
      </c>
      <c r="M40">
        <f>E40</f>
        <v>0</v>
      </c>
      <c r="N40">
        <f>D40</f>
        <v>0</v>
      </c>
    </row>
    <row r="41" spans="2:14" x14ac:dyDescent="0.2">
      <c r="B41" s="37"/>
      <c r="C41" s="25" t="s">
        <v>3</v>
      </c>
      <c r="D41" s="23"/>
      <c r="E41" s="23"/>
      <c r="F41" s="23"/>
      <c r="G41" s="23"/>
      <c r="H41" s="23"/>
      <c r="J41">
        <f t="shared" ref="J41:J43" si="30">F41</f>
        <v>0</v>
      </c>
      <c r="K41">
        <f t="shared" ref="K41:K43" si="31">G41</f>
        <v>0</v>
      </c>
      <c r="L41">
        <f t="shared" ref="L41:L43" si="32">H41</f>
        <v>0</v>
      </c>
      <c r="M41">
        <f t="shared" ref="M41:M43" si="33">E41</f>
        <v>0</v>
      </c>
      <c r="N41">
        <f t="shared" ref="N41:N43" si="34">D41</f>
        <v>0</v>
      </c>
    </row>
    <row r="42" spans="2:14" x14ac:dyDescent="0.2">
      <c r="B42" s="37"/>
      <c r="C42" s="25" t="s">
        <v>4</v>
      </c>
      <c r="D42" s="23"/>
      <c r="E42" s="23"/>
      <c r="F42" s="23"/>
      <c r="G42" s="23"/>
      <c r="H42" s="23"/>
      <c r="J42">
        <f t="shared" si="30"/>
        <v>0</v>
      </c>
      <c r="K42">
        <f t="shared" si="31"/>
        <v>0</v>
      </c>
      <c r="L42">
        <f t="shared" si="32"/>
        <v>0</v>
      </c>
      <c r="M42">
        <f t="shared" si="33"/>
        <v>0</v>
      </c>
      <c r="N42">
        <f t="shared" si="34"/>
        <v>0</v>
      </c>
    </row>
    <row r="43" spans="2:14" ht="17" thickBot="1" x14ac:dyDescent="0.25">
      <c r="B43" s="37"/>
      <c r="C43" s="26" t="s">
        <v>7</v>
      </c>
      <c r="D43" s="23"/>
      <c r="E43" s="23"/>
      <c r="F43" s="23"/>
      <c r="G43" s="23"/>
      <c r="H43" s="23"/>
      <c r="J43">
        <f t="shared" si="30"/>
        <v>0</v>
      </c>
      <c r="K43">
        <f t="shared" si="31"/>
        <v>0</v>
      </c>
      <c r="L43">
        <f t="shared" si="32"/>
        <v>0</v>
      </c>
      <c r="M43">
        <f t="shared" si="33"/>
        <v>0</v>
      </c>
      <c r="N43">
        <f t="shared" si="34"/>
        <v>0</v>
      </c>
    </row>
    <row r="44" spans="2:14" ht="17" thickTop="1" x14ac:dyDescent="0.2"/>
  </sheetData>
  <mergeCells count="8">
    <mergeCell ref="B27:B31"/>
    <mergeCell ref="B33:B37"/>
    <mergeCell ref="B39:B43"/>
    <mergeCell ref="B21:B25"/>
    <mergeCell ref="D2:H2"/>
    <mergeCell ref="B3:B7"/>
    <mergeCell ref="B9:B13"/>
    <mergeCell ref="B15:B19"/>
  </mergeCells>
  <pageMargins left="0.7" right="0.7" top="0.75" bottom="0.75" header="0.3" footer="0.3"/>
  <ignoredErrors>
    <ignoredError sqref="M10:M1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58</v>
      </c>
      <c r="D2" s="40"/>
      <c r="E2" s="40"/>
      <c r="F2" s="40"/>
      <c r="G2" s="41"/>
      <c r="H2" s="12"/>
    </row>
    <row r="3" spans="1:8" ht="239" customHeight="1" x14ac:dyDescent="0.2">
      <c r="A3" s="11"/>
      <c r="B3" s="2" t="s">
        <v>6</v>
      </c>
      <c r="C3" s="42" t="s">
        <v>14</v>
      </c>
      <c r="D3" s="43"/>
      <c r="E3" s="43"/>
      <c r="F3" s="43"/>
      <c r="G3" s="44"/>
      <c r="H3" s="13"/>
    </row>
    <row r="4" spans="1:8" ht="8" customHeight="1" x14ac:dyDescent="0.2">
      <c r="A4" s="11"/>
      <c r="B4" s="2"/>
      <c r="C4" s="8"/>
      <c r="D4" s="9"/>
      <c r="E4" s="9"/>
      <c r="F4" s="9"/>
      <c r="G4" s="14"/>
      <c r="H4" s="15"/>
    </row>
    <row r="5" spans="1:8" ht="257" thickBot="1" x14ac:dyDescent="0.25">
      <c r="A5" s="11"/>
      <c r="B5" s="4" t="s">
        <v>1</v>
      </c>
      <c r="C5" s="10" t="s">
        <v>45</v>
      </c>
      <c r="D5" s="10" t="s">
        <v>46</v>
      </c>
      <c r="E5" s="10" t="s">
        <v>48</v>
      </c>
      <c r="F5" s="10" t="s">
        <v>49</v>
      </c>
      <c r="G5" s="16" t="s">
        <v>47</v>
      </c>
      <c r="H5" s="17"/>
    </row>
    <row r="6" spans="1:8" ht="17" thickTop="1" x14ac:dyDescent="0.2">
      <c r="A6" s="11"/>
      <c r="B6" s="18" t="s">
        <v>0</v>
      </c>
      <c r="C6" s="19" t="s">
        <v>5</v>
      </c>
      <c r="D6" s="19" t="s">
        <v>10</v>
      </c>
      <c r="E6" s="19" t="s">
        <v>12</v>
      </c>
      <c r="F6" s="19" t="s">
        <v>13</v>
      </c>
      <c r="G6" s="19" t="s">
        <v>11</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H16"/>
  <sheetViews>
    <sheetView topLeftCell="A3" workbookViewId="0">
      <selection activeCell="G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59</v>
      </c>
      <c r="D2" s="40"/>
      <c r="E2" s="40"/>
      <c r="F2" s="40"/>
      <c r="G2" s="41"/>
      <c r="H2" s="12"/>
    </row>
    <row r="3" spans="1:8" ht="239" customHeight="1" x14ac:dyDescent="0.2">
      <c r="A3" s="11"/>
      <c r="B3" s="2" t="s">
        <v>6</v>
      </c>
      <c r="C3" s="47" t="s">
        <v>15</v>
      </c>
      <c r="D3" s="48"/>
      <c r="E3" s="48"/>
      <c r="F3" s="48"/>
      <c r="G3" s="49"/>
      <c r="H3" s="13"/>
    </row>
    <row r="4" spans="1:8" ht="8" customHeight="1" x14ac:dyDescent="0.2">
      <c r="A4" s="11"/>
      <c r="B4" s="2"/>
      <c r="C4" s="8"/>
      <c r="D4" s="9"/>
      <c r="E4" s="9"/>
      <c r="F4" s="9"/>
      <c r="G4" s="14"/>
      <c r="H4" s="15"/>
    </row>
    <row r="5" spans="1:8" ht="209" thickBot="1" x14ac:dyDescent="0.25">
      <c r="A5" s="11"/>
      <c r="B5" s="4" t="s">
        <v>1</v>
      </c>
      <c r="C5" s="10" t="s">
        <v>30</v>
      </c>
      <c r="D5" s="10" t="s">
        <v>32</v>
      </c>
      <c r="E5" s="10" t="s">
        <v>31</v>
      </c>
      <c r="F5" s="10" t="s">
        <v>34</v>
      </c>
      <c r="G5" s="16" t="s">
        <v>33</v>
      </c>
      <c r="H5" s="17"/>
    </row>
    <row r="6" spans="1:8" ht="17" thickTop="1" x14ac:dyDescent="0.2">
      <c r="A6" s="11"/>
      <c r="B6" s="18" t="s">
        <v>0</v>
      </c>
      <c r="C6" s="19" t="s">
        <v>10</v>
      </c>
      <c r="D6" s="19" t="s">
        <v>12</v>
      </c>
      <c r="E6" s="19" t="s">
        <v>11</v>
      </c>
      <c r="F6" s="19" t="s">
        <v>5</v>
      </c>
      <c r="G6" s="19" t="s">
        <v>13</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H16"/>
  <sheetViews>
    <sheetView topLeftCell="A3" workbookViewId="0">
      <selection activeCell="C6" sqref="C6:G6"/>
    </sheetView>
  </sheetViews>
  <sheetFormatPr baseColWidth="10" defaultRowHeight="16" x14ac:dyDescent="0.2"/>
  <cols>
    <col min="1" max="1" width="3.1640625" customWidth="1"/>
    <col min="2" max="2" width="17.33203125" customWidth="1"/>
    <col min="3" max="3" width="27.33203125" customWidth="1"/>
    <col min="4" max="4" width="28.33203125" customWidth="1"/>
    <col min="5" max="5" width="31.83203125" customWidth="1"/>
    <col min="6" max="6" width="31.33203125" customWidth="1"/>
    <col min="7" max="7" width="30" customWidth="1"/>
    <col min="8" max="8" width="27" customWidth="1"/>
  </cols>
  <sheetData>
    <row r="1" spans="1:8" ht="17" thickBot="1" x14ac:dyDescent="0.25">
      <c r="A1" s="11"/>
      <c r="B1" s="11"/>
      <c r="C1" s="11"/>
      <c r="D1" s="11"/>
      <c r="E1" s="11"/>
      <c r="F1" s="11"/>
      <c r="G1" s="11"/>
      <c r="H1" s="11"/>
    </row>
    <row r="2" spans="1:8" ht="27" thickTop="1" x14ac:dyDescent="0.3">
      <c r="A2" s="11"/>
      <c r="B2" s="7" t="s">
        <v>9</v>
      </c>
      <c r="C2" s="40" t="s">
        <v>60</v>
      </c>
      <c r="D2" s="40"/>
      <c r="E2" s="40"/>
      <c r="F2" s="40"/>
      <c r="G2" s="41"/>
      <c r="H2" s="12"/>
    </row>
    <row r="3" spans="1:8" ht="239" customHeight="1" x14ac:dyDescent="0.2">
      <c r="A3" s="11"/>
      <c r="B3" s="2" t="s">
        <v>6</v>
      </c>
      <c r="C3" s="42" t="s">
        <v>16</v>
      </c>
      <c r="D3" s="43"/>
      <c r="E3" s="43"/>
      <c r="F3" s="43"/>
      <c r="G3" s="44"/>
      <c r="H3" s="13"/>
    </row>
    <row r="4" spans="1:8" ht="8" customHeight="1" x14ac:dyDescent="0.2">
      <c r="A4" s="11"/>
      <c r="B4" s="2"/>
      <c r="C4" s="8"/>
      <c r="D4" s="9"/>
      <c r="E4" s="9"/>
      <c r="F4" s="9"/>
      <c r="G4" s="14"/>
      <c r="H4" s="15"/>
    </row>
    <row r="5" spans="1:8" ht="289" thickBot="1" x14ac:dyDescent="0.25">
      <c r="A5" s="11"/>
      <c r="B5" s="4" t="s">
        <v>1</v>
      </c>
      <c r="C5" s="10" t="s">
        <v>37</v>
      </c>
      <c r="D5" s="10" t="s">
        <v>35</v>
      </c>
      <c r="E5" s="10" t="s">
        <v>39</v>
      </c>
      <c r="F5" s="10" t="s">
        <v>38</v>
      </c>
      <c r="G5" s="16" t="s">
        <v>36</v>
      </c>
      <c r="H5" s="17"/>
    </row>
    <row r="6" spans="1:8" ht="17" thickTop="1" x14ac:dyDescent="0.2">
      <c r="A6" s="11"/>
      <c r="B6" s="18" t="s">
        <v>0</v>
      </c>
      <c r="C6" s="19" t="s">
        <v>11</v>
      </c>
      <c r="D6" s="19" t="s">
        <v>5</v>
      </c>
      <c r="E6" s="19" t="s">
        <v>13</v>
      </c>
      <c r="F6" s="19" t="s">
        <v>12</v>
      </c>
      <c r="G6" s="19" t="s">
        <v>10</v>
      </c>
      <c r="H6" s="15"/>
    </row>
    <row r="7" spans="1:8" ht="17" thickBot="1" x14ac:dyDescent="0.25">
      <c r="A7" s="11"/>
      <c r="B7" s="18"/>
      <c r="C7" s="19"/>
      <c r="D7" s="19"/>
      <c r="E7" s="19"/>
      <c r="F7" s="19"/>
      <c r="G7" s="19"/>
      <c r="H7" s="15"/>
    </row>
    <row r="8" spans="1:8" ht="24" customHeight="1" thickTop="1" x14ac:dyDescent="0.2">
      <c r="A8" s="11"/>
      <c r="B8" s="1"/>
      <c r="C8" s="45" t="s">
        <v>8</v>
      </c>
      <c r="D8" s="45"/>
      <c r="E8" s="45"/>
      <c r="F8" s="45"/>
      <c r="G8" s="46"/>
      <c r="H8" s="20"/>
    </row>
    <row r="9" spans="1:8" x14ac:dyDescent="0.2">
      <c r="A9" s="11"/>
      <c r="B9" s="2" t="s">
        <v>2</v>
      </c>
      <c r="C9" s="3"/>
      <c r="D9" s="3"/>
      <c r="E9" s="3"/>
      <c r="F9" s="3"/>
      <c r="G9" s="21"/>
      <c r="H9" s="15"/>
    </row>
    <row r="10" spans="1:8" x14ac:dyDescent="0.2">
      <c r="A10" s="11"/>
      <c r="B10" s="2" t="s">
        <v>3</v>
      </c>
      <c r="C10" s="3"/>
      <c r="D10" s="3"/>
      <c r="E10" s="3"/>
      <c r="F10" s="3"/>
      <c r="G10" s="21"/>
      <c r="H10" s="15"/>
    </row>
    <row r="11" spans="1:8" x14ac:dyDescent="0.2">
      <c r="A11" s="11"/>
      <c r="B11" s="2" t="s">
        <v>4</v>
      </c>
      <c r="C11" s="3"/>
      <c r="D11" s="3"/>
      <c r="E11" s="3"/>
      <c r="F11" s="3"/>
      <c r="G11" s="21"/>
      <c r="H11" s="15"/>
    </row>
    <row r="12" spans="1:8" ht="17" thickBot="1" x14ac:dyDescent="0.25">
      <c r="A12" s="11"/>
      <c r="B12" s="4" t="s">
        <v>7</v>
      </c>
      <c r="C12" s="5"/>
      <c r="D12" s="5"/>
      <c r="E12" s="5"/>
      <c r="F12" s="5"/>
      <c r="G12" s="6"/>
      <c r="H12" s="11"/>
    </row>
    <row r="13" spans="1:8" ht="17" thickTop="1" x14ac:dyDescent="0.2">
      <c r="A13" s="11"/>
      <c r="B13" s="11"/>
      <c r="C13" s="11"/>
      <c r="D13" s="11"/>
      <c r="E13" s="11"/>
      <c r="F13" s="11"/>
      <c r="G13" s="11"/>
      <c r="H13" s="11"/>
    </row>
    <row r="14" spans="1:8" x14ac:dyDescent="0.2">
      <c r="A14" s="11"/>
      <c r="B14" s="11"/>
      <c r="C14" s="11"/>
      <c r="D14" s="11"/>
      <c r="E14" s="11"/>
      <c r="F14" s="11"/>
      <c r="G14" s="11"/>
      <c r="H14" s="11"/>
    </row>
    <row r="15" spans="1:8" x14ac:dyDescent="0.2">
      <c r="A15" s="11"/>
      <c r="B15" s="11"/>
      <c r="C15" s="11"/>
      <c r="D15" s="11"/>
      <c r="E15" s="11"/>
      <c r="F15" s="11"/>
      <c r="G15" s="11"/>
      <c r="H15" s="11"/>
    </row>
    <row r="16" spans="1:8" x14ac:dyDescent="0.2">
      <c r="A16" s="11"/>
      <c r="B16" s="11"/>
      <c r="C16" s="11"/>
      <c r="D16" s="11"/>
      <c r="E16" s="11"/>
      <c r="F16" s="11"/>
      <c r="G16" s="11"/>
      <c r="H16" s="11"/>
    </row>
  </sheetData>
  <mergeCells count="3">
    <mergeCell ref="C2:G2"/>
    <mergeCell ref="C3:G3"/>
    <mergeCell ref="C8:G8"/>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Results</vt:lpstr>
      <vt:lpstr>ResultsMapping - AMK</vt:lpstr>
      <vt:lpstr>ResultsMapping-AL1</vt:lpstr>
      <vt:lpstr>ResultsMapping-AL2</vt:lpstr>
      <vt:lpstr>ResultsMapping - MEL</vt:lpstr>
      <vt:lpstr>ResultsMapping</vt:lpstr>
      <vt:lpstr>BikeAccessory-Grips</vt:lpstr>
      <vt:lpstr>DivingSet-Mask</vt:lpstr>
      <vt:lpstr>TensionMeter-Spokes</vt:lpstr>
      <vt:lpstr>DotSight-Battery</vt:lpstr>
      <vt:lpstr>BottleCage-Price</vt:lpstr>
      <vt:lpstr>Backpack-Pockets</vt:lpstr>
      <vt:lpstr>Knife-Edge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 Lane</dc:creator>
  <cp:lastModifiedBy>Annie Lane</cp:lastModifiedBy>
  <dcterms:created xsi:type="dcterms:W3CDTF">2018-12-03T13:59:10Z</dcterms:created>
  <dcterms:modified xsi:type="dcterms:W3CDTF">2018-12-07T02:42:26Z</dcterms:modified>
</cp:coreProperties>
</file>