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E557\"/>
    </mc:Choice>
  </mc:AlternateContent>
  <xr:revisionPtr revIDLastSave="0" documentId="13_ncr:1_{3ADA63D2-9E47-4B08-BDFF-9F73DA5D7740}" xr6:coauthVersionLast="47" xr6:coauthVersionMax="47" xr10:uidLastSave="{00000000-0000-0000-0000-000000000000}"/>
  <bookViews>
    <workbookView xWindow="20160" yWindow="4035" windowWidth="16365" windowHeight="17520" activeTab="1" xr2:uid="{9AA0A5EB-F919-435F-9721-CD9C1AB3C225}"/>
  </bookViews>
  <sheets>
    <sheet name="To do" sheetId="1" r:id="rId1"/>
    <sheet name="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" l="1"/>
  <c r="D5" i="2"/>
  <c r="D6" i="2"/>
  <c r="D9" i="2"/>
  <c r="D8" i="2"/>
  <c r="D7" i="2"/>
  <c r="D2" i="2"/>
  <c r="D3" i="2"/>
  <c r="D10" i="2" l="1"/>
</calcChain>
</file>

<file path=xl/sharedStrings.xml><?xml version="1.0" encoding="utf-8"?>
<sst xmlns="http://schemas.openxmlformats.org/spreadsheetml/2006/main" count="172" uniqueCount="60">
  <si>
    <t>INVENTORY</t>
  </si>
  <si>
    <t>FDM</t>
  </si>
  <si>
    <t>Hotend</t>
  </si>
  <si>
    <t>Z</t>
  </si>
  <si>
    <t>Hemera</t>
  </si>
  <si>
    <t>Calibrate</t>
  </si>
  <si>
    <t>BL Touch</t>
  </si>
  <si>
    <t>Date</t>
  </si>
  <si>
    <t>In</t>
  </si>
  <si>
    <t>Out</t>
  </si>
  <si>
    <t>Total</t>
  </si>
  <si>
    <t>Comments</t>
  </si>
  <si>
    <t>Organization, game plan</t>
  </si>
  <si>
    <t>Tests</t>
  </si>
  <si>
    <t>Home X/Y</t>
  </si>
  <si>
    <t>Home Z</t>
  </si>
  <si>
    <t>Extrude</t>
  </si>
  <si>
    <t>Print</t>
  </si>
  <si>
    <t>Y</t>
  </si>
  <si>
    <t>To-do</t>
  </si>
  <si>
    <t>Board</t>
  </si>
  <si>
    <t>Printer</t>
  </si>
  <si>
    <t>Hardware</t>
  </si>
  <si>
    <t>Filament Sensor</t>
  </si>
  <si>
    <t>Stock</t>
  </si>
  <si>
    <t>Limit Switch</t>
  </si>
  <si>
    <t>N</t>
  </si>
  <si>
    <t>Notes</t>
  </si>
  <si>
    <t>HeatBed</t>
  </si>
  <si>
    <t>Heat Extruder</t>
  </si>
  <si>
    <t>Filament sensor mount</t>
  </si>
  <si>
    <t>Toolbox selection</t>
  </si>
  <si>
    <t>Room Code:</t>
  </si>
  <si>
    <t>Better cabling solution</t>
  </si>
  <si>
    <t>To do:</t>
  </si>
  <si>
    <t>(general)</t>
  </si>
  <si>
    <t>Tested printer 3, repaired then tested printer 4</t>
  </si>
  <si>
    <t>SKR v2</t>
  </si>
  <si>
    <t>Replaced fan on printer 4, removed BL touch and installed limit switch on printer 1</t>
  </si>
  <si>
    <t>Remove BL Touch</t>
  </si>
  <si>
    <t>Install Z-Switch</t>
  </si>
  <si>
    <t>Firmware</t>
  </si>
  <si>
    <t>N/A</t>
  </si>
  <si>
    <t>Needs replaced: extruder fan, bowden fitting.</t>
  </si>
  <si>
    <t>Modifications</t>
  </si>
  <si>
    <t>Missing bed clips</t>
  </si>
  <si>
    <t>Removed BL Touch printers 1-2,5-8 and organized room</t>
  </si>
  <si>
    <t>flash firmware, test</t>
  </si>
  <si>
    <t>Mounted z switch on printers 1-2 and 5-6, compiled new firmware</t>
  </si>
  <si>
    <t>Need z sensor</t>
  </si>
  <si>
    <t>formatted sd cards and copied firmware for printers 1-8</t>
  </si>
  <si>
    <t>Replace extruder/hotend</t>
  </si>
  <si>
    <t>Shorn heatbreak</t>
  </si>
  <si>
    <t>SKR 2 A</t>
  </si>
  <si>
    <t>SKR 2 B</t>
  </si>
  <si>
    <t>Install z switch, test, calibrate</t>
  </si>
  <si>
    <t>flashed firmware on printers 1-8 except 6</t>
  </si>
  <si>
    <t>replace board</t>
  </si>
  <si>
    <t>x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</si>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</sst>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164" fontId="0" fillId="0" borderId="0" xfId="0" applyNumberFormat="1"/>
    <xf numFmtId="16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16">
    <dxf>
      <fill>
        <patternFill>
          <bgColor theme="9"/>
        </patternFill>
      </fill>
    </dxf>
    <dxf>
      <font>
        <b/>
        <i val="0"/>
      </font>
      <fill>
        <patternFill patternType="solid">
          <fgColor auto="1"/>
          <bgColor theme="7"/>
        </patternFill>
      </fill>
    </dxf>
    <dxf>
      <numFmt numFmtId="25" formatCode="h:mm"/>
    </dxf>
    <dxf>
      <numFmt numFmtId="25" formatCode="h:mm"/>
    </dxf>
    <dxf>
      <numFmt numFmtId="164" formatCode="[$-F400]h:mm:ss\ AM/PM"/>
    </dxf>
    <dxf>
      <numFmt numFmtId="164" formatCode="[$-F400]h:mm:ss\ AM/PM"/>
    </dxf>
    <dxf>
      <numFmt numFmtId="21" formatCode="d\-mmm"/>
    </dxf>
    <dxf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border diagonalUp="0" diagonalDown="0">
        <left/>
        <right style="medium">
          <color indexed="64"/>
        </right>
        <top/>
        <bottom/>
        <vertical/>
        <horizontal/>
      </border>
    </dxf>
    <dxf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6DEA2-6294-4FDE-8643-1A727B645F7B}" name="Table2" displayName="Table2" ref="A5:P17" totalsRowShown="0" headerRowDxfId="15">
  <autoFilter ref="A5:P17" xr:uid="{92E6DEA2-6294-4FDE-8643-1A727B645F7B}"/>
  <tableColumns count="16">
    <tableColumn id="1" xr3:uid="{936E0BC2-EFB0-4803-B77F-A7444BBF6ED1}" name="Printer" dataDxfId="14"/>
    <tableColumn id="14" xr3:uid="{74EA76EF-CD34-4F83-952B-56D904FA1EDF}" name="Board"/>
    <tableColumn id="3" xr3:uid="{70BFA7A5-7180-401C-A3F0-F7F2832E85CB}" name="Hotend"/>
    <tableColumn id="4" xr3:uid="{E7883C62-7BF4-4A9D-B5A2-47030C16AD44}" name="Z"/>
    <tableColumn id="16" xr3:uid="{B2825A63-4BC2-4FD3-B750-C8256F4BA6C2}" name="Filament Sensor" dataDxfId="13"/>
    <tableColumn id="7" xr3:uid="{113CD3E1-DBC3-4138-B42E-EF5183726BE9}" name="Remove BL Touch" dataDxfId="12"/>
    <tableColumn id="15" xr3:uid="{29D5E9AC-D11B-40C2-A19B-428478E1A490}" name="Install Z-Switch"/>
    <tableColumn id="18" xr3:uid="{28E85624-86C1-4962-AD2A-0B2CC6F2EFB9}" name="Firmware" dataDxfId="11"/>
    <tableColumn id="8" xr3:uid="{F55A4C6B-FECC-46FD-A2E2-01FD702CFCB6}" name="Home X/Y" dataDxfId="10"/>
    <tableColumn id="9" xr3:uid="{B48A6C09-130A-4B42-93BE-D5D57786DC78}" name="Home Z"/>
    <tableColumn id="10" xr3:uid="{0F198DFC-8B51-4CA3-A7A5-53176C5A3636}" name="HeatBed"/>
    <tableColumn id="11" xr3:uid="{13DC1EDE-0A5A-405F-8D21-E52967501700}" name="Heat Extruder"/>
    <tableColumn id="12" xr3:uid="{71EF6B96-9562-46AD-A399-E5B2911E4605}" name="Extrude"/>
    <tableColumn id="13" xr3:uid="{DC00E490-CAA3-422D-B491-50985581F5C1}" name="Print" dataDxfId="9"/>
    <tableColumn id="5" xr3:uid="{75370264-ED2F-497A-848D-DC76F23787B3}" name="To-do" dataDxfId="8"/>
    <tableColumn id="17" xr3:uid="{39333CC0-5F7E-4A8F-B19E-6AE1026D9C61}" name="Note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CDA4BB-5D69-477C-BCE0-EB50500B1E1F}" name="Time" displayName="Time" ref="A1:E10" totalsRowCount="1">
  <autoFilter ref="A1:E9" xr:uid="{28CDA4BB-5D69-477C-BCE0-EB50500B1E1F}"/>
  <tableColumns count="5">
    <tableColumn id="1" xr3:uid="{FB52B28A-448F-4A69-A421-C98C7B3CF652}" name="Date" totalsRowLabel="Total" dataDxfId="6"/>
    <tableColumn id="2" xr3:uid="{FD422B2C-123B-4A10-A990-AA51A37CEA2E}" name="In" dataDxfId="5"/>
    <tableColumn id="3" xr3:uid="{260C52EE-07ED-48B9-BBD3-5F2EDCE2FFEB}" name="Out" dataDxfId="4"/>
    <tableColumn id="4" xr3:uid="{C8DADD5D-F875-4FB9-BC42-2E1F3D760C18}" name="Total" totalsRowFunction="sum" dataDxfId="3" totalsRowDxfId="2">
      <calculatedColumnFormula>Time[[#This Row],[Out]]-Time[[#This Row],[In]]</calculatedColumnFormula>
    </tableColumn>
    <tableColumn id="5" xr3:uid="{DBFD20E5-50CC-4DB9-BB29-59AFF4168B55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6E9B5-313E-4CF4-9EDD-4C058D24423D}">
  <dimension ref="A1:P26"/>
  <sheetViews>
    <sheetView zoomScale="90" zoomScaleNormal="90" workbookViewId="0">
      <pane xSplit="1" topLeftCell="G1" activePane="topRight" state="frozen"/>
      <selection pane="topRight" activeCell="K23" sqref="K23"/>
    </sheetView>
  </sheetViews>
  <sheetFormatPr defaultRowHeight="15" x14ac:dyDescent="0.25"/>
  <cols>
    <col min="1" max="12" width="10.5703125" customWidth="1"/>
    <col min="13" max="13" width="10.5703125" style="15" customWidth="1"/>
    <col min="14" max="14" width="10.5703125" customWidth="1"/>
    <col min="15" max="15" width="25.5703125" customWidth="1"/>
    <col min="16" max="16" width="25.5703125" style="15" customWidth="1"/>
  </cols>
  <sheetData>
    <row r="1" spans="1:16" x14ac:dyDescent="0.25">
      <c r="A1" t="s">
        <v>0</v>
      </c>
      <c r="C1" t="s">
        <v>32</v>
      </c>
      <c r="D1">
        <v>5181</v>
      </c>
    </row>
    <row r="3" spans="1:16" x14ac:dyDescent="0.25">
      <c r="A3" s="16" t="s">
        <v>1</v>
      </c>
    </row>
    <row r="4" spans="1:16" ht="15.75" thickBot="1" x14ac:dyDescent="0.3">
      <c r="B4" s="16" t="s">
        <v>22</v>
      </c>
      <c r="F4" s="16" t="s">
        <v>44</v>
      </c>
      <c r="I4" s="16" t="s">
        <v>13</v>
      </c>
    </row>
    <row r="5" spans="1:16" s="15" customFormat="1" ht="30" x14ac:dyDescent="0.25">
      <c r="A5" s="12" t="s">
        <v>21</v>
      </c>
      <c r="B5" s="13" t="s">
        <v>20</v>
      </c>
      <c r="C5" s="13" t="s">
        <v>2</v>
      </c>
      <c r="D5" s="13" t="s">
        <v>3</v>
      </c>
      <c r="E5" s="14" t="s">
        <v>23</v>
      </c>
      <c r="F5" s="12" t="s">
        <v>39</v>
      </c>
      <c r="G5" s="13" t="s">
        <v>40</v>
      </c>
      <c r="H5" s="14" t="s">
        <v>41</v>
      </c>
      <c r="I5" s="12" t="s">
        <v>14</v>
      </c>
      <c r="J5" s="13" t="s">
        <v>15</v>
      </c>
      <c r="K5" s="13" t="s">
        <v>28</v>
      </c>
      <c r="L5" s="13" t="s">
        <v>29</v>
      </c>
      <c r="M5" s="13" t="s">
        <v>16</v>
      </c>
      <c r="N5" s="14" t="s">
        <v>17</v>
      </c>
      <c r="O5" s="11" t="s">
        <v>19</v>
      </c>
      <c r="P5" s="11" t="s">
        <v>27</v>
      </c>
    </row>
    <row r="6" spans="1:16" x14ac:dyDescent="0.25">
      <c r="A6" s="4">
        <v>1</v>
      </c>
      <c r="B6" t="s">
        <v>54</v>
      </c>
      <c r="C6" t="s">
        <v>4</v>
      </c>
      <c r="D6" t="s">
        <v>25</v>
      </c>
      <c r="E6" s="5" t="s">
        <v>18</v>
      </c>
      <c r="F6" s="4" t="s">
        <v>18</v>
      </c>
      <c r="G6" t="s">
        <v>18</v>
      </c>
      <c r="H6" s="5" t="s">
        <v>18</v>
      </c>
      <c r="I6" s="4" t="s">
        <v>18</v>
      </c>
      <c r="J6" t="s">
        <v>18</v>
      </c>
      <c r="K6" t="s">
        <v>18</v>
      </c>
      <c r="L6" t="s">
        <v>18</v>
      </c>
      <c r="M6"/>
      <c r="N6" s="5"/>
      <c r="O6" s="9" t="s">
        <v>51</v>
      </c>
      <c r="P6" s="18" t="s">
        <v>52</v>
      </c>
    </row>
    <row r="7" spans="1:16" x14ac:dyDescent="0.25">
      <c r="A7" s="4">
        <v>2</v>
      </c>
      <c r="B7" t="s">
        <v>54</v>
      </c>
      <c r="C7" t="s">
        <v>4</v>
      </c>
      <c r="D7" t="s">
        <v>25</v>
      </c>
      <c r="E7" s="5" t="s">
        <v>18</v>
      </c>
      <c r="F7" s="4" t="s">
        <v>18</v>
      </c>
      <c r="G7" t="s">
        <v>18</v>
      </c>
      <c r="H7" s="5" t="s">
        <v>18</v>
      </c>
      <c r="I7" s="4" t="s">
        <v>18</v>
      </c>
      <c r="J7" t="s">
        <v>18</v>
      </c>
      <c r="K7" t="s">
        <v>18</v>
      </c>
      <c r="L7" t="s">
        <v>18</v>
      </c>
      <c r="M7" t="s">
        <v>18</v>
      </c>
      <c r="N7" s="5"/>
      <c r="O7" s="9" t="s">
        <v>5</v>
      </c>
      <c r="P7" s="18"/>
    </row>
    <row r="8" spans="1:16" x14ac:dyDescent="0.25">
      <c r="A8" s="4">
        <v>3</v>
      </c>
      <c r="B8" t="s">
        <v>54</v>
      </c>
      <c r="C8" t="s">
        <v>4</v>
      </c>
      <c r="D8" t="s">
        <v>25</v>
      </c>
      <c r="E8" s="5" t="s">
        <v>18</v>
      </c>
      <c r="F8" s="4" t="s">
        <v>42</v>
      </c>
      <c r="G8" t="s">
        <v>42</v>
      </c>
      <c r="H8" s="5" t="s">
        <v>18</v>
      </c>
      <c r="I8" s="4" t="s">
        <v>18</v>
      </c>
      <c r="J8" t="s">
        <v>18</v>
      </c>
      <c r="K8" t="s">
        <v>18</v>
      </c>
      <c r="L8" t="s">
        <v>18</v>
      </c>
      <c r="M8" t="s">
        <v>18</v>
      </c>
      <c r="N8" s="5" t="s">
        <v>18</v>
      </c>
      <c r="O8" s="9" t="s">
        <v>5</v>
      </c>
      <c r="P8" s="18"/>
    </row>
    <row r="9" spans="1:16" ht="30" x14ac:dyDescent="0.25">
      <c r="A9" s="4">
        <v>4</v>
      </c>
      <c r="B9" t="s">
        <v>37</v>
      </c>
      <c r="C9" t="s">
        <v>4</v>
      </c>
      <c r="D9" t="s">
        <v>25</v>
      </c>
      <c r="E9" s="5" t="s">
        <v>18</v>
      </c>
      <c r="F9" s="4" t="s">
        <v>42</v>
      </c>
      <c r="G9" t="s">
        <v>42</v>
      </c>
      <c r="H9" s="5" t="s">
        <v>18</v>
      </c>
      <c r="I9" s="4"/>
      <c r="K9" t="s">
        <v>18</v>
      </c>
      <c r="L9" t="s">
        <v>18</v>
      </c>
      <c r="M9" t="s">
        <v>18</v>
      </c>
      <c r="N9" s="5" t="s">
        <v>18</v>
      </c>
      <c r="O9" s="9" t="s">
        <v>57</v>
      </c>
      <c r="P9" s="18" t="s">
        <v>43</v>
      </c>
    </row>
    <row r="10" spans="1:16" x14ac:dyDescent="0.25">
      <c r="A10" s="4">
        <v>5</v>
      </c>
      <c r="B10" t="s">
        <v>54</v>
      </c>
      <c r="C10" t="s">
        <v>4</v>
      </c>
      <c r="D10" t="s">
        <v>25</v>
      </c>
      <c r="E10" s="5" t="s">
        <v>18</v>
      </c>
      <c r="F10" s="4" t="s">
        <v>18</v>
      </c>
      <c r="G10" t="s">
        <v>18</v>
      </c>
      <c r="H10" s="5" t="s">
        <v>18</v>
      </c>
      <c r="I10" s="4" t="s">
        <v>18</v>
      </c>
      <c r="J10" t="s">
        <v>18</v>
      </c>
      <c r="M10"/>
      <c r="N10" s="5"/>
      <c r="O10" s="9" t="s">
        <v>47</v>
      </c>
      <c r="P10" s="18" t="s">
        <v>45</v>
      </c>
    </row>
    <row r="11" spans="1:16" x14ac:dyDescent="0.25">
      <c r="A11" s="4">
        <v>6</v>
      </c>
      <c r="B11" t="s">
        <v>54</v>
      </c>
      <c r="C11" t="s">
        <v>4</v>
      </c>
      <c r="D11" t="s">
        <v>25</v>
      </c>
      <c r="E11" s="5" t="s">
        <v>18</v>
      </c>
      <c r="F11" s="4" t="s">
        <v>18</v>
      </c>
      <c r="G11" t="s">
        <v>18</v>
      </c>
      <c r="H11" s="5"/>
      <c r="I11" s="4"/>
      <c r="M11"/>
      <c r="N11" s="5"/>
      <c r="O11" s="9" t="s">
        <v>47</v>
      </c>
      <c r="P11" s="18"/>
    </row>
    <row r="12" spans="1:16" x14ac:dyDescent="0.25">
      <c r="A12" s="4">
        <v>7</v>
      </c>
      <c r="B12" t="s">
        <v>54</v>
      </c>
      <c r="C12" t="s">
        <v>4</v>
      </c>
      <c r="E12" s="5" t="s">
        <v>18</v>
      </c>
      <c r="F12" s="4" t="s">
        <v>18</v>
      </c>
      <c r="H12" s="5" t="s">
        <v>18</v>
      </c>
      <c r="I12" s="4"/>
      <c r="M12"/>
      <c r="N12" s="5"/>
      <c r="O12" s="9" t="s">
        <v>55</v>
      </c>
      <c r="P12" s="18" t="s">
        <v>49</v>
      </c>
    </row>
    <row r="13" spans="1:16" x14ac:dyDescent="0.25">
      <c r="A13" s="4">
        <v>8</v>
      </c>
      <c r="B13" t="s">
        <v>37</v>
      </c>
      <c r="C13" t="s">
        <v>4</v>
      </c>
      <c r="E13" s="5" t="s">
        <v>18</v>
      </c>
      <c r="F13" s="4" t="s">
        <v>18</v>
      </c>
      <c r="H13" s="5" t="s">
        <v>18</v>
      </c>
      <c r="I13" s="4"/>
      <c r="M13"/>
      <c r="N13" s="5"/>
      <c r="O13" s="9" t="s">
        <v>55</v>
      </c>
      <c r="P13" s="18" t="s">
        <v>49</v>
      </c>
    </row>
    <row r="14" spans="1:16" x14ac:dyDescent="0.25">
      <c r="A14" s="4">
        <v>9</v>
      </c>
      <c r="B14" t="s">
        <v>24</v>
      </c>
      <c r="C14" t="s">
        <v>24</v>
      </c>
      <c r="D14" t="s">
        <v>25</v>
      </c>
      <c r="E14" s="5" t="s">
        <v>26</v>
      </c>
      <c r="F14" s="4" t="s">
        <v>42</v>
      </c>
      <c r="G14" t="s">
        <v>42</v>
      </c>
      <c r="H14" s="5" t="s">
        <v>42</v>
      </c>
      <c r="I14" s="4"/>
      <c r="M14"/>
      <c r="N14" s="5"/>
      <c r="O14" s="9" t="s">
        <v>5</v>
      </c>
      <c r="P14" s="18"/>
    </row>
    <row r="15" spans="1:16" x14ac:dyDescent="0.25">
      <c r="A15" s="4">
        <v>10</v>
      </c>
      <c r="B15" t="s">
        <v>24</v>
      </c>
      <c r="C15" t="s">
        <v>24</v>
      </c>
      <c r="D15" t="s">
        <v>25</v>
      </c>
      <c r="E15" s="5" t="s">
        <v>26</v>
      </c>
      <c r="F15" s="4" t="s">
        <v>42</v>
      </c>
      <c r="G15" t="s">
        <v>42</v>
      </c>
      <c r="H15" s="5" t="s">
        <v>42</v>
      </c>
      <c r="I15" s="4"/>
      <c r="M15"/>
      <c r="N15" s="5"/>
      <c r="O15" s="9" t="s">
        <v>5</v>
      </c>
      <c r="P15" s="18"/>
    </row>
    <row r="16" spans="1:16" x14ac:dyDescent="0.25">
      <c r="A16" s="4">
        <v>11</v>
      </c>
      <c r="B16" t="s">
        <v>24</v>
      </c>
      <c r="C16" t="s">
        <v>24</v>
      </c>
      <c r="D16" t="s">
        <v>25</v>
      </c>
      <c r="E16" s="5" t="s">
        <v>26</v>
      </c>
      <c r="F16" s="4" t="s">
        <v>42</v>
      </c>
      <c r="G16" t="s">
        <v>42</v>
      </c>
      <c r="H16" s="5" t="s">
        <v>42</v>
      </c>
      <c r="I16" s="4"/>
      <c r="M16"/>
      <c r="N16" s="5"/>
      <c r="O16" s="9" t="s">
        <v>5</v>
      </c>
      <c r="P16" s="18"/>
    </row>
    <row r="17" spans="1:16" ht="15.75" thickBot="1" x14ac:dyDescent="0.3">
      <c r="A17" s="6">
        <v>12</v>
      </c>
      <c r="B17" s="7" t="s">
        <v>24</v>
      </c>
      <c r="C17" s="7" t="s">
        <v>24</v>
      </c>
      <c r="D17" s="7" t="s">
        <v>25</v>
      </c>
      <c r="E17" s="8" t="s">
        <v>26</v>
      </c>
      <c r="F17" s="6" t="s">
        <v>42</v>
      </c>
      <c r="G17" s="7" t="s">
        <v>42</v>
      </c>
      <c r="H17" s="8" t="s">
        <v>42</v>
      </c>
      <c r="I17" s="6"/>
      <c r="J17" s="7"/>
      <c r="K17" s="7"/>
      <c r="L17" s="7"/>
      <c r="M17" s="7"/>
      <c r="N17" s="8"/>
      <c r="O17" s="10" t="s">
        <v>5</v>
      </c>
      <c r="P17" s="19"/>
    </row>
    <row r="19" spans="1:16" x14ac:dyDescent="0.25">
      <c r="B19" t="s">
        <v>24</v>
      </c>
      <c r="C19" t="s">
        <v>24</v>
      </c>
      <c r="D19" t="s">
        <v>25</v>
      </c>
    </row>
    <row r="20" spans="1:16" x14ac:dyDescent="0.25">
      <c r="B20" t="s">
        <v>53</v>
      </c>
      <c r="C20" t="s">
        <v>4</v>
      </c>
      <c r="D20" t="s">
        <v>6</v>
      </c>
    </row>
    <row r="21" spans="1:16" x14ac:dyDescent="0.25">
      <c r="B21" t="s">
        <v>54</v>
      </c>
    </row>
    <row r="23" spans="1:16" x14ac:dyDescent="0.25">
      <c r="A23" s="16" t="s">
        <v>34</v>
      </c>
      <c r="B23" t="s">
        <v>35</v>
      </c>
    </row>
    <row r="24" spans="1:16" x14ac:dyDescent="0.25">
      <c r="A24" t="s">
        <v>30</v>
      </c>
    </row>
    <row r="25" spans="1:16" x14ac:dyDescent="0.25">
      <c r="A25" s="17" t="s">
        <v>31</v>
      </c>
    </row>
    <row r="26" spans="1:16" x14ac:dyDescent="0.25">
      <c r="A26" t="s">
        <v>33</v>
      </c>
    </row>
  </sheetData>
  <phoneticPr fontId="1" type="noConversion"/>
  <conditionalFormatting sqref="F6:N17">
    <cfRule type="endsWith" dxfId="1" priority="3" operator="endsWith" text="N">
      <formula>RIGHT(F6,LEN("N"))="N"</formula>
    </cfRule>
    <cfRule type="containsText" dxfId="0" priority="4" operator="containsText" text="Y">
      <formula>NOT(ISERROR(SEARCH("Y",F6)))</formula>
    </cfRule>
  </conditionalFormatting>
  <dataValidations count="5">
    <dataValidation type="list" allowBlank="1" showInputMessage="1" showErrorMessage="1" sqref="B6:B17" xr:uid="{350399BB-2AF3-4259-A2B3-4F4002D2453A}">
      <formula1>$B$19:$B$21</formula1>
    </dataValidation>
    <dataValidation type="list" allowBlank="1" showInputMessage="1" showErrorMessage="1" sqref="C6:C17" xr:uid="{0F57E5CA-9CF3-41D2-B11D-802C99B40C38}">
      <formula1>$C$19:$C$20</formula1>
    </dataValidation>
    <dataValidation type="list" allowBlank="1" showInputMessage="1" showErrorMessage="1" sqref="D6:D17" xr:uid="{602716A7-EDB1-4E9F-A0D3-C0AC91D1A6DD}">
      <formula1>$D$19:$D$20</formula1>
    </dataValidation>
    <dataValidation type="list" allowBlank="1" showInputMessage="1" showErrorMessage="1" sqref="E6:E17 H6:H13 I6:N17" xr:uid="{AAF4C06C-8F97-4EF3-86F0-C64DED278D45}">
      <formula1>"Y, N"</formula1>
    </dataValidation>
    <dataValidation type="list" allowBlank="1" showInputMessage="1" showErrorMessage="1" sqref="H14:H17 F6:G17" xr:uid="{0AC845C2-3709-4637-B5E3-1E014B09C824}">
      <formula1>"Y, N, N/A"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2337-77C9-4C3B-A3A7-1DA23F6E8B7B}">
  <dimension ref="A1:I10"/>
  <sheetViews>
    <sheetView tabSelected="1" workbookViewId="0">
      <selection activeCell="E14" sqref="E14"/>
    </sheetView>
  </sheetViews>
  <sheetFormatPr defaultRowHeight="15" x14ac:dyDescent="0.25"/>
  <cols>
    <col min="2" max="3" width="11.28515625" style="2" bestFit="1" customWidth="1"/>
    <col min="5" max="5" width="11.85546875" customWidth="1"/>
  </cols>
  <sheetData>
    <row r="1" spans="1:9" x14ac:dyDescent="0.25">
      <c r="A1" t="s">
        <v>7</v>
      </c>
      <c r="B1" s="2" t="s">
        <v>8</v>
      </c>
      <c r="C1" s="2" t="s">
        <v>9</v>
      </c>
      <c r="D1" t="s">
        <v>10</v>
      </c>
      <c r="E1" t="s">
        <v>11</v>
      </c>
      <c r="I1" t="s">
        <v>59</v>
      </c>
    </row>
    <row r="2" spans="1:9" x14ac:dyDescent="0.25">
      <c r="A2" s="3">
        <v>45300</v>
      </c>
      <c r="B2" s="2">
        <v>0.58333333333333337</v>
      </c>
      <c r="C2" s="2">
        <v>0.66666666666666663</v>
      </c>
      <c r="D2" s="1">
        <f>Time[[#This Row],[Out]]-Time[[#This Row],[In]]</f>
        <v>8.3333333333333259E-2</v>
      </c>
      <c r="E2" t="s">
        <v>12</v>
      </c>
      <c r="H2" s="3"/>
      <c r="I2" t="s">
        <v>58</v>
      </c>
    </row>
    <row r="3" spans="1:9" x14ac:dyDescent="0.25">
      <c r="A3" s="3">
        <v>45301</v>
      </c>
      <c r="B3" s="2">
        <v>0.5</v>
      </c>
      <c r="C3" s="2">
        <v>0.69791666666666663</v>
      </c>
      <c r="D3" s="1">
        <f>Time[[#This Row],[Out]]-Time[[#This Row],[In]]</f>
        <v>0.19791666666666663</v>
      </c>
      <c r="E3" t="s">
        <v>36</v>
      </c>
      <c r="H3" s="3"/>
      <c r="I3" t="s">
        <v>58</v>
      </c>
    </row>
    <row r="4" spans="1:9" x14ac:dyDescent="0.25">
      <c r="A4" s="3">
        <v>45302</v>
      </c>
      <c r="B4" s="2">
        <v>0.54166666666666663</v>
      </c>
      <c r="C4" s="2">
        <v>0.60416666666666663</v>
      </c>
      <c r="D4" s="1">
        <f>Time[[#This Row],[Out]]-Time[[#This Row],[In]]</f>
        <v>6.25E-2</v>
      </c>
      <c r="E4" t="s">
        <v>38</v>
      </c>
      <c r="H4" s="3"/>
      <c r="I4" t="s">
        <v>58</v>
      </c>
    </row>
    <row r="5" spans="1:9" x14ac:dyDescent="0.25">
      <c r="A5" s="3">
        <v>45303</v>
      </c>
      <c r="B5" s="2">
        <v>0.48958333333333331</v>
      </c>
      <c r="C5" s="2">
        <v>0.58333333333333337</v>
      </c>
      <c r="D5" s="1">
        <f>Time[[#This Row],[Out]]-Time[[#This Row],[In]]</f>
        <v>9.3750000000000056E-2</v>
      </c>
      <c r="E5" t="s">
        <v>46</v>
      </c>
      <c r="H5" s="3"/>
      <c r="I5" t="s">
        <v>58</v>
      </c>
    </row>
    <row r="6" spans="1:9" x14ac:dyDescent="0.25">
      <c r="A6" s="3">
        <v>45306</v>
      </c>
      <c r="B6" s="2">
        <v>0.51041666666666663</v>
      </c>
      <c r="C6" s="2">
        <v>0.625</v>
      </c>
      <c r="D6" s="1">
        <f>Time[[#This Row],[Out]]-Time[[#This Row],[In]]</f>
        <v>0.11458333333333337</v>
      </c>
      <c r="E6" t="s">
        <v>48</v>
      </c>
      <c r="H6" s="3"/>
      <c r="I6" t="s">
        <v>58</v>
      </c>
    </row>
    <row r="7" spans="1:9" x14ac:dyDescent="0.25">
      <c r="A7" s="3">
        <v>45307</v>
      </c>
      <c r="B7" s="2">
        <v>0.44791666666666669</v>
      </c>
      <c r="C7" s="2">
        <v>0.47916666666666669</v>
      </c>
      <c r="D7" s="1">
        <f>Time[[#This Row],[Out]]-Time[[#This Row],[In]]</f>
        <v>3.125E-2</v>
      </c>
      <c r="E7" t="s">
        <v>50</v>
      </c>
      <c r="H7" s="3"/>
      <c r="I7" t="s">
        <v>58</v>
      </c>
    </row>
    <row r="8" spans="1:9" x14ac:dyDescent="0.25">
      <c r="A8" s="3">
        <v>45308</v>
      </c>
      <c r="B8" s="2">
        <v>0.58333333333333337</v>
      </c>
      <c r="C8" s="2">
        <v>0.79166666666666663</v>
      </c>
      <c r="D8" s="1">
        <f>Time[[#This Row],[Out]]-Time[[#This Row],[In]]</f>
        <v>0.20833333333333326</v>
      </c>
      <c r="E8" t="s">
        <v>56</v>
      </c>
      <c r="H8" s="3"/>
      <c r="I8" t="s">
        <v>58</v>
      </c>
    </row>
    <row r="9" spans="1:9" x14ac:dyDescent="0.25">
      <c r="A9" s="3"/>
      <c r="D9" s="1">
        <f>Time[[#This Row],[Out]]-Time[[#This Row],[In]]</f>
        <v>0</v>
      </c>
    </row>
    <row r="10" spans="1:9" x14ac:dyDescent="0.25">
      <c r="A10" t="s">
        <v>10</v>
      </c>
      <c r="B10"/>
      <c r="C10"/>
      <c r="D10" s="1">
        <f>SUBTOTAL(109,Time[Total])</f>
        <v>0.79166666666666652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Levine</dc:creator>
  <cp:lastModifiedBy>Al Levine</cp:lastModifiedBy>
  <dcterms:created xsi:type="dcterms:W3CDTF">2024-01-10T17:29:32Z</dcterms:created>
  <dcterms:modified xsi:type="dcterms:W3CDTF">2024-01-20T23:28:40Z</dcterms:modified>
</cp:coreProperties>
</file>