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66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H24" i="1"/>
  <c r="I24" i="1"/>
  <c r="J24" i="1"/>
  <c r="K24" i="1"/>
  <c r="C25" i="1"/>
  <c r="D25" i="1"/>
  <c r="E25" i="1"/>
  <c r="F25" i="1"/>
  <c r="H25" i="1"/>
  <c r="I25" i="1"/>
  <c r="J25" i="1"/>
  <c r="K25" i="1"/>
  <c r="C26" i="1"/>
  <c r="D26" i="1"/>
  <c r="E26" i="1"/>
  <c r="F26" i="1"/>
  <c r="H26" i="1"/>
  <c r="I26" i="1"/>
  <c r="J26" i="1"/>
  <c r="K26" i="1"/>
  <c r="C27" i="1"/>
  <c r="D27" i="1"/>
  <c r="E27" i="1"/>
  <c r="F27" i="1"/>
  <c r="H27" i="1"/>
  <c r="I27" i="1"/>
  <c r="J27" i="1"/>
  <c r="K27" i="1"/>
  <c r="C28" i="1"/>
  <c r="D28" i="1"/>
  <c r="E28" i="1"/>
  <c r="F28" i="1"/>
  <c r="H28" i="1"/>
  <c r="I28" i="1"/>
  <c r="J28" i="1"/>
  <c r="K28" i="1"/>
  <c r="C29" i="1"/>
  <c r="D29" i="1"/>
  <c r="E29" i="1"/>
  <c r="F29" i="1"/>
  <c r="H29" i="1"/>
  <c r="I29" i="1"/>
  <c r="J29" i="1"/>
  <c r="K29" i="1"/>
  <c r="C30" i="1"/>
  <c r="D30" i="1"/>
  <c r="E30" i="1"/>
  <c r="F30" i="1"/>
  <c r="H30" i="1"/>
  <c r="I30" i="1"/>
  <c r="J30" i="1"/>
  <c r="K30" i="1"/>
  <c r="C31" i="1"/>
  <c r="D31" i="1"/>
  <c r="E31" i="1"/>
  <c r="F31" i="1"/>
  <c r="H31" i="1"/>
  <c r="I31" i="1"/>
  <c r="J31" i="1"/>
  <c r="K31" i="1"/>
  <c r="C32" i="1"/>
  <c r="D32" i="1"/>
  <c r="E32" i="1"/>
  <c r="F32" i="1"/>
  <c r="H32" i="1"/>
  <c r="I32" i="1"/>
  <c r="J32" i="1"/>
  <c r="K32" i="1"/>
  <c r="C33" i="1"/>
  <c r="D33" i="1"/>
  <c r="E33" i="1"/>
  <c r="F33" i="1"/>
  <c r="H33" i="1"/>
  <c r="I33" i="1"/>
  <c r="J33" i="1"/>
  <c r="K33" i="1"/>
  <c r="C34" i="1"/>
  <c r="D34" i="1"/>
  <c r="E34" i="1"/>
  <c r="F34" i="1"/>
  <c r="H34" i="1"/>
  <c r="I34" i="1"/>
  <c r="J34" i="1"/>
  <c r="K34" i="1"/>
  <c r="C35" i="1"/>
  <c r="D35" i="1"/>
  <c r="E35" i="1"/>
  <c r="F35" i="1"/>
  <c r="H35" i="1"/>
  <c r="I35" i="1"/>
  <c r="J35" i="1"/>
  <c r="K35" i="1"/>
  <c r="C36" i="1"/>
  <c r="D36" i="1"/>
  <c r="E36" i="1"/>
  <c r="F36" i="1"/>
  <c r="H36" i="1"/>
  <c r="I36" i="1"/>
  <c r="J36" i="1"/>
  <c r="K36" i="1"/>
  <c r="C37" i="1"/>
  <c r="D37" i="1"/>
  <c r="E37" i="1"/>
  <c r="F37" i="1"/>
  <c r="H37" i="1"/>
  <c r="I37" i="1"/>
  <c r="J37" i="1"/>
  <c r="K37" i="1"/>
  <c r="C38" i="1"/>
  <c r="D38" i="1"/>
  <c r="E38" i="1"/>
  <c r="F38" i="1"/>
  <c r="H38" i="1"/>
  <c r="I38" i="1"/>
  <c r="J38" i="1"/>
  <c r="K38" i="1"/>
  <c r="C39" i="1"/>
  <c r="D39" i="1"/>
  <c r="E39" i="1"/>
  <c r="F39" i="1"/>
  <c r="H39" i="1"/>
  <c r="I39" i="1"/>
  <c r="J39" i="1"/>
  <c r="K39" i="1"/>
  <c r="C40" i="1"/>
  <c r="D40" i="1"/>
  <c r="E40" i="1"/>
  <c r="F40" i="1"/>
  <c r="H40" i="1"/>
  <c r="I40" i="1"/>
  <c r="J40" i="1"/>
  <c r="K40" i="1"/>
  <c r="C41" i="1"/>
  <c r="D41" i="1"/>
  <c r="E41" i="1"/>
  <c r="F41" i="1"/>
  <c r="H41" i="1"/>
  <c r="I41" i="1"/>
  <c r="J41" i="1"/>
  <c r="K41" i="1"/>
  <c r="C42" i="1"/>
  <c r="D42" i="1"/>
  <c r="E42" i="1"/>
  <c r="F42" i="1"/>
  <c r="H42" i="1"/>
  <c r="I42" i="1"/>
  <c r="J42" i="1"/>
  <c r="K42" i="1"/>
  <c r="D23" i="1"/>
  <c r="E23" i="1"/>
  <c r="F23" i="1"/>
  <c r="H23" i="1"/>
  <c r="I23" i="1"/>
  <c r="J23" i="1"/>
  <c r="K23" i="1"/>
  <c r="C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A4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21" i="1"/>
  <c r="K21" i="1"/>
  <c r="A24" i="1"/>
  <c r="F3" i="1"/>
  <c r="J3" i="1"/>
  <c r="K3" i="1"/>
  <c r="A25" i="1"/>
  <c r="F4" i="1"/>
  <c r="J4" i="1"/>
  <c r="K4" i="1"/>
  <c r="A26" i="1"/>
  <c r="F5" i="1"/>
  <c r="J5" i="1"/>
  <c r="K5" i="1"/>
  <c r="A27" i="1"/>
  <c r="F6" i="1"/>
  <c r="J6" i="1"/>
  <c r="K6" i="1"/>
  <c r="A28" i="1"/>
  <c r="F7" i="1"/>
  <c r="J7" i="1"/>
  <c r="K7" i="1"/>
  <c r="A29" i="1"/>
  <c r="F8" i="1"/>
  <c r="J8" i="1"/>
  <c r="K8" i="1"/>
  <c r="A30" i="1"/>
  <c r="F9" i="1"/>
  <c r="J9" i="1"/>
  <c r="K9" i="1"/>
  <c r="A31" i="1"/>
  <c r="F10" i="1"/>
  <c r="J10" i="1"/>
  <c r="K10" i="1"/>
  <c r="A32" i="1"/>
  <c r="F11" i="1"/>
  <c r="J11" i="1"/>
  <c r="K11" i="1"/>
  <c r="A33" i="1"/>
  <c r="F12" i="1"/>
  <c r="J12" i="1"/>
  <c r="K12" i="1"/>
  <c r="A34" i="1"/>
  <c r="F13" i="1"/>
  <c r="J13" i="1"/>
  <c r="K13" i="1"/>
  <c r="A35" i="1"/>
  <c r="F14" i="1"/>
  <c r="J14" i="1"/>
  <c r="K14" i="1"/>
  <c r="A36" i="1"/>
  <c r="F15" i="1"/>
  <c r="J15" i="1"/>
  <c r="K15" i="1"/>
  <c r="A37" i="1"/>
  <c r="F16" i="1"/>
  <c r="J16" i="1"/>
  <c r="K16" i="1"/>
  <c r="A38" i="1"/>
  <c r="F17" i="1"/>
  <c r="J17" i="1"/>
  <c r="K17" i="1"/>
  <c r="A39" i="1"/>
  <c r="F18" i="1"/>
  <c r="J18" i="1"/>
  <c r="K18" i="1"/>
  <c r="A40" i="1"/>
  <c r="F19" i="1"/>
  <c r="J19" i="1"/>
  <c r="K19" i="1"/>
  <c r="A41" i="1"/>
  <c r="F20" i="1"/>
  <c r="J20" i="1"/>
  <c r="K20" i="1"/>
  <c r="A23" i="1"/>
  <c r="J2" i="1"/>
  <c r="K2" i="1"/>
  <c r="F2" i="1"/>
</calcChain>
</file>

<file path=xl/sharedStrings.xml><?xml version="1.0" encoding="utf-8"?>
<sst xmlns="http://schemas.openxmlformats.org/spreadsheetml/2006/main" count="11" uniqueCount="10">
  <si>
    <t>N</t>
  </si>
  <si>
    <t>F*cN2</t>
  </si>
  <si>
    <t>F+cN2</t>
  </si>
  <si>
    <t>F*rN2</t>
  </si>
  <si>
    <t>F+rN2</t>
  </si>
  <si>
    <t>F*cN3</t>
  </si>
  <si>
    <t>F+cN3</t>
  </si>
  <si>
    <t>F*rN3</t>
  </si>
  <si>
    <t>F+rN3</t>
  </si>
  <si>
    <t>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</si>
</sst>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N=1*2</a:t>
            </a:r>
            <a:r>
              <a:rPr lang="en-US"/>
              <a:t>^m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F*cN2</c:v>
          </c:tx>
          <c:marker>
            <c:symbol val="none"/>
          </c:marker>
          <c:cat>
            <c:numRef>
              <c:f>Sheet1!$A$23:$A$42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Sheet1!$C$23:$C$42</c:f>
              <c:numCache>
                <c:formatCode>General</c:formatCode>
                <c:ptCount val="2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</c:numCache>
            </c:numRef>
          </c:val>
          <c:smooth val="0"/>
        </c:ser>
        <c:ser>
          <c:idx val="2"/>
          <c:order val="1"/>
          <c:tx>
            <c:v>F+cN2</c:v>
          </c:tx>
          <c:marker>
            <c:symbol val="none"/>
          </c:marker>
          <c:cat>
            <c:numRef>
              <c:f>Sheet1!$A$23:$A$42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Sheet1!$D$23:$D$42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val>
          <c:smooth val="0"/>
        </c:ser>
        <c:ser>
          <c:idx val="3"/>
          <c:order val="2"/>
          <c:tx>
            <c:v>F*rN2</c:v>
          </c:tx>
          <c:marker>
            <c:symbol val="none"/>
          </c:marker>
          <c:cat>
            <c:numRef>
              <c:f>Sheet1!$A$23:$A$42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Sheet1!$E$23:$E$42</c:f>
              <c:numCache>
                <c:formatCode>General</c:formatCode>
                <c:ptCount val="20"/>
                <c:pt idx="0">
                  <c:v>8.0</c:v>
                </c:pt>
                <c:pt idx="1">
                  <c:v>12.0</c:v>
                </c:pt>
                <c:pt idx="2">
                  <c:v>16.0</c:v>
                </c:pt>
                <c:pt idx="3">
                  <c:v>20.0</c:v>
                </c:pt>
                <c:pt idx="4">
                  <c:v>24.0</c:v>
                </c:pt>
                <c:pt idx="5">
                  <c:v>28.0</c:v>
                </c:pt>
                <c:pt idx="6">
                  <c:v>32.0</c:v>
                </c:pt>
                <c:pt idx="7">
                  <c:v>36.0</c:v>
                </c:pt>
                <c:pt idx="8">
                  <c:v>40.0</c:v>
                </c:pt>
                <c:pt idx="9">
                  <c:v>44.0</c:v>
                </c:pt>
                <c:pt idx="10">
                  <c:v>48.0</c:v>
                </c:pt>
                <c:pt idx="11">
                  <c:v>52.0</c:v>
                </c:pt>
                <c:pt idx="12">
                  <c:v>56.0</c:v>
                </c:pt>
                <c:pt idx="13">
                  <c:v>60.0</c:v>
                </c:pt>
                <c:pt idx="14">
                  <c:v>64.0</c:v>
                </c:pt>
                <c:pt idx="15">
                  <c:v>68.0</c:v>
                </c:pt>
                <c:pt idx="16">
                  <c:v>72.0</c:v>
                </c:pt>
                <c:pt idx="17">
                  <c:v>76.0</c:v>
                </c:pt>
                <c:pt idx="18">
                  <c:v>80.0</c:v>
                </c:pt>
                <c:pt idx="19">
                  <c:v>84.0</c:v>
                </c:pt>
              </c:numCache>
            </c:numRef>
          </c:val>
          <c:smooth val="0"/>
        </c:ser>
        <c:ser>
          <c:idx val="4"/>
          <c:order val="3"/>
          <c:tx>
            <c:v>F+rN2</c:v>
          </c:tx>
          <c:marker>
            <c:symbol val="none"/>
          </c:marker>
          <c:cat>
            <c:numRef>
              <c:f>Sheet1!$A$23:$A$42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Sheet1!$F$23:$F$42</c:f>
              <c:numCache>
                <c:formatCode>General</c:formatCode>
                <c:ptCount val="20"/>
                <c:pt idx="0">
                  <c:v>6.0</c:v>
                </c:pt>
                <c:pt idx="1">
                  <c:v>10.0</c:v>
                </c:pt>
                <c:pt idx="2">
                  <c:v>14.0</c:v>
                </c:pt>
                <c:pt idx="3">
                  <c:v>18.0</c:v>
                </c:pt>
                <c:pt idx="4">
                  <c:v>22.0</c:v>
                </c:pt>
                <c:pt idx="5">
                  <c:v>26.0</c:v>
                </c:pt>
                <c:pt idx="6">
                  <c:v>30.0</c:v>
                </c:pt>
                <c:pt idx="7">
                  <c:v>34.0</c:v>
                </c:pt>
                <c:pt idx="8">
                  <c:v>38.0</c:v>
                </c:pt>
                <c:pt idx="9">
                  <c:v>42.0</c:v>
                </c:pt>
                <c:pt idx="10">
                  <c:v>46.0</c:v>
                </c:pt>
                <c:pt idx="11">
                  <c:v>50.0</c:v>
                </c:pt>
                <c:pt idx="12">
                  <c:v>54.0</c:v>
                </c:pt>
                <c:pt idx="13">
                  <c:v>58.0</c:v>
                </c:pt>
                <c:pt idx="14">
                  <c:v>62.0</c:v>
                </c:pt>
                <c:pt idx="15">
                  <c:v>66.0</c:v>
                </c:pt>
                <c:pt idx="16">
                  <c:v>70.0</c:v>
                </c:pt>
                <c:pt idx="17">
                  <c:v>74.0</c:v>
                </c:pt>
                <c:pt idx="18">
                  <c:v>78.0</c:v>
                </c:pt>
                <c:pt idx="19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00488"/>
        <c:axId val="-2094962280"/>
      </c:lineChart>
      <c:catAx>
        <c:axId val="-209420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962280"/>
        <c:crosses val="autoZero"/>
        <c:auto val="1"/>
        <c:lblAlgn val="ctr"/>
        <c:lblOffset val="100"/>
        <c:noMultiLvlLbl val="0"/>
      </c:catAx>
      <c:valAx>
        <c:axId val="-209496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0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N=3*2</a:t>
            </a:r>
            <a:r>
              <a:rPr lang="en-US"/>
              <a:t>^m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F*cN3</c:v>
          </c:tx>
          <c:marker>
            <c:symbol val="none"/>
          </c:marker>
          <c:cat>
            <c:numRef>
              <c:f>Sheet1!$A$23:$A$42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Sheet1!$H$23:$H$42</c:f>
              <c:numCache>
                <c:formatCode>General</c:formatCode>
                <c:ptCount val="2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  <c:pt idx="10">
                  <c:v>14.5</c:v>
                </c:pt>
                <c:pt idx="11">
                  <c:v>15.5</c:v>
                </c:pt>
                <c:pt idx="12">
                  <c:v>16.5</c:v>
                </c:pt>
                <c:pt idx="13">
                  <c:v>17.5</c:v>
                </c:pt>
                <c:pt idx="14">
                  <c:v>18.5</c:v>
                </c:pt>
                <c:pt idx="15">
                  <c:v>19.5</c:v>
                </c:pt>
                <c:pt idx="16">
                  <c:v>20.5</c:v>
                </c:pt>
                <c:pt idx="17">
                  <c:v>21.5</c:v>
                </c:pt>
                <c:pt idx="18">
                  <c:v>22.5</c:v>
                </c:pt>
                <c:pt idx="19">
                  <c:v>23.5</c:v>
                </c:pt>
              </c:numCache>
            </c:numRef>
          </c:val>
          <c:smooth val="0"/>
        </c:ser>
        <c:ser>
          <c:idx val="1"/>
          <c:order val="1"/>
          <c:tx>
            <c:v>F+cN3</c:v>
          </c:tx>
          <c:marker>
            <c:symbol val="none"/>
          </c:marker>
          <c:cat>
            <c:numRef>
              <c:f>Sheet1!$A$23:$A$42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Sheet1!$I$23:$I$42</c:f>
              <c:numCache>
                <c:formatCode>General</c:formatCode>
                <c:ptCount val="2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</c:numCache>
            </c:numRef>
          </c:val>
          <c:smooth val="0"/>
        </c:ser>
        <c:ser>
          <c:idx val="2"/>
          <c:order val="2"/>
          <c:tx>
            <c:v>F*rN3</c:v>
          </c:tx>
          <c:marker>
            <c:symbol val="none"/>
          </c:marker>
          <c:cat>
            <c:numRef>
              <c:f>Sheet1!$A$23:$A$42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Sheet1!$J$23:$J$42</c:f>
              <c:numCache>
                <c:formatCode>General</c:formatCode>
                <c:ptCount val="20"/>
                <c:pt idx="0">
                  <c:v>18.0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37.0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  <c:pt idx="19">
                  <c:v>51.0</c:v>
                </c:pt>
              </c:numCache>
            </c:numRef>
          </c:val>
          <c:smooth val="0"/>
        </c:ser>
        <c:ser>
          <c:idx val="3"/>
          <c:order val="3"/>
          <c:tx>
            <c:v>F+rN3</c:v>
          </c:tx>
          <c:marker>
            <c:symbol val="none"/>
          </c:marker>
          <c:cat>
            <c:numRef>
              <c:f>Sheet1!$A$23:$A$42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Sheet1!$K$23:$K$42</c:f>
              <c:numCache>
                <c:formatCode>General</c:formatCode>
                <c:ptCount val="20"/>
                <c:pt idx="0">
                  <c:v>15.0</c:v>
                </c:pt>
                <c:pt idx="1">
                  <c:v>19.0</c:v>
                </c:pt>
                <c:pt idx="2">
                  <c:v>23.0</c:v>
                </c:pt>
                <c:pt idx="3">
                  <c:v>27.0</c:v>
                </c:pt>
                <c:pt idx="4">
                  <c:v>31.0</c:v>
                </c:pt>
                <c:pt idx="5">
                  <c:v>35.0</c:v>
                </c:pt>
                <c:pt idx="6">
                  <c:v>39.0</c:v>
                </c:pt>
                <c:pt idx="7">
                  <c:v>43.0</c:v>
                </c:pt>
                <c:pt idx="8">
                  <c:v>47.0</c:v>
                </c:pt>
                <c:pt idx="9">
                  <c:v>51.0</c:v>
                </c:pt>
                <c:pt idx="10">
                  <c:v>55.0</c:v>
                </c:pt>
                <c:pt idx="11">
                  <c:v>59.0</c:v>
                </c:pt>
                <c:pt idx="12">
                  <c:v>63.0</c:v>
                </c:pt>
                <c:pt idx="13">
                  <c:v>67.0</c:v>
                </c:pt>
                <c:pt idx="14">
                  <c:v>71.0</c:v>
                </c:pt>
                <c:pt idx="15">
                  <c:v>75.0</c:v>
                </c:pt>
                <c:pt idx="16">
                  <c:v>79.0</c:v>
                </c:pt>
                <c:pt idx="17">
                  <c:v>83.0</c:v>
                </c:pt>
                <c:pt idx="18">
                  <c:v>87.0</c:v>
                </c:pt>
                <c:pt idx="19">
                  <c:v>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06280"/>
        <c:axId val="-2089237768"/>
      </c:lineChart>
      <c:catAx>
        <c:axId val="-209330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237768"/>
        <c:crosses val="autoZero"/>
        <c:auto val="1"/>
        <c:lblAlgn val="ctr"/>
        <c:lblOffset val="100"/>
        <c:noMultiLvlLbl val="0"/>
      </c:catAx>
      <c:valAx>
        <c:axId val="-208923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0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1</xdr:row>
      <xdr:rowOff>127000</xdr:rowOff>
    </xdr:from>
    <xdr:to>
      <xdr:col>20</xdr:col>
      <xdr:colOff>304800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539750</xdr:colOff>
      <xdr:row>25</xdr:row>
      <xdr:rowOff>101600</xdr:rowOff>
    </xdr:from>
    <xdr:to>
      <xdr:col>20</xdr:col>
      <xdr:colOff>88900</xdr:colOff>
      <xdr:row>48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showRuler="0" topLeftCell="A3" workbookViewId="0">
      <selection activeCell="H1" sqref="H1"/>
    </sheetView>
  </sheetViews>
  <sheetFormatPr baseColWidth="10" defaultRowHeight="15" x14ac:dyDescent="0"/>
  <cols>
    <col min="3" max="3" width="17.5" customWidth="1"/>
    <col min="4" max="4" width="12.1640625" bestFit="1" customWidth="1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</row>
    <row r="2" spans="2:11">
      <c r="B2">
        <v>2</v>
      </c>
      <c r="C2">
        <f>(B2^3)/4+B2</f>
        <v>4</v>
      </c>
      <c r="D2">
        <f>(B2^3)/4-(B2^2)/2+B2</f>
        <v>2</v>
      </c>
      <c r="E2">
        <f>4*C2</f>
        <v>16</v>
      </c>
      <c r="F2">
        <f>2*D2+2*C2</f>
        <v>12</v>
      </c>
      <c r="H2">
        <v>9</v>
      </c>
      <c r="I2">
        <v>6</v>
      </c>
      <c r="J2">
        <f>4*H2</f>
        <v>36</v>
      </c>
      <c r="K2">
        <f>2*I2+2*H2</f>
        <v>30</v>
      </c>
    </row>
    <row r="3" spans="2:11">
      <c r="B3">
        <v>4</v>
      </c>
      <c r="C3">
        <f>2*C2+B3</f>
        <v>12</v>
      </c>
      <c r="D3">
        <f>2*D2+B3</f>
        <v>8</v>
      </c>
      <c r="E3">
        <f>2*E2+4*B3</f>
        <v>48</v>
      </c>
      <c r="F3">
        <f>2*D3+2*C3</f>
        <v>40</v>
      </c>
      <c r="H3">
        <f>2*H2+B3</f>
        <v>22</v>
      </c>
      <c r="I3">
        <f>2*I2+B3</f>
        <v>16</v>
      </c>
      <c r="J3">
        <f>2*H3+4*B3</f>
        <v>60</v>
      </c>
      <c r="K3">
        <f t="shared" ref="K3:K21" si="0">2*I3+2*H3</f>
        <v>76</v>
      </c>
    </row>
    <row r="4" spans="2:11">
      <c r="B4">
        <v>8</v>
      </c>
      <c r="C4">
        <f t="shared" ref="C4:C21" si="1">2*C3+B4</f>
        <v>32</v>
      </c>
      <c r="D4">
        <f t="shared" ref="D4:D21" si="2">2*D3+B4</f>
        <v>24</v>
      </c>
      <c r="E4">
        <f>2*E3+4*B4</f>
        <v>128</v>
      </c>
      <c r="F4">
        <f>2*D4+2*C4</f>
        <v>112</v>
      </c>
      <c r="H4">
        <f t="shared" ref="H4:H21" si="3">2*H3+B4</f>
        <v>52</v>
      </c>
      <c r="I4">
        <f t="shared" ref="I4:I21" si="4">2*I3+B4</f>
        <v>40</v>
      </c>
      <c r="J4">
        <f t="shared" ref="J4:J21" si="5">2*H4+4*B4</f>
        <v>136</v>
      </c>
      <c r="K4">
        <f t="shared" si="0"/>
        <v>184</v>
      </c>
    </row>
    <row r="5" spans="2:11">
      <c r="B5">
        <v>16</v>
      </c>
      <c r="C5">
        <f t="shared" si="1"/>
        <v>80</v>
      </c>
      <c r="D5">
        <f t="shared" si="2"/>
        <v>64</v>
      </c>
      <c r="E5">
        <f>2*E4+4*B5</f>
        <v>320</v>
      </c>
      <c r="F5">
        <f>2*D5+2*C5</f>
        <v>288</v>
      </c>
      <c r="H5">
        <f t="shared" si="3"/>
        <v>120</v>
      </c>
      <c r="I5">
        <f t="shared" si="4"/>
        <v>96</v>
      </c>
      <c r="J5">
        <f t="shared" si="5"/>
        <v>304</v>
      </c>
      <c r="K5">
        <f t="shared" si="0"/>
        <v>432</v>
      </c>
    </row>
    <row r="6" spans="2:11">
      <c r="B6">
        <v>32</v>
      </c>
      <c r="C6">
        <f t="shared" si="1"/>
        <v>192</v>
      </c>
      <c r="D6">
        <f t="shared" si="2"/>
        <v>160</v>
      </c>
      <c r="E6">
        <f>2*E5+4*B6</f>
        <v>768</v>
      </c>
      <c r="F6">
        <f>2*D6+2*C6</f>
        <v>704</v>
      </c>
      <c r="H6">
        <f t="shared" si="3"/>
        <v>272</v>
      </c>
      <c r="I6">
        <f t="shared" si="4"/>
        <v>224</v>
      </c>
      <c r="J6">
        <f t="shared" si="5"/>
        <v>672</v>
      </c>
      <c r="K6">
        <f t="shared" si="0"/>
        <v>992</v>
      </c>
    </row>
    <row r="7" spans="2:11">
      <c r="B7">
        <v>64</v>
      </c>
      <c r="C7">
        <f t="shared" si="1"/>
        <v>448</v>
      </c>
      <c r="D7">
        <f t="shared" si="2"/>
        <v>384</v>
      </c>
      <c r="E7">
        <f>2*E6+4*B7</f>
        <v>1792</v>
      </c>
      <c r="F7">
        <f>2*D7+2*C7</f>
        <v>1664</v>
      </c>
      <c r="H7">
        <f t="shared" si="3"/>
        <v>608</v>
      </c>
      <c r="I7">
        <f t="shared" si="4"/>
        <v>512</v>
      </c>
      <c r="J7">
        <f t="shared" si="5"/>
        <v>1472</v>
      </c>
      <c r="K7">
        <f t="shared" si="0"/>
        <v>2240</v>
      </c>
    </row>
    <row r="8" spans="2:11">
      <c r="B8">
        <v>128</v>
      </c>
      <c r="C8">
        <f t="shared" si="1"/>
        <v>1024</v>
      </c>
      <c r="D8">
        <f t="shared" si="2"/>
        <v>896</v>
      </c>
      <c r="E8">
        <f>2*E7+4*B8</f>
        <v>4096</v>
      </c>
      <c r="F8">
        <f>2*D8+2*C8</f>
        <v>3840</v>
      </c>
      <c r="H8">
        <f t="shared" si="3"/>
        <v>1344</v>
      </c>
      <c r="I8">
        <f t="shared" si="4"/>
        <v>1152</v>
      </c>
      <c r="J8">
        <f t="shared" si="5"/>
        <v>3200</v>
      </c>
      <c r="K8">
        <f t="shared" si="0"/>
        <v>4992</v>
      </c>
    </row>
    <row r="9" spans="2:11">
      <c r="B9">
        <v>256</v>
      </c>
      <c r="C9">
        <f t="shared" si="1"/>
        <v>2304</v>
      </c>
      <c r="D9">
        <f t="shared" si="2"/>
        <v>2048</v>
      </c>
      <c r="E9">
        <f>2*E8+4*B9</f>
        <v>9216</v>
      </c>
      <c r="F9">
        <f>2*D9+2*C9</f>
        <v>8704</v>
      </c>
      <c r="H9">
        <f t="shared" si="3"/>
        <v>2944</v>
      </c>
      <c r="I9">
        <f t="shared" si="4"/>
        <v>2560</v>
      </c>
      <c r="J9">
        <f t="shared" si="5"/>
        <v>6912</v>
      </c>
      <c r="K9">
        <f t="shared" si="0"/>
        <v>11008</v>
      </c>
    </row>
    <row r="10" spans="2:11">
      <c r="B10">
        <v>512</v>
      </c>
      <c r="C10">
        <f t="shared" si="1"/>
        <v>5120</v>
      </c>
      <c r="D10">
        <f t="shared" si="2"/>
        <v>4608</v>
      </c>
      <c r="E10">
        <f>2*E9+4*B10</f>
        <v>20480</v>
      </c>
      <c r="F10">
        <f>2*D10+2*C10</f>
        <v>19456</v>
      </c>
      <c r="H10">
        <f t="shared" si="3"/>
        <v>6400</v>
      </c>
      <c r="I10">
        <f t="shared" si="4"/>
        <v>5632</v>
      </c>
      <c r="J10">
        <f t="shared" si="5"/>
        <v>14848</v>
      </c>
      <c r="K10">
        <f t="shared" si="0"/>
        <v>24064</v>
      </c>
    </row>
    <row r="11" spans="2:11">
      <c r="B11">
        <v>1024</v>
      </c>
      <c r="C11">
        <f t="shared" si="1"/>
        <v>11264</v>
      </c>
      <c r="D11">
        <f t="shared" si="2"/>
        <v>10240</v>
      </c>
      <c r="E11">
        <f>2*E10+4*B11</f>
        <v>45056</v>
      </c>
      <c r="F11">
        <f>2*D11+2*C11</f>
        <v>43008</v>
      </c>
      <c r="H11">
        <f t="shared" si="3"/>
        <v>13824</v>
      </c>
      <c r="I11">
        <f t="shared" si="4"/>
        <v>12288</v>
      </c>
      <c r="J11">
        <f t="shared" si="5"/>
        <v>31744</v>
      </c>
      <c r="K11">
        <f t="shared" si="0"/>
        <v>52224</v>
      </c>
    </row>
    <row r="12" spans="2:11">
      <c r="B12">
        <v>2048</v>
      </c>
      <c r="C12">
        <f t="shared" si="1"/>
        <v>24576</v>
      </c>
      <c r="D12">
        <f t="shared" si="2"/>
        <v>22528</v>
      </c>
      <c r="E12">
        <f>2*E11+4*B12</f>
        <v>98304</v>
      </c>
      <c r="F12">
        <f>2*D12+2*C12</f>
        <v>94208</v>
      </c>
      <c r="H12">
        <f t="shared" si="3"/>
        <v>29696</v>
      </c>
      <c r="I12">
        <f t="shared" si="4"/>
        <v>26624</v>
      </c>
      <c r="J12">
        <f t="shared" si="5"/>
        <v>67584</v>
      </c>
      <c r="K12">
        <f t="shared" si="0"/>
        <v>112640</v>
      </c>
    </row>
    <row r="13" spans="2:11">
      <c r="B13">
        <v>4096</v>
      </c>
      <c r="C13">
        <f t="shared" si="1"/>
        <v>53248</v>
      </c>
      <c r="D13">
        <f t="shared" si="2"/>
        <v>49152</v>
      </c>
      <c r="E13">
        <f>2*E12+4*B13</f>
        <v>212992</v>
      </c>
      <c r="F13">
        <f>2*D13+2*C13</f>
        <v>204800</v>
      </c>
      <c r="H13">
        <f t="shared" si="3"/>
        <v>63488</v>
      </c>
      <c r="I13">
        <f t="shared" si="4"/>
        <v>57344</v>
      </c>
      <c r="J13">
        <f t="shared" si="5"/>
        <v>143360</v>
      </c>
      <c r="K13">
        <f t="shared" si="0"/>
        <v>241664</v>
      </c>
    </row>
    <row r="14" spans="2:11">
      <c r="B14">
        <v>8192</v>
      </c>
      <c r="C14">
        <f t="shared" si="1"/>
        <v>114688</v>
      </c>
      <c r="D14">
        <f t="shared" si="2"/>
        <v>106496</v>
      </c>
      <c r="E14">
        <f>2*E13+4*B14</f>
        <v>458752</v>
      </c>
      <c r="F14">
        <f>2*D14+2*C14</f>
        <v>442368</v>
      </c>
      <c r="H14">
        <f t="shared" si="3"/>
        <v>135168</v>
      </c>
      <c r="I14">
        <f t="shared" si="4"/>
        <v>122880</v>
      </c>
      <c r="J14">
        <f t="shared" si="5"/>
        <v>303104</v>
      </c>
      <c r="K14">
        <f t="shared" si="0"/>
        <v>516096</v>
      </c>
    </row>
    <row r="15" spans="2:11">
      <c r="B15">
        <v>16384</v>
      </c>
      <c r="C15">
        <f t="shared" si="1"/>
        <v>245760</v>
      </c>
      <c r="D15">
        <f t="shared" si="2"/>
        <v>229376</v>
      </c>
      <c r="E15">
        <f>2*E14+4*B15</f>
        <v>983040</v>
      </c>
      <c r="F15">
        <f>2*D15+2*C15</f>
        <v>950272</v>
      </c>
      <c r="H15">
        <f t="shared" si="3"/>
        <v>286720</v>
      </c>
      <c r="I15">
        <f t="shared" si="4"/>
        <v>262144</v>
      </c>
      <c r="J15">
        <f t="shared" si="5"/>
        <v>638976</v>
      </c>
      <c r="K15">
        <f t="shared" si="0"/>
        <v>1097728</v>
      </c>
    </row>
    <row r="16" spans="2:11">
      <c r="B16">
        <v>32768</v>
      </c>
      <c r="C16">
        <f t="shared" si="1"/>
        <v>524288</v>
      </c>
      <c r="D16">
        <f t="shared" si="2"/>
        <v>491520</v>
      </c>
      <c r="E16">
        <f>2*E15+4*B16</f>
        <v>2097152</v>
      </c>
      <c r="F16">
        <f>2*D16+2*C16</f>
        <v>2031616</v>
      </c>
      <c r="H16">
        <f t="shared" si="3"/>
        <v>606208</v>
      </c>
      <c r="I16">
        <f t="shared" si="4"/>
        <v>557056</v>
      </c>
      <c r="J16">
        <f t="shared" si="5"/>
        <v>1343488</v>
      </c>
      <c r="K16">
        <f t="shared" si="0"/>
        <v>2326528</v>
      </c>
    </row>
    <row r="17" spans="1:11">
      <c r="B17">
        <v>65536</v>
      </c>
      <c r="C17">
        <f t="shared" si="1"/>
        <v>1114112</v>
      </c>
      <c r="D17">
        <f t="shared" si="2"/>
        <v>1048576</v>
      </c>
      <c r="E17">
        <f>2*E16+4*B17</f>
        <v>4456448</v>
      </c>
      <c r="F17">
        <f>2*D17+2*C17</f>
        <v>4325376</v>
      </c>
      <c r="H17">
        <f t="shared" si="3"/>
        <v>1277952</v>
      </c>
      <c r="I17">
        <f t="shared" si="4"/>
        <v>1179648</v>
      </c>
      <c r="J17">
        <f t="shared" si="5"/>
        <v>2818048</v>
      </c>
      <c r="K17">
        <f t="shared" si="0"/>
        <v>4915200</v>
      </c>
    </row>
    <row r="18" spans="1:11">
      <c r="B18">
        <v>131072</v>
      </c>
      <c r="C18">
        <f t="shared" si="1"/>
        <v>2359296</v>
      </c>
      <c r="D18">
        <f t="shared" si="2"/>
        <v>2228224</v>
      </c>
      <c r="E18">
        <f>2*E17+4*B18</f>
        <v>9437184</v>
      </c>
      <c r="F18">
        <f>2*D18+2*C18</f>
        <v>9175040</v>
      </c>
      <c r="H18">
        <f t="shared" si="3"/>
        <v>2686976</v>
      </c>
      <c r="I18">
        <f t="shared" si="4"/>
        <v>2490368</v>
      </c>
      <c r="J18">
        <f t="shared" si="5"/>
        <v>5898240</v>
      </c>
      <c r="K18">
        <f t="shared" si="0"/>
        <v>10354688</v>
      </c>
    </row>
    <row r="19" spans="1:11">
      <c r="B19">
        <v>262144</v>
      </c>
      <c r="C19">
        <f t="shared" si="1"/>
        <v>4980736</v>
      </c>
      <c r="D19">
        <f t="shared" si="2"/>
        <v>4718592</v>
      </c>
      <c r="E19">
        <f>2*E18+4*B19</f>
        <v>19922944</v>
      </c>
      <c r="F19">
        <f>2*D19+2*C19</f>
        <v>19398656</v>
      </c>
      <c r="H19">
        <f t="shared" si="3"/>
        <v>5636096</v>
      </c>
      <c r="I19">
        <f t="shared" si="4"/>
        <v>5242880</v>
      </c>
      <c r="J19">
        <f t="shared" si="5"/>
        <v>12320768</v>
      </c>
      <c r="K19">
        <f t="shared" si="0"/>
        <v>21757952</v>
      </c>
    </row>
    <row r="20" spans="1:11">
      <c r="B20">
        <v>524288</v>
      </c>
      <c r="C20">
        <f t="shared" si="1"/>
        <v>10485760</v>
      </c>
      <c r="D20">
        <f t="shared" si="2"/>
        <v>9961472</v>
      </c>
      <c r="E20">
        <f>2*E19+4*B20</f>
        <v>41943040</v>
      </c>
      <c r="F20">
        <f>2*D20+2*C20</f>
        <v>40894464</v>
      </c>
      <c r="H20">
        <f t="shared" si="3"/>
        <v>11796480</v>
      </c>
      <c r="I20">
        <f t="shared" si="4"/>
        <v>11010048</v>
      </c>
      <c r="J20">
        <f t="shared" si="5"/>
        <v>25690112</v>
      </c>
      <c r="K20">
        <f t="shared" si="0"/>
        <v>45613056</v>
      </c>
    </row>
    <row r="21" spans="1:11">
      <c r="B21">
        <v>1048576</v>
      </c>
      <c r="C21">
        <f t="shared" si="1"/>
        <v>22020096</v>
      </c>
      <c r="D21">
        <f t="shared" si="2"/>
        <v>20971520</v>
      </c>
      <c r="E21">
        <f>2*E20+4*B21</f>
        <v>88080384</v>
      </c>
      <c r="F21">
        <f>2*D21+2*C21</f>
        <v>85983232</v>
      </c>
      <c r="H21">
        <f t="shared" si="3"/>
        <v>24641536</v>
      </c>
      <c r="I21">
        <f t="shared" si="4"/>
        <v>23068672</v>
      </c>
      <c r="J21">
        <f t="shared" si="5"/>
        <v>53477376</v>
      </c>
      <c r="K21">
        <f t="shared" si="0"/>
        <v>95420416</v>
      </c>
    </row>
    <row r="22" spans="1:11">
      <c r="A22" t="s">
        <v>9</v>
      </c>
      <c r="B22" t="s">
        <v>0</v>
      </c>
    </row>
    <row r="23" spans="1:11">
      <c r="A23">
        <f>LOG(B2,2)</f>
        <v>1</v>
      </c>
      <c r="B23">
        <v>2</v>
      </c>
      <c r="C23">
        <f>C2/$B23</f>
        <v>2</v>
      </c>
      <c r="D23">
        <f t="shared" ref="D23:K23" si="6">D2/$B23</f>
        <v>1</v>
      </c>
      <c r="E23">
        <f t="shared" si="6"/>
        <v>8</v>
      </c>
      <c r="F23">
        <f t="shared" si="6"/>
        <v>6</v>
      </c>
      <c r="H23">
        <f t="shared" si="6"/>
        <v>4.5</v>
      </c>
      <c r="I23">
        <f t="shared" si="6"/>
        <v>3</v>
      </c>
      <c r="J23">
        <f t="shared" si="6"/>
        <v>18</v>
      </c>
      <c r="K23">
        <f t="shared" si="6"/>
        <v>15</v>
      </c>
    </row>
    <row r="24" spans="1:11">
      <c r="A24">
        <f>LOG(B3,2)</f>
        <v>2</v>
      </c>
      <c r="B24">
        <v>4</v>
      </c>
      <c r="C24">
        <f t="shared" ref="C24:K24" si="7">C3/$B24</f>
        <v>3</v>
      </c>
      <c r="D24">
        <f t="shared" si="7"/>
        <v>2</v>
      </c>
      <c r="E24">
        <f t="shared" si="7"/>
        <v>12</v>
      </c>
      <c r="F24">
        <f t="shared" si="7"/>
        <v>10</v>
      </c>
      <c r="H24">
        <f t="shared" si="7"/>
        <v>5.5</v>
      </c>
      <c r="I24">
        <f t="shared" si="7"/>
        <v>4</v>
      </c>
      <c r="J24">
        <f t="shared" si="7"/>
        <v>15</v>
      </c>
      <c r="K24">
        <f t="shared" si="7"/>
        <v>19</v>
      </c>
    </row>
    <row r="25" spans="1:11">
      <c r="A25">
        <f>LOG(B4,2)</f>
        <v>3</v>
      </c>
      <c r="B25">
        <v>8</v>
      </c>
      <c r="C25">
        <f t="shared" ref="C25:K25" si="8">C4/$B25</f>
        <v>4</v>
      </c>
      <c r="D25">
        <f t="shared" si="8"/>
        <v>3</v>
      </c>
      <c r="E25">
        <f t="shared" si="8"/>
        <v>16</v>
      </c>
      <c r="F25">
        <f t="shared" si="8"/>
        <v>14</v>
      </c>
      <c r="H25">
        <f t="shared" si="8"/>
        <v>6.5</v>
      </c>
      <c r="I25">
        <f t="shared" si="8"/>
        <v>5</v>
      </c>
      <c r="J25">
        <f t="shared" si="8"/>
        <v>17</v>
      </c>
      <c r="K25">
        <f t="shared" si="8"/>
        <v>23</v>
      </c>
    </row>
    <row r="26" spans="1:11">
      <c r="A26">
        <f>LOG(B5,2)</f>
        <v>4</v>
      </c>
      <c r="B26">
        <v>16</v>
      </c>
      <c r="C26">
        <f t="shared" ref="C26:K26" si="9">C5/$B26</f>
        <v>5</v>
      </c>
      <c r="D26">
        <f t="shared" si="9"/>
        <v>4</v>
      </c>
      <c r="E26">
        <f t="shared" si="9"/>
        <v>20</v>
      </c>
      <c r="F26">
        <f t="shared" si="9"/>
        <v>18</v>
      </c>
      <c r="H26">
        <f t="shared" si="9"/>
        <v>7.5</v>
      </c>
      <c r="I26">
        <f t="shared" si="9"/>
        <v>6</v>
      </c>
      <c r="J26">
        <f t="shared" si="9"/>
        <v>19</v>
      </c>
      <c r="K26">
        <f t="shared" si="9"/>
        <v>27</v>
      </c>
    </row>
    <row r="27" spans="1:11">
      <c r="A27">
        <f>LOG(B6,2)</f>
        <v>5</v>
      </c>
      <c r="B27">
        <v>32</v>
      </c>
      <c r="C27">
        <f t="shared" ref="C27:K27" si="10">C6/$B27</f>
        <v>6</v>
      </c>
      <c r="D27">
        <f t="shared" si="10"/>
        <v>5</v>
      </c>
      <c r="E27">
        <f t="shared" si="10"/>
        <v>24</v>
      </c>
      <c r="F27">
        <f t="shared" si="10"/>
        <v>22</v>
      </c>
      <c r="H27">
        <f t="shared" si="10"/>
        <v>8.5</v>
      </c>
      <c r="I27">
        <f t="shared" si="10"/>
        <v>7</v>
      </c>
      <c r="J27">
        <f t="shared" si="10"/>
        <v>21</v>
      </c>
      <c r="K27">
        <f t="shared" si="10"/>
        <v>31</v>
      </c>
    </row>
    <row r="28" spans="1:11">
      <c r="A28">
        <f>LOG(B7,2)</f>
        <v>6</v>
      </c>
      <c r="B28">
        <v>64</v>
      </c>
      <c r="C28">
        <f t="shared" ref="C28:K28" si="11">C7/$B28</f>
        <v>7</v>
      </c>
      <c r="D28">
        <f t="shared" si="11"/>
        <v>6</v>
      </c>
      <c r="E28">
        <f t="shared" si="11"/>
        <v>28</v>
      </c>
      <c r="F28">
        <f t="shared" si="11"/>
        <v>26</v>
      </c>
      <c r="H28">
        <f t="shared" si="11"/>
        <v>9.5</v>
      </c>
      <c r="I28">
        <f t="shared" si="11"/>
        <v>8</v>
      </c>
      <c r="J28">
        <f t="shared" si="11"/>
        <v>23</v>
      </c>
      <c r="K28">
        <f t="shared" si="11"/>
        <v>35</v>
      </c>
    </row>
    <row r="29" spans="1:11">
      <c r="A29">
        <f>LOG(B8,2)</f>
        <v>7</v>
      </c>
      <c r="B29">
        <v>128</v>
      </c>
      <c r="C29">
        <f t="shared" ref="C29:K29" si="12">C8/$B29</f>
        <v>8</v>
      </c>
      <c r="D29">
        <f t="shared" si="12"/>
        <v>7</v>
      </c>
      <c r="E29">
        <f t="shared" si="12"/>
        <v>32</v>
      </c>
      <c r="F29">
        <f t="shared" si="12"/>
        <v>30</v>
      </c>
      <c r="H29">
        <f t="shared" si="12"/>
        <v>10.5</v>
      </c>
      <c r="I29">
        <f t="shared" si="12"/>
        <v>9</v>
      </c>
      <c r="J29">
        <f t="shared" si="12"/>
        <v>25</v>
      </c>
      <c r="K29">
        <f t="shared" si="12"/>
        <v>39</v>
      </c>
    </row>
    <row r="30" spans="1:11">
      <c r="A30">
        <f>LOG(B9,2)</f>
        <v>8</v>
      </c>
      <c r="B30">
        <v>256</v>
      </c>
      <c r="C30">
        <f t="shared" ref="C30:K30" si="13">C9/$B30</f>
        <v>9</v>
      </c>
      <c r="D30">
        <f t="shared" si="13"/>
        <v>8</v>
      </c>
      <c r="E30">
        <f t="shared" si="13"/>
        <v>36</v>
      </c>
      <c r="F30">
        <f t="shared" si="13"/>
        <v>34</v>
      </c>
      <c r="H30">
        <f t="shared" si="13"/>
        <v>11.5</v>
      </c>
      <c r="I30">
        <f t="shared" si="13"/>
        <v>10</v>
      </c>
      <c r="J30">
        <f t="shared" si="13"/>
        <v>27</v>
      </c>
      <c r="K30">
        <f t="shared" si="13"/>
        <v>43</v>
      </c>
    </row>
    <row r="31" spans="1:11">
      <c r="A31">
        <f>LOG(B10,2)</f>
        <v>9</v>
      </c>
      <c r="B31">
        <v>512</v>
      </c>
      <c r="C31">
        <f t="shared" ref="C31:K31" si="14">C10/$B31</f>
        <v>10</v>
      </c>
      <c r="D31">
        <f t="shared" si="14"/>
        <v>9</v>
      </c>
      <c r="E31">
        <f t="shared" si="14"/>
        <v>40</v>
      </c>
      <c r="F31">
        <f t="shared" si="14"/>
        <v>38</v>
      </c>
      <c r="H31">
        <f t="shared" si="14"/>
        <v>12.5</v>
      </c>
      <c r="I31">
        <f t="shared" si="14"/>
        <v>11</v>
      </c>
      <c r="J31">
        <f t="shared" si="14"/>
        <v>29</v>
      </c>
      <c r="K31">
        <f t="shared" si="14"/>
        <v>47</v>
      </c>
    </row>
    <row r="32" spans="1:11">
      <c r="A32">
        <f>LOG(B11,2)</f>
        <v>10</v>
      </c>
      <c r="B32">
        <v>1024</v>
      </c>
      <c r="C32">
        <f t="shared" ref="C32:K32" si="15">C11/$B32</f>
        <v>11</v>
      </c>
      <c r="D32">
        <f t="shared" si="15"/>
        <v>10</v>
      </c>
      <c r="E32">
        <f t="shared" si="15"/>
        <v>44</v>
      </c>
      <c r="F32">
        <f t="shared" si="15"/>
        <v>42</v>
      </c>
      <c r="H32">
        <f t="shared" si="15"/>
        <v>13.5</v>
      </c>
      <c r="I32">
        <f t="shared" si="15"/>
        <v>12</v>
      </c>
      <c r="J32">
        <f t="shared" si="15"/>
        <v>31</v>
      </c>
      <c r="K32">
        <f t="shared" si="15"/>
        <v>51</v>
      </c>
    </row>
    <row r="33" spans="1:11">
      <c r="A33">
        <f>LOG(B12,2)</f>
        <v>11</v>
      </c>
      <c r="B33">
        <v>2048</v>
      </c>
      <c r="C33">
        <f t="shared" ref="C33:K33" si="16">C12/$B33</f>
        <v>12</v>
      </c>
      <c r="D33">
        <f t="shared" si="16"/>
        <v>11</v>
      </c>
      <c r="E33">
        <f t="shared" si="16"/>
        <v>48</v>
      </c>
      <c r="F33">
        <f t="shared" si="16"/>
        <v>46</v>
      </c>
      <c r="H33">
        <f t="shared" si="16"/>
        <v>14.5</v>
      </c>
      <c r="I33">
        <f t="shared" si="16"/>
        <v>13</v>
      </c>
      <c r="J33">
        <f t="shared" si="16"/>
        <v>33</v>
      </c>
      <c r="K33">
        <f t="shared" si="16"/>
        <v>55</v>
      </c>
    </row>
    <row r="34" spans="1:11">
      <c r="A34">
        <f>LOG(B13,2)</f>
        <v>12</v>
      </c>
      <c r="B34">
        <v>4096</v>
      </c>
      <c r="C34">
        <f t="shared" ref="C34:K34" si="17">C13/$B34</f>
        <v>13</v>
      </c>
      <c r="D34">
        <f t="shared" si="17"/>
        <v>12</v>
      </c>
      <c r="E34">
        <f t="shared" si="17"/>
        <v>52</v>
      </c>
      <c r="F34">
        <f t="shared" si="17"/>
        <v>50</v>
      </c>
      <c r="H34">
        <f t="shared" si="17"/>
        <v>15.5</v>
      </c>
      <c r="I34">
        <f t="shared" si="17"/>
        <v>14</v>
      </c>
      <c r="J34">
        <f t="shared" si="17"/>
        <v>35</v>
      </c>
      <c r="K34">
        <f t="shared" si="17"/>
        <v>59</v>
      </c>
    </row>
    <row r="35" spans="1:11">
      <c r="A35">
        <f>LOG(B14,2)</f>
        <v>13</v>
      </c>
      <c r="B35">
        <v>8192</v>
      </c>
      <c r="C35">
        <f t="shared" ref="C35:K35" si="18">C14/$B35</f>
        <v>14</v>
      </c>
      <c r="D35">
        <f t="shared" si="18"/>
        <v>13</v>
      </c>
      <c r="E35">
        <f t="shared" si="18"/>
        <v>56</v>
      </c>
      <c r="F35">
        <f t="shared" si="18"/>
        <v>54</v>
      </c>
      <c r="H35">
        <f t="shared" si="18"/>
        <v>16.5</v>
      </c>
      <c r="I35">
        <f t="shared" si="18"/>
        <v>15</v>
      </c>
      <c r="J35">
        <f t="shared" si="18"/>
        <v>37</v>
      </c>
      <c r="K35">
        <f t="shared" si="18"/>
        <v>63</v>
      </c>
    </row>
    <row r="36" spans="1:11">
      <c r="A36">
        <f>LOG(B15,2)</f>
        <v>14</v>
      </c>
      <c r="B36">
        <v>16384</v>
      </c>
      <c r="C36">
        <f t="shared" ref="C36:K36" si="19">C15/$B36</f>
        <v>15</v>
      </c>
      <c r="D36">
        <f t="shared" si="19"/>
        <v>14</v>
      </c>
      <c r="E36">
        <f t="shared" si="19"/>
        <v>60</v>
      </c>
      <c r="F36">
        <f t="shared" si="19"/>
        <v>58</v>
      </c>
      <c r="H36">
        <f t="shared" si="19"/>
        <v>17.5</v>
      </c>
      <c r="I36">
        <f t="shared" si="19"/>
        <v>16</v>
      </c>
      <c r="J36">
        <f t="shared" si="19"/>
        <v>39</v>
      </c>
      <c r="K36">
        <f t="shared" si="19"/>
        <v>67</v>
      </c>
    </row>
    <row r="37" spans="1:11">
      <c r="A37">
        <f>LOG(B16,2)</f>
        <v>15</v>
      </c>
      <c r="B37">
        <v>32768</v>
      </c>
      <c r="C37">
        <f t="shared" ref="C37:K37" si="20">C16/$B37</f>
        <v>16</v>
      </c>
      <c r="D37">
        <f t="shared" si="20"/>
        <v>15</v>
      </c>
      <c r="E37">
        <f t="shared" si="20"/>
        <v>64</v>
      </c>
      <c r="F37">
        <f t="shared" si="20"/>
        <v>62</v>
      </c>
      <c r="H37">
        <f t="shared" si="20"/>
        <v>18.5</v>
      </c>
      <c r="I37">
        <f t="shared" si="20"/>
        <v>17</v>
      </c>
      <c r="J37">
        <f t="shared" si="20"/>
        <v>41</v>
      </c>
      <c r="K37">
        <f t="shared" si="20"/>
        <v>71</v>
      </c>
    </row>
    <row r="38" spans="1:11">
      <c r="A38">
        <f>LOG(B17,2)</f>
        <v>16</v>
      </c>
      <c r="B38">
        <v>65536</v>
      </c>
      <c r="C38">
        <f t="shared" ref="C38:K38" si="21">C17/$B38</f>
        <v>17</v>
      </c>
      <c r="D38">
        <f t="shared" si="21"/>
        <v>16</v>
      </c>
      <c r="E38">
        <f t="shared" si="21"/>
        <v>68</v>
      </c>
      <c r="F38">
        <f t="shared" si="21"/>
        <v>66</v>
      </c>
      <c r="H38">
        <f t="shared" si="21"/>
        <v>19.5</v>
      </c>
      <c r="I38">
        <f t="shared" si="21"/>
        <v>18</v>
      </c>
      <c r="J38">
        <f t="shared" si="21"/>
        <v>43</v>
      </c>
      <c r="K38">
        <f t="shared" si="21"/>
        <v>75</v>
      </c>
    </row>
    <row r="39" spans="1:11">
      <c r="A39">
        <f>LOG(B18,2)</f>
        <v>17</v>
      </c>
      <c r="B39">
        <v>131072</v>
      </c>
      <c r="C39">
        <f t="shared" ref="C39:K39" si="22">C18/$B39</f>
        <v>18</v>
      </c>
      <c r="D39">
        <f t="shared" si="22"/>
        <v>17</v>
      </c>
      <c r="E39">
        <f t="shared" si="22"/>
        <v>72</v>
      </c>
      <c r="F39">
        <f t="shared" si="22"/>
        <v>70</v>
      </c>
      <c r="H39">
        <f t="shared" si="22"/>
        <v>20.5</v>
      </c>
      <c r="I39">
        <f t="shared" si="22"/>
        <v>19</v>
      </c>
      <c r="J39">
        <f t="shared" si="22"/>
        <v>45</v>
      </c>
      <c r="K39">
        <f t="shared" si="22"/>
        <v>79</v>
      </c>
    </row>
    <row r="40" spans="1:11">
      <c r="A40">
        <f>LOG(B19,2)</f>
        <v>18</v>
      </c>
      <c r="B40">
        <v>262144</v>
      </c>
      <c r="C40">
        <f t="shared" ref="C40:K40" si="23">C19/$B40</f>
        <v>19</v>
      </c>
      <c r="D40">
        <f t="shared" si="23"/>
        <v>18</v>
      </c>
      <c r="E40">
        <f t="shared" si="23"/>
        <v>76</v>
      </c>
      <c r="F40">
        <f t="shared" si="23"/>
        <v>74</v>
      </c>
      <c r="H40">
        <f t="shared" si="23"/>
        <v>21.5</v>
      </c>
      <c r="I40">
        <f t="shared" si="23"/>
        <v>20</v>
      </c>
      <c r="J40">
        <f t="shared" si="23"/>
        <v>47</v>
      </c>
      <c r="K40">
        <f t="shared" si="23"/>
        <v>83</v>
      </c>
    </row>
    <row r="41" spans="1:11">
      <c r="A41">
        <f>LOG(B20,2)</f>
        <v>19</v>
      </c>
      <c r="B41">
        <v>524288</v>
      </c>
      <c r="C41">
        <f t="shared" ref="C41:K41" si="24">C20/$B41</f>
        <v>20</v>
      </c>
      <c r="D41">
        <f t="shared" si="24"/>
        <v>19</v>
      </c>
      <c r="E41">
        <f t="shared" si="24"/>
        <v>80</v>
      </c>
      <c r="F41">
        <f t="shared" si="24"/>
        <v>78</v>
      </c>
      <c r="H41">
        <f t="shared" si="24"/>
        <v>22.5</v>
      </c>
      <c r="I41">
        <f t="shared" si="24"/>
        <v>21</v>
      </c>
      <c r="J41">
        <f t="shared" si="24"/>
        <v>49</v>
      </c>
      <c r="K41">
        <f t="shared" si="24"/>
        <v>87</v>
      </c>
    </row>
    <row r="42" spans="1:11">
      <c r="A42">
        <f>LOG(B21,2)</f>
        <v>20</v>
      </c>
      <c r="B42">
        <v>1048576</v>
      </c>
      <c r="C42">
        <f t="shared" ref="C42:K42" si="25">C21/$B42</f>
        <v>21</v>
      </c>
      <c r="D42">
        <f t="shared" si="25"/>
        <v>20</v>
      </c>
      <c r="E42">
        <f t="shared" si="25"/>
        <v>84</v>
      </c>
      <c r="F42">
        <f t="shared" si="25"/>
        <v>82</v>
      </c>
      <c r="H42">
        <f t="shared" si="25"/>
        <v>23.5</v>
      </c>
      <c r="I42">
        <f t="shared" si="25"/>
        <v>22</v>
      </c>
      <c r="J42">
        <f t="shared" si="25"/>
        <v>51</v>
      </c>
      <c r="K42">
        <f t="shared" si="25"/>
        <v>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Elkrief</dc:creator>
  <cp:lastModifiedBy>Alexandre Elkrief</cp:lastModifiedBy>
  <dcterms:created xsi:type="dcterms:W3CDTF">2015-04-30T16:24:02Z</dcterms:created>
  <dcterms:modified xsi:type="dcterms:W3CDTF">2015-05-01T14:16:54Z</dcterms:modified>
</cp:coreProperties>
</file>