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O16" i="1" l="1"/>
  <c r="O14" i="1"/>
  <c r="O12" i="1"/>
  <c r="O10" i="1"/>
  <c r="I16" i="1"/>
  <c r="I14" i="1"/>
  <c r="I12" i="1"/>
  <c r="I10" i="1"/>
  <c r="M16" i="1"/>
  <c r="M15" i="1"/>
  <c r="M14" i="1"/>
  <c r="M13" i="1"/>
  <c r="M12" i="1"/>
  <c r="M11" i="1"/>
  <c r="M10" i="1"/>
  <c r="M9" i="1"/>
  <c r="M8" i="1"/>
  <c r="M7" i="1"/>
  <c r="M6" i="1"/>
  <c r="M5" i="1"/>
  <c r="K16" i="1"/>
  <c r="K15" i="1"/>
  <c r="K14" i="1"/>
  <c r="K13" i="1"/>
  <c r="K12" i="1"/>
  <c r="K11" i="1"/>
  <c r="K10" i="1"/>
  <c r="K9" i="1"/>
  <c r="K8" i="1"/>
  <c r="K7" i="1"/>
  <c r="K6" i="1"/>
  <c r="K5" i="1"/>
  <c r="G16" i="1"/>
  <c r="G15" i="1"/>
  <c r="G14" i="1"/>
  <c r="G13" i="1"/>
  <c r="G12" i="1"/>
  <c r="G11" i="1"/>
  <c r="G10" i="1"/>
  <c r="G9" i="1"/>
  <c r="G8" i="1"/>
  <c r="G7" i="1"/>
  <c r="G6" i="1"/>
  <c r="G5" i="1"/>
  <c r="E16" i="1"/>
  <c r="E15" i="1"/>
  <c r="E14" i="1"/>
  <c r="E13" i="1"/>
  <c r="E12" i="1"/>
  <c r="E11" i="1"/>
  <c r="E10" i="1"/>
  <c r="E9" i="1"/>
  <c r="E8" i="1"/>
  <c r="E7" i="1"/>
  <c r="E6" i="1"/>
  <c r="E5" i="1"/>
  <c r="C16" i="1"/>
  <c r="C15" i="1"/>
  <c r="C14" i="1"/>
  <c r="C13" i="1"/>
  <c r="C12" i="1"/>
  <c r="C11" i="1"/>
  <c r="C10" i="1"/>
  <c r="C9" i="1"/>
  <c r="O8" i="1"/>
  <c r="I8" i="1"/>
  <c r="C8" i="1"/>
  <c r="C7" i="1"/>
  <c r="O6" i="1"/>
  <c r="I6" i="1"/>
  <c r="C6" i="1"/>
  <c r="C5" i="1"/>
</calcChain>
</file>

<file path=xl/sharedStrings.xml><?xml version="1.0" encoding="utf-8"?>
<sst xmlns="http://schemas.openxmlformats.org/spreadsheetml/2006/main" count="37" uniqueCount="23">
  <si>
    <t>LightGBM</t>
    <phoneticPr fontId="1" type="noConversion"/>
  </si>
  <si>
    <t>XGBoost</t>
    <phoneticPr fontId="1" type="noConversion"/>
  </si>
  <si>
    <t>Baseline</t>
    <phoneticPr fontId="1" type="noConversion"/>
  </si>
  <si>
    <t>Combination</t>
    <phoneticPr fontId="1" type="noConversion"/>
  </si>
  <si>
    <t>ScoreOfModel</t>
    <phoneticPr fontId="1" type="noConversion"/>
  </si>
  <si>
    <t>-</t>
    <phoneticPr fontId="1" type="noConversion"/>
  </si>
  <si>
    <t>NN</t>
    <phoneticPr fontId="1" type="noConversion"/>
  </si>
  <si>
    <t>Ridge</t>
    <phoneticPr fontId="1" type="noConversion"/>
  </si>
  <si>
    <t>Special</t>
    <phoneticPr fontId="1" type="noConversion"/>
  </si>
  <si>
    <t>Polynomial</t>
    <phoneticPr fontId="1" type="noConversion"/>
  </si>
  <si>
    <t>Control</t>
    <phoneticPr fontId="1" type="noConversion"/>
  </si>
  <si>
    <t>Cat&amp;Seg</t>
    <phoneticPr fontId="1" type="noConversion"/>
  </si>
  <si>
    <t>Impute2</t>
    <phoneticPr fontId="1" type="noConversion"/>
  </si>
  <si>
    <t>Geograph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</si>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</sst>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10" fontId="5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J22" sqref="J22"/>
    </sheetView>
  </sheetViews>
  <sheetFormatPr defaultRowHeight="15" x14ac:dyDescent="0.15"/>
  <cols>
    <col min="1" max="1" width="14.5" style="1" bestFit="1" customWidth="1"/>
    <col min="2" max="2" width="6.75" style="1" bestFit="1" customWidth="1"/>
    <col min="3" max="3" width="5.25" style="1" bestFit="1" customWidth="1"/>
    <col min="4" max="4" width="6.75" style="1" bestFit="1" customWidth="1"/>
    <col min="5" max="5" width="6" style="1" bestFit="1" customWidth="1"/>
    <col min="6" max="6" width="6.75" style="1" bestFit="1" customWidth="1"/>
    <col min="7" max="7" width="6" style="1" bestFit="1" customWidth="1"/>
    <col min="8" max="8" width="6.75" style="1" bestFit="1" customWidth="1"/>
    <col min="9" max="9" width="5.25" style="1" bestFit="1" customWidth="1"/>
    <col min="10" max="10" width="6.75" style="1" bestFit="1" customWidth="1"/>
    <col min="11" max="11" width="5.75" style="1" bestFit="1" customWidth="1"/>
    <col min="12" max="12" width="6.75" style="1" bestFit="1" customWidth="1"/>
    <col min="13" max="13" width="5.75" style="1" bestFit="1" customWidth="1"/>
    <col min="14" max="14" width="6.75" style="1" bestFit="1" customWidth="1"/>
    <col min="15" max="15" width="5.25" style="1" bestFit="1" customWidth="1"/>
    <col min="16" max="16384" width="9" style="1"/>
  </cols>
  <sheetData>
    <row r="1" spans="1:15" ht="14.25" customHeight="1" x14ac:dyDescent="0.15">
      <c r="A1" s="8" t="s">
        <v>4</v>
      </c>
      <c r="B1" s="9" t="s">
        <v>0</v>
      </c>
      <c r="C1" s="9"/>
      <c r="D1" s="9" t="s">
        <v>1</v>
      </c>
      <c r="E1" s="9"/>
      <c r="F1" s="9"/>
      <c r="G1" s="9"/>
      <c r="H1" s="9"/>
      <c r="I1" s="9"/>
      <c r="J1" s="9" t="s">
        <v>6</v>
      </c>
      <c r="K1" s="9"/>
      <c r="L1" s="9" t="s">
        <v>7</v>
      </c>
      <c r="M1" s="9"/>
      <c r="N1" s="9" t="s">
        <v>3</v>
      </c>
      <c r="O1" s="9"/>
    </row>
    <row r="2" spans="1:15" ht="14.25" customHeight="1" thickBot="1" x14ac:dyDescent="0.2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15">
      <c r="A3" s="10" t="s">
        <v>2</v>
      </c>
      <c r="B3" s="2">
        <v>6.7532570889545604E-2</v>
      </c>
      <c r="C3" s="3">
        <v>0</v>
      </c>
      <c r="D3" s="2">
        <v>6.7532570889545604E-2</v>
      </c>
      <c r="E3" s="3">
        <v>0</v>
      </c>
      <c r="F3" s="2">
        <v>6.7532570889545604E-2</v>
      </c>
      <c r="G3" s="3">
        <v>0</v>
      </c>
      <c r="H3" s="2">
        <v>6.7532570889545604E-2</v>
      </c>
      <c r="I3" s="3">
        <v>0</v>
      </c>
      <c r="J3" s="2">
        <v>6.7532570889545604E-2</v>
      </c>
      <c r="K3" s="3">
        <v>0</v>
      </c>
      <c r="L3" s="2">
        <v>6.7532570889545604E-2</v>
      </c>
      <c r="M3" s="3">
        <v>0</v>
      </c>
      <c r="N3" s="2">
        <v>6.7532570889545604E-2</v>
      </c>
      <c r="O3" s="3">
        <v>0</v>
      </c>
    </row>
    <row r="4" spans="1:15" x14ac:dyDescent="0.15">
      <c r="A4" s="9"/>
      <c r="B4" s="4">
        <v>6.7532570889545604E-2</v>
      </c>
      <c r="C4" s="5">
        <v>0</v>
      </c>
      <c r="D4" s="4">
        <v>6.7532570889545604E-2</v>
      </c>
      <c r="E4" s="5">
        <v>0</v>
      </c>
      <c r="F4" s="4">
        <v>6.7532570889545604E-2</v>
      </c>
      <c r="G4" s="5">
        <v>0</v>
      </c>
      <c r="H4" s="4">
        <v>6.7532570889545604E-2</v>
      </c>
      <c r="I4" s="5">
        <v>0</v>
      </c>
      <c r="J4" s="4">
        <v>6.7532570889545604E-2</v>
      </c>
      <c r="K4" s="5">
        <v>0</v>
      </c>
      <c r="L4" s="4">
        <v>6.7532570889545604E-2</v>
      </c>
      <c r="M4" s="5">
        <v>0</v>
      </c>
      <c r="N4" s="4">
        <v>6.7532570889545604E-2</v>
      </c>
      <c r="O4" s="5">
        <v>0</v>
      </c>
    </row>
    <row r="5" spans="1:15" x14ac:dyDescent="0.15">
      <c r="A5" s="11" t="s">
        <v>10</v>
      </c>
      <c r="B5" s="6">
        <v>6.23339597294E-2</v>
      </c>
      <c r="C5" s="7">
        <f>(B3-B5)/B3</f>
        <v>7.6979316671481501E-2</v>
      </c>
      <c r="D5" s="6">
        <v>5.2629200000000001E-2</v>
      </c>
      <c r="E5" s="7">
        <f>(D3-D5)/D3</f>
        <v>0.22068419272710857</v>
      </c>
      <c r="F5" s="6">
        <v>5.2667800000000001E-2</v>
      </c>
      <c r="G5" s="7">
        <f>(F3-F5)/F3</f>
        <v>0.22011261667881724</v>
      </c>
      <c r="H5" s="6" t="s">
        <v>14</v>
      </c>
      <c r="I5" s="7" t="s">
        <v>15</v>
      </c>
      <c r="J5" s="6">
        <v>6.8891809015E-2</v>
      </c>
      <c r="K5" s="7">
        <f>(J3-J5)/J3</f>
        <v>-2.0127149130417792E-2</v>
      </c>
      <c r="L5" s="6">
        <v>6.97571586035E-2</v>
      </c>
      <c r="M5" s="7">
        <f>(L3-L5)/L3</f>
        <v>-3.2940959964235177E-2</v>
      </c>
      <c r="N5" s="6" t="s">
        <v>16</v>
      </c>
      <c r="O5" s="7" t="s">
        <v>17</v>
      </c>
    </row>
    <row r="6" spans="1:15" x14ac:dyDescent="0.15">
      <c r="A6" s="11"/>
      <c r="B6" s="6">
        <v>6.7387594373877799E-2</v>
      </c>
      <c r="C6" s="7">
        <f>(B4-B6)/B4</f>
        <v>2.1467643502706964E-3</v>
      </c>
      <c r="D6" s="6">
        <v>6.7041356389620901E-2</v>
      </c>
      <c r="E6" s="7">
        <f>(D4-D6)/D4</f>
        <v>7.2737420396466078E-3</v>
      </c>
      <c r="F6" s="6">
        <v>6.7080616984600799E-2</v>
      </c>
      <c r="G6" s="7">
        <f>(F4-F6)/F4</f>
        <v>6.6923841191239087E-3</v>
      </c>
      <c r="H6" s="6">
        <v>6.7036877244070897E-2</v>
      </c>
      <c r="I6" s="7">
        <f>(H4-H6)/H4</f>
        <v>7.3400677472422841E-3</v>
      </c>
      <c r="J6" s="6">
        <v>6.7501273991344396E-2</v>
      </c>
      <c r="K6" s="7">
        <f>(J4-J6)/J4</f>
        <v>4.634341294720779E-4</v>
      </c>
      <c r="L6" s="6">
        <v>6.7705329039894499E-2</v>
      </c>
      <c r="M6" s="7">
        <f>(L4-L6)/L4</f>
        <v>-2.5581456188222642E-3</v>
      </c>
      <c r="N6" s="6">
        <v>6.6979209804188894E-2</v>
      </c>
      <c r="O6" s="7">
        <f>(N4-N6)/N4</f>
        <v>8.1939881462794011E-3</v>
      </c>
    </row>
    <row r="7" spans="1:15" x14ac:dyDescent="0.15">
      <c r="A7" s="11" t="s">
        <v>8</v>
      </c>
      <c r="B7" s="6">
        <v>6.21974120245E-2</v>
      </c>
      <c r="C7" s="7">
        <f>(B3-B7)/B3</f>
        <v>7.9001269976403554E-2</v>
      </c>
      <c r="D7" s="6">
        <v>5.2673200000000003E-2</v>
      </c>
      <c r="E7" s="7">
        <f>(D3-D7)/D3</f>
        <v>0.22003265526273499</v>
      </c>
      <c r="F7" s="6">
        <v>5.2708999999999999E-2</v>
      </c>
      <c r="G7" s="7">
        <f>(F3-F7)/F3</f>
        <v>0.21950254068944933</v>
      </c>
      <c r="H7" s="6" t="s">
        <v>18</v>
      </c>
      <c r="I7" s="7" t="s">
        <v>16</v>
      </c>
      <c r="J7" s="6">
        <v>6.8901769205499994E-2</v>
      </c>
      <c r="K7" s="7">
        <f>(J3-J7)/J3</f>
        <v>-2.0274636340941506E-2</v>
      </c>
      <c r="L7" s="6">
        <v>6.9724640515899994E-2</v>
      </c>
      <c r="M7" s="7">
        <f>(L3-L7)/L3</f>
        <v>-3.2459442865571904E-2</v>
      </c>
      <c r="N7" s="6" t="s">
        <v>19</v>
      </c>
      <c r="O7" s="7" t="s">
        <v>20</v>
      </c>
    </row>
    <row r="8" spans="1:15" x14ac:dyDescent="0.15">
      <c r="A8" s="11"/>
      <c r="B8" s="6">
        <v>6.7280738886385402E-2</v>
      </c>
      <c r="C8" s="7">
        <f>(B4-B8)/B4</f>
        <v>3.7290451087978148E-3</v>
      </c>
      <c r="D8" s="6">
        <v>6.7096586063409305E-2</v>
      </c>
      <c r="E8" s="7">
        <f>(D4-D8)/D4</f>
        <v>6.4559192755949315E-3</v>
      </c>
      <c r="F8" s="6">
        <v>6.7134475989560405E-2</v>
      </c>
      <c r="G8" s="7">
        <f>(F4-F8)/F4</f>
        <v>5.894857766281578E-3</v>
      </c>
      <c r="H8" s="6">
        <v>6.7093458605377507E-2</v>
      </c>
      <c r="I8" s="7">
        <f>(H4-H8)/H4</f>
        <v>6.5022296409579473E-3</v>
      </c>
      <c r="J8" s="6">
        <v>6.7492410588274196E-2</v>
      </c>
      <c r="K8" s="7">
        <f>(J4-J8)/J4</f>
        <v>5.9468047406477517E-4</v>
      </c>
      <c r="L8" s="6">
        <v>6.7772398672899803E-2</v>
      </c>
      <c r="M8" s="7">
        <f>(L4-L8)/L4</f>
        <v>-3.5512905875663258E-3</v>
      </c>
      <c r="N8" s="6">
        <v>6.7039263338094401E-2</v>
      </c>
      <c r="O8" s="7">
        <f>(N4-N8)/N4</f>
        <v>7.3047352552006745E-3</v>
      </c>
    </row>
    <row r="9" spans="1:15" x14ac:dyDescent="0.15">
      <c r="A9" s="11" t="s">
        <v>11</v>
      </c>
      <c r="B9" s="6">
        <v>6.22096410982E-2</v>
      </c>
      <c r="C9" s="7">
        <f>(B3-B9)/B3</f>
        <v>7.8820185892991404E-2</v>
      </c>
      <c r="D9" s="6">
        <v>5.2692200000000002E-2</v>
      </c>
      <c r="E9" s="7">
        <f>(D3-D9)/D3</f>
        <v>0.21975130953948283</v>
      </c>
      <c r="F9" s="6">
        <v>5.2720000000000003E-2</v>
      </c>
      <c r="G9" s="7">
        <f>(F3-F9)/F3</f>
        <v>0.21933965632335589</v>
      </c>
      <c r="H9" s="6" t="s">
        <v>20</v>
      </c>
      <c r="I9" s="7" t="s">
        <v>16</v>
      </c>
      <c r="J9" s="6">
        <v>6.8888344110900002E-2</v>
      </c>
      <c r="K9" s="7">
        <f>(J3-J9)/J3</f>
        <v>-2.0075841975153927E-2</v>
      </c>
      <c r="L9" s="6">
        <v>6.9708863761899997E-2</v>
      </c>
      <c r="M9" s="7">
        <f>(L3-L9)/L3</f>
        <v>-3.2225825904271845E-2</v>
      </c>
      <c r="N9" s="6" t="s">
        <v>20</v>
      </c>
      <c r="O9" s="7" t="s">
        <v>16</v>
      </c>
    </row>
    <row r="10" spans="1:15" x14ac:dyDescent="0.15">
      <c r="A10" s="11"/>
      <c r="B10" s="6">
        <v>6.72970245033052E-2</v>
      </c>
      <c r="C10" s="7">
        <f>(B4-B10)/B4</f>
        <v>3.4878930734868223E-3</v>
      </c>
      <c r="D10" s="6">
        <v>6.7106151137267103E-2</v>
      </c>
      <c r="E10" s="7">
        <f>(D4-D10)/D4</f>
        <v>6.3142828217800416E-3</v>
      </c>
      <c r="F10" s="6">
        <v>6.71497341093657E-2</v>
      </c>
      <c r="G10" s="7">
        <f>(F4-F10)/F4</f>
        <v>5.6689205688031851E-3</v>
      </c>
      <c r="H10" s="6">
        <v>6.7105189234302406E-2</v>
      </c>
      <c r="I10" s="7">
        <f>(H4-H10)/H4</f>
        <v>6.3285263631116763E-3</v>
      </c>
      <c r="J10" s="6">
        <v>6.7502880415977795E-2</v>
      </c>
      <c r="K10" s="7">
        <f>(J4-J10)/J4</f>
        <v>4.3964672419135003E-4</v>
      </c>
      <c r="L10" s="6">
        <v>6.7717248413715195E-2</v>
      </c>
      <c r="M10" s="7">
        <f>(L4-L10)/L4</f>
        <v>-2.734643768732635E-3</v>
      </c>
      <c r="N10" s="6">
        <v>6.7051942678064705E-2</v>
      </c>
      <c r="O10" s="7">
        <f>(N4-N10)/N4</f>
        <v>7.1169837776056417E-3</v>
      </c>
    </row>
    <row r="11" spans="1:15" x14ac:dyDescent="0.15">
      <c r="A11" s="11" t="s">
        <v>13</v>
      </c>
      <c r="B11" s="6">
        <v>6.2320703196300002E-2</v>
      </c>
      <c r="C11" s="7">
        <f>(B3-B11)/B3</f>
        <v>7.7175615034262318E-2</v>
      </c>
      <c r="D11" s="6">
        <v>5.2644000000000003E-2</v>
      </c>
      <c r="E11" s="7">
        <f>(D3-D11)/D3</f>
        <v>0.22046503921636471</v>
      </c>
      <c r="F11" s="6">
        <v>5.2679400000000001E-2</v>
      </c>
      <c r="G11" s="7">
        <f>(F3-F11)/F3</f>
        <v>0.21994084771093694</v>
      </c>
      <c r="H11" s="6" t="s">
        <v>16</v>
      </c>
      <c r="I11" s="7" t="s">
        <v>21</v>
      </c>
      <c r="J11" s="6">
        <v>6.8884031482999999E-2</v>
      </c>
      <c r="K11" s="7">
        <f>(J3-J11)/J3</f>
        <v>-2.0011982005909517E-2</v>
      </c>
      <c r="L11" s="6">
        <v>6.9764873607600003E-2</v>
      </c>
      <c r="M11" s="7">
        <f>(L3-L11)/L3</f>
        <v>-3.3055201196256712E-2</v>
      </c>
      <c r="N11" s="6" t="s">
        <v>16</v>
      </c>
      <c r="O11" s="7" t="s">
        <v>16</v>
      </c>
    </row>
    <row r="12" spans="1:15" x14ac:dyDescent="0.15">
      <c r="A12" s="11"/>
      <c r="B12" s="6">
        <v>6.7377011368634707E-2</v>
      </c>
      <c r="C12" s="7">
        <f>(B4-B12)/B4</f>
        <v>2.3034739957601517E-3</v>
      </c>
      <c r="D12" s="6">
        <v>6.7038554892699095E-2</v>
      </c>
      <c r="E12" s="7">
        <f>(D4-D12)/D4</f>
        <v>7.3152256805757831E-3</v>
      </c>
      <c r="F12" s="6">
        <v>6.7072724708137799E-2</v>
      </c>
      <c r="G12" s="7">
        <f>(F4-F12)/F4</f>
        <v>6.8092503417338714E-3</v>
      </c>
      <c r="H12" s="6">
        <v>6.7033776666944406E-2</v>
      </c>
      <c r="I12" s="7">
        <f>(H4-H12)/H4</f>
        <v>7.3859800690397551E-3</v>
      </c>
      <c r="J12" s="6">
        <v>6.7487255486790604E-2</v>
      </c>
      <c r="K12" s="7">
        <f>(J4-J12)/J4</f>
        <v>6.7101551381949808E-4</v>
      </c>
      <c r="L12" s="6">
        <v>6.7852407557607797E-2</v>
      </c>
      <c r="M12" s="7">
        <f>(L4-L12)/L4</f>
        <v>-4.7360357209754204E-3</v>
      </c>
      <c r="N12" s="6">
        <v>6.6985468803867895E-2</v>
      </c>
      <c r="O12" s="7">
        <f>(N4-N12)/N4</f>
        <v>8.1013069467255096E-3</v>
      </c>
    </row>
    <row r="13" spans="1:15" x14ac:dyDescent="0.15">
      <c r="A13" s="11" t="s">
        <v>12</v>
      </c>
      <c r="B13" s="6">
        <v>6.2234849068400003E-2</v>
      </c>
      <c r="C13" s="7">
        <f>(B3-B13)/B3</f>
        <v>7.8446914597852455E-2</v>
      </c>
      <c r="D13" s="6">
        <v>5.2588799999999998E-2</v>
      </c>
      <c r="E13" s="7">
        <f>(D3-D13)/D3</f>
        <v>0.22128242258076067</v>
      </c>
      <c r="F13" s="6">
        <v>5.2627399999999998E-2</v>
      </c>
      <c r="G13" s="7">
        <f>(F3-F13)/F3</f>
        <v>0.22071084653246933</v>
      </c>
      <c r="H13" s="6" t="s">
        <v>5</v>
      </c>
      <c r="I13" s="7" t="s">
        <v>22</v>
      </c>
      <c r="J13" s="6">
        <v>6.8894075979499994E-2</v>
      </c>
      <c r="K13" s="7">
        <f>(J3-J13)/J3</f>
        <v>-2.0160717591830319E-2</v>
      </c>
      <c r="L13" s="6">
        <v>6.9978928612999994E-2</v>
      </c>
      <c r="M13" s="7">
        <f>(L3-L13)/L3</f>
        <v>-3.6224857002046973E-2</v>
      </c>
      <c r="N13" s="6" t="s">
        <v>20</v>
      </c>
      <c r="O13" s="7" t="s">
        <v>15</v>
      </c>
    </row>
    <row r="14" spans="1:15" x14ac:dyDescent="0.15">
      <c r="A14" s="11"/>
      <c r="B14" s="6">
        <v>6.7302352943590701E-2</v>
      </c>
      <c r="C14" s="7">
        <f>(B4-B14)/B4</f>
        <v>3.4089912900167919E-3</v>
      </c>
      <c r="D14" s="6">
        <v>6.6951439657968903E-2</v>
      </c>
      <c r="E14" s="7">
        <f>(D4-D14)/D4</f>
        <v>8.6051992974942853E-3</v>
      </c>
      <c r="F14" s="6">
        <v>6.7013042921241397E-2</v>
      </c>
      <c r="G14" s="7">
        <f>(F4-F14)/F4</f>
        <v>7.6929985259102896E-3</v>
      </c>
      <c r="H14" s="6">
        <v>6.6950136038003705E-2</v>
      </c>
      <c r="I14" s="7">
        <f>(H4-H14)/H4</f>
        <v>8.6245028712813778E-3</v>
      </c>
      <c r="J14" s="6">
        <v>6.7498357241525406E-2</v>
      </c>
      <c r="K14" s="7">
        <f>(J4-J14)/J4</f>
        <v>5.066243972283701E-4</v>
      </c>
      <c r="L14" s="6">
        <v>6.8168890667034104E-2</v>
      </c>
      <c r="M14" s="7">
        <f>(L4-L14)/L4</f>
        <v>-9.42241305353601E-3</v>
      </c>
      <c r="N14" s="6">
        <v>6.6906566931453498E-2</v>
      </c>
      <c r="O14" s="7">
        <f>(N4-N14)/N4</f>
        <v>9.2696598077982289E-3</v>
      </c>
    </row>
    <row r="15" spans="1:15" x14ac:dyDescent="0.15">
      <c r="A15" s="11" t="s">
        <v>9</v>
      </c>
      <c r="B15" s="6">
        <v>6.2130138853199998E-2</v>
      </c>
      <c r="C15" s="7">
        <f>(B3-B15)/B3</f>
        <v>7.9997428872975576E-2</v>
      </c>
      <c r="D15" s="6">
        <v>5.2632400000000003E-2</v>
      </c>
      <c r="E15" s="7">
        <f>(D3-D15)/D3</f>
        <v>0.220636808184245</v>
      </c>
      <c r="F15" s="6">
        <v>5.2645200000000003E-2</v>
      </c>
      <c r="G15" s="7">
        <f>(F3-F15)/F3</f>
        <v>0.22044727001279088</v>
      </c>
      <c r="H15" s="6" t="s">
        <v>20</v>
      </c>
      <c r="I15" s="7" t="s">
        <v>16</v>
      </c>
      <c r="J15" s="6">
        <v>6.8905257085000005E-2</v>
      </c>
      <c r="K15" s="7">
        <f>(J3-J15)/J3</f>
        <v>-2.0326283708338722E-2</v>
      </c>
      <c r="L15" s="6">
        <v>7.0092592828399997E-2</v>
      </c>
      <c r="M15" s="7">
        <f>(L3-L15)/L3</f>
        <v>-3.7907959154131615E-2</v>
      </c>
      <c r="N15" s="6" t="s">
        <v>16</v>
      </c>
      <c r="O15" s="7" t="s">
        <v>16</v>
      </c>
    </row>
    <row r="16" spans="1:15" x14ac:dyDescent="0.15">
      <c r="A16" s="11"/>
      <c r="B16" s="6">
        <v>6.7258698440257197E-2</v>
      </c>
      <c r="C16" s="7">
        <f>(B4-B16)/B4</f>
        <v>4.0554127538894478E-3</v>
      </c>
      <c r="D16" s="6">
        <v>6.6972921115017306E-2</v>
      </c>
      <c r="E16" s="7">
        <f>(D4-D16)/D4</f>
        <v>8.2871089780314402E-3</v>
      </c>
      <c r="F16" s="6">
        <v>6.7013042921241397E-2</v>
      </c>
      <c r="G16" s="7">
        <f>(F4-F16)/F4</f>
        <v>7.6929985259102896E-3</v>
      </c>
      <c r="H16" s="6">
        <v>6.7009127230922505E-2</v>
      </c>
      <c r="I16" s="7">
        <f>(H4-H16)/H4</f>
        <v>7.7509807745839978E-3</v>
      </c>
      <c r="J16" s="6">
        <v>6.7462852787034802E-2</v>
      </c>
      <c r="K16" s="7">
        <f>(J4-J16)/J4</f>
        <v>1.0323626302459414E-3</v>
      </c>
      <c r="L16" s="6">
        <v>6.8227199049746196E-2</v>
      </c>
      <c r="M16" s="7">
        <f>(L4-L16)/L4</f>
        <v>-1.0285824322262306E-2</v>
      </c>
      <c r="N16" s="6">
        <v>6.6931479545170494E-2</v>
      </c>
      <c r="O16" s="7">
        <f>(N4-N16)/N4</f>
        <v>8.9007620538871252E-3</v>
      </c>
    </row>
  </sheetData>
  <mergeCells count="13">
    <mergeCell ref="A11:A12"/>
    <mergeCell ref="A13:A14"/>
    <mergeCell ref="A15:A16"/>
    <mergeCell ref="N1:O2"/>
    <mergeCell ref="A3:A4"/>
    <mergeCell ref="A5:A6"/>
    <mergeCell ref="A7:A8"/>
    <mergeCell ref="A9:A10"/>
    <mergeCell ref="A1:A2"/>
    <mergeCell ref="D1:I2"/>
    <mergeCell ref="B1:C2"/>
    <mergeCell ref="J1:K2"/>
    <mergeCell ref="L1:M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2017-11-01T16:48:50Z</dcterms:modified>
</cp:coreProperties>
</file>