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\Documents\GitHub\ProjectsTwoDocs\Documentación\A_Fase de Inicio del Proyecto\04_Diagrama Burndown\"/>
    </mc:Choice>
  </mc:AlternateContent>
  <bookViews>
    <workbookView xWindow="0" yWindow="0" windowWidth="17970" windowHeight="612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F21" i="1"/>
  <c r="F22" i="1"/>
  <c r="F23" i="1"/>
  <c r="F24" i="1"/>
  <c r="F25" i="1"/>
  <c r="F26" i="1"/>
  <c r="F27" i="1"/>
  <c r="F28" i="1"/>
  <c r="F12" i="1" l="1"/>
  <c r="F13" i="1"/>
  <c r="F14" i="1"/>
  <c r="F15" i="1"/>
  <c r="F16" i="1"/>
  <c r="F17" i="1"/>
  <c r="F18" i="1"/>
  <c r="F19" i="1"/>
  <c r="F20" i="1"/>
  <c r="G12" i="1"/>
  <c r="G13" i="1"/>
  <c r="G14" i="1"/>
  <c r="G15" i="1"/>
  <c r="G16" i="1"/>
  <c r="G17" i="1"/>
  <c r="G18" i="1"/>
  <c r="G19" i="1"/>
  <c r="G20" i="1"/>
  <c r="G11" i="1" l="1"/>
  <c r="F11" i="1"/>
  <c r="G10" i="1"/>
  <c r="F10" i="1"/>
  <c r="G9" i="1"/>
  <c r="F9" i="1"/>
  <c r="G8" i="1"/>
  <c r="F8" i="1"/>
</calcChain>
</file>

<file path=xl/sharedStrings.xml><?xml version="1.0" encoding="utf-8"?>
<sst xmlns="http://schemas.openxmlformats.org/spreadsheetml/2006/main" count="33" uniqueCount="31">
  <si>
    <t>Planeado</t>
  </si>
  <si>
    <t>Actual</t>
  </si>
  <si>
    <t>Balance</t>
  </si>
  <si>
    <t>Proyecto</t>
  </si>
  <si>
    <t>Visión del Proyecto</t>
  </si>
  <si>
    <t>Tiempo Estimado: Abril - Noviembre / 2015</t>
  </si>
  <si>
    <t>Total 240 Dias</t>
  </si>
  <si>
    <t>Plan del Proyecto</t>
  </si>
  <si>
    <t>Glosario del Proyecto</t>
  </si>
  <si>
    <t># Actividad</t>
  </si>
  <si>
    <t>Descripción Actividad</t>
  </si>
  <si>
    <t>Diagrama Burndown</t>
  </si>
  <si>
    <t>Burndown</t>
  </si>
  <si>
    <t>Requisitos del sistema-ancha</t>
  </si>
  <si>
    <t>Modelo de uso -Caso</t>
  </si>
  <si>
    <t>Caso de Uso</t>
  </si>
  <si>
    <t>Lista de Riesgos</t>
  </si>
  <si>
    <t>Lista de elementos de trabajo</t>
  </si>
  <si>
    <t>Prototipos</t>
  </si>
  <si>
    <t>Prueba desarrollador</t>
  </si>
  <si>
    <t>Documentación del usuario</t>
  </si>
  <si>
    <t>Plan de Iteración</t>
  </si>
  <si>
    <t>Caso De Prueba</t>
  </si>
  <si>
    <t>Escritura de la prueba</t>
  </si>
  <si>
    <t>Documentación de soporte</t>
  </si>
  <si>
    <t>Documentación del producto</t>
  </si>
  <si>
    <t>Arquitectura Notebook</t>
  </si>
  <si>
    <t>Implementación</t>
  </si>
  <si>
    <t>Vs. 3.0</t>
  </si>
  <si>
    <t>Prueba de Conexión</t>
  </si>
  <si>
    <t>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</si>
</sst>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0"/>
      <name val="Calibri"/>
      <family val="2"/>
    </font>
    <font>
      <b/>
      <i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1" xfId="0" applyNumberFormat="1" applyBorder="1"/>
    <xf numFmtId="0" fontId="5" fillId="0" borderId="0" xfId="0" applyFont="1"/>
    <xf numFmtId="0" fontId="6" fillId="0" borderId="0" xfId="0" applyFont="1"/>
    <xf numFmtId="14" fontId="2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chemeClr val="accent2"/>
                </a:solidFill>
              </a:rPr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Hoja1!$F$7:$F$26</c:f>
              <c:numCache>
                <c:formatCode>General</c:formatCode>
                <c:ptCount val="20"/>
                <c:pt idx="0">
                  <c:v>240</c:v>
                </c:pt>
                <c:pt idx="1">
                  <c:v>235</c:v>
                </c:pt>
                <c:pt idx="2">
                  <c:v>217</c:v>
                </c:pt>
                <c:pt idx="3">
                  <c:v>206</c:v>
                </c:pt>
                <c:pt idx="4">
                  <c:v>196</c:v>
                </c:pt>
                <c:pt idx="5">
                  <c:v>191</c:v>
                </c:pt>
                <c:pt idx="6">
                  <c:v>176</c:v>
                </c:pt>
                <c:pt idx="7">
                  <c:v>148</c:v>
                </c:pt>
                <c:pt idx="8">
                  <c:v>143</c:v>
                </c:pt>
                <c:pt idx="9">
                  <c:v>136</c:v>
                </c:pt>
                <c:pt idx="10">
                  <c:v>121</c:v>
                </c:pt>
                <c:pt idx="11">
                  <c:v>106</c:v>
                </c:pt>
                <c:pt idx="12">
                  <c:v>91</c:v>
                </c:pt>
                <c:pt idx="13">
                  <c:v>1</c:v>
                </c:pt>
                <c:pt idx="14">
                  <c:v>-13</c:v>
                </c:pt>
                <c:pt idx="15">
                  <c:v>-20</c:v>
                </c:pt>
                <c:pt idx="16">
                  <c:v>-30</c:v>
                </c:pt>
                <c:pt idx="17">
                  <c:v>-42</c:v>
                </c:pt>
                <c:pt idx="18">
                  <c:v>-53</c:v>
                </c:pt>
                <c:pt idx="19">
                  <c:v>-68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Hoja1!$G$7:$G$26</c:f>
              <c:numCache>
                <c:formatCode>General</c:formatCode>
                <c:ptCount val="20"/>
                <c:pt idx="0">
                  <c:v>240</c:v>
                </c:pt>
                <c:pt idx="1">
                  <c:v>235</c:v>
                </c:pt>
                <c:pt idx="2">
                  <c:v>230</c:v>
                </c:pt>
                <c:pt idx="3">
                  <c:v>221</c:v>
                </c:pt>
                <c:pt idx="4">
                  <c:v>216</c:v>
                </c:pt>
                <c:pt idx="5">
                  <c:v>213</c:v>
                </c:pt>
                <c:pt idx="6">
                  <c:v>203</c:v>
                </c:pt>
                <c:pt idx="7">
                  <c:v>178</c:v>
                </c:pt>
                <c:pt idx="8">
                  <c:v>174</c:v>
                </c:pt>
                <c:pt idx="9">
                  <c:v>170</c:v>
                </c:pt>
                <c:pt idx="10">
                  <c:v>163</c:v>
                </c:pt>
                <c:pt idx="11">
                  <c:v>153</c:v>
                </c:pt>
                <c:pt idx="12">
                  <c:v>138</c:v>
                </c:pt>
                <c:pt idx="13">
                  <c:v>123</c:v>
                </c:pt>
                <c:pt idx="14">
                  <c:v>113</c:v>
                </c:pt>
                <c:pt idx="15">
                  <c:v>108</c:v>
                </c:pt>
                <c:pt idx="16">
                  <c:v>99</c:v>
                </c:pt>
                <c:pt idx="17">
                  <c:v>90</c:v>
                </c:pt>
                <c:pt idx="18">
                  <c:v>80</c:v>
                </c:pt>
                <c:pt idx="19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43904"/>
        <c:axId val="397537920"/>
      </c:lineChart>
      <c:catAx>
        <c:axId val="39754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7537920"/>
        <c:crosses val="autoZero"/>
        <c:auto val="1"/>
        <c:lblAlgn val="ctr"/>
        <c:lblOffset val="100"/>
        <c:noMultiLvlLbl val="0"/>
      </c:catAx>
      <c:valAx>
        <c:axId val="3975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75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4</xdr:row>
      <xdr:rowOff>14286</xdr:rowOff>
    </xdr:from>
    <xdr:to>
      <xdr:col>17</xdr:col>
      <xdr:colOff>28574</xdr:colOff>
      <xdr:row>26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123825</xdr:colOff>
      <xdr:row>0</xdr:row>
      <xdr:rowOff>9524</xdr:rowOff>
    </xdr:from>
    <xdr:ext cx="9820276" cy="1181101"/>
    <xdr:sp macro="" textlink="">
      <xdr:nvSpPr>
        <xdr:cNvPr id="2" name="CuadroTexto 1"/>
        <xdr:cNvSpPr txBox="1"/>
      </xdr:nvSpPr>
      <xdr:spPr>
        <a:xfrm>
          <a:off x="123825" y="9524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«SISTRATUR Hualgayoc»</a:t>
          </a:r>
          <a:endParaRPr lang="es-PE" sz="72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endParaRPr lang="es-PE" sz="4000">
            <a:solidFill>
              <a:srgbClr val="00206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workbookViewId="0">
      <selection activeCell="H31" sqref="H31"/>
    </sheetView>
  </sheetViews>
  <sheetFormatPr baseColWidth="10" defaultRowHeight="15" x14ac:dyDescent="0.25"/>
  <cols>
    <col min="1" max="1" width="3.5703125" customWidth="1"/>
    <col min="2" max="2" width="27.5703125" bestFit="1" customWidth="1"/>
  </cols>
  <sheetData>
    <row r="1" spans="2:15" ht="27" customHeight="1" x14ac:dyDescent="0.25"/>
    <row r="2" spans="2:15" ht="27" customHeight="1" x14ac:dyDescent="0.3">
      <c r="M2" s="8" t="s">
        <v>5</v>
      </c>
    </row>
    <row r="3" spans="2:15" ht="27" customHeight="1" x14ac:dyDescent="0.3">
      <c r="M3" s="8" t="s">
        <v>6</v>
      </c>
      <c r="O3" s="8" t="s">
        <v>28</v>
      </c>
    </row>
    <row r="4" spans="2:15" ht="27" customHeight="1" x14ac:dyDescent="0.25"/>
    <row r="5" spans="2:15" x14ac:dyDescent="0.25">
      <c r="B5" s="1"/>
      <c r="C5" s="1"/>
      <c r="D5" s="19" t="s">
        <v>12</v>
      </c>
      <c r="E5" s="20"/>
      <c r="F5" s="21" t="s">
        <v>2</v>
      </c>
      <c r="G5" s="22"/>
    </row>
    <row r="6" spans="2:15" x14ac:dyDescent="0.25">
      <c r="B6" s="17" t="s">
        <v>10</v>
      </c>
      <c r="C6" s="18" t="s">
        <v>9</v>
      </c>
      <c r="D6" s="18" t="s">
        <v>0</v>
      </c>
      <c r="E6" s="18" t="s">
        <v>1</v>
      </c>
      <c r="F6" s="18" t="s">
        <v>0</v>
      </c>
      <c r="G6" s="18" t="s">
        <v>1</v>
      </c>
    </row>
    <row r="7" spans="2:15" x14ac:dyDescent="0.25">
      <c r="B7" s="10" t="s">
        <v>3</v>
      </c>
      <c r="C7" s="11">
        <v>0</v>
      </c>
      <c r="D7" s="12"/>
      <c r="E7" s="12"/>
      <c r="F7" s="13">
        <v>240</v>
      </c>
      <c r="G7" s="16">
        <v>240</v>
      </c>
    </row>
    <row r="8" spans="2:15" x14ac:dyDescent="0.25">
      <c r="B8" s="7" t="s">
        <v>4</v>
      </c>
      <c r="C8" s="6">
        <v>1</v>
      </c>
      <c r="D8" s="2">
        <v>5</v>
      </c>
      <c r="E8" s="2">
        <v>5</v>
      </c>
      <c r="F8" s="2">
        <f>$F$7-SUM($D$8:D8)</f>
        <v>235</v>
      </c>
      <c r="G8" s="3">
        <f>IF(E8="",NA(),$G$7-SUM($E$8:E8))</f>
        <v>235</v>
      </c>
    </row>
    <row r="9" spans="2:15" x14ac:dyDescent="0.25">
      <c r="B9" s="7" t="s">
        <v>7</v>
      </c>
      <c r="C9" s="6">
        <v>2</v>
      </c>
      <c r="D9" s="2">
        <v>18</v>
      </c>
      <c r="E9" s="2">
        <v>5</v>
      </c>
      <c r="F9" s="2">
        <f>$F$7-SUM($D$8:D9)</f>
        <v>217</v>
      </c>
      <c r="G9" s="3">
        <f>IF(E9="",NA(),$G$7-SUM($E$8:E9))</f>
        <v>230</v>
      </c>
    </row>
    <row r="10" spans="2:15" x14ac:dyDescent="0.25">
      <c r="B10" s="7" t="s">
        <v>8</v>
      </c>
      <c r="C10" s="6">
        <v>3</v>
      </c>
      <c r="D10" s="2">
        <v>11</v>
      </c>
      <c r="E10" s="2">
        <v>9</v>
      </c>
      <c r="F10" s="2">
        <f>$F$7-SUM($D$8:D10)</f>
        <v>206</v>
      </c>
      <c r="G10" s="3">
        <f>IF(E10="",NA(),$G$7-SUM($E$8:E10))</f>
        <v>221</v>
      </c>
    </row>
    <row r="11" spans="2:15" x14ac:dyDescent="0.25">
      <c r="B11" s="7" t="s">
        <v>11</v>
      </c>
      <c r="C11" s="6">
        <v>4</v>
      </c>
      <c r="D11" s="2">
        <v>10</v>
      </c>
      <c r="E11" s="2">
        <v>5</v>
      </c>
      <c r="F11" s="2">
        <f>$F$7-SUM($D$8:D11)</f>
        <v>196</v>
      </c>
      <c r="G11" s="3">
        <f>IF(E11="",NA(),$G$7-SUM($E$8:E11))</f>
        <v>216</v>
      </c>
    </row>
    <row r="12" spans="2:15" x14ac:dyDescent="0.25">
      <c r="B12" s="7" t="s">
        <v>13</v>
      </c>
      <c r="C12" s="6">
        <v>5</v>
      </c>
      <c r="D12" s="2">
        <v>5</v>
      </c>
      <c r="E12" s="2">
        <v>3</v>
      </c>
      <c r="F12" s="2">
        <f>$F$7-SUM($D$8:D12)</f>
        <v>191</v>
      </c>
      <c r="G12" s="3">
        <f>IF(E12="",NA(),$G$7-SUM($E$8:E12))</f>
        <v>213</v>
      </c>
    </row>
    <row r="13" spans="2:15" x14ac:dyDescent="0.25">
      <c r="B13" s="7" t="s">
        <v>14</v>
      </c>
      <c r="C13" s="6">
        <v>6</v>
      </c>
      <c r="D13" s="2">
        <v>15</v>
      </c>
      <c r="E13" s="2">
        <v>10</v>
      </c>
      <c r="F13" s="2">
        <f>$F$7-SUM($D$8:D13)</f>
        <v>176</v>
      </c>
      <c r="G13" s="3">
        <f>IF(E13="",NA(),$G$7-SUM($E$8:E13))</f>
        <v>203</v>
      </c>
    </row>
    <row r="14" spans="2:15" x14ac:dyDescent="0.25">
      <c r="B14" s="7" t="s">
        <v>15</v>
      </c>
      <c r="C14" s="6">
        <v>7</v>
      </c>
      <c r="D14" s="2">
        <v>28</v>
      </c>
      <c r="E14" s="2">
        <v>25</v>
      </c>
      <c r="F14" s="2">
        <f>$F$7-SUM($D$8:D14)</f>
        <v>148</v>
      </c>
      <c r="G14" s="3">
        <f>IF(E14="",NA(),$G$7-SUM($E$8:E14))</f>
        <v>178</v>
      </c>
    </row>
    <row r="15" spans="2:15" x14ac:dyDescent="0.25">
      <c r="B15" s="7" t="s">
        <v>16</v>
      </c>
      <c r="C15" s="6">
        <v>8</v>
      </c>
      <c r="D15" s="2">
        <v>5</v>
      </c>
      <c r="E15" s="2">
        <v>4</v>
      </c>
      <c r="F15" s="2">
        <f>$F$7-SUM($D$8:D15)</f>
        <v>143</v>
      </c>
      <c r="G15" s="3">
        <f>IF(E15="",NA(),$G$7-SUM($E$8:E15))</f>
        <v>174</v>
      </c>
    </row>
    <row r="16" spans="2:15" x14ac:dyDescent="0.25">
      <c r="B16" s="7" t="s">
        <v>17</v>
      </c>
      <c r="C16" s="6">
        <v>9</v>
      </c>
      <c r="D16" s="2">
        <v>7</v>
      </c>
      <c r="E16" s="2">
        <v>4</v>
      </c>
      <c r="F16" s="2">
        <f>$F$7-SUM($D$8:D16)</f>
        <v>136</v>
      </c>
      <c r="G16" s="3">
        <f>IF(E16="",NA(),$G$7-SUM($E$8:E16))</f>
        <v>170</v>
      </c>
    </row>
    <row r="17" spans="2:7" x14ac:dyDescent="0.25">
      <c r="B17" s="7" t="s">
        <v>21</v>
      </c>
      <c r="C17" s="6">
        <v>10</v>
      </c>
      <c r="D17" s="2">
        <v>15</v>
      </c>
      <c r="E17" s="2">
        <v>7</v>
      </c>
      <c r="F17" s="2">
        <f>$F$7-SUM($D$8:D17)</f>
        <v>121</v>
      </c>
      <c r="G17" s="3">
        <f>IF(E17="",NA(),$G$7-SUM($E$8:E17))</f>
        <v>163</v>
      </c>
    </row>
    <row r="18" spans="2:7" x14ac:dyDescent="0.25">
      <c r="B18" s="7" t="s">
        <v>18</v>
      </c>
      <c r="C18" s="6">
        <v>11</v>
      </c>
      <c r="D18" s="2">
        <v>15</v>
      </c>
      <c r="E18" s="2">
        <v>10</v>
      </c>
      <c r="F18" s="2">
        <f>$F$7-SUM($D$8:D18)</f>
        <v>106</v>
      </c>
      <c r="G18" s="3">
        <f>IF(E18="",NA(),$G$7-SUM($E$8:E18))</f>
        <v>153</v>
      </c>
    </row>
    <row r="19" spans="2:7" x14ac:dyDescent="0.25">
      <c r="B19" s="7" t="s">
        <v>26</v>
      </c>
      <c r="C19" s="6">
        <v>12</v>
      </c>
      <c r="D19" s="2">
        <v>15</v>
      </c>
      <c r="E19" s="2">
        <v>15</v>
      </c>
      <c r="F19" s="2">
        <f>$F$7-SUM($D$8:D19)</f>
        <v>91</v>
      </c>
      <c r="G19" s="3">
        <f>IF(E19="",NA(),$G$7-SUM($E$8:E19))</f>
        <v>138</v>
      </c>
    </row>
    <row r="20" spans="2:7" x14ac:dyDescent="0.25">
      <c r="B20" s="7" t="s">
        <v>27</v>
      </c>
      <c r="C20" s="6">
        <v>13</v>
      </c>
      <c r="D20" s="2">
        <v>90</v>
      </c>
      <c r="E20" s="2">
        <v>15</v>
      </c>
      <c r="F20" s="2">
        <f>$F$7-SUM($D$8:D20)</f>
        <v>1</v>
      </c>
      <c r="G20" s="3">
        <f>IF(E20="",NA(),$G$7-SUM($E$8:E20))</f>
        <v>123</v>
      </c>
    </row>
    <row r="21" spans="2:7" x14ac:dyDescent="0.25">
      <c r="B21" s="7" t="s">
        <v>19</v>
      </c>
      <c r="C21" s="6">
        <v>14</v>
      </c>
      <c r="D21" s="2">
        <v>14</v>
      </c>
      <c r="E21" s="2">
        <v>10</v>
      </c>
      <c r="F21" s="2">
        <f>$F$7-SUM($D$8:D21)</f>
        <v>-13</v>
      </c>
      <c r="G21" s="3">
        <f>IF(E21="",NA(),$G$7-SUM($E$8:E21))</f>
        <v>113</v>
      </c>
    </row>
    <row r="22" spans="2:7" x14ac:dyDescent="0.25">
      <c r="B22" s="7" t="s">
        <v>30</v>
      </c>
      <c r="C22" s="6">
        <v>15</v>
      </c>
      <c r="D22" s="2">
        <v>7</v>
      </c>
      <c r="E22" s="2">
        <v>5</v>
      </c>
      <c r="F22" s="2">
        <f>$F$7-SUM($D$8:D22)</f>
        <v>-20</v>
      </c>
      <c r="G22" s="3">
        <f>IF(E22="",NA(),$G$7-SUM($E$8:E22))</f>
        <v>108</v>
      </c>
    </row>
    <row r="23" spans="2:7" x14ac:dyDescent="0.25">
      <c r="B23" s="7" t="s">
        <v>22</v>
      </c>
      <c r="C23" s="6">
        <v>16</v>
      </c>
      <c r="D23" s="2">
        <v>10</v>
      </c>
      <c r="E23" s="2">
        <v>9</v>
      </c>
      <c r="F23" s="2">
        <f>$F$7-SUM($D$8:D23)</f>
        <v>-30</v>
      </c>
      <c r="G23" s="3">
        <f>IF(E23="",NA(),$G$7-SUM($E$8:E23))</f>
        <v>99</v>
      </c>
    </row>
    <row r="24" spans="2:7" x14ac:dyDescent="0.25">
      <c r="B24" s="7" t="s">
        <v>23</v>
      </c>
      <c r="C24" s="6">
        <v>17</v>
      </c>
      <c r="D24" s="2">
        <v>12</v>
      </c>
      <c r="E24" s="2">
        <v>9</v>
      </c>
      <c r="F24" s="2">
        <f>$F$7-SUM($D$8:D24)</f>
        <v>-42</v>
      </c>
      <c r="G24" s="3">
        <f>IF(E24="",NA(),$G$7-SUM($E$8:E24))</f>
        <v>90</v>
      </c>
    </row>
    <row r="25" spans="2:7" x14ac:dyDescent="0.25">
      <c r="B25" s="7" t="s">
        <v>29</v>
      </c>
      <c r="C25" s="6">
        <v>18</v>
      </c>
      <c r="D25" s="2">
        <v>11</v>
      </c>
      <c r="E25" s="2">
        <v>10</v>
      </c>
      <c r="F25" s="2">
        <f>$F$7-SUM($D$8:D25)</f>
        <v>-53</v>
      </c>
      <c r="G25" s="3">
        <f>IF(E25="",NA(),$G$7-SUM($E$8:E25))</f>
        <v>80</v>
      </c>
    </row>
    <row r="26" spans="2:7" x14ac:dyDescent="0.25">
      <c r="B26" s="7" t="s">
        <v>20</v>
      </c>
      <c r="C26" s="6">
        <v>19</v>
      </c>
      <c r="D26" s="2">
        <v>15</v>
      </c>
      <c r="E26" s="2">
        <v>11</v>
      </c>
      <c r="F26" s="2">
        <f>$F$7-SUM($D$8:D26)</f>
        <v>-68</v>
      </c>
      <c r="G26" s="3">
        <f>IF(E26="",NA(),$G$7-SUM($E$8:E26))</f>
        <v>69</v>
      </c>
    </row>
    <row r="27" spans="2:7" x14ac:dyDescent="0.25">
      <c r="B27" s="7" t="s">
        <v>24</v>
      </c>
      <c r="C27" s="6">
        <v>20</v>
      </c>
      <c r="D27" s="2">
        <v>12</v>
      </c>
      <c r="E27" s="2">
        <v>1</v>
      </c>
      <c r="F27" s="2">
        <f>$F$7-SUM($D$8:D27)</f>
        <v>-80</v>
      </c>
      <c r="G27" s="3">
        <f>IF(E27="",NA(),$G$7-SUM($E$8:E27))</f>
        <v>68</v>
      </c>
    </row>
    <row r="28" spans="2:7" x14ac:dyDescent="0.25">
      <c r="B28" s="14" t="s">
        <v>25</v>
      </c>
      <c r="C28" s="15">
        <v>21</v>
      </c>
      <c r="D28" s="4">
        <v>18</v>
      </c>
      <c r="E28" s="4">
        <v>2</v>
      </c>
      <c r="F28" s="4">
        <f>$F$7-SUM($D$8:D28)</f>
        <v>-98</v>
      </c>
      <c r="G28" s="5">
        <f>IF(E28="",NA(),$G$7-SUM($E$8:E28))</f>
        <v>66</v>
      </c>
    </row>
    <row r="29" spans="2:7" ht="18.75" x14ac:dyDescent="0.3">
      <c r="C29" s="9"/>
      <c r="D29" s="9"/>
    </row>
  </sheetData>
  <mergeCells count="2">
    <mergeCell ref="D5:E5"/>
    <mergeCell ref="F5:G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House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Raúl Cabrera Guevara</dc:creator>
  <cp:lastModifiedBy>Alexander Raúl Cabrera Guevara</cp:lastModifiedBy>
  <dcterms:created xsi:type="dcterms:W3CDTF">2015-06-03T23:05:38Z</dcterms:created>
  <dcterms:modified xsi:type="dcterms:W3CDTF">2015-11-28T00:49:36Z</dcterms:modified>
</cp:coreProperties>
</file>