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senberg\Desktop\MIAGE\ERP\Miage-Rabat\"/>
    </mc:Choice>
  </mc:AlternateContent>
  <xr:revisionPtr revIDLastSave="0" documentId="13_ncr:1_{4D032C18-BF53-4080-8F04-5B5653DD18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aluation" sheetId="1" r:id="rId1"/>
  </sheets>
  <definedNames>
    <definedName name="_xlnm.Print_Titles" localSheetId="0">Evaluation!$A:$C,Evaluation!$1:$4</definedName>
    <definedName name="_xlnm.Print_Area" localSheetId="0">Evaluation!$A$1:$L$40</definedName>
  </definedNames>
  <calcPr calcId="181029"/>
</workbook>
</file>

<file path=xl/calcChain.xml><?xml version="1.0" encoding="utf-8"?>
<calcChain xmlns="http://schemas.openxmlformats.org/spreadsheetml/2006/main">
  <c r="B20" i="1" l="1"/>
  <c r="B21" i="1" s="1"/>
  <c r="B22" i="1" s="1"/>
  <c r="B23" i="1" s="1"/>
  <c r="B24" i="1" s="1"/>
  <c r="B34" i="1"/>
  <c r="B35" i="1" s="1"/>
  <c r="B36" i="1" s="1"/>
  <c r="B37" i="1" s="1"/>
  <c r="B38" i="1" s="1"/>
  <c r="B27" i="1"/>
  <c r="B28" i="1" s="1"/>
  <c r="B29" i="1" s="1"/>
  <c r="B30" i="1" s="1"/>
  <c r="B31" i="1" s="1"/>
  <c r="B13" i="1"/>
  <c r="B14" i="1" s="1"/>
  <c r="B15" i="1" s="1"/>
  <c r="B16" i="1" s="1"/>
  <c r="B17" i="1" s="1"/>
  <c r="F40" i="1"/>
  <c r="F3" i="1" s="1"/>
  <c r="G40" i="1"/>
  <c r="G3" i="1" s="1"/>
  <c r="H40" i="1"/>
  <c r="H3" i="1" s="1"/>
  <c r="I40" i="1"/>
  <c r="I3" i="1" s="1"/>
  <c r="J40" i="1"/>
  <c r="J3" i="1" s="1"/>
  <c r="L40" i="1"/>
  <c r="L3" i="1" s="1"/>
  <c r="K40" i="1"/>
  <c r="K3" i="1" s="1"/>
  <c r="B6" i="1"/>
  <c r="B7" i="1" s="1"/>
  <c r="B8" i="1" s="1"/>
  <c r="B9" i="1" s="1"/>
  <c r="B10" i="1" s="1"/>
  <c r="K2" i="1" l="1"/>
  <c r="J2" i="1"/>
  <c r="H2" i="1"/>
  <c r="F2" i="1"/>
  <c r="L2" i="1"/>
  <c r="I2" i="1"/>
  <c r="G2" i="1"/>
</calcChain>
</file>

<file path=xl/sharedStrings.xml><?xml version="1.0" encoding="utf-8"?>
<sst xmlns="http://schemas.openxmlformats.org/spreadsheetml/2006/main" count="47" uniqueCount="46">
  <si>
    <t>Poids</t>
  </si>
  <si>
    <t>Total</t>
  </si>
  <si>
    <t>Rang</t>
  </si>
  <si>
    <t>Stratégiques</t>
  </si>
  <si>
    <t>Commerciaux</t>
  </si>
  <si>
    <t>Méthodologique</t>
  </si>
  <si>
    <t>Famille/Critère</t>
  </si>
  <si>
    <t>Choix d'un ERP</t>
  </si>
  <si>
    <t>Fonctionnels</t>
  </si>
  <si>
    <r>
      <t xml:space="preserve">Poids: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Importance</t>
    </r>
  </si>
  <si>
    <r>
      <t xml:space="preserve">Note  : </t>
    </r>
    <r>
      <rPr>
        <b/>
        <sz val="10"/>
        <color rgb="FFFF0000"/>
        <rFont val="Arial"/>
        <family val="2"/>
      </rPr>
      <t>1=Faible</t>
    </r>
    <r>
      <rPr>
        <b/>
        <sz val="10"/>
        <rFont val="Arial"/>
        <family val="2"/>
      </rPr>
      <t xml:space="preserve">, </t>
    </r>
    <r>
      <rPr>
        <b/>
        <sz val="10"/>
        <color theme="9" tint="0.39997558519241921"/>
        <rFont val="Arial"/>
        <family val="2"/>
      </rPr>
      <t>3=Moyenne</t>
    </r>
    <r>
      <rPr>
        <b/>
        <sz val="10"/>
        <rFont val="Arial"/>
        <family val="2"/>
      </rPr>
      <t xml:space="preserve">, </t>
    </r>
    <r>
      <rPr>
        <b/>
        <sz val="10"/>
        <color rgb="FF00B050"/>
        <rFont val="Arial"/>
        <family val="2"/>
      </rPr>
      <t>5=Forte</t>
    </r>
    <r>
      <rPr>
        <b/>
        <sz val="10"/>
        <rFont val="Arial"/>
        <family val="2"/>
      </rPr>
      <t xml:space="preserve"> Adéquation</t>
    </r>
  </si>
  <si>
    <t>Technologiques</t>
  </si>
  <si>
    <t>Sous-Groupe:</t>
  </si>
  <si>
    <t>G2</t>
  </si>
  <si>
    <t>ORACLE</t>
  </si>
  <si>
    <t>SAP</t>
  </si>
  <si>
    <t>SAGE</t>
  </si>
  <si>
    <t>MS-DYNAMICS</t>
  </si>
  <si>
    <t>Odoo</t>
  </si>
  <si>
    <t>Cegid</t>
  </si>
  <si>
    <t>Est-ce que l'editeur existe encore sur le marché encore dans 20 ans ?</t>
  </si>
  <si>
    <t>Est-ce que l'ERP est codé avec Java?</t>
  </si>
  <si>
    <t>Est-ce que l'ERP imprime nativement les factures en arabes ?</t>
  </si>
  <si>
    <t>Est-ce que l'ERP sait affiché les archives en ligne ?</t>
  </si>
  <si>
    <t>Est-ce que l'editeur est aussi vendeur de machine ?</t>
  </si>
  <si>
    <t>Est-ce que l'editeur est aussi vendeur de base de donnee ?</t>
  </si>
  <si>
    <t>Est ce que l'ERP a une stucturation de la nomonclature du code produit ?</t>
  </si>
  <si>
    <t>Est ce que l'ERP utilise nativement le plan comptable saoudien ?</t>
  </si>
  <si>
    <t>Est-ce que l'interface utilisateur est une application web ?</t>
  </si>
  <si>
    <t>Est-ce que l'ERP est portable de windows vers unix ?</t>
  </si>
  <si>
    <t>Est-ce que le cout de la licence de base est inferieur a 1000$ par utilisateur ?</t>
  </si>
  <si>
    <t>Est-ce que l'ERP utilise oracle 11g ?</t>
  </si>
  <si>
    <t>Est-ce que le cout de la maintenance de la licence est inferieur a 15% du prix de base ?</t>
  </si>
  <si>
    <t>Est-ce que le cout de la formation est infereur a 1000$ par utilisateur par jour ?</t>
  </si>
  <si>
    <t>Est-ce que l'ERP possede une garantie ?</t>
  </si>
  <si>
    <t>Est-ce que l'esiteur peut me donner 2 consultants pour 2 semaines si je l'avertie 2mois a l'avance ?</t>
  </si>
  <si>
    <t>Est ce que l'editeur utilise un standard PMI ?</t>
  </si>
  <si>
    <t>Est ce que l'editeur est certifié ISO9000 ?</t>
  </si>
  <si>
    <t>est ce que l'ERP arrive sur un DVD(install=&gt;RUN) ?</t>
  </si>
  <si>
    <t>Est ce que l'edireur notifie la nouvelle version au moins 12 mois a l'avance ?</t>
  </si>
  <si>
    <t>Est ce que les nouvelles versions de l'ERP sont compatibles avec les versions precendentes sur 3 niveaux ?</t>
  </si>
  <si>
    <t>Est-ce que l'editeur a une representation à Riyadh ?</t>
  </si>
  <si>
    <t>People soft</t>
  </si>
  <si>
    <t>Est-ce que l'ERP sait gerer les transactions sur plusieurs machines distance ?</t>
  </si>
  <si>
    <t>Est-ce que Siebel est nativement connecté dans ERP ?</t>
  </si>
  <si>
    <t>Est-ce que l'ERP tourne s'installe sur unix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</si>
</sst>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13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9" tint="0.39997558519241921"/>
      <name val="Arial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2" fontId="0" fillId="0" borderId="30" xfId="0" applyNumberFormat="1" applyBorder="1" applyAlignment="1">
      <alignment vertical="center"/>
    </xf>
    <xf numFmtId="0" fontId="0" fillId="3" borderId="16" xfId="0" applyFill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3" borderId="29" xfId="0" applyFill="1" applyBorder="1" applyAlignment="1">
      <alignment vertical="center"/>
    </xf>
    <xf numFmtId="2" fontId="0" fillId="3" borderId="30" xfId="0" applyNumberFormat="1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2" fillId="2" borderId="35" xfId="0" applyFont="1" applyFill="1" applyBorder="1" applyAlignment="1">
      <alignment vertical="center"/>
    </xf>
    <xf numFmtId="2" fontId="2" fillId="2" borderId="36" xfId="0" applyNumberFormat="1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horizontal="center" vertical="center"/>
      <protection locked="0"/>
    </xf>
    <xf numFmtId="0" fontId="4" fillId="5" borderId="26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9" fillId="0" borderId="31" xfId="0" applyFont="1" applyBorder="1" applyAlignment="1" applyProtection="1">
      <alignment vertical="center" wrapText="1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164" fontId="3" fillId="2" borderId="2" xfId="0" applyNumberFormat="1" applyFont="1" applyFill="1" applyBorder="1" applyAlignment="1" applyProtection="1">
      <alignment horizontal="right" vertical="center"/>
      <protection locked="0"/>
    </xf>
    <xf numFmtId="164" fontId="3" fillId="2" borderId="3" xfId="0" applyNumberFormat="1" applyFont="1" applyFill="1" applyBorder="1" applyAlignment="1" applyProtection="1">
      <alignment horizontal="right" vertical="center"/>
      <protection locked="0"/>
    </xf>
  </cellXfs>
  <cellStyles count="1">
    <cellStyle name="Normal" xfId="0" builtinId="0"/>
  </cellStyles>
  <dxfs count="6">
    <dxf>
      <font>
        <b/>
        <i val="0"/>
        <condense val="0"/>
        <extend val="0"/>
        <color indexed="18"/>
      </font>
    </dxf>
    <dxf>
      <font>
        <b/>
        <i val="0"/>
        <condense val="0"/>
        <extend val="0"/>
        <color indexed="6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8"/>
      </font>
      <fill>
        <patternFill>
          <bgColor indexed="51"/>
        </patternFill>
      </fill>
    </dxf>
    <dxf>
      <font>
        <b/>
        <i val="0"/>
        <condense val="0"/>
        <extend val="0"/>
        <color indexed="18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showGridLines="0" tabSelected="1" zoomScale="110" zoomScaleNormal="110" workbookViewId="0">
      <pane xSplit="5" ySplit="4" topLeftCell="F31" activePane="bottomRight" state="frozen"/>
      <selection pane="topRight" activeCell="F1" sqref="F1"/>
      <selection pane="bottomLeft" activeCell="A5" sqref="A5"/>
      <selection pane="bottomRight" activeCell="F41" sqref="F41"/>
    </sheetView>
  </sheetViews>
  <sheetFormatPr baseColWidth="10" defaultColWidth="9.109375" defaultRowHeight="13.2" x14ac:dyDescent="0.25"/>
  <cols>
    <col min="1" max="1" width="3.33203125" customWidth="1"/>
    <col min="2" max="2" width="4.5546875" customWidth="1"/>
    <col min="3" max="3" width="60.5546875" customWidth="1"/>
    <col min="4" max="4" width="6" style="1" bestFit="1" customWidth="1"/>
    <col min="5" max="5" width="0.5546875" style="1" customWidth="1"/>
    <col min="6" max="7" width="10.33203125" style="1" customWidth="1"/>
    <col min="8" max="8" width="10.33203125" customWidth="1"/>
    <col min="9" max="9" width="14.21875" customWidth="1"/>
    <col min="10" max="12" width="10.33203125" customWidth="1"/>
  </cols>
  <sheetData>
    <row r="1" spans="1:12" ht="21" customHeight="1" thickBot="1" x14ac:dyDescent="0.3">
      <c r="A1" s="3" t="s">
        <v>7</v>
      </c>
      <c r="B1" s="4"/>
      <c r="C1" s="4"/>
      <c r="D1" s="5"/>
      <c r="E1" s="5"/>
      <c r="F1" s="5"/>
      <c r="G1" s="6" t="s">
        <v>12</v>
      </c>
      <c r="H1" s="53" t="s">
        <v>13</v>
      </c>
      <c r="I1" s="4"/>
      <c r="J1" s="4"/>
      <c r="K1" s="65">
        <v>44928</v>
      </c>
      <c r="L1" s="66"/>
    </row>
    <row r="2" spans="1:12" ht="18" customHeight="1" x14ac:dyDescent="0.25">
      <c r="A2" s="7" t="s">
        <v>9</v>
      </c>
      <c r="B2" s="8"/>
      <c r="C2" s="9"/>
      <c r="D2" s="10" t="s">
        <v>2</v>
      </c>
      <c r="E2" s="11"/>
      <c r="F2" s="12">
        <f>RANK(F3,$F$3:$L$3)</f>
        <v>1</v>
      </c>
      <c r="G2" s="13">
        <f t="shared" ref="G2:L2" si="0">RANK(G3,$F$3:$L$3)</f>
        <v>1</v>
      </c>
      <c r="H2" s="13">
        <f t="shared" si="0"/>
        <v>1</v>
      </c>
      <c r="I2" s="13">
        <f t="shared" si="0"/>
        <v>1</v>
      </c>
      <c r="J2" s="13">
        <f t="shared" si="0"/>
        <v>1</v>
      </c>
      <c r="K2" s="13">
        <f t="shared" si="0"/>
        <v>1</v>
      </c>
      <c r="L2" s="14">
        <f t="shared" si="0"/>
        <v>1</v>
      </c>
    </row>
    <row r="3" spans="1:12" ht="18" customHeight="1" thickBot="1" x14ac:dyDescent="0.3">
      <c r="A3" s="15" t="s">
        <v>10</v>
      </c>
      <c r="B3" s="16"/>
      <c r="C3" s="17"/>
      <c r="D3" s="18" t="s">
        <v>1</v>
      </c>
      <c r="E3" s="19"/>
      <c r="F3" s="20">
        <f>F40</f>
        <v>0</v>
      </c>
      <c r="G3" s="21">
        <f t="shared" ref="G3:L3" si="1">G40</f>
        <v>0</v>
      </c>
      <c r="H3" s="21">
        <f t="shared" si="1"/>
        <v>0</v>
      </c>
      <c r="I3" s="21">
        <f t="shared" si="1"/>
        <v>0</v>
      </c>
      <c r="J3" s="21">
        <f t="shared" si="1"/>
        <v>0</v>
      </c>
      <c r="K3" s="21">
        <f t="shared" si="1"/>
        <v>0</v>
      </c>
      <c r="L3" s="22">
        <f t="shared" si="1"/>
        <v>0</v>
      </c>
    </row>
    <row r="4" spans="1:12" ht="13.8" thickBot="1" x14ac:dyDescent="0.3">
      <c r="A4" s="23" t="s">
        <v>6</v>
      </c>
      <c r="B4" s="24"/>
      <c r="C4" s="25"/>
      <c r="D4" s="26" t="s">
        <v>0</v>
      </c>
      <c r="E4" s="27"/>
      <c r="F4" s="28" t="s">
        <v>14</v>
      </c>
      <c r="G4" s="29" t="s">
        <v>15</v>
      </c>
      <c r="H4" s="29" t="s">
        <v>16</v>
      </c>
      <c r="I4" s="29" t="s">
        <v>17</v>
      </c>
      <c r="J4" s="29" t="s">
        <v>18</v>
      </c>
      <c r="K4" s="64" t="s">
        <v>42</v>
      </c>
      <c r="L4" s="30" t="s">
        <v>19</v>
      </c>
    </row>
    <row r="5" spans="1:12" x14ac:dyDescent="0.25">
      <c r="A5" s="55">
        <v>1</v>
      </c>
      <c r="B5" s="56" t="s">
        <v>3</v>
      </c>
      <c r="C5" s="57"/>
      <c r="D5" s="58"/>
      <c r="E5" s="59"/>
      <c r="F5" s="60"/>
      <c r="G5" s="61"/>
      <c r="H5" s="56"/>
      <c r="I5" s="56"/>
      <c r="J5" s="56"/>
      <c r="K5" s="56"/>
      <c r="L5" s="62"/>
    </row>
    <row r="6" spans="1:12" x14ac:dyDescent="0.25">
      <c r="A6" s="31"/>
      <c r="B6" s="32">
        <f>A5+0.01</f>
        <v>1.01</v>
      </c>
      <c r="C6" s="63" t="s">
        <v>41</v>
      </c>
      <c r="D6" s="54"/>
      <c r="E6" s="33"/>
      <c r="F6" s="34">
        <v>5</v>
      </c>
      <c r="G6" s="35">
        <v>5</v>
      </c>
      <c r="H6" s="35">
        <v>1</v>
      </c>
      <c r="I6" s="35">
        <v>5</v>
      </c>
      <c r="J6" s="35">
        <v>5</v>
      </c>
      <c r="K6" s="35">
        <v>1</v>
      </c>
      <c r="L6" s="36">
        <v>1</v>
      </c>
    </row>
    <row r="7" spans="1:12" ht="26.4" x14ac:dyDescent="0.25">
      <c r="A7" s="31"/>
      <c r="B7" s="32">
        <f>B6+0.01</f>
        <v>1.02</v>
      </c>
      <c r="C7" s="63" t="s">
        <v>20</v>
      </c>
      <c r="D7" s="54"/>
      <c r="E7" s="33"/>
      <c r="F7" s="34">
        <v>5</v>
      </c>
      <c r="G7" s="35">
        <v>5</v>
      </c>
      <c r="H7" s="35"/>
      <c r="I7" s="35">
        <v>5</v>
      </c>
      <c r="J7" s="35"/>
      <c r="K7" s="35"/>
      <c r="L7" s="36"/>
    </row>
    <row r="8" spans="1:12" x14ac:dyDescent="0.25">
      <c r="A8" s="31"/>
      <c r="B8" s="32">
        <f>B7+0.01</f>
        <v>1.03</v>
      </c>
      <c r="C8" s="63" t="s">
        <v>24</v>
      </c>
      <c r="D8" s="54"/>
      <c r="E8" s="33"/>
      <c r="F8" s="34">
        <v>1</v>
      </c>
      <c r="G8" s="35"/>
      <c r="H8" s="35"/>
      <c r="I8" s="35">
        <v>1</v>
      </c>
      <c r="J8" s="35"/>
      <c r="K8" s="35"/>
      <c r="L8" s="36"/>
    </row>
    <row r="9" spans="1:12" x14ac:dyDescent="0.25">
      <c r="A9" s="31"/>
      <c r="B9" s="32">
        <f>B8+0.01</f>
        <v>1.04</v>
      </c>
      <c r="C9" s="63" t="s">
        <v>25</v>
      </c>
      <c r="D9" s="54"/>
      <c r="E9" s="33"/>
      <c r="F9" s="34">
        <v>1</v>
      </c>
      <c r="G9" s="35"/>
      <c r="H9" s="35"/>
      <c r="I9" s="35"/>
      <c r="J9" s="35"/>
      <c r="K9" s="35"/>
      <c r="L9" s="36"/>
    </row>
    <row r="10" spans="1:12" ht="26.4" x14ac:dyDescent="0.25">
      <c r="A10" s="31"/>
      <c r="B10" s="32">
        <f>B9+0.01</f>
        <v>1.05</v>
      </c>
      <c r="C10" s="63" t="s">
        <v>43</v>
      </c>
      <c r="D10" s="54"/>
      <c r="E10" s="33"/>
      <c r="F10" s="34">
        <v>3</v>
      </c>
      <c r="G10" s="35">
        <v>5</v>
      </c>
      <c r="H10" s="35"/>
      <c r="I10" s="35"/>
      <c r="J10" s="35"/>
      <c r="K10" s="35"/>
      <c r="L10" s="36"/>
    </row>
    <row r="11" spans="1:12" ht="6" customHeight="1" x14ac:dyDescent="0.25">
      <c r="A11" s="37"/>
      <c r="B11" s="38"/>
      <c r="C11" s="39"/>
      <c r="D11" s="40"/>
      <c r="E11" s="41"/>
      <c r="F11" s="42"/>
      <c r="G11" s="43"/>
      <c r="H11" s="43"/>
      <c r="I11" s="43"/>
      <c r="J11" s="43"/>
      <c r="K11" s="43"/>
      <c r="L11" s="44"/>
    </row>
    <row r="12" spans="1:12" x14ac:dyDescent="0.25">
      <c r="A12" s="55">
        <v>2</v>
      </c>
      <c r="B12" s="56" t="s">
        <v>8</v>
      </c>
      <c r="C12" s="57"/>
      <c r="D12" s="58"/>
      <c r="E12" s="59"/>
      <c r="F12" s="60"/>
      <c r="G12" s="61"/>
      <c r="H12" s="56"/>
      <c r="I12" s="56"/>
      <c r="J12" s="56"/>
      <c r="K12" s="56"/>
      <c r="L12" s="62"/>
    </row>
    <row r="13" spans="1:12" x14ac:dyDescent="0.25">
      <c r="A13" s="31"/>
      <c r="B13" s="32">
        <f>A12+0.01</f>
        <v>2.0099999999999998</v>
      </c>
      <c r="C13" s="63" t="s">
        <v>22</v>
      </c>
      <c r="D13" s="54"/>
      <c r="E13" s="33"/>
      <c r="F13" s="34"/>
      <c r="G13" s="35"/>
      <c r="H13" s="35"/>
      <c r="I13" s="35"/>
      <c r="J13" s="35"/>
      <c r="K13" s="35"/>
      <c r="L13" s="36"/>
    </row>
    <row r="14" spans="1:12" x14ac:dyDescent="0.25">
      <c r="A14" s="31"/>
      <c r="B14" s="32">
        <f>B13+0.01</f>
        <v>2.0199999999999996</v>
      </c>
      <c r="C14" s="63" t="s">
        <v>23</v>
      </c>
      <c r="D14" s="54"/>
      <c r="E14" s="33"/>
      <c r="F14" s="34"/>
      <c r="G14" s="35"/>
      <c r="H14" s="35"/>
      <c r="I14" s="35"/>
      <c r="J14" s="35"/>
      <c r="K14" s="35"/>
      <c r="L14" s="36"/>
    </row>
    <row r="15" spans="1:12" x14ac:dyDescent="0.25">
      <c r="A15" s="31"/>
      <c r="B15" s="32">
        <f t="shared" ref="B15:B17" si="2">B14+0.01</f>
        <v>2.0299999999999994</v>
      </c>
      <c r="C15" s="63" t="s">
        <v>44</v>
      </c>
      <c r="D15" s="54"/>
      <c r="E15" s="33"/>
      <c r="F15" s="34">
        <v>5</v>
      </c>
      <c r="G15" s="35">
        <v>5</v>
      </c>
      <c r="H15" s="35"/>
      <c r="I15" s="35"/>
      <c r="J15" s="35"/>
      <c r="K15" s="35"/>
      <c r="L15" s="36"/>
    </row>
    <row r="16" spans="1:12" x14ac:dyDescent="0.25">
      <c r="A16" s="31"/>
      <c r="B16" s="32">
        <f t="shared" si="2"/>
        <v>2.0399999999999991</v>
      </c>
      <c r="C16" s="63" t="s">
        <v>27</v>
      </c>
      <c r="D16" s="54"/>
      <c r="E16" s="33"/>
      <c r="F16" s="34"/>
      <c r="G16" s="35"/>
      <c r="H16" s="35"/>
      <c r="I16" s="35"/>
      <c r="J16" s="35"/>
      <c r="K16" s="35"/>
      <c r="L16" s="36"/>
    </row>
    <row r="17" spans="1:12" ht="26.4" x14ac:dyDescent="0.25">
      <c r="A17" s="31"/>
      <c r="B17" s="32">
        <f t="shared" si="2"/>
        <v>2.0499999999999989</v>
      </c>
      <c r="C17" s="63" t="s">
        <v>26</v>
      </c>
      <c r="D17" s="54"/>
      <c r="E17" s="33"/>
      <c r="F17" s="34"/>
      <c r="G17" s="35"/>
      <c r="H17" s="35"/>
      <c r="I17" s="35"/>
      <c r="J17" s="35"/>
      <c r="K17" s="35"/>
      <c r="L17" s="36"/>
    </row>
    <row r="18" spans="1:12" ht="6.75" customHeight="1" x14ac:dyDescent="0.25">
      <c r="A18" s="37"/>
      <c r="B18" s="38"/>
      <c r="C18" s="39"/>
      <c r="D18" s="40"/>
      <c r="E18" s="41"/>
      <c r="F18" s="42"/>
      <c r="G18" s="43"/>
      <c r="H18" s="43"/>
      <c r="I18" s="43"/>
      <c r="J18" s="43"/>
      <c r="K18" s="43"/>
      <c r="L18" s="44"/>
    </row>
    <row r="19" spans="1:12" x14ac:dyDescent="0.25">
      <c r="A19" s="55">
        <v>3</v>
      </c>
      <c r="B19" s="56" t="s">
        <v>11</v>
      </c>
      <c r="C19" s="57"/>
      <c r="D19" s="58"/>
      <c r="E19" s="59"/>
      <c r="F19" s="60"/>
      <c r="G19" s="61"/>
      <c r="H19" s="56"/>
      <c r="I19" s="56"/>
      <c r="J19" s="56"/>
      <c r="K19" s="56"/>
      <c r="L19" s="62"/>
    </row>
    <row r="20" spans="1:12" x14ac:dyDescent="0.25">
      <c r="A20" s="31"/>
      <c r="B20" s="32">
        <f>A19+0.01</f>
        <v>3.01</v>
      </c>
      <c r="C20" s="63" t="s">
        <v>45</v>
      </c>
      <c r="D20" s="54"/>
      <c r="E20" s="33"/>
      <c r="F20" s="34"/>
      <c r="G20" s="35"/>
      <c r="H20" s="35"/>
      <c r="I20" s="35"/>
      <c r="J20" s="35"/>
      <c r="K20" s="35"/>
      <c r="L20" s="36"/>
    </row>
    <row r="21" spans="1:12" x14ac:dyDescent="0.25">
      <c r="A21" s="31"/>
      <c r="B21" s="32">
        <f>B20+0.01</f>
        <v>3.0199999999999996</v>
      </c>
      <c r="C21" s="63" t="s">
        <v>21</v>
      </c>
      <c r="D21" s="54"/>
      <c r="E21" s="33"/>
      <c r="F21" s="34"/>
      <c r="G21" s="35"/>
      <c r="H21" s="35"/>
      <c r="I21" s="35"/>
      <c r="J21" s="35"/>
      <c r="K21" s="35"/>
      <c r="L21" s="36"/>
    </row>
    <row r="22" spans="1:12" x14ac:dyDescent="0.25">
      <c r="A22" s="31"/>
      <c r="B22" s="32">
        <f>B21+0.01</f>
        <v>3.0299999999999994</v>
      </c>
      <c r="C22" s="63" t="s">
        <v>31</v>
      </c>
      <c r="D22" s="54"/>
      <c r="E22" s="33"/>
      <c r="F22" s="34">
        <v>5</v>
      </c>
      <c r="G22" s="35"/>
      <c r="H22" s="35"/>
      <c r="I22" s="35"/>
      <c r="J22" s="35"/>
      <c r="K22" s="35"/>
      <c r="L22" s="36"/>
    </row>
    <row r="23" spans="1:12" x14ac:dyDescent="0.25">
      <c r="A23" s="31"/>
      <c r="B23" s="32">
        <f>B22+0.01</f>
        <v>3.0399999999999991</v>
      </c>
      <c r="C23" s="63" t="s">
        <v>28</v>
      </c>
      <c r="D23" s="54"/>
      <c r="E23" s="33"/>
      <c r="F23" s="34"/>
      <c r="G23" s="35"/>
      <c r="H23" s="35"/>
      <c r="I23" s="35"/>
      <c r="J23" s="35"/>
      <c r="K23" s="35">
        <v>5</v>
      </c>
      <c r="L23" s="36"/>
    </row>
    <row r="24" spans="1:12" x14ac:dyDescent="0.25">
      <c r="A24" s="31"/>
      <c r="B24" s="32">
        <f>B23+0.01</f>
        <v>3.0499999999999989</v>
      </c>
      <c r="C24" s="63" t="s">
        <v>29</v>
      </c>
      <c r="D24" s="54"/>
      <c r="E24" s="33"/>
      <c r="F24" s="34"/>
      <c r="G24" s="35">
        <v>5</v>
      </c>
      <c r="H24" s="35"/>
      <c r="I24" s="35">
        <v>1</v>
      </c>
      <c r="J24" s="35"/>
      <c r="K24" s="35"/>
      <c r="L24" s="36"/>
    </row>
    <row r="25" spans="1:12" ht="6.75" customHeight="1" x14ac:dyDescent="0.25">
      <c r="A25" s="37"/>
      <c r="B25" s="38"/>
      <c r="C25" s="39"/>
      <c r="D25" s="40"/>
      <c r="E25" s="41"/>
      <c r="F25" s="42"/>
      <c r="G25" s="43"/>
      <c r="H25" s="43"/>
      <c r="I25" s="43"/>
      <c r="J25" s="43"/>
      <c r="K25" s="43"/>
      <c r="L25" s="44"/>
    </row>
    <row r="26" spans="1:12" x14ac:dyDescent="0.25">
      <c r="A26" s="55">
        <v>4</v>
      </c>
      <c r="B26" s="56" t="s">
        <v>4</v>
      </c>
      <c r="C26" s="57"/>
      <c r="D26" s="58"/>
      <c r="E26" s="59"/>
      <c r="F26" s="60"/>
      <c r="G26" s="61"/>
      <c r="H26" s="56"/>
      <c r="I26" s="56"/>
      <c r="J26" s="56"/>
      <c r="K26" s="56"/>
      <c r="L26" s="62"/>
    </row>
    <row r="27" spans="1:12" ht="26.4" x14ac:dyDescent="0.25">
      <c r="A27" s="31"/>
      <c r="B27" s="32">
        <f>A26+0.01</f>
        <v>4.01</v>
      </c>
      <c r="C27" s="63" t="s">
        <v>30</v>
      </c>
      <c r="D27" s="54"/>
      <c r="E27" s="33"/>
      <c r="F27" s="34"/>
      <c r="G27" s="35">
        <v>5</v>
      </c>
      <c r="H27" s="35"/>
      <c r="I27" s="35"/>
      <c r="J27" s="35"/>
      <c r="K27" s="35"/>
      <c r="L27" s="36"/>
    </row>
    <row r="28" spans="1:12" ht="26.4" x14ac:dyDescent="0.25">
      <c r="A28" s="31"/>
      <c r="B28" s="32">
        <f>B27+0.01</f>
        <v>4.0199999999999996</v>
      </c>
      <c r="C28" s="63" t="s">
        <v>32</v>
      </c>
      <c r="D28" s="54"/>
      <c r="E28" s="33"/>
      <c r="F28" s="34"/>
      <c r="G28" s="35"/>
      <c r="H28" s="35"/>
      <c r="I28" s="35"/>
      <c r="J28" s="35"/>
      <c r="K28" s="35"/>
      <c r="L28" s="36"/>
    </row>
    <row r="29" spans="1:12" x14ac:dyDescent="0.25">
      <c r="A29" s="31"/>
      <c r="B29" s="32">
        <f>B28+0.01</f>
        <v>4.0299999999999994</v>
      </c>
      <c r="C29" s="63" t="s">
        <v>34</v>
      </c>
      <c r="D29" s="54"/>
      <c r="E29" s="33"/>
      <c r="F29" s="34"/>
      <c r="G29" s="35"/>
      <c r="H29" s="35"/>
      <c r="I29" s="35"/>
      <c r="J29" s="35"/>
      <c r="K29" s="35"/>
      <c r="L29" s="36"/>
    </row>
    <row r="30" spans="1:12" ht="26.4" x14ac:dyDescent="0.25">
      <c r="A30" s="31"/>
      <c r="B30" s="32">
        <f>B29+0.01</f>
        <v>4.0399999999999991</v>
      </c>
      <c r="C30" s="63" t="s">
        <v>33</v>
      </c>
      <c r="D30" s="54"/>
      <c r="E30" s="33"/>
      <c r="F30" s="34"/>
      <c r="G30" s="35"/>
      <c r="H30" s="35"/>
      <c r="I30" s="35"/>
      <c r="J30" s="35"/>
      <c r="K30" s="35"/>
      <c r="L30" s="36"/>
    </row>
    <row r="31" spans="1:12" ht="26.4" x14ac:dyDescent="0.25">
      <c r="A31" s="31"/>
      <c r="B31" s="32">
        <f>B30+0.01</f>
        <v>4.0499999999999989</v>
      </c>
      <c r="C31" s="63" t="s">
        <v>35</v>
      </c>
      <c r="D31" s="54"/>
      <c r="E31" s="33"/>
      <c r="F31" s="34"/>
      <c r="G31" s="35">
        <v>5</v>
      </c>
      <c r="H31" s="35"/>
      <c r="I31" s="35"/>
      <c r="J31" s="35"/>
      <c r="K31" s="35"/>
      <c r="L31" s="36"/>
    </row>
    <row r="32" spans="1:12" ht="6.75" customHeight="1" x14ac:dyDescent="0.25">
      <c r="A32" s="37"/>
      <c r="B32" s="38"/>
      <c r="C32" s="39"/>
      <c r="D32" s="40"/>
      <c r="E32" s="41"/>
      <c r="F32" s="42"/>
      <c r="G32" s="43"/>
      <c r="H32" s="43"/>
      <c r="I32" s="43"/>
      <c r="J32" s="43"/>
      <c r="K32" s="43"/>
      <c r="L32" s="44"/>
    </row>
    <row r="33" spans="1:12" x14ac:dyDescent="0.25">
      <c r="A33" s="55">
        <v>5</v>
      </c>
      <c r="B33" s="56" t="s">
        <v>5</v>
      </c>
      <c r="C33" s="57"/>
      <c r="D33" s="58"/>
      <c r="E33" s="59"/>
      <c r="F33" s="60"/>
      <c r="G33" s="61"/>
      <c r="H33" s="56"/>
      <c r="I33" s="56"/>
      <c r="J33" s="56"/>
      <c r="K33" s="56"/>
      <c r="L33" s="62"/>
    </row>
    <row r="34" spans="1:12" x14ac:dyDescent="0.25">
      <c r="A34" s="31"/>
      <c r="B34" s="32">
        <f>A33+0.01</f>
        <v>5.01</v>
      </c>
      <c r="C34" s="63" t="s">
        <v>36</v>
      </c>
      <c r="D34" s="54"/>
      <c r="E34" s="33"/>
      <c r="F34" s="34"/>
      <c r="G34" s="35"/>
      <c r="H34" s="35"/>
      <c r="I34" s="35"/>
      <c r="J34" s="35"/>
      <c r="K34" s="35"/>
      <c r="L34" s="36"/>
    </row>
    <row r="35" spans="1:12" x14ac:dyDescent="0.25">
      <c r="A35" s="31"/>
      <c r="B35" s="32">
        <f>B34+0.01</f>
        <v>5.0199999999999996</v>
      </c>
      <c r="C35" s="63" t="s">
        <v>37</v>
      </c>
      <c r="D35" s="54"/>
      <c r="E35" s="33"/>
      <c r="F35" s="34"/>
      <c r="G35" s="35"/>
      <c r="H35" s="35"/>
      <c r="I35" s="35"/>
      <c r="J35" s="35"/>
      <c r="K35" s="35"/>
      <c r="L35" s="36"/>
    </row>
    <row r="36" spans="1:12" x14ac:dyDescent="0.25">
      <c r="A36" s="31"/>
      <c r="B36" s="32">
        <f>B35+0.01</f>
        <v>5.0299999999999994</v>
      </c>
      <c r="C36" s="63" t="s">
        <v>38</v>
      </c>
      <c r="D36" s="54"/>
      <c r="E36" s="33"/>
      <c r="F36" s="34"/>
      <c r="G36" s="35">
        <v>1</v>
      </c>
      <c r="H36" s="35"/>
      <c r="I36" s="35"/>
      <c r="J36" s="35"/>
      <c r="K36" s="35"/>
      <c r="L36" s="36"/>
    </row>
    <row r="37" spans="1:12" ht="26.4" x14ac:dyDescent="0.25">
      <c r="A37" s="31"/>
      <c r="B37" s="32">
        <f>B36+0.01</f>
        <v>5.0399999999999991</v>
      </c>
      <c r="C37" s="63" t="s">
        <v>39</v>
      </c>
      <c r="D37" s="54"/>
      <c r="E37" s="33"/>
      <c r="F37" s="34">
        <v>3</v>
      </c>
      <c r="G37" s="35">
        <v>5</v>
      </c>
      <c r="H37" s="35"/>
      <c r="I37" s="35">
        <v>1</v>
      </c>
      <c r="J37" s="35"/>
      <c r="K37" s="35"/>
      <c r="L37" s="36"/>
    </row>
    <row r="38" spans="1:12" ht="26.4" x14ac:dyDescent="0.25">
      <c r="A38" s="31"/>
      <c r="B38" s="32">
        <f>B37+0.01</f>
        <v>5.0499999999999989</v>
      </c>
      <c r="C38" s="63" t="s">
        <v>40</v>
      </c>
      <c r="D38" s="54"/>
      <c r="E38" s="33"/>
      <c r="F38" s="34"/>
      <c r="G38" s="35"/>
      <c r="H38" s="35"/>
      <c r="I38" s="35"/>
      <c r="J38" s="35"/>
      <c r="K38" s="35"/>
      <c r="L38" s="36"/>
    </row>
    <row r="39" spans="1:12" ht="4.5" customHeight="1" x14ac:dyDescent="0.25">
      <c r="A39" s="37"/>
      <c r="B39" s="38"/>
      <c r="C39" s="39"/>
      <c r="D39" s="40"/>
      <c r="E39" s="41"/>
      <c r="F39" s="42"/>
      <c r="G39" s="43"/>
      <c r="H39" s="43"/>
      <c r="I39" s="43"/>
      <c r="J39" s="43"/>
      <c r="K39" s="43"/>
      <c r="L39" s="44"/>
    </row>
    <row r="40" spans="1:12" ht="20.25" customHeight="1" thickBot="1" x14ac:dyDescent="0.3">
      <c r="A40" s="45"/>
      <c r="B40" s="46"/>
      <c r="C40" s="47"/>
      <c r="D40" s="48" t="s">
        <v>1</v>
      </c>
      <c r="E40" s="49"/>
      <c r="F40" s="50">
        <f t="shared" ref="F40:L40" si="3">SUMPRODUCT($D$6:$D$39,F6:F39)</f>
        <v>0</v>
      </c>
      <c r="G40" s="51">
        <f t="shared" si="3"/>
        <v>0</v>
      </c>
      <c r="H40" s="51">
        <f t="shared" si="3"/>
        <v>0</v>
      </c>
      <c r="I40" s="51">
        <f t="shared" si="3"/>
        <v>0</v>
      </c>
      <c r="J40" s="51">
        <f t="shared" si="3"/>
        <v>0</v>
      </c>
      <c r="K40" s="51">
        <f t="shared" si="3"/>
        <v>0</v>
      </c>
      <c r="L40" s="52">
        <f t="shared" si="3"/>
        <v>0</v>
      </c>
    </row>
    <row r="41" spans="1:12" x14ac:dyDescent="0.25">
      <c r="B41" s="2"/>
      <c r="H41" s="1"/>
      <c r="I41" s="1"/>
      <c r="J41" s="1"/>
      <c r="K41" s="1"/>
    </row>
    <row r="42" spans="1:12" x14ac:dyDescent="0.25">
      <c r="B42" s="2"/>
      <c r="H42" s="1"/>
      <c r="I42" s="1"/>
      <c r="J42" s="1"/>
      <c r="K42" s="1"/>
    </row>
    <row r="43" spans="1:12" x14ac:dyDescent="0.25">
      <c r="B43" s="2"/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</sheetData>
  <mergeCells count="1">
    <mergeCell ref="K1:L1"/>
  </mergeCells>
  <phoneticPr fontId="0" type="noConversion"/>
  <conditionalFormatting sqref="F2:L2">
    <cfRule type="cellIs" dxfId="5" priority="1" stopIfTrue="1" operator="equal">
      <formula>1</formula>
    </cfRule>
    <cfRule type="cellIs" dxfId="4" priority="2" stopIfTrue="1" operator="equal">
      <formula>2</formula>
    </cfRule>
    <cfRule type="cellIs" dxfId="3" priority="3" stopIfTrue="1" operator="equal">
      <formula>3</formula>
    </cfRule>
  </conditionalFormatting>
  <conditionalFormatting sqref="D5:L39">
    <cfRule type="cellIs" dxfId="2" priority="4" stopIfTrue="1" operator="equal">
      <formula>1</formula>
    </cfRule>
    <cfRule type="cellIs" dxfId="1" priority="5" stopIfTrue="1" operator="equal">
      <formula>3</formula>
    </cfRule>
    <cfRule type="cellIs" dxfId="0" priority="6" stopIfTrue="1" operator="equal">
      <formula>5</formula>
    </cfRule>
  </conditionalFormatting>
  <dataValidations count="3">
    <dataValidation type="list" allowBlank="1" showInputMessage="1" showErrorMessage="1" sqref="E27:L31 E20:L24 E34:L39 E13:L17 E6:L10 D6:D38" xr:uid="{00000000-0002-0000-0000-000000000000}">
      <formula1>"1,3,5"</formula1>
    </dataValidation>
    <dataValidation allowBlank="1" showInputMessage="1" showErrorMessage="1" sqref="E25:L25 E18:L18 E32:L32" xr:uid="{00000000-0002-0000-0000-000001000000}"/>
    <dataValidation type="list" allowBlank="1" showInputMessage="1" showErrorMessage="1" sqref="D39" xr:uid="{00000000-0002-0000-0000-000002000000}">
      <formula1>"1,2,5"</formula1>
    </dataValidation>
  </dataValidations>
  <pageMargins left="0.70866141732283472" right="0.51181102362204722" top="0.64" bottom="0.33" header="0.37" footer="0.15"/>
  <pageSetup paperSize="9" scale="95" orientation="landscape" horizontalDpi="1200" verticalDpi="1200" r:id="rId1"/>
  <headerFooter alignWithMargins="0">
    <oddHeader>&amp;F</oddHeader>
    <oddFooter>&amp;A&amp;RPage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Evaluation</vt:lpstr>
      <vt:lpstr>Evaluation!Impression_des_titres</vt:lpstr>
      <vt:lpstr>Evaluation!Zone_d_impression</vt:lpstr>
    </vt:vector>
  </TitlesOfParts>
  <Company>Texas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ERP</dc:title>
  <dc:subject>Matrice Evaluation</dc:subject>
  <dc:creator>Yossi Gal</dc:creator>
  <cp:lastModifiedBy>Heisenberg</cp:lastModifiedBy>
  <cp:lastPrinted>2014-08-31T22:59:22Z</cp:lastPrinted>
  <dcterms:created xsi:type="dcterms:W3CDTF">2008-11-25T14:22:36Z</dcterms:created>
  <dcterms:modified xsi:type="dcterms:W3CDTF">2023-01-03T20:43:41Z</dcterms:modified>
</cp:coreProperties>
</file>