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1480" yWindow="-6080" windowWidth="21600" windowHeight="17760" tabRatio="500"/>
  </bookViews>
  <sheets>
    <sheet name="counts" sheetId="1" r:id="rId1"/>
    <sheet name="off_target_speci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E21" i="1"/>
  <c r="D21" i="1"/>
  <c r="C21" i="1"/>
  <c r="B21" i="1"/>
  <c r="E20" i="1"/>
  <c r="D20" i="1"/>
  <c r="C20" i="1"/>
  <c r="B20" i="1"/>
  <c r="E19" i="1"/>
  <c r="D19" i="1"/>
  <c r="C19" i="1"/>
  <c r="E18" i="1"/>
  <c r="D18" i="1"/>
  <c r="C18" i="1"/>
  <c r="E17" i="1"/>
  <c r="D17" i="1"/>
  <c r="C17" i="1"/>
  <c r="E16" i="1"/>
  <c r="D16" i="1"/>
  <c r="B16" i="1"/>
  <c r="E15" i="1"/>
  <c r="D15" i="1"/>
  <c r="B15" i="1"/>
  <c r="E5" i="1"/>
  <c r="E6" i="1"/>
  <c r="E7" i="1"/>
  <c r="E13" i="1"/>
  <c r="E14" i="1"/>
  <c r="D14" i="1"/>
  <c r="B14" i="1"/>
  <c r="D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D7" i="1"/>
  <c r="D6" i="1"/>
  <c r="D5" i="1"/>
  <c r="E4" i="1"/>
  <c r="D4" i="1"/>
  <c r="B4" i="1"/>
  <c r="C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<sst xmlns="http://schemas.openxmlformats.org/spreadsheetml/2006/main" count="1610" uniqueCount="637">
  <si>
    <t>Species_spike</t>
  </si>
  <si>
    <t>Species</t>
  </si>
  <si>
    <t>Genus</t>
  </si>
  <si>
    <t>Unclassified</t>
  </si>
  <si>
    <t>Other</t>
  </si>
  <si>
    <t>Ahypogaea_5k</t>
  </si>
  <si>
    <t>Scientific_name</t>
  </si>
  <si>
    <t>Common_name</t>
  </si>
  <si>
    <t>Vigna_angularis_var._angularis</t>
  </si>
  <si>
    <t>Korupodendron_songweanum</t>
  </si>
  <si>
    <t>Lupinus_angustifolius</t>
  </si>
  <si>
    <t>Solanum_lycopersicum</t>
  </si>
  <si>
    <t>Sorbaria_sorbifolia</t>
  </si>
  <si>
    <t>Stylosanthes_hamata</t>
  </si>
  <si>
    <t>Vigna_unguiculata</t>
  </si>
  <si>
    <t>Acacia_scleroclada</t>
  </si>
  <si>
    <t>Amaranthus_hypochondriacus</t>
  </si>
  <si>
    <t>Asclepias_syriaca</t>
  </si>
  <si>
    <t>Candidatus_Nitrosocaldus</t>
  </si>
  <si>
    <t>Caryocar_glabrum</t>
  </si>
  <si>
    <t>Ceratonia_siliqua</t>
  </si>
  <si>
    <t>Chaetocalyx_latisiliqua</t>
  </si>
  <si>
    <t>Cistanche_phelypaea</t>
  </si>
  <si>
    <t>Cronobacter_condimenti_1330</t>
  </si>
  <si>
    <t>Crossosoma_californicum</t>
  </si>
  <si>
    <t>Cucurbita_pepo</t>
  </si>
  <si>
    <t>Drosera_rotundifolia</t>
  </si>
  <si>
    <t>Gossypioides_kirkii</t>
  </si>
  <si>
    <t>Gossypium_turneri</t>
  </si>
  <si>
    <t>Halophytum_ameghinoi</t>
  </si>
  <si>
    <t>Lathraea_squamaria</t>
  </si>
  <si>
    <t>Legenere_valdiviana</t>
  </si>
  <si>
    <t>Lotus_japonicus</t>
  </si>
  <si>
    <t>Lupinus_micranthus</t>
  </si>
  <si>
    <t>Lyonothamnus_floribundus</t>
  </si>
  <si>
    <t>Medicago_blancheana</t>
  </si>
  <si>
    <t>Medicago_minima</t>
  </si>
  <si>
    <t>Piliostigma_thonningii</t>
  </si>
  <si>
    <t>Populus_trichocarpa</t>
  </si>
  <si>
    <t>Senna_mucronifera</t>
  </si>
  <si>
    <t>Sonerila_cantonensis</t>
  </si>
  <si>
    <t>Stylosanthes_viscosa</t>
  </si>
  <si>
    <t>Vicia_faba</t>
  </si>
  <si>
    <t>Geminocystis_sp._NIES-3709</t>
  </si>
  <si>
    <t>Myripristis_murdjan</t>
  </si>
  <si>
    <t>Solanum_pennellii</t>
  </si>
  <si>
    <t>Afrobrunnichia_erecta</t>
  </si>
  <si>
    <t>Robinia_pseudoacacia</t>
  </si>
  <si>
    <t>Styphnolobium_japonicum</t>
  </si>
  <si>
    <t>Euphorbia_fimbriata</t>
  </si>
  <si>
    <t>Oryza_sativa</t>
  </si>
  <si>
    <t>Ahypogaea_500</t>
  </si>
  <si>
    <t>Ahypogaea_50</t>
  </si>
  <si>
    <t>Celephus_5k</t>
  </si>
  <si>
    <t>Celephus_500</t>
  </si>
  <si>
    <t>Celephus_50</t>
  </si>
  <si>
    <t>Bos_mutus</t>
  </si>
  <si>
    <t>Odocoileus_virginianus_texanus</t>
  </si>
  <si>
    <t>Ovis_canadensis_canadensis</t>
  </si>
  <si>
    <t>Bos_indicus_x_Bos_taurus</t>
  </si>
  <si>
    <t>Bubalus_bubalis</t>
  </si>
  <si>
    <t>Lipotes_vexillifer</t>
  </si>
  <si>
    <t>Ovis_aries</t>
  </si>
  <si>
    <t>Oryzias_latipes</t>
  </si>
  <si>
    <t>Cebus_capucinus_imitator</t>
  </si>
  <si>
    <t>Callorhinus_ursinus</t>
  </si>
  <si>
    <t>Capra_hircus</t>
  </si>
  <si>
    <t>Chrysochloris_asiatica</t>
  </si>
  <si>
    <t>Trichechus_manatus_latirostris</t>
  </si>
  <si>
    <t>Vicugna_pacos</t>
  </si>
  <si>
    <t>Heterocephalus_glaber</t>
  </si>
  <si>
    <t>Chinchilla_lanigera</t>
  </si>
  <si>
    <t>Bos_taurus</t>
  </si>
  <si>
    <t>Phyllostomus_discolor</t>
  </si>
  <si>
    <t>Rivularia_sp._PCC_7116</t>
  </si>
  <si>
    <t>Tetraodon_nigroviridis</t>
  </si>
  <si>
    <t>Cyprinus_carpio</t>
  </si>
  <si>
    <t>Mus_musculus</t>
  </si>
  <si>
    <t>Miniopterus_natalensis</t>
  </si>
  <si>
    <t>Anopheles_stephensi</t>
  </si>
  <si>
    <t>Jatropha_curcas</t>
  </si>
  <si>
    <t>Sciurus_carolinensis</t>
  </si>
  <si>
    <t>Ggallus_5k</t>
  </si>
  <si>
    <t>Ggallus_500</t>
  </si>
  <si>
    <t>Ggallus_50</t>
  </si>
  <si>
    <t>Tetraogallus_himalayensis</t>
  </si>
  <si>
    <t>Ithaginis_cruentus</t>
  </si>
  <si>
    <t>Lyrurus_tetrix</t>
  </si>
  <si>
    <t>Chaetura_pelagica</t>
  </si>
  <si>
    <t>Calidris_tenuirostris</t>
  </si>
  <si>
    <t>Columba_livia</t>
  </si>
  <si>
    <t>Bambusicola_thoracicus</t>
  </si>
  <si>
    <t>Caloperdix_oculeus</t>
  </si>
  <si>
    <t>Francolinus_albogularis_meinertzhageni</t>
  </si>
  <si>
    <t>Francolinus_pintadeanus</t>
  </si>
  <si>
    <t>Haematortyx_sanguiniceps</t>
  </si>
  <si>
    <t>Perdix_dauurica</t>
  </si>
  <si>
    <t>Argusianus_argus</t>
  </si>
  <si>
    <t>Pavo_cristatus</t>
  </si>
  <si>
    <t>Polyplectron_inopinatum</t>
  </si>
  <si>
    <t>Falcipennis_canadensis</t>
  </si>
  <si>
    <t>Porzana_fusca</t>
  </si>
  <si>
    <t>Sarothrura_rufa</t>
  </si>
  <si>
    <t>Lepidocolaptes_angustirostris</t>
  </si>
  <si>
    <t>Zosterops_flavifrons_majuscula</t>
  </si>
  <si>
    <t>Scincus_scincus</t>
  </si>
  <si>
    <t>Eschrichtius_robustus</t>
  </si>
  <si>
    <t>Polyplectron_malacense</t>
  </si>
  <si>
    <t>Polyplectron_napoleonis</t>
  </si>
  <si>
    <t>Praomys_jacksoni_complex_sp._'Ib'</t>
  </si>
  <si>
    <t>Gray whale</t>
  </si>
  <si>
    <t>Hsapiens_5k</t>
  </si>
  <si>
    <t>Hsapiens_500</t>
  </si>
  <si>
    <t>Hsapiens_50</t>
  </si>
  <si>
    <t>Pan_troglodytes</t>
  </si>
  <si>
    <t>Symphurus_atricaudus</t>
  </si>
  <si>
    <t>Brachymystax_lenok_tsinlingensis</t>
  </si>
  <si>
    <t>Cercopithecus_mona</t>
  </si>
  <si>
    <t>Pongo_pygmaeus</t>
  </si>
  <si>
    <t>Camelus_dromedarius</t>
  </si>
  <si>
    <t>Nerodia_fasciata</t>
  </si>
  <si>
    <t>Ophryophryne_gerti</t>
  </si>
  <si>
    <t>Agonoscena_pistaciae</t>
  </si>
  <si>
    <t>Ocuniculus_5k</t>
  </si>
  <si>
    <t>Oplegnathus_fasciatus</t>
  </si>
  <si>
    <t>Pristipomoides_typus</t>
  </si>
  <si>
    <t>Lepus_americanus</t>
  </si>
  <si>
    <t>Lepus_capensis</t>
  </si>
  <si>
    <t>Pedetes_capensis</t>
  </si>
  <si>
    <t>Trinomys_dimidiatus</t>
  </si>
  <si>
    <t>Petaurista_yunanensis</t>
  </si>
  <si>
    <t>Nasalis_larvatus</t>
  </si>
  <si>
    <t>Homo_sapiens</t>
  </si>
  <si>
    <t>Acinonyx_jubatus</t>
  </si>
  <si>
    <t>Panthera_tigris_altaica</t>
  </si>
  <si>
    <t>Rhinolophus_monoceros</t>
  </si>
  <si>
    <t>Chaetophractus_vellerosus</t>
  </si>
  <si>
    <t>Cyclopes_didactylus</t>
  </si>
  <si>
    <t>Emberiza_sulphurata</t>
  </si>
  <si>
    <t>Membracidae_sp._BOLD:AAP2561</t>
  </si>
  <si>
    <t>Ocuniculus_500</t>
  </si>
  <si>
    <t>Ocuniculus_50</t>
  </si>
  <si>
    <t>Sorex_arizonae</t>
  </si>
  <si>
    <t>Ppersica_5k</t>
  </si>
  <si>
    <t>Cucumis_melo</t>
  </si>
  <si>
    <t>Prinsepia_sinensis</t>
  </si>
  <si>
    <t>Gillenia_trifoliata</t>
  </si>
  <si>
    <t>Sibbaldianthe_sericea</t>
  </si>
  <si>
    <t>Chunia_bucklandioides</t>
  </si>
  <si>
    <t>Jamesia_americana</t>
  </si>
  <si>
    <t>Diospyros_gracilipes</t>
  </si>
  <si>
    <t>Gordonia_fruticosa</t>
  </si>
  <si>
    <t>Oreocharis_mileensis</t>
  </si>
  <si>
    <t>Ipomoea_cairica</t>
  </si>
  <si>
    <t>Silene_laeta</t>
  </si>
  <si>
    <t>Monimopetalum_chinense</t>
  </si>
  <si>
    <t>Momordica_charantia</t>
  </si>
  <si>
    <t>Griffonia_simplicifolia</t>
  </si>
  <si>
    <t>Vigna_angularis</t>
  </si>
  <si>
    <t>Platylobium_obtusangulum</t>
  </si>
  <si>
    <t>Alnus_orientalis</t>
  </si>
  <si>
    <t>Casuarina_glauca</t>
  </si>
  <si>
    <t>Manihot_esculenta</t>
  </si>
  <si>
    <t>Salix_melanopsis</t>
  </si>
  <si>
    <t>Cephalotus_follicularis</t>
  </si>
  <si>
    <t>Amelanchier_asiatica</t>
  </si>
  <si>
    <t>Eriobotrya_deflexa</t>
  </si>
  <si>
    <t>Prinsepia_utilis</t>
  </si>
  <si>
    <t>Adenostoma_fasciculatum</t>
  </si>
  <si>
    <t>Chamaebatiaria_millefolium</t>
  </si>
  <si>
    <t>Aruncus_dioicus</t>
  </si>
  <si>
    <t>Spiraea_tomentosa</t>
  </si>
  <si>
    <t>Geum_macrophyllum</t>
  </si>
  <si>
    <t>Potentilla_micrantha</t>
  </si>
  <si>
    <t>Sanguisorba_filiformis</t>
  </si>
  <si>
    <t>Rubus_lasiococcus</t>
  </si>
  <si>
    <t>Arabidopsis_thaliana</t>
  </si>
  <si>
    <t>Braya_humilis</t>
  </si>
  <si>
    <t>Limnanthes_floccosa</t>
  </si>
  <si>
    <t>Ixerba_brexioides</t>
  </si>
  <si>
    <t>Gossypium_raimondii</t>
  </si>
  <si>
    <t>Duabanga_grandiflora</t>
  </si>
  <si>
    <t>Eucalyptus_grandis</t>
  </si>
  <si>
    <t>Aesculus_assamica</t>
  </si>
  <si>
    <t>Maundia_triglochinoides</t>
  </si>
  <si>
    <t>Oryza_brachyantha</t>
  </si>
  <si>
    <t>Zea_mays</t>
  </si>
  <si>
    <t>Holboellia_latifolia</t>
  </si>
  <si>
    <t>Crataegus_pinnatifida_var._major</t>
  </si>
  <si>
    <t>Pentactina_rupicola</t>
  </si>
  <si>
    <t>Purshia_tridentata</t>
  </si>
  <si>
    <t>Brassica_rapa</t>
  </si>
  <si>
    <t>Planctomycetes_bacterium_Pan181</t>
  </si>
  <si>
    <t>Ppersica_500</t>
  </si>
  <si>
    <t>Datura_stramonium</t>
  </si>
  <si>
    <t>Aphelandra_knappiae</t>
  </si>
  <si>
    <t>Schizanthus_x_wisetonensis</t>
  </si>
  <si>
    <t>Brassica_oleracea</t>
  </si>
  <si>
    <t>Urva_javanica</t>
  </si>
  <si>
    <t>Gallus_gallus</t>
  </si>
  <si>
    <t>Ceratozamia_hildae</t>
  </si>
  <si>
    <t>Pachysandra_terminalis</t>
  </si>
  <si>
    <t>Ceratophyllum_demersum</t>
  </si>
  <si>
    <t>Daucus_guttatus</t>
  </si>
  <si>
    <t>Nasa_triphylla</t>
  </si>
  <si>
    <t>Ternstroemia_impressa</t>
  </si>
  <si>
    <t>Primula_matthioli_subsp._pekinensis</t>
  </si>
  <si>
    <t>Apocynum_cannabinum</t>
  </si>
  <si>
    <t>Wrightia_natalensis</t>
  </si>
  <si>
    <t>Matelea_biflora</t>
  </si>
  <si>
    <t>Alectra_alba</t>
  </si>
  <si>
    <t>Wightia_speciosissima</t>
  </si>
  <si>
    <t>Cressa_cretica</t>
  </si>
  <si>
    <t>Ipomoea_triloba</t>
  </si>
  <si>
    <t>Nicotiana_otophora</t>
  </si>
  <si>
    <t>Nicotiana_tabacum</t>
  </si>
  <si>
    <t>Capsicum_annuum</t>
  </si>
  <si>
    <t>Atropa_belladonna</t>
  </si>
  <si>
    <t>Scopolia_parviflora</t>
  </si>
  <si>
    <t>Physalis_angulata</t>
  </si>
  <si>
    <t>Amaranthus_powellii</t>
  </si>
  <si>
    <t>Chenopodium_album</t>
  </si>
  <si>
    <t>Macarthuria_keigheryi</t>
  </si>
  <si>
    <t>Arachis_hypogaea</t>
  </si>
  <si>
    <t>Elaeagnus_angustifolia</t>
  </si>
  <si>
    <t>Gossypium_arboreum</t>
  </si>
  <si>
    <t>Punica_granatum</t>
  </si>
  <si>
    <t>Aerides_odorata</t>
  </si>
  <si>
    <t>Plagiorhegma_dubium</t>
  </si>
  <si>
    <t>Ranunculus_sceleratus</t>
  </si>
  <si>
    <t>Slycopersicum_5k</t>
  </si>
  <si>
    <t>Coccocypselum_hirsutum</t>
  </si>
  <si>
    <t>Nicotiana_attenuata</t>
  </si>
  <si>
    <t>Slycopersicum_500</t>
  </si>
  <si>
    <t>Glycine_max</t>
  </si>
  <si>
    <t>Tridentiger_trigonocephalus</t>
  </si>
  <si>
    <t>Oncorhynchus_masou_ishikawae</t>
  </si>
  <si>
    <t>Dionda_episcopa</t>
  </si>
  <si>
    <t>Etheostoma_zonale</t>
  </si>
  <si>
    <t>Takifugu_flavidus</t>
  </si>
  <si>
    <t>Periophthalmus_argentilineatus</t>
  </si>
  <si>
    <t>Ostorhinchus_doederleini</t>
  </si>
  <si>
    <t>Oryzias_curvinotus</t>
  </si>
  <si>
    <t>Brachymystax_lenok</t>
  </si>
  <si>
    <t>Parahucho_perryi</t>
  </si>
  <si>
    <t>Salvelinus_leucomaenis</t>
  </si>
  <si>
    <t>Spratelloides_delicatulus</t>
  </si>
  <si>
    <t>Corydoras_sp._'C129'</t>
  </si>
  <si>
    <t>Rineloricaria_aff._stewarti_MHNG_2681.019</t>
  </si>
  <si>
    <t>Silurus_microdorsalis</t>
  </si>
  <si>
    <t>Iberochondrostoma_lemmingii</t>
  </si>
  <si>
    <t>Labeo_fimbriatus</t>
  </si>
  <si>
    <t>Squalidus_argentatus</t>
  </si>
  <si>
    <t>Tanichthys_micagemmae</t>
  </si>
  <si>
    <t>Tragulus_napu</t>
  </si>
  <si>
    <t>Plestiodon_tunganus</t>
  </si>
  <si>
    <t>Adenomera_sp._I</t>
  </si>
  <si>
    <t>Hylarana_eschatia</t>
  </si>
  <si>
    <t>Pyrearinus_termitilluminans</t>
  </si>
  <si>
    <t>Eviota_ocellifer</t>
  </si>
  <si>
    <t>Paraliparis_dipterus</t>
  </si>
  <si>
    <t>Ssalar_5k</t>
  </si>
  <si>
    <t>Salvethymus_svetovidovi</t>
  </si>
  <si>
    <t>Thoburnia_atripinnis</t>
  </si>
  <si>
    <t>Cobitis_choii</t>
  </si>
  <si>
    <t>Micrastur_gilvicollis</t>
  </si>
  <si>
    <t>Unio_bonellii</t>
  </si>
  <si>
    <t>Ssalar_500</t>
  </si>
  <si>
    <t>Porcula_salvania</t>
  </si>
  <si>
    <t>Phacochoerus_africanus</t>
  </si>
  <si>
    <t>Aplodontia_rufa</t>
  </si>
  <si>
    <t>Prosciurillus_murinus</t>
  </si>
  <si>
    <t>Melursus_ursinus</t>
  </si>
  <si>
    <t>Lagenorhynchus_obliquidens</t>
  </si>
  <si>
    <t>Berardius_bairdii</t>
  </si>
  <si>
    <t>Naemorhedus_goral</t>
  </si>
  <si>
    <t>Philantomba_monticola</t>
  </si>
  <si>
    <t>Muntiacus_sp._LSI3</t>
  </si>
  <si>
    <t>Babyrousa_babyrussa</t>
  </si>
  <si>
    <t>Pteronotus_parnellii</t>
  </si>
  <si>
    <t>Antrostomus_vociferus</t>
  </si>
  <si>
    <t>Patagioenas_fasciata_monilis</t>
  </si>
  <si>
    <t>Campylorhynchus_zonatus</t>
  </si>
  <si>
    <t>Bothrops_alternatus</t>
  </si>
  <si>
    <t>Pseudoeurycea_smithi</t>
  </si>
  <si>
    <t>Sscrofa_5k</t>
  </si>
  <si>
    <t>Mastomys_coucha</t>
  </si>
  <si>
    <t>Ectophylla_alba</t>
  </si>
  <si>
    <t>Sscrofa_500</t>
  </si>
  <si>
    <t>Catagonus_wagneri</t>
  </si>
  <si>
    <t>Sscrofa_50</t>
  </si>
  <si>
    <t>Hordeum_vulgare_subsp._vulgare</t>
  </si>
  <si>
    <t>Aegilops_tauschii</t>
  </si>
  <si>
    <t>Aegilops_tauschii_subsp._tauschii</t>
  </si>
  <si>
    <t>Secale_cereale</t>
  </si>
  <si>
    <t>Hordeum_vulgare</t>
  </si>
  <si>
    <t>Geotrypetes_seraphini</t>
  </si>
  <si>
    <t>Oryza_coarctata</t>
  </si>
  <si>
    <t>Oryza_sativa_Japonica_Group</t>
  </si>
  <si>
    <t>Avena_sativa</t>
  </si>
  <si>
    <t>Hordeum_chilense</t>
  </si>
  <si>
    <t>Leymus_mollis</t>
  </si>
  <si>
    <t>Secale_cereale_subsp._vavilovii</t>
  </si>
  <si>
    <t>Aegilops_speltoides</t>
  </si>
  <si>
    <t>Taestivum_5k</t>
  </si>
  <si>
    <t>Taestivum_500</t>
  </si>
  <si>
    <t>Cryptochloa_strictiflora</t>
  </si>
  <si>
    <t>Oryza_sativa_Indica_Group</t>
  </si>
  <si>
    <t>Centotheca_lappacea</t>
  </si>
  <si>
    <t>Lithachne_pauciflora</t>
  </si>
  <si>
    <t>Streptogyna_americana</t>
  </si>
  <si>
    <t>Tripogonella_loliiformis</t>
  </si>
  <si>
    <t>Rytidosperma_quirihuense</t>
  </si>
  <si>
    <t>Andropogon_greenwayi</t>
  </si>
  <si>
    <t>Schizachyrium_delavayi</t>
  </si>
  <si>
    <t>Kerriochloa_siamensis</t>
  </si>
  <si>
    <t>Saccharum_officinarum</t>
  </si>
  <si>
    <t>Chandrasekharania_keralensis</t>
  </si>
  <si>
    <t>Zeugites_pittieri</t>
  </si>
  <si>
    <t>Salvia_nanchuanensis_var._pteridifolia</t>
  </si>
  <si>
    <t>Talinella_dauphinensis</t>
  </si>
  <si>
    <t>Theobroma_cacao</t>
  </si>
  <si>
    <t>Vitis_vinifera</t>
  </si>
  <si>
    <t>Najas_flexilis</t>
  </si>
  <si>
    <t>Diandrolyra_sp._Clark_1301</t>
  </si>
  <si>
    <t>Raddia_brasiliensis</t>
  </si>
  <si>
    <t>Ehrharta_bulbosa</t>
  </si>
  <si>
    <t>Oryza_eichingeri</t>
  </si>
  <si>
    <t>Oryza_minuta</t>
  </si>
  <si>
    <t>Oryza_rhizomatis</t>
  </si>
  <si>
    <t>Zizania_aquatica</t>
  </si>
  <si>
    <t>Nardus_stricta</t>
  </si>
  <si>
    <t>Anthoxanthum_odoratum</t>
  </si>
  <si>
    <t>Festuca_altissima</t>
  </si>
  <si>
    <t>Stipagrostis_geminifolia</t>
  </si>
  <si>
    <t>Amphipogon_turbinatus</t>
  </si>
  <si>
    <t>Dregeochloa_pumilla</t>
  </si>
  <si>
    <t>Dactyloctenium_aegyptium</t>
  </si>
  <si>
    <t>Chloris_truncata</t>
  </si>
  <si>
    <t>Oxychloris_scariosa</t>
  </si>
  <si>
    <t>Eragrostis_walteri</t>
  </si>
  <si>
    <t>Sporobolus_indicus</t>
  </si>
  <si>
    <t>Chaetobromus_involucratus_subsp._dregeanus</t>
  </si>
  <si>
    <t>Merxmuellera_tsaratananensis</t>
  </si>
  <si>
    <t>Pentameris_capensis</t>
  </si>
  <si>
    <t>Eriachne_axillaris</t>
  </si>
  <si>
    <t>Andropogon_mannii</t>
  </si>
  <si>
    <t>Schizachyrium_tenerum</t>
  </si>
  <si>
    <t>Schizachyrium_ursulus</t>
  </si>
  <si>
    <t>Monocymbium_lanceolatum</t>
  </si>
  <si>
    <t>Parahyparrhenia_siamensis</t>
  </si>
  <si>
    <t>Dimeria_ornithopoda</t>
  </si>
  <si>
    <t>Germainia_capitata</t>
  </si>
  <si>
    <t>Glyphochloa_forficulata</t>
  </si>
  <si>
    <t>Rottboellia_cochinchinensis</t>
  </si>
  <si>
    <t>Microstegium_vimineum</t>
  </si>
  <si>
    <t>Pseudosorghum_fasciculare</t>
  </si>
  <si>
    <t>Sorghum_timorense</t>
  </si>
  <si>
    <t>Imperata_cylindrica</t>
  </si>
  <si>
    <t>Garnotia_stricta_var._longiseta</t>
  </si>
  <si>
    <t>Chasmanthium_laxum</t>
  </si>
  <si>
    <t>Digitaria_exilis</t>
  </si>
  <si>
    <t>Digitaria_glauca</t>
  </si>
  <si>
    <t>Setaria_italica</t>
  </si>
  <si>
    <t>Brachiaria_fragrans</t>
  </si>
  <si>
    <t>Melinis_repens</t>
  </si>
  <si>
    <t>Panicum_pygmaeum</t>
  </si>
  <si>
    <t>Reynaudia_filiformis</t>
  </si>
  <si>
    <t>Thysanolaena_latifolia</t>
  </si>
  <si>
    <t>Tristachya_humbertii</t>
  </si>
  <si>
    <t>Tristachya_leucothrix</t>
  </si>
  <si>
    <t>Zmays_5k</t>
  </si>
  <si>
    <t>Microdesmis_caseariifolia</t>
  </si>
  <si>
    <t>Micraira_sp._JLC-2014</t>
  </si>
  <si>
    <t>Pseudopogonatherum_contortum</t>
  </si>
  <si>
    <t>Chasmanthium_latifolium</t>
  </si>
  <si>
    <t>Cenchrus_purpureus</t>
  </si>
  <si>
    <t>Lecomtella_madagascariensis</t>
  </si>
  <si>
    <t>Zmays_500</t>
  </si>
  <si>
    <t>Vanuatu white-eye</t>
  </si>
  <si>
    <t>Group</t>
  </si>
  <si>
    <t>Bird</t>
  </si>
  <si>
    <t>Indian rice</t>
  </si>
  <si>
    <t>Plant</t>
  </si>
  <si>
    <t>Grass</t>
  </si>
  <si>
    <t>Corn</t>
  </si>
  <si>
    <t>Deciduous tree</t>
  </si>
  <si>
    <t>Common grape vine</t>
  </si>
  <si>
    <t>Cow pea</t>
  </si>
  <si>
    <t>Adzuki bean</t>
  </si>
  <si>
    <t>Alpaca</t>
  </si>
  <si>
    <t>Mammal</t>
  </si>
  <si>
    <t>Fava bean</t>
  </si>
  <si>
    <t>Javan mongoose</t>
  </si>
  <si>
    <t>Freshwater mussel</t>
  </si>
  <si>
    <t>Mollusk</t>
  </si>
  <si>
    <t>Trident grass</t>
  </si>
  <si>
    <t>Soft-spined Atlantic spiny rat</t>
  </si>
  <si>
    <t>Chameleon goby</t>
  </si>
  <si>
    <t>Fish</t>
  </si>
  <si>
    <t>West Indian manatee</t>
  </si>
  <si>
    <t>Greater mouse-deer</t>
  </si>
  <si>
    <t>Blackfin sucker</t>
  </si>
  <si>
    <t>Cacao tree</t>
  </si>
  <si>
    <t>Himalayan snowcock</t>
  </si>
  <si>
    <t>Green spotted pufferfish</t>
  </si>
  <si>
    <t>Flowering plant</t>
  </si>
  <si>
    <t>Freshwater fish</t>
  </si>
  <si>
    <t>Yellowbelly pufferfish</t>
  </si>
  <si>
    <t>California tonguefish</t>
  </si>
  <si>
    <t>Japanese pagoda tree</t>
  </si>
  <si>
    <t>Caribbean stylo</t>
  </si>
  <si>
    <t>Cyprinid fish</t>
  </si>
  <si>
    <t>Blue sprat</t>
  </si>
  <si>
    <t>Smut grass</t>
  </si>
  <si>
    <t>Hardhack</t>
  </si>
  <si>
    <t>Downs sorghum</t>
  </si>
  <si>
    <t>Arizona shrew</t>
  </si>
  <si>
    <t>False spiraea</t>
  </si>
  <si>
    <t>Tomato</t>
  </si>
  <si>
    <t>Catfish</t>
  </si>
  <si>
    <t>Foxtail millet</t>
  </si>
  <si>
    <t>Rye</t>
  </si>
  <si>
    <t>Eastern gray squirrel</t>
  </si>
  <si>
    <t>Common skink</t>
  </si>
  <si>
    <t>Reptile</t>
  </si>
  <si>
    <t>Butterfly flower</t>
  </si>
  <si>
    <t>Red-chested flufftail</t>
  </si>
  <si>
    <t>Herb</t>
  </si>
  <si>
    <t>Long-finned charr</t>
  </si>
  <si>
    <t>Whitespotted charr</t>
  </si>
  <si>
    <t>Narrow leaf lupin</t>
  </si>
  <si>
    <t>Domestic yak</t>
  </si>
  <si>
    <t>Dusky willow</t>
  </si>
  <si>
    <t>Dwarf brambel</t>
  </si>
  <si>
    <t>Locusts</t>
  </si>
  <si>
    <t>Cyanobacteria</t>
  </si>
  <si>
    <t>Bacteria</t>
  </si>
  <si>
    <t>Formosan lesser horseshoe bat</t>
  </si>
  <si>
    <t>Celery-leaved buttercup</t>
  </si>
  <si>
    <t>Click bettle</t>
  </si>
  <si>
    <t>Invertebrate</t>
  </si>
  <si>
    <t>Antelope bitterbush</t>
  </si>
  <si>
    <t>Deciduous shrub</t>
  </si>
  <si>
    <t>Parnell's mustached bat</t>
  </si>
  <si>
    <t>Smith's false brook salamander</t>
  </si>
  <si>
    <t>Amphibian</t>
  </si>
  <si>
    <t>Celebes dwarf squirrel</t>
  </si>
  <si>
    <t>White snapper</t>
  </si>
  <si>
    <t>Tree</t>
  </si>
  <si>
    <t>Jackson's soft-furred mouse</t>
  </si>
  <si>
    <t>Pink barren strawberry</t>
  </si>
  <si>
    <t>Ruddy-breasted crake</t>
  </si>
  <si>
    <t>Pygmy hog</t>
  </si>
  <si>
    <t>mammal</t>
  </si>
  <si>
    <t>Black cottonwood</t>
  </si>
  <si>
    <t>Orangutan</t>
  </si>
  <si>
    <t>Palawan peacock-pheasant</t>
  </si>
  <si>
    <t>Creasted peacock-pheasant</t>
  </si>
  <si>
    <t>Mountain peacock-pheasant</t>
  </si>
  <si>
    <t>Skink</t>
  </si>
  <si>
    <t>Common flat-pea</t>
  </si>
  <si>
    <t>Camel's foot tree</t>
  </si>
  <si>
    <t>Nightshade family</t>
  </si>
  <si>
    <t>Pale spear-nosed bat</t>
  </si>
  <si>
    <t>Blue duiker</t>
  </si>
  <si>
    <t>Common warthog</t>
  </si>
  <si>
    <t>Yunnan giant flying squirrel</t>
  </si>
  <si>
    <t>Barred Mudskipper</t>
  </si>
  <si>
    <t>Daurian partridge</t>
  </si>
  <si>
    <t>South African springhare</t>
  </si>
  <si>
    <t>Indian peafowl</t>
  </si>
  <si>
    <t>Band-tailed pigeon</t>
  </si>
  <si>
    <t>Snailfish</t>
  </si>
  <si>
    <t>Sakhalin taimen</t>
  </si>
  <si>
    <t>Siberian tiger</t>
  </si>
  <si>
    <t>Pygmy panic</t>
  </si>
  <si>
    <t>Chimpanzee</t>
  </si>
  <si>
    <t>Japanese pachysandra</t>
  </si>
  <si>
    <t>Bighorn sheep</t>
  </si>
  <si>
    <t>Sheep</t>
  </si>
  <si>
    <t>Cardinalfish</t>
  </si>
  <si>
    <t>Japanese rice fish</t>
  </si>
  <si>
    <t>Hainan medaka</t>
  </si>
  <si>
    <t>Asian rice</t>
  </si>
  <si>
    <t>Rice</t>
  </si>
  <si>
    <t>Wild rice</t>
  </si>
  <si>
    <t>Striped beakfish</t>
  </si>
  <si>
    <t>Masu salmon</t>
  </si>
  <si>
    <t>Whitetail deer</t>
  </si>
  <si>
    <t>Cultivated tabacco</t>
  </si>
  <si>
    <t>Wild tobacco</t>
  </si>
  <si>
    <t>Coyote tobacco</t>
  </si>
  <si>
    <t>Banded water snake</t>
  </si>
  <si>
    <t>Proboscis monkey</t>
  </si>
  <si>
    <t>Bunchgrass</t>
  </si>
  <si>
    <t>Aquatic plant</t>
  </si>
  <si>
    <t>Himalayan goral</t>
  </si>
  <si>
    <t>Soldierfish</t>
  </si>
  <si>
    <t>House mouse</t>
  </si>
  <si>
    <t>Barking deer</t>
  </si>
  <si>
    <t>Bitter melon</t>
  </si>
  <si>
    <t>Natal long-fingered bat</t>
  </si>
  <si>
    <t>Japanese stiltgrass</t>
  </si>
  <si>
    <t>Microdesmis</t>
  </si>
  <si>
    <t>Lined forest falcon</t>
  </si>
  <si>
    <t>Treehoppers</t>
  </si>
  <si>
    <t>Insect</t>
  </si>
  <si>
    <t>Sloth bear</t>
  </si>
  <si>
    <t>Natal grass</t>
  </si>
  <si>
    <t>Little bur-clover</t>
  </si>
  <si>
    <t>Purple milkweed vine</t>
  </si>
  <si>
    <t>Southern multimammate mouse</t>
  </si>
  <si>
    <t>Cassava</t>
  </si>
  <si>
    <t>Keighery's Macarthuria</t>
  </si>
  <si>
    <t>Black grouse</t>
  </si>
  <si>
    <t>Catalina ironwood</t>
  </si>
  <si>
    <t>Small flowered lupine</t>
  </si>
  <si>
    <t>Birdsfoot trefoil</t>
  </si>
  <si>
    <t>Baiji freshwater dolphin</t>
  </si>
  <si>
    <t>Woolly meadowfoam</t>
  </si>
  <si>
    <t>American dune grass</t>
  </si>
  <si>
    <t>Cape hare</t>
  </si>
  <si>
    <t>Snowshoe hare</t>
  </si>
  <si>
    <t>Narrow-billed woodcreeper</t>
  </si>
  <si>
    <t>Common toothwort</t>
  </si>
  <si>
    <t>Pacific white-sided dolphin</t>
  </si>
  <si>
    <t>Fringe-lipped peninsula carp</t>
  </si>
  <si>
    <t>Waxflower</t>
  </si>
  <si>
    <t>Blood pheasant</t>
  </si>
  <si>
    <t>Aiea morning glory</t>
  </si>
  <si>
    <t>Cairo morning glory</t>
  </si>
  <si>
    <t>Cogon grass</t>
  </si>
  <si>
    <t>Ray-finned fish</t>
  </si>
  <si>
    <t>Frog</t>
  </si>
  <si>
    <t>Barley</t>
  </si>
  <si>
    <t>Human</t>
  </si>
  <si>
    <t>Evergreen climber</t>
  </si>
  <si>
    <t>Naked mole rat</t>
  </si>
  <si>
    <t>Crimson-headed partridge</t>
  </si>
  <si>
    <t>Woody climbing shrub</t>
  </si>
  <si>
    <t>Cotton plant</t>
  </si>
  <si>
    <t>Tree cotton</t>
  </si>
  <si>
    <t>Shrub</t>
  </si>
  <si>
    <t>Soybean</t>
  </si>
  <si>
    <t>Bowman's root</t>
  </si>
  <si>
    <t>Large-leaved avens</t>
  </si>
  <si>
    <t>Gaboon caecilian</t>
  </si>
  <si>
    <t>Chicken</t>
  </si>
  <si>
    <t>Chinese francolin</t>
  </si>
  <si>
    <t>White-throated francolin</t>
  </si>
  <si>
    <t>Wood fescue</t>
  </si>
  <si>
    <t>Spruce grouse</t>
  </si>
  <si>
    <t>Gobiid fish</t>
  </si>
  <si>
    <t>Succulent</t>
  </si>
  <si>
    <t>Flooded gum</t>
  </si>
  <si>
    <t>Banded darter</t>
  </si>
  <si>
    <t>Bronze loquat</t>
  </si>
  <si>
    <t>Wanderrie grass</t>
  </si>
  <si>
    <t>Yellow bunting</t>
  </si>
  <si>
    <t>Russian olive</t>
  </si>
  <si>
    <t>Honduran white bat</t>
  </si>
  <si>
    <t>Round-leaved sundew</t>
  </si>
  <si>
    <t>Roundnose minnow</t>
  </si>
  <si>
    <t>Southern crabgrass</t>
  </si>
  <si>
    <t>Fonio millet</t>
  </si>
  <si>
    <t>Jimsonweed</t>
  </si>
  <si>
    <t>Egyptian crowfoot grass</t>
  </si>
  <si>
    <t>Common carp</t>
  </si>
  <si>
    <t>Silky anteater</t>
  </si>
  <si>
    <t>Squash</t>
  </si>
  <si>
    <t>Cantaloupe</t>
  </si>
  <si>
    <t>California rockflower</t>
  </si>
  <si>
    <t>Mountain hawthorn</t>
  </si>
  <si>
    <t>Cory catfish</t>
  </si>
  <si>
    <t>Rock dove</t>
  </si>
  <si>
    <t>Yerba de guava</t>
  </si>
  <si>
    <t>Horseface loach</t>
  </si>
  <si>
    <t>Cape golden mole</t>
  </si>
  <si>
    <t>Australian fingergrass</t>
  </si>
  <si>
    <t>Long-tailed chinchilla</t>
  </si>
  <si>
    <t>Pigweed</t>
  </si>
  <si>
    <t>Northern sea oats</t>
  </si>
  <si>
    <t>Aromatic shrub</t>
  </si>
  <si>
    <t>Chimney swift</t>
  </si>
  <si>
    <t>Screaming hairy armadillo</t>
  </si>
  <si>
    <t>Mona monkey</t>
  </si>
  <si>
    <t>Bamboo cycad</t>
  </si>
  <si>
    <t>Hornwort</t>
  </si>
  <si>
    <t>Carob</t>
  </si>
  <si>
    <t>Napier grass</t>
  </si>
  <si>
    <t>Panamanian white-faced capuchin</t>
  </si>
  <si>
    <t>Chacoan peccary</t>
  </si>
  <si>
    <t>Swamp sheoak</t>
  </si>
  <si>
    <t>Sweet and chili peppers</t>
  </si>
  <si>
    <t>Wild goat</t>
  </si>
  <si>
    <t>Archaea</t>
  </si>
  <si>
    <t>Band-backed wren</t>
  </si>
  <si>
    <t>Dromedary</t>
  </si>
  <si>
    <t>Ferruginous partridge</t>
  </si>
  <si>
    <t>Northern fur seal</t>
  </si>
  <si>
    <t>Great knot</t>
  </si>
  <si>
    <t>Water buffalo</t>
  </si>
  <si>
    <t>Low braya</t>
  </si>
  <si>
    <t>Field mustard</t>
  </si>
  <si>
    <t>Cabbages</t>
  </si>
  <si>
    <t>Sharp-snouted lenok</t>
  </si>
  <si>
    <t>Singalgrass</t>
  </si>
  <si>
    <t>Crossed pit viper</t>
  </si>
  <si>
    <t>Domestic cow</t>
  </si>
  <si>
    <t>Four-toothed whale</t>
  </si>
  <si>
    <t>Chinese bamboo partridge</t>
  </si>
  <si>
    <t>Babirusa</t>
  </si>
  <si>
    <t>Oat</t>
  </si>
  <si>
    <t>Common milkweed</t>
  </si>
  <si>
    <t>Bride's feathers</t>
  </si>
  <si>
    <t>Great argus</t>
  </si>
  <si>
    <t>Peanut</t>
  </si>
  <si>
    <t>Thale cress</t>
  </si>
  <si>
    <t>Indian hemp</t>
  </si>
  <si>
    <t>Mountain beaver</t>
  </si>
  <si>
    <t>Eastern whip-poor-will</t>
  </si>
  <si>
    <t>Sweet vernal grass</t>
  </si>
  <si>
    <t>Mosquito</t>
  </si>
  <si>
    <t>Korean juneberry</t>
  </si>
  <si>
    <t>Powell's amaranth</t>
  </si>
  <si>
    <t>Prince's feather</t>
  </si>
  <si>
    <t xml:space="preserve">Pistachio </t>
  </si>
  <si>
    <t>Tausch's goatgrass</t>
  </si>
  <si>
    <t>Chamise</t>
  </si>
  <si>
    <t>Tropical bullfrogs</t>
  </si>
  <si>
    <t>Cheetah</t>
  </si>
  <si>
    <t>Ppersica_50</t>
  </si>
  <si>
    <t>Slycopersicum_50</t>
  </si>
  <si>
    <t>Ssalar_50</t>
  </si>
  <si>
    <t>Taestivum_50</t>
  </si>
  <si>
    <t>Zmays_50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</si>
</sst>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rgb="FFFF66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1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hypogae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estivu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Zmay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laphu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gallu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sapie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cuniculu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persic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lycopersicum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sala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scrof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2">
          <cell r="C2">
            <v>1845</v>
          </cell>
        </row>
        <row r="3">
          <cell r="C3">
            <v>885</v>
          </cell>
        </row>
        <row r="6">
          <cell r="C6">
            <v>225</v>
          </cell>
        </row>
        <row r="8">
          <cell r="C8">
            <v>147</v>
          </cell>
        </row>
        <row r="26">
          <cell r="C26">
            <v>4</v>
          </cell>
        </row>
        <row r="31">
          <cell r="C31">
            <v>2</v>
          </cell>
        </row>
        <row r="45">
          <cell r="C45">
            <v>1</v>
          </cell>
        </row>
        <row r="46">
          <cell r="C46">
            <v>1</v>
          </cell>
        </row>
        <row r="47">
          <cell r="C47">
            <v>1</v>
          </cell>
        </row>
        <row r="48">
          <cell r="C48">
            <v>1</v>
          </cell>
        </row>
      </sheetData>
      <sheetData sheetId="1">
        <row r="2">
          <cell r="C2">
            <v>192</v>
          </cell>
        </row>
        <row r="3">
          <cell r="C3">
            <v>98</v>
          </cell>
        </row>
        <row r="6">
          <cell r="C6">
            <v>25</v>
          </cell>
        </row>
        <row r="8">
          <cell r="C8">
            <v>15</v>
          </cell>
        </row>
        <row r="27">
          <cell r="C27">
            <v>1</v>
          </cell>
        </row>
      </sheetData>
      <sheetData sheetId="2">
        <row r="2">
          <cell r="C2">
            <v>21</v>
          </cell>
        </row>
        <row r="4">
          <cell r="C4">
            <v>6</v>
          </cell>
        </row>
        <row r="5">
          <cell r="C5">
            <v>3</v>
          </cell>
        </row>
        <row r="14">
          <cell r="C14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2118">
          <cell r="C2118">
            <v>3238</v>
          </cell>
        </row>
        <row r="2119">
          <cell r="C2119">
            <v>763</v>
          </cell>
        </row>
        <row r="2121">
          <cell r="C2121">
            <v>302</v>
          </cell>
        </row>
        <row r="2126">
          <cell r="C2126">
            <v>14</v>
          </cell>
        </row>
        <row r="2127">
          <cell r="C2127">
            <v>13</v>
          </cell>
        </row>
        <row r="2128">
          <cell r="C2128">
            <v>12</v>
          </cell>
        </row>
        <row r="2132">
          <cell r="C2132">
            <v>6</v>
          </cell>
        </row>
        <row r="2135">
          <cell r="C2135">
            <v>4</v>
          </cell>
        </row>
        <row r="2136">
          <cell r="C2136">
            <v>3</v>
          </cell>
        </row>
        <row r="2138">
          <cell r="C2138">
            <v>2</v>
          </cell>
        </row>
        <row r="2152">
          <cell r="C2152">
            <v>1</v>
          </cell>
        </row>
      </sheetData>
      <sheetData sheetId="1">
        <row r="2081">
          <cell r="C2081">
            <v>328</v>
          </cell>
        </row>
        <row r="2082">
          <cell r="C2082">
            <v>76</v>
          </cell>
        </row>
        <row r="2084">
          <cell r="C2084">
            <v>31</v>
          </cell>
        </row>
        <row r="2088">
          <cell r="C2088">
            <v>2</v>
          </cell>
        </row>
        <row r="2089">
          <cell r="C2089">
            <v>2</v>
          </cell>
        </row>
        <row r="2090">
          <cell r="C2090">
            <v>1</v>
          </cell>
        </row>
        <row r="2095">
          <cell r="C2095">
            <v>1</v>
          </cell>
        </row>
      </sheetData>
      <sheetData sheetId="2">
        <row r="2093">
          <cell r="C2093">
            <v>33</v>
          </cell>
        </row>
        <row r="2094">
          <cell r="C2094">
            <v>7</v>
          </cell>
        </row>
        <row r="2095">
          <cell r="C2095">
            <v>5</v>
          </cell>
        </row>
        <row r="2098">
          <cell r="C2098">
            <v>1</v>
          </cell>
        </row>
        <row r="2099">
          <cell r="C2099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2515">
          <cell r="C2515">
            <v>1735</v>
          </cell>
        </row>
        <row r="2520">
          <cell r="C2520">
            <v>262</v>
          </cell>
        </row>
        <row r="2521">
          <cell r="C2521">
            <v>200</v>
          </cell>
        </row>
        <row r="2525">
          <cell r="C2525">
            <v>87</v>
          </cell>
        </row>
        <row r="2528">
          <cell r="C2528">
            <v>52</v>
          </cell>
        </row>
        <row r="2540">
          <cell r="C2540">
            <v>4</v>
          </cell>
        </row>
      </sheetData>
      <sheetData sheetId="1">
        <row r="2482">
          <cell r="C2482">
            <v>173</v>
          </cell>
        </row>
        <row r="2487">
          <cell r="C2487">
            <v>28</v>
          </cell>
        </row>
        <row r="2488">
          <cell r="C2488">
            <v>24</v>
          </cell>
        </row>
        <row r="2491">
          <cell r="C2491">
            <v>10</v>
          </cell>
        </row>
        <row r="2494">
          <cell r="C2494">
            <v>5</v>
          </cell>
        </row>
      </sheetData>
      <sheetData sheetId="2">
        <row r="2483">
          <cell r="C2483">
            <v>15</v>
          </cell>
        </row>
        <row r="2484">
          <cell r="C2484">
            <v>5</v>
          </cell>
        </row>
        <row r="2485">
          <cell r="C2485">
            <v>4</v>
          </cell>
        </row>
        <row r="2493">
          <cell r="C2493">
            <v>1</v>
          </cell>
        </row>
        <row r="2498">
          <cell r="C249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307">
          <cell r="C307">
            <v>4226</v>
          </cell>
        </row>
        <row r="316">
          <cell r="C316">
            <v>13</v>
          </cell>
        </row>
      </sheetData>
      <sheetData sheetId="1">
        <row r="301">
          <cell r="C301">
            <v>424</v>
          </cell>
        </row>
      </sheetData>
      <sheetData sheetId="2">
        <row r="303">
          <cell r="C303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584">
          <cell r="C584">
            <v>1717</v>
          </cell>
        </row>
        <row r="585">
          <cell r="C585">
            <v>1218</v>
          </cell>
        </row>
        <row r="588">
          <cell r="C588">
            <v>251</v>
          </cell>
        </row>
        <row r="595">
          <cell r="C595">
            <v>34</v>
          </cell>
        </row>
        <row r="598">
          <cell r="C598">
            <v>11</v>
          </cell>
        </row>
        <row r="604">
          <cell r="C604">
            <v>3</v>
          </cell>
        </row>
        <row r="605">
          <cell r="C605">
            <v>3</v>
          </cell>
        </row>
        <row r="608">
          <cell r="C608">
            <v>2</v>
          </cell>
        </row>
        <row r="624">
          <cell r="C624">
            <v>1</v>
          </cell>
        </row>
        <row r="625">
          <cell r="C625">
            <v>1</v>
          </cell>
        </row>
      </sheetData>
      <sheetData sheetId="1">
        <row r="571">
          <cell r="C571">
            <v>161</v>
          </cell>
        </row>
        <row r="572">
          <cell r="C572">
            <v>131</v>
          </cell>
        </row>
        <row r="575">
          <cell r="C575">
            <v>23</v>
          </cell>
        </row>
        <row r="581">
          <cell r="C581">
            <v>7</v>
          </cell>
        </row>
        <row r="585">
          <cell r="C585">
            <v>1</v>
          </cell>
        </row>
      </sheetData>
      <sheetData sheetId="2">
        <row r="577">
          <cell r="C577">
            <v>26</v>
          </cell>
        </row>
        <row r="578">
          <cell r="C578">
            <v>12</v>
          </cell>
        </row>
        <row r="580">
          <cell r="C580">
            <v>2</v>
          </cell>
        </row>
        <row r="586">
          <cell r="C58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584">
          <cell r="C584">
            <v>2893</v>
          </cell>
        </row>
        <row r="585">
          <cell r="C585">
            <v>1615</v>
          </cell>
        </row>
        <row r="586">
          <cell r="C586">
            <v>353</v>
          </cell>
        </row>
        <row r="590">
          <cell r="C590">
            <v>19</v>
          </cell>
        </row>
      </sheetData>
      <sheetData sheetId="1">
        <row r="571">
          <cell r="C571">
            <v>295</v>
          </cell>
        </row>
        <row r="572">
          <cell r="C572">
            <v>159</v>
          </cell>
        </row>
        <row r="573">
          <cell r="C573">
            <v>37</v>
          </cell>
        </row>
        <row r="576">
          <cell r="C576">
            <v>2</v>
          </cell>
        </row>
      </sheetData>
      <sheetData sheetId="2">
        <row r="577">
          <cell r="C577">
            <v>25</v>
          </cell>
        </row>
        <row r="578">
          <cell r="C578">
            <v>20</v>
          </cell>
        </row>
        <row r="579">
          <cell r="C579">
            <v>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805">
          <cell r="C805">
            <v>2515</v>
          </cell>
        </row>
        <row r="806">
          <cell r="C806">
            <v>1765</v>
          </cell>
        </row>
        <row r="818">
          <cell r="C818">
            <v>5</v>
          </cell>
        </row>
      </sheetData>
      <sheetData sheetId="1">
        <row r="795">
          <cell r="C795">
            <v>227</v>
          </cell>
        </row>
        <row r="796">
          <cell r="C796">
            <v>206</v>
          </cell>
        </row>
        <row r="801">
          <cell r="C801">
            <v>3</v>
          </cell>
        </row>
      </sheetData>
      <sheetData sheetId="2">
        <row r="808">
          <cell r="C808">
            <v>31</v>
          </cell>
        </row>
        <row r="809">
          <cell r="C809">
            <v>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1023">
          <cell r="C1023">
            <v>1839</v>
          </cell>
        </row>
        <row r="1024">
          <cell r="C1024">
            <v>666</v>
          </cell>
        </row>
        <row r="1027">
          <cell r="C1027">
            <v>316</v>
          </cell>
        </row>
        <row r="1036">
          <cell r="C1036">
            <v>27</v>
          </cell>
        </row>
        <row r="1044">
          <cell r="C1044">
            <v>7</v>
          </cell>
        </row>
        <row r="1047">
          <cell r="C1047">
            <v>4</v>
          </cell>
        </row>
        <row r="1053">
          <cell r="C1053">
            <v>3</v>
          </cell>
        </row>
        <row r="1054">
          <cell r="C1054">
            <v>3</v>
          </cell>
        </row>
        <row r="1055">
          <cell r="C1055">
            <v>3</v>
          </cell>
        </row>
        <row r="1056">
          <cell r="C1056">
            <v>3</v>
          </cell>
        </row>
        <row r="1057">
          <cell r="C1057">
            <v>3</v>
          </cell>
        </row>
        <row r="1065">
          <cell r="C1065">
            <v>2</v>
          </cell>
        </row>
        <row r="1109">
          <cell r="C1109">
            <v>1</v>
          </cell>
        </row>
        <row r="1110">
          <cell r="C1110">
            <v>1</v>
          </cell>
        </row>
        <row r="1111">
          <cell r="C1111">
            <v>1</v>
          </cell>
        </row>
        <row r="1112">
          <cell r="C1112">
            <v>1</v>
          </cell>
        </row>
        <row r="1113">
          <cell r="C1113">
            <v>1</v>
          </cell>
        </row>
        <row r="1114">
          <cell r="C1114">
            <v>1</v>
          </cell>
        </row>
        <row r="1115">
          <cell r="C1115">
            <v>1</v>
          </cell>
        </row>
        <row r="1116">
          <cell r="C1116">
            <v>1</v>
          </cell>
        </row>
        <row r="1117">
          <cell r="C1117">
            <v>1</v>
          </cell>
        </row>
        <row r="1118">
          <cell r="C1118">
            <v>1</v>
          </cell>
        </row>
      </sheetData>
      <sheetData sheetId="1">
        <row r="1001">
          <cell r="C1001">
            <v>179</v>
          </cell>
        </row>
        <row r="1002">
          <cell r="C1002">
            <v>70</v>
          </cell>
        </row>
        <row r="1005">
          <cell r="C1005">
            <v>30</v>
          </cell>
        </row>
        <row r="1017">
          <cell r="C1017">
            <v>3</v>
          </cell>
        </row>
        <row r="1025">
          <cell r="C1025">
            <v>1</v>
          </cell>
        </row>
        <row r="1026">
          <cell r="C1026">
            <v>1</v>
          </cell>
        </row>
      </sheetData>
      <sheetData sheetId="2">
        <row r="1020">
          <cell r="C1020">
            <v>14</v>
          </cell>
        </row>
        <row r="1023">
          <cell r="C1023">
            <v>6</v>
          </cell>
        </row>
        <row r="1024">
          <cell r="C1024">
            <v>3</v>
          </cell>
        </row>
        <row r="1033">
          <cell r="C103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1294">
          <cell r="C1294">
            <v>1652</v>
          </cell>
        </row>
        <row r="1295">
          <cell r="C1295">
            <v>1539</v>
          </cell>
        </row>
        <row r="1296">
          <cell r="C1296">
            <v>402</v>
          </cell>
        </row>
        <row r="1303">
          <cell r="C1303">
            <v>62</v>
          </cell>
        </row>
        <row r="1308">
          <cell r="C1308">
            <v>23</v>
          </cell>
        </row>
        <row r="1310">
          <cell r="C1310">
            <v>13</v>
          </cell>
        </row>
        <row r="1312">
          <cell r="C1312">
            <v>12</v>
          </cell>
        </row>
        <row r="1314">
          <cell r="C1314">
            <v>8</v>
          </cell>
        </row>
        <row r="1317">
          <cell r="C1317">
            <v>3</v>
          </cell>
        </row>
        <row r="1326">
          <cell r="C1326">
            <v>2</v>
          </cell>
        </row>
        <row r="1327">
          <cell r="C1327">
            <v>2</v>
          </cell>
        </row>
        <row r="1328">
          <cell r="C1328">
            <v>2</v>
          </cell>
        </row>
        <row r="1329">
          <cell r="C1329">
            <v>2</v>
          </cell>
        </row>
        <row r="1372">
          <cell r="C1372">
            <v>1</v>
          </cell>
        </row>
        <row r="1373">
          <cell r="C1373">
            <v>1</v>
          </cell>
        </row>
        <row r="1374">
          <cell r="C1374">
            <v>1</v>
          </cell>
        </row>
        <row r="1375">
          <cell r="C1375">
            <v>1</v>
          </cell>
        </row>
        <row r="1376">
          <cell r="C1376">
            <v>1</v>
          </cell>
        </row>
        <row r="1377">
          <cell r="C1377">
            <v>1</v>
          </cell>
        </row>
        <row r="1378">
          <cell r="C1378">
            <v>1</v>
          </cell>
        </row>
        <row r="1379">
          <cell r="C1379">
            <v>1</v>
          </cell>
        </row>
        <row r="1380">
          <cell r="C1380">
            <v>1</v>
          </cell>
        </row>
        <row r="1381">
          <cell r="C1381">
            <v>1</v>
          </cell>
        </row>
        <row r="1382">
          <cell r="C1382">
            <v>1</v>
          </cell>
        </row>
      </sheetData>
      <sheetData sheetId="1">
        <row r="1271">
          <cell r="C1271">
            <v>172</v>
          </cell>
        </row>
        <row r="1272">
          <cell r="C1272">
            <v>152</v>
          </cell>
        </row>
        <row r="1273">
          <cell r="C1273">
            <v>39</v>
          </cell>
        </row>
        <row r="1282">
          <cell r="C1282">
            <v>6</v>
          </cell>
        </row>
        <row r="1283">
          <cell r="C1283">
            <v>4</v>
          </cell>
        </row>
        <row r="1285">
          <cell r="C1285">
            <v>3</v>
          </cell>
        </row>
        <row r="1286">
          <cell r="C1286">
            <v>2</v>
          </cell>
        </row>
        <row r="1292">
          <cell r="C1292">
            <v>1</v>
          </cell>
        </row>
        <row r="1293">
          <cell r="C1293">
            <v>1</v>
          </cell>
        </row>
        <row r="1294">
          <cell r="C1294">
            <v>1</v>
          </cell>
        </row>
        <row r="1295">
          <cell r="C1295">
            <v>1</v>
          </cell>
        </row>
      </sheetData>
      <sheetData sheetId="2">
        <row r="1284">
          <cell r="C1284">
            <v>17</v>
          </cell>
        </row>
        <row r="1285">
          <cell r="C1285">
            <v>12</v>
          </cell>
        </row>
        <row r="1286">
          <cell r="C1286">
            <v>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1962">
          <cell r="C1962">
            <v>1757</v>
          </cell>
        </row>
        <row r="1963">
          <cell r="C1963">
            <v>1711</v>
          </cell>
        </row>
        <row r="1965">
          <cell r="C1965">
            <v>256</v>
          </cell>
        </row>
        <row r="1974">
          <cell r="C1974">
            <v>9</v>
          </cell>
        </row>
        <row r="1977">
          <cell r="C1977">
            <v>6</v>
          </cell>
        </row>
      </sheetData>
      <sheetData sheetId="1">
        <row r="1933">
          <cell r="C1933">
            <v>186</v>
          </cell>
        </row>
        <row r="1934">
          <cell r="C1934">
            <v>162</v>
          </cell>
        </row>
        <row r="1939">
          <cell r="C1939">
            <v>17</v>
          </cell>
        </row>
        <row r="1943">
          <cell r="C1943">
            <v>1</v>
          </cell>
        </row>
        <row r="1947">
          <cell r="C1947">
            <v>1</v>
          </cell>
        </row>
      </sheetData>
      <sheetData sheetId="2">
        <row r="1943">
          <cell r="C1943">
            <v>19</v>
          </cell>
        </row>
        <row r="1944">
          <cell r="C1944">
            <v>16</v>
          </cell>
        </row>
        <row r="1949">
          <cell r="C1949">
            <v>2</v>
          </cell>
        </row>
        <row r="1950">
          <cell r="C1950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5k"/>
      <sheetName val="500"/>
      <sheetName val="50"/>
    </sheetNames>
    <sheetDataSet>
      <sheetData sheetId="0">
        <row r="2118">
          <cell r="C2118">
            <v>1695</v>
          </cell>
        </row>
        <row r="2119">
          <cell r="C2119">
            <v>1249</v>
          </cell>
        </row>
        <row r="2120">
          <cell r="C2120">
            <v>817</v>
          </cell>
        </row>
        <row r="2135">
          <cell r="C2135">
            <v>10</v>
          </cell>
        </row>
        <row r="2138">
          <cell r="C2138">
            <v>3</v>
          </cell>
        </row>
        <row r="2141">
          <cell r="C2141">
            <v>1</v>
          </cell>
        </row>
        <row r="2155">
          <cell r="C2155">
            <v>1</v>
          </cell>
        </row>
      </sheetData>
      <sheetData sheetId="1">
        <row r="2081">
          <cell r="C2081">
            <v>170</v>
          </cell>
        </row>
        <row r="2082">
          <cell r="C2082">
            <v>125</v>
          </cell>
        </row>
        <row r="2083">
          <cell r="C2083">
            <v>86</v>
          </cell>
        </row>
        <row r="2100">
          <cell r="C2100">
            <v>1</v>
          </cell>
        </row>
        <row r="2101">
          <cell r="C2101">
            <v>1</v>
          </cell>
        </row>
        <row r="2102">
          <cell r="C2102">
            <v>1</v>
          </cell>
        </row>
      </sheetData>
      <sheetData sheetId="2">
        <row r="2093">
          <cell r="C2093">
            <v>15</v>
          </cell>
        </row>
        <row r="2094">
          <cell r="C2094">
            <v>11</v>
          </cell>
        </row>
        <row r="2096">
          <cell r="C209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="130" zoomScaleNormal="130" zoomScalePageLayoutView="130" workbookViewId="0">
      <selection activeCell="G5" sqref="G5"/>
    </sheetView>
  </sheetViews>
  <sheetFormatPr baseColWidth="10" defaultColWidth="11" defaultRowHeight="15" x14ac:dyDescent="0"/>
  <cols>
    <col min="1" max="1" width="17" bestFit="1" customWidth="1"/>
    <col min="2" max="2" width="7.33203125" bestFit="1" customWidth="1"/>
    <col min="3" max="3" width="8.33203125" bestFit="1" customWidth="1"/>
    <col min="5" max="5" width="6" bestFit="1" customWidth="1"/>
    <col min="6" max="6" width="9.8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f>'[1]5k'!$C$8</f>
        <v>147</v>
      </c>
      <c r="C2">
        <f>'[1]5k'!$C$3+'[1]5k'!$C$26+'[1]5k'!$C$31+'[1]5k'!$C$45+'[1]5k'!$C$46+'[1]5k'!$C$47+'[1]5k'!$C$48</f>
        <v>895</v>
      </c>
      <c r="D2">
        <f>'[1]5k'!$C$2+'[1]5k'!$C$6</f>
        <v>2070</v>
      </c>
      <c r="E2">
        <f>5000-(B2+C2+D2)</f>
        <v>1888</v>
      </c>
    </row>
    <row r="3" spans="1:5">
      <c r="A3" s="1" t="s">
        <v>51</v>
      </c>
      <c r="B3">
        <f>'[1]500'!$C$8</f>
        <v>15</v>
      </c>
      <c r="C3">
        <f>'[1]500'!$C$3+'[1]500'!$C$27</f>
        <v>99</v>
      </c>
      <c r="D3">
        <f>'[1]500'!$C$2+'[1]500'!$C$6</f>
        <v>217</v>
      </c>
      <c r="E3">
        <f>500-(B3+C3+D3)</f>
        <v>169</v>
      </c>
    </row>
    <row r="4" spans="1:5">
      <c r="A4" s="1" t="s">
        <v>52</v>
      </c>
      <c r="B4">
        <f>'[1]50'!$C$14</f>
        <v>1</v>
      </c>
      <c r="C4">
        <f>'[1]50'!$C$4</f>
        <v>6</v>
      </c>
      <c r="D4">
        <f>'[1]50'!$C$2+'[1]50'!$C$5</f>
        <v>24</v>
      </c>
      <c r="E4">
        <f>50-(B4+C4+D4)</f>
        <v>19</v>
      </c>
    </row>
    <row r="5" spans="1:5">
      <c r="A5" t="s">
        <v>53</v>
      </c>
      <c r="B5">
        <v>0</v>
      </c>
      <c r="C5">
        <v>0</v>
      </c>
      <c r="D5">
        <f>'[2]5k'!$C$307+'[2]5k'!$C$316</f>
        <v>4239</v>
      </c>
      <c r="E5">
        <f>5000-(B5+C5+D5)</f>
        <v>761</v>
      </c>
    </row>
    <row r="6" spans="1:5">
      <c r="A6" t="s">
        <v>54</v>
      </c>
      <c r="B6">
        <v>0</v>
      </c>
      <c r="C6">
        <v>0</v>
      </c>
      <c r="D6">
        <f>'[2]500'!$C$301</f>
        <v>424</v>
      </c>
      <c r="E6">
        <f>500-(B6+C6+D6)</f>
        <v>76</v>
      </c>
    </row>
    <row r="7" spans="1:5">
      <c r="A7" t="s">
        <v>55</v>
      </c>
      <c r="B7">
        <v>0</v>
      </c>
      <c r="C7">
        <v>0</v>
      </c>
      <c r="D7">
        <f>'[2]50'!$C$303</f>
        <v>37</v>
      </c>
      <c r="E7">
        <f>50-(B7+C7+D7)</f>
        <v>13</v>
      </c>
    </row>
    <row r="8" spans="1:5">
      <c r="A8" t="s">
        <v>82</v>
      </c>
      <c r="B8">
        <f>'[3]5k'!$C$588+'[3]5k'!$C$595</f>
        <v>285</v>
      </c>
      <c r="C8">
        <f>'[3]5k'!$C$585+'[3]5k'!$C$604+'[3]5k'!$C$605+'[3]5k'!$C$608+'[3]5k'!$C$624+'[3]5k'!$C$625</f>
        <v>1228</v>
      </c>
      <c r="D8">
        <f>'[3]5k'!$C$584+'[3]5k'!$C$598</f>
        <v>1728</v>
      </c>
      <c r="E8">
        <f>5000-(B8+C8+D8)</f>
        <v>1759</v>
      </c>
    </row>
    <row r="9" spans="1:5">
      <c r="A9" t="s">
        <v>83</v>
      </c>
      <c r="B9">
        <f>'[3]500'!$C$575</f>
        <v>23</v>
      </c>
      <c r="C9">
        <f>'[3]500'!$C$572+'[3]500'!$C$581</f>
        <v>138</v>
      </c>
      <c r="D9">
        <f>'[3]500'!$C$571+'[3]500'!$C$585</f>
        <v>162</v>
      </c>
      <c r="E9">
        <f>500-(B9+C9+D9)</f>
        <v>177</v>
      </c>
    </row>
    <row r="10" spans="1:5">
      <c r="A10" t="s">
        <v>84</v>
      </c>
      <c r="B10">
        <f>'[3]50'!$C$580+'[3]50'!$C$586</f>
        <v>3</v>
      </c>
      <c r="C10">
        <f>'[3]50'!$C$578</f>
        <v>12</v>
      </c>
      <c r="D10">
        <f>'[3]50'!$C$577</f>
        <v>26</v>
      </c>
      <c r="E10">
        <f>50-(B10+C10+D10)</f>
        <v>9</v>
      </c>
    </row>
    <row r="11" spans="1:5">
      <c r="A11" t="s">
        <v>111</v>
      </c>
      <c r="B11">
        <f>'[4]5k'!$C$586</f>
        <v>353</v>
      </c>
      <c r="C11">
        <f>'[4]5k'!$C$590</f>
        <v>19</v>
      </c>
      <c r="D11">
        <f>'[4]5k'!$C$584+'[4]5k'!$C$585</f>
        <v>4508</v>
      </c>
      <c r="E11">
        <f>5000-(B11+C11+D11)</f>
        <v>120</v>
      </c>
    </row>
    <row r="12" spans="1:5">
      <c r="A12" t="s">
        <v>112</v>
      </c>
      <c r="B12">
        <f>'[4]500'!$C$573</f>
        <v>37</v>
      </c>
      <c r="C12">
        <f>'[4]500'!$C$576</f>
        <v>2</v>
      </c>
      <c r="D12">
        <f>'[4]500'!$C$571+'[4]500'!$C$572</f>
        <v>454</v>
      </c>
      <c r="E12">
        <f>500-(B12+C12+D12)</f>
        <v>7</v>
      </c>
    </row>
    <row r="13" spans="1:5">
      <c r="A13" t="s">
        <v>113</v>
      </c>
      <c r="B13">
        <f>'[4]50'!$C$579</f>
        <v>4</v>
      </c>
      <c r="C13">
        <v>0</v>
      </c>
      <c r="D13">
        <f>'[4]50'!$C$577+'[4]50'!$C$578</f>
        <v>45</v>
      </c>
      <c r="E13">
        <f>50-(B13+C13+D13)</f>
        <v>1</v>
      </c>
    </row>
    <row r="14" spans="1:5">
      <c r="A14" t="s">
        <v>123</v>
      </c>
      <c r="B14">
        <f>'[5]5k'!$C$805</f>
        <v>2515</v>
      </c>
      <c r="C14">
        <v>0</v>
      </c>
      <c r="D14">
        <f>'[5]5k'!$C$806+'[5]5k'!$C$818</f>
        <v>1770</v>
      </c>
      <c r="E14">
        <f>5000-(B14+C14+D14)</f>
        <v>715</v>
      </c>
    </row>
    <row r="15" spans="1:5">
      <c r="A15" t="s">
        <v>140</v>
      </c>
      <c r="B15">
        <f>'[5]500'!$C$795</f>
        <v>227</v>
      </c>
      <c r="C15">
        <v>0</v>
      </c>
      <c r="D15">
        <f>'[5]500'!$C$796+'[5]500'!$C$801</f>
        <v>209</v>
      </c>
      <c r="E15">
        <f>500-(B15+C15+D15)</f>
        <v>64</v>
      </c>
    </row>
    <row r="16" spans="1:5">
      <c r="A16" t="s">
        <v>141</v>
      </c>
      <c r="B16">
        <f>'[5]50'!$C$808</f>
        <v>31</v>
      </c>
      <c r="C16">
        <v>0</v>
      </c>
      <c r="D16">
        <f>'[5]50'!$C$809</f>
        <v>12</v>
      </c>
      <c r="E16">
        <f>50-(B16+C16+D16)</f>
        <v>7</v>
      </c>
    </row>
    <row r="17" spans="1:5">
      <c r="A17" t="s">
        <v>143</v>
      </c>
      <c r="B17">
        <v>0</v>
      </c>
      <c r="C17">
        <f>'[6]5k'!$C$1024+'[6]5k'!$C$1036+'[6]5k'!$C$1044+'[6]5k'!$C$1047+'[6]5k'!$C$1053+'[6]5k'!$C$1054+'[6]5k'!$C$1055+'[6]5k'!$C$1056+'[6]5k'!$C$1057+'[6]5k'!$C$1065+'[6]5k'!$C$1109+'[6]5k'!$C$1110+'[6]5k'!$C$1111+'[6]5k'!$C$1112+'[6]5k'!$C$1113+'[6]5k'!$C$1114+'[6]5k'!$C$1115+'[6]5k'!$C$1116+'[6]5k'!$C$1117+'[6]5k'!$C$1118</f>
        <v>731</v>
      </c>
      <c r="D17">
        <f>'[6]5k'!$C$1023+'[6]5k'!$C$1027</f>
        <v>2155</v>
      </c>
      <c r="E17">
        <f>5000-(B17+C17+D17)</f>
        <v>2114</v>
      </c>
    </row>
    <row r="18" spans="1:5">
      <c r="A18" t="s">
        <v>193</v>
      </c>
      <c r="B18">
        <v>0</v>
      </c>
      <c r="C18">
        <f>'[6]500'!$C$1002+'[6]500'!$C$1017+'[6]500'!$C$1025+'[6]500'!$C$1026</f>
        <v>75</v>
      </c>
      <c r="D18">
        <f>'[6]500'!$C$1001+'[6]500'!$C$1005</f>
        <v>209</v>
      </c>
      <c r="E18">
        <f>500-(B18+C18+D18)</f>
        <v>216</v>
      </c>
    </row>
    <row r="19" spans="1:5">
      <c r="A19" t="s">
        <v>632</v>
      </c>
      <c r="B19">
        <v>0</v>
      </c>
      <c r="C19">
        <f>'[6]50'!$C$1023+'[6]50'!$C$1033</f>
        <v>7</v>
      </c>
      <c r="D19">
        <f>'[6]50'!$C$1020+'[6]50'!$C$1024</f>
        <v>17</v>
      </c>
      <c r="E19">
        <f>50-(B19+C19+D19)</f>
        <v>26</v>
      </c>
    </row>
    <row r="20" spans="1:5">
      <c r="A20" t="s">
        <v>230</v>
      </c>
      <c r="B20">
        <f>'[7]5k'!$C$1303</f>
        <v>62</v>
      </c>
      <c r="C20">
        <f>'[7]5k'!$C$1296+'[7]5k'!$C$1308+'[7]5k'!$C$1312+'[7]5k'!$C$1314+'[7]5k'!$C$1317+'[7]5k'!$C$1326+'[7]5k'!$C$1327+'[7]5k'!$C$1328+'[7]5k'!$C$1329+'[7]5k'!$C$1372+'[7]5k'!$C$1373+'[7]5k'!$C$1374+'[7]5k'!$C$1375+'[7]5k'!$C$1376+'[7]5k'!$C$1377+'[7]5k'!$C$1378+'[7]5k'!$C$1379+'[7]5k'!$C$1380+'[7]5k'!$C$1381+'[7]5k'!$C$1382</f>
        <v>467</v>
      </c>
      <c r="D20">
        <f>'[7]5k'!$C$1294+'[7]5k'!$C$1295+'[7]5k'!$C$1310</f>
        <v>3204</v>
      </c>
      <c r="E20">
        <f>5000-(B20+C20+D20)</f>
        <v>1267</v>
      </c>
    </row>
    <row r="21" spans="1:5">
      <c r="A21" t="s">
        <v>233</v>
      </c>
      <c r="B21">
        <f>'[7]500'!$C$1283</f>
        <v>4</v>
      </c>
      <c r="C21">
        <f>'[7]500'!$C$1273+'[7]500'!$C$1282+'[7]500'!$C$1285+'[7]500'!$C$1292+'[7]500'!$C$1293+'[7]500'!$C$1294+'[7]500'!$C$1295</f>
        <v>52</v>
      </c>
      <c r="D21">
        <f>'[7]500'!$C$1271+'[7]500'!$C$1272+'[7]500'!$C$1286</f>
        <v>326</v>
      </c>
      <c r="E21">
        <f>500-(B21+C21+D21)</f>
        <v>118</v>
      </c>
    </row>
    <row r="22" spans="1:5">
      <c r="A22" t="s">
        <v>633</v>
      </c>
      <c r="B22">
        <v>0</v>
      </c>
      <c r="C22">
        <f>'[7]50'!$C$1286</f>
        <v>6</v>
      </c>
      <c r="D22">
        <f>'[7]50'!$C$1284+'[7]50'!$C$1285</f>
        <v>29</v>
      </c>
      <c r="E22">
        <f>50-(B22+C22+D22)</f>
        <v>15</v>
      </c>
    </row>
    <row r="23" spans="1:5">
      <c r="A23" t="s">
        <v>261</v>
      </c>
      <c r="B23">
        <f>'[8]5k'!$C$1962</f>
        <v>1757</v>
      </c>
      <c r="C23">
        <f>'[8]5k'!$C$1965+'[8]5k'!$C$1977</f>
        <v>262</v>
      </c>
      <c r="D23">
        <f>'[8]5k'!$C$1963+'[8]5k'!$C$1974</f>
        <v>1720</v>
      </c>
      <c r="E23">
        <f>5000-(B23+C23+D23)</f>
        <v>1261</v>
      </c>
    </row>
    <row r="24" spans="1:5">
      <c r="A24" t="s">
        <v>267</v>
      </c>
      <c r="B24">
        <f>'[8]500'!$C$1933</f>
        <v>186</v>
      </c>
      <c r="C24">
        <f>'[8]500'!$C$1939+'[8]500'!$C$1947</f>
        <v>18</v>
      </c>
      <c r="D24">
        <f>'[8]500'!$C$1934+'[8]500'!$C$1943</f>
        <v>163</v>
      </c>
      <c r="E24">
        <f>500-(B24+C24+D24)</f>
        <v>133</v>
      </c>
    </row>
    <row r="25" spans="1:5">
      <c r="A25" t="s">
        <v>634</v>
      </c>
      <c r="B25">
        <f>'[8]50'!$C$1943</f>
        <v>19</v>
      </c>
      <c r="C25">
        <f>'[8]50'!$C$1949</f>
        <v>2</v>
      </c>
      <c r="D25">
        <f>'[8]50'!$C$1944+'[8]50'!$C$1950</f>
        <v>17</v>
      </c>
      <c r="E25">
        <f>50-(B25+C25+D25)</f>
        <v>12</v>
      </c>
    </row>
    <row r="26" spans="1:5">
      <c r="A26" t="s">
        <v>285</v>
      </c>
      <c r="B26">
        <f>'[9]5k'!$C$2119</f>
        <v>1249</v>
      </c>
      <c r="C26">
        <f>'[9]5k'!$C$2120+'[9]5k'!$C$2135+'[9]5k'!$C$2138+'[9]5k'!$C$2155</f>
        <v>831</v>
      </c>
      <c r="D26">
        <f>'[9]5k'!$C$2118+'[9]5k'!$C$2141</f>
        <v>1696</v>
      </c>
      <c r="E26">
        <f>5000-(B26+C26+D26)</f>
        <v>1224</v>
      </c>
    </row>
    <row r="27" spans="1:5">
      <c r="A27" t="s">
        <v>288</v>
      </c>
      <c r="B27">
        <f>'[9]500'!$C$2082</f>
        <v>125</v>
      </c>
      <c r="C27">
        <f>'[9]500'!$C$2083+'[9]500'!$C$2100+'[9]500'!$C$2101+'[9]500'!$C$2102</f>
        <v>89</v>
      </c>
      <c r="D27">
        <f>'[9]500'!$C$2081</f>
        <v>170</v>
      </c>
      <c r="E27">
        <f>500-(B27+C27+D27)</f>
        <v>116</v>
      </c>
    </row>
    <row r="28" spans="1:5">
      <c r="A28" t="s">
        <v>290</v>
      </c>
      <c r="B28">
        <f>'[9]50'!$C$2094</f>
        <v>11</v>
      </c>
      <c r="C28">
        <f>'[9]50'!$C$2096</f>
        <v>5</v>
      </c>
      <c r="D28">
        <f>'[9]50'!$C$2093</f>
        <v>15</v>
      </c>
      <c r="E28">
        <f>50-(B28+C28+D28)</f>
        <v>19</v>
      </c>
    </row>
    <row r="29" spans="1:5">
      <c r="A29" t="s">
        <v>304</v>
      </c>
      <c r="B29">
        <f>'[10]5k'!$C$2119</f>
        <v>763</v>
      </c>
      <c r="C29">
        <f>'[10]5k'!$C$2121+'[10]5k'!$C$2126+'[10]5k'!$C$2127+'[10]5k'!$C$2128+'[10]5k'!$C$2132+'[10]5k'!$C$2135+'[10]5k'!$C$2136+'[10]5k'!$C$2138+'[10]5k'!$C$2152</f>
        <v>357</v>
      </c>
      <c r="D29">
        <f>'[10]5k'!$C$2118</f>
        <v>3238</v>
      </c>
      <c r="E29">
        <f>5000-(B29+C29+D29)</f>
        <v>642</v>
      </c>
    </row>
    <row r="30" spans="1:5">
      <c r="A30" t="s">
        <v>305</v>
      </c>
      <c r="B30">
        <f>'[10]500'!$C$2082</f>
        <v>76</v>
      </c>
      <c r="C30">
        <f>'[10]500'!$C$2084+'[10]500'!$C$2088+'[10]500'!$C$2089+'[10]500'!$C$2095</f>
        <v>36</v>
      </c>
      <c r="D30">
        <f>'[10]500'!$C$2081+'[10]500'!$C$2090</f>
        <v>329</v>
      </c>
      <c r="E30">
        <f>500-(B30+C30+D30)</f>
        <v>59</v>
      </c>
    </row>
    <row r="31" spans="1:5">
      <c r="A31" t="s">
        <v>635</v>
      </c>
      <c r="B31">
        <f>'[10]50'!$C$2094</f>
        <v>7</v>
      </c>
      <c r="C31">
        <f>'[10]50'!$C$2095+'[10]50'!$C$2098+'[10]50'!$C$2099</f>
        <v>7</v>
      </c>
      <c r="D31">
        <f>'[10]50'!$C$2093</f>
        <v>33</v>
      </c>
      <c r="E31">
        <f>50-(B31+C31+D31)</f>
        <v>3</v>
      </c>
    </row>
    <row r="32" spans="1:5">
      <c r="A32" t="s">
        <v>371</v>
      </c>
      <c r="B32">
        <f>'[11]5k'!$C$2520</f>
        <v>262</v>
      </c>
      <c r="C32">
        <f>'[11]5k'!$C$2525+'[11]5k'!$C$2540</f>
        <v>91</v>
      </c>
      <c r="D32">
        <f>'[11]5k'!$C$2515+'[11]5k'!$C$2521+'[11]5k'!$C$2528</f>
        <v>1987</v>
      </c>
      <c r="E32">
        <f>5000-(B32+C32+D32)</f>
        <v>2660</v>
      </c>
    </row>
    <row r="33" spans="1:12">
      <c r="A33" t="s">
        <v>378</v>
      </c>
      <c r="B33">
        <f>'[11]500'!$C$2487</f>
        <v>28</v>
      </c>
      <c r="C33">
        <f>'[11]500'!$C$2491</f>
        <v>10</v>
      </c>
      <c r="D33">
        <f>'[11]500'!$C$2482+'[11]500'!$C$2488+'[11]500'!$C$2494</f>
        <v>202</v>
      </c>
      <c r="E33">
        <f>500-(B33+C33+D33)</f>
        <v>260</v>
      </c>
    </row>
    <row r="34" spans="1:12">
      <c r="A34" t="s">
        <v>636</v>
      </c>
      <c r="B34">
        <f>'[11]50'!$C$2484</f>
        <v>5</v>
      </c>
      <c r="C34">
        <f>'[11]50'!$C$2498</f>
        <v>1</v>
      </c>
      <c r="D34">
        <f>'[11]50'!$C$2483+'[11]50'!$C$2485+'[11]50'!$C$2493</f>
        <v>20</v>
      </c>
      <c r="E34">
        <f>50-(B34+C34+D34)</f>
        <v>24</v>
      </c>
    </row>
    <row r="47" spans="1:12">
      <c r="L4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3"/>
  <sheetViews>
    <sheetView workbookViewId="0">
      <selection activeCell="D369" sqref="D369"/>
    </sheetView>
  </sheetViews>
  <sheetFormatPr baseColWidth="10" defaultRowHeight="15" x14ac:dyDescent="0"/>
  <cols>
    <col min="1" max="1" width="17" bestFit="1" customWidth="1"/>
    <col min="2" max="2" width="36.83203125" bestFit="1" customWidth="1"/>
    <col min="3" max="3" width="26.5" bestFit="1" customWidth="1"/>
  </cols>
  <sheetData>
    <row r="1" spans="1:4">
      <c r="A1" t="s">
        <v>0</v>
      </c>
      <c r="B1" t="s">
        <v>6</v>
      </c>
      <c r="C1" t="s">
        <v>7</v>
      </c>
      <c r="D1" t="s">
        <v>380</v>
      </c>
    </row>
    <row r="2" spans="1:4">
      <c r="A2" t="s">
        <v>82</v>
      </c>
      <c r="B2" s="3" t="s">
        <v>104</v>
      </c>
      <c r="C2" t="s">
        <v>379</v>
      </c>
      <c r="D2" t="s">
        <v>381</v>
      </c>
    </row>
    <row r="3" spans="1:4">
      <c r="A3" t="s">
        <v>83</v>
      </c>
      <c r="B3" s="3" t="s">
        <v>104</v>
      </c>
      <c r="C3" t="s">
        <v>379</v>
      </c>
      <c r="D3" t="s">
        <v>381</v>
      </c>
    </row>
    <row r="4" spans="1:4">
      <c r="A4" t="s">
        <v>371</v>
      </c>
      <c r="B4" s="3" t="s">
        <v>330</v>
      </c>
      <c r="C4" t="s">
        <v>382</v>
      </c>
      <c r="D4" t="s">
        <v>383</v>
      </c>
    </row>
    <row r="5" spans="1:4">
      <c r="A5" t="s">
        <v>371</v>
      </c>
      <c r="B5" s="3" t="s">
        <v>318</v>
      </c>
      <c r="C5" t="s">
        <v>384</v>
      </c>
      <c r="D5" t="s">
        <v>383</v>
      </c>
    </row>
    <row r="6" spans="1:4">
      <c r="A6" t="s">
        <v>143</v>
      </c>
      <c r="B6" s="3" t="s">
        <v>186</v>
      </c>
      <c r="C6" t="s">
        <v>385</v>
      </c>
      <c r="D6" t="s">
        <v>383</v>
      </c>
    </row>
    <row r="7" spans="1:4">
      <c r="A7" t="s">
        <v>230</v>
      </c>
      <c r="B7" s="3" t="s">
        <v>208</v>
      </c>
      <c r="C7" t="s">
        <v>386</v>
      </c>
      <c r="D7" t="s">
        <v>383</v>
      </c>
    </row>
    <row r="8" spans="1:4">
      <c r="A8" t="s">
        <v>230</v>
      </c>
      <c r="B8" s="3" t="s">
        <v>211</v>
      </c>
      <c r="C8" t="s">
        <v>386</v>
      </c>
      <c r="D8" t="s">
        <v>383</v>
      </c>
    </row>
    <row r="9" spans="1:4">
      <c r="A9" t="s">
        <v>371</v>
      </c>
      <c r="B9" s="3" t="s">
        <v>322</v>
      </c>
      <c r="C9" t="s">
        <v>387</v>
      </c>
      <c r="D9" t="s">
        <v>383</v>
      </c>
    </row>
    <row r="10" spans="1:4">
      <c r="A10" s="1" t="s">
        <v>5</v>
      </c>
      <c r="B10" s="3" t="s">
        <v>14</v>
      </c>
      <c r="C10" t="s">
        <v>388</v>
      </c>
      <c r="D10" t="s">
        <v>383</v>
      </c>
    </row>
    <row r="11" spans="1:4">
      <c r="A11" t="s">
        <v>53</v>
      </c>
      <c r="B11" s="3" t="s">
        <v>14</v>
      </c>
      <c r="C11" t="s">
        <v>388</v>
      </c>
      <c r="D11" t="s">
        <v>383</v>
      </c>
    </row>
    <row r="12" spans="1:4">
      <c r="A12" t="s">
        <v>54</v>
      </c>
      <c r="B12" s="3" t="s">
        <v>14</v>
      </c>
      <c r="C12" t="s">
        <v>388</v>
      </c>
      <c r="D12" t="s">
        <v>383</v>
      </c>
    </row>
    <row r="13" spans="1:4">
      <c r="A13" t="s">
        <v>143</v>
      </c>
      <c r="B13" s="3" t="s">
        <v>14</v>
      </c>
      <c r="C13" t="s">
        <v>388</v>
      </c>
      <c r="D13" t="s">
        <v>383</v>
      </c>
    </row>
    <row r="14" spans="1:4">
      <c r="A14" t="s">
        <v>193</v>
      </c>
      <c r="B14" s="3" t="s">
        <v>14</v>
      </c>
      <c r="C14" t="s">
        <v>388</v>
      </c>
      <c r="D14" t="s">
        <v>383</v>
      </c>
    </row>
    <row r="15" spans="1:4">
      <c r="A15" t="s">
        <v>378</v>
      </c>
      <c r="B15" s="3" t="s">
        <v>14</v>
      </c>
      <c r="C15" t="s">
        <v>388</v>
      </c>
      <c r="D15" t="s">
        <v>383</v>
      </c>
    </row>
    <row r="16" spans="1:4">
      <c r="A16" s="1" t="s">
        <v>5</v>
      </c>
      <c r="B16" s="3" t="s">
        <v>8</v>
      </c>
      <c r="C16" t="s">
        <v>389</v>
      </c>
      <c r="D16" t="s">
        <v>383</v>
      </c>
    </row>
    <row r="17" spans="1:4">
      <c r="A17" t="s">
        <v>143</v>
      </c>
      <c r="B17" s="3" t="s">
        <v>8</v>
      </c>
      <c r="C17" t="s">
        <v>389</v>
      </c>
      <c r="D17" t="s">
        <v>383</v>
      </c>
    </row>
    <row r="18" spans="1:4">
      <c r="A18" t="s">
        <v>143</v>
      </c>
      <c r="B18" s="3" t="s">
        <v>158</v>
      </c>
      <c r="C18" t="s">
        <v>389</v>
      </c>
      <c r="D18" t="s">
        <v>383</v>
      </c>
    </row>
    <row r="19" spans="1:4">
      <c r="A19" t="s">
        <v>53</v>
      </c>
      <c r="B19" s="3" t="s">
        <v>69</v>
      </c>
      <c r="C19" t="s">
        <v>390</v>
      </c>
      <c r="D19" t="s">
        <v>391</v>
      </c>
    </row>
    <row r="20" spans="1:4">
      <c r="A20" s="1" t="s">
        <v>5</v>
      </c>
      <c r="B20" s="3" t="s">
        <v>42</v>
      </c>
      <c r="C20" t="s">
        <v>392</v>
      </c>
      <c r="D20" t="s">
        <v>383</v>
      </c>
    </row>
    <row r="21" spans="1:4">
      <c r="A21" t="s">
        <v>230</v>
      </c>
      <c r="B21" s="3" t="s">
        <v>198</v>
      </c>
      <c r="C21" t="s">
        <v>393</v>
      </c>
      <c r="D21" t="s">
        <v>391</v>
      </c>
    </row>
    <row r="22" spans="1:4">
      <c r="A22" t="s">
        <v>267</v>
      </c>
      <c r="B22" s="3" t="s">
        <v>266</v>
      </c>
      <c r="C22" t="s">
        <v>394</v>
      </c>
      <c r="D22" t="s">
        <v>395</v>
      </c>
    </row>
    <row r="23" spans="1:4">
      <c r="A23" t="s">
        <v>371</v>
      </c>
      <c r="B23" s="3" t="s">
        <v>370</v>
      </c>
      <c r="C23" t="s">
        <v>396</v>
      </c>
      <c r="D23" t="s">
        <v>383</v>
      </c>
    </row>
    <row r="24" spans="1:4">
      <c r="A24" t="s">
        <v>371</v>
      </c>
      <c r="B24" s="3" t="s">
        <v>369</v>
      </c>
      <c r="C24" t="s">
        <v>396</v>
      </c>
      <c r="D24" t="s">
        <v>383</v>
      </c>
    </row>
    <row r="25" spans="1:4">
      <c r="A25" t="s">
        <v>371</v>
      </c>
      <c r="B25" s="3" t="s">
        <v>311</v>
      </c>
      <c r="C25" t="s">
        <v>384</v>
      </c>
      <c r="D25" t="s">
        <v>383</v>
      </c>
    </row>
    <row r="26" spans="1:4">
      <c r="A26" t="s">
        <v>123</v>
      </c>
      <c r="B26" s="3" t="s">
        <v>129</v>
      </c>
      <c r="C26" t="s">
        <v>397</v>
      </c>
      <c r="D26" t="s">
        <v>391</v>
      </c>
    </row>
    <row r="27" spans="1:4">
      <c r="A27" t="s">
        <v>261</v>
      </c>
      <c r="B27" s="3" t="s">
        <v>235</v>
      </c>
      <c r="C27" t="s">
        <v>398</v>
      </c>
      <c r="D27" t="s">
        <v>399</v>
      </c>
    </row>
    <row r="28" spans="1:4">
      <c r="A28" t="s">
        <v>53</v>
      </c>
      <c r="B28" s="3" t="s">
        <v>68</v>
      </c>
      <c r="C28" t="s">
        <v>400</v>
      </c>
      <c r="D28" t="s">
        <v>391</v>
      </c>
    </row>
    <row r="29" spans="1:4">
      <c r="A29" t="s">
        <v>261</v>
      </c>
      <c r="B29" s="3" t="s">
        <v>254</v>
      </c>
      <c r="C29" t="s">
        <v>401</v>
      </c>
      <c r="D29" t="s">
        <v>391</v>
      </c>
    </row>
    <row r="30" spans="1:4">
      <c r="A30" t="s">
        <v>371</v>
      </c>
      <c r="B30" s="3" t="s">
        <v>368</v>
      </c>
      <c r="C30" t="s">
        <v>384</v>
      </c>
      <c r="D30" t="s">
        <v>383</v>
      </c>
    </row>
    <row r="31" spans="1:4">
      <c r="A31" t="s">
        <v>267</v>
      </c>
      <c r="B31" s="3" t="s">
        <v>263</v>
      </c>
      <c r="C31" s="4" t="s">
        <v>402</v>
      </c>
      <c r="D31" t="s">
        <v>399</v>
      </c>
    </row>
    <row r="32" spans="1:4">
      <c r="A32" t="s">
        <v>371</v>
      </c>
      <c r="B32" s="3" t="s">
        <v>321</v>
      </c>
      <c r="C32" t="s">
        <v>403</v>
      </c>
      <c r="D32" t="s">
        <v>383</v>
      </c>
    </row>
    <row r="33" spans="1:4">
      <c r="A33" t="s">
        <v>82</v>
      </c>
      <c r="B33" s="3" t="s">
        <v>85</v>
      </c>
      <c r="C33" s="4" t="s">
        <v>404</v>
      </c>
      <c r="D33" t="s">
        <v>381</v>
      </c>
    </row>
    <row r="34" spans="1:4">
      <c r="A34" t="s">
        <v>53</v>
      </c>
      <c r="B34" s="3" t="s">
        <v>75</v>
      </c>
      <c r="C34" t="s">
        <v>405</v>
      </c>
      <c r="D34" t="s">
        <v>399</v>
      </c>
    </row>
    <row r="35" spans="1:4">
      <c r="A35" t="s">
        <v>230</v>
      </c>
      <c r="B35" s="3" t="s">
        <v>205</v>
      </c>
      <c r="C35" s="4" t="s">
        <v>406</v>
      </c>
      <c r="D35" t="s">
        <v>383</v>
      </c>
    </row>
    <row r="36" spans="1:4">
      <c r="A36" t="s">
        <v>261</v>
      </c>
      <c r="B36" s="3" t="s">
        <v>253</v>
      </c>
      <c r="C36" t="s">
        <v>407</v>
      </c>
      <c r="D36" t="s">
        <v>399</v>
      </c>
    </row>
    <row r="37" spans="1:4">
      <c r="A37" t="s">
        <v>371</v>
      </c>
      <c r="B37" s="3" t="s">
        <v>320</v>
      </c>
      <c r="C37" s="4" t="s">
        <v>383</v>
      </c>
      <c r="D37" t="s">
        <v>383</v>
      </c>
    </row>
    <row r="38" spans="1:4">
      <c r="A38" t="s">
        <v>261</v>
      </c>
      <c r="B38" s="3" t="s">
        <v>239</v>
      </c>
      <c r="C38" t="s">
        <v>408</v>
      </c>
      <c r="D38" t="s">
        <v>399</v>
      </c>
    </row>
    <row r="39" spans="1:4">
      <c r="A39" t="s">
        <v>111</v>
      </c>
      <c r="B39" s="3" t="s">
        <v>115</v>
      </c>
      <c r="C39" s="4" t="s">
        <v>409</v>
      </c>
      <c r="D39" t="s">
        <v>399</v>
      </c>
    </row>
    <row r="40" spans="1:4">
      <c r="A40" s="1" t="s">
        <v>51</v>
      </c>
      <c r="B40" s="3" t="s">
        <v>48</v>
      </c>
      <c r="C40" t="s">
        <v>410</v>
      </c>
      <c r="D40" t="s">
        <v>383</v>
      </c>
    </row>
    <row r="41" spans="1:4">
      <c r="A41" s="1" t="s">
        <v>5</v>
      </c>
      <c r="B41" s="3" t="s">
        <v>41</v>
      </c>
      <c r="C41" s="4" t="s">
        <v>406</v>
      </c>
      <c r="D41" t="s">
        <v>383</v>
      </c>
    </row>
    <row r="42" spans="1:4">
      <c r="A42" s="1" t="s">
        <v>5</v>
      </c>
      <c r="B42" s="3" t="s">
        <v>13</v>
      </c>
      <c r="C42" t="s">
        <v>411</v>
      </c>
      <c r="D42" t="s">
        <v>383</v>
      </c>
    </row>
    <row r="43" spans="1:4">
      <c r="A43" t="s">
        <v>371</v>
      </c>
      <c r="B43" s="3" t="s">
        <v>310</v>
      </c>
      <c r="C43" s="4" t="s">
        <v>384</v>
      </c>
      <c r="D43" t="s">
        <v>383</v>
      </c>
    </row>
    <row r="44" spans="1:4">
      <c r="A44" t="s">
        <v>371</v>
      </c>
      <c r="B44" s="3" t="s">
        <v>334</v>
      </c>
      <c r="C44" t="s">
        <v>384</v>
      </c>
      <c r="D44" t="s">
        <v>383</v>
      </c>
    </row>
    <row r="45" spans="1:4">
      <c r="A45" t="s">
        <v>261</v>
      </c>
      <c r="B45" s="3" t="s">
        <v>252</v>
      </c>
      <c r="C45" s="4" t="s">
        <v>412</v>
      </c>
      <c r="D45" t="s">
        <v>399</v>
      </c>
    </row>
    <row r="46" spans="1:4">
      <c r="A46" t="s">
        <v>261</v>
      </c>
      <c r="B46" s="3" t="s">
        <v>246</v>
      </c>
      <c r="C46" t="s">
        <v>413</v>
      </c>
      <c r="D46" t="s">
        <v>399</v>
      </c>
    </row>
    <row r="47" spans="1:4">
      <c r="A47" t="s">
        <v>371</v>
      </c>
      <c r="B47" s="3" t="s">
        <v>341</v>
      </c>
      <c r="C47" s="4" t="s">
        <v>414</v>
      </c>
      <c r="D47" t="s">
        <v>383</v>
      </c>
    </row>
    <row r="48" spans="1:4">
      <c r="A48" t="s">
        <v>143</v>
      </c>
      <c r="B48" s="3" t="s">
        <v>171</v>
      </c>
      <c r="C48" t="s">
        <v>415</v>
      </c>
      <c r="D48" t="s">
        <v>383</v>
      </c>
    </row>
    <row r="49" spans="1:4">
      <c r="A49" t="s">
        <v>371</v>
      </c>
      <c r="B49" s="3" t="s">
        <v>357</v>
      </c>
      <c r="C49" s="4" t="s">
        <v>416</v>
      </c>
      <c r="D49" t="s">
        <v>383</v>
      </c>
    </row>
    <row r="50" spans="1:4">
      <c r="A50" t="s">
        <v>140</v>
      </c>
      <c r="B50" s="3" t="s">
        <v>142</v>
      </c>
      <c r="C50" t="s">
        <v>417</v>
      </c>
      <c r="D50" t="s">
        <v>391</v>
      </c>
    </row>
    <row r="51" spans="1:4">
      <c r="A51" s="1" t="s">
        <v>5</v>
      </c>
      <c r="B51" s="3" t="s">
        <v>12</v>
      </c>
      <c r="C51" s="4" t="s">
        <v>418</v>
      </c>
      <c r="D51" t="s">
        <v>383</v>
      </c>
    </row>
    <row r="52" spans="1:4">
      <c r="A52" t="s">
        <v>143</v>
      </c>
      <c r="B52" s="3" t="s">
        <v>12</v>
      </c>
      <c r="C52" s="4" t="s">
        <v>418</v>
      </c>
      <c r="D52" t="s">
        <v>383</v>
      </c>
    </row>
    <row r="53" spans="1:4">
      <c r="A53" s="1" t="s">
        <v>5</v>
      </c>
      <c r="B53" s="3" t="s">
        <v>40</v>
      </c>
      <c r="C53" s="4" t="s">
        <v>406</v>
      </c>
      <c r="D53" t="s">
        <v>383</v>
      </c>
    </row>
    <row r="54" spans="1:4">
      <c r="A54" s="1" t="s">
        <v>51</v>
      </c>
      <c r="B54" s="3" t="s">
        <v>45</v>
      </c>
      <c r="C54" s="4" t="s">
        <v>419</v>
      </c>
      <c r="D54" t="s">
        <v>383</v>
      </c>
    </row>
    <row r="55" spans="1:4">
      <c r="A55" t="s">
        <v>143</v>
      </c>
      <c r="B55" s="3" t="s">
        <v>45</v>
      </c>
      <c r="C55" s="4" t="s">
        <v>419</v>
      </c>
      <c r="D55" t="s">
        <v>383</v>
      </c>
    </row>
    <row r="56" spans="1:4">
      <c r="A56" s="1" t="s">
        <v>5</v>
      </c>
      <c r="B56" s="3" t="s">
        <v>11</v>
      </c>
      <c r="C56" s="4" t="s">
        <v>419</v>
      </c>
      <c r="D56" t="s">
        <v>383</v>
      </c>
    </row>
    <row r="57" spans="1:4">
      <c r="A57" t="s">
        <v>143</v>
      </c>
      <c r="B57" s="3" t="s">
        <v>11</v>
      </c>
      <c r="C57" s="4" t="s">
        <v>419</v>
      </c>
      <c r="D57" t="s">
        <v>383</v>
      </c>
    </row>
    <row r="58" spans="1:4">
      <c r="A58" t="s">
        <v>261</v>
      </c>
      <c r="B58" s="3" t="s">
        <v>249</v>
      </c>
      <c r="C58" s="4" t="s">
        <v>420</v>
      </c>
      <c r="D58" t="s">
        <v>399</v>
      </c>
    </row>
    <row r="59" spans="1:4">
      <c r="A59" t="s">
        <v>143</v>
      </c>
      <c r="B59" s="3" t="s">
        <v>154</v>
      </c>
      <c r="C59" s="4" t="s">
        <v>406</v>
      </c>
      <c r="D59" t="s">
        <v>383</v>
      </c>
    </row>
    <row r="60" spans="1:4">
      <c r="A60" t="s">
        <v>143</v>
      </c>
      <c r="B60" s="3" t="s">
        <v>147</v>
      </c>
      <c r="C60" s="4" t="s">
        <v>383</v>
      </c>
      <c r="D60" t="s">
        <v>383</v>
      </c>
    </row>
    <row r="61" spans="1:4">
      <c r="A61" t="s">
        <v>371</v>
      </c>
      <c r="B61" s="3" t="s">
        <v>363</v>
      </c>
      <c r="C61" s="4" t="s">
        <v>421</v>
      </c>
      <c r="D61" t="s">
        <v>383</v>
      </c>
    </row>
    <row r="62" spans="1:4">
      <c r="A62" s="1" t="s">
        <v>5</v>
      </c>
      <c r="B62" s="3" t="s">
        <v>39</v>
      </c>
      <c r="C62" s="4" t="s">
        <v>406</v>
      </c>
      <c r="D62" t="s">
        <v>383</v>
      </c>
    </row>
    <row r="63" spans="1:4">
      <c r="A63" t="s">
        <v>304</v>
      </c>
      <c r="B63" s="3" t="s">
        <v>302</v>
      </c>
      <c r="C63" s="4" t="s">
        <v>422</v>
      </c>
      <c r="D63" t="s">
        <v>383</v>
      </c>
    </row>
    <row r="64" spans="1:4">
      <c r="A64" t="s">
        <v>304</v>
      </c>
      <c r="B64" s="3" t="s">
        <v>294</v>
      </c>
      <c r="C64" s="4" t="s">
        <v>422</v>
      </c>
      <c r="D64" t="s">
        <v>383</v>
      </c>
    </row>
    <row r="65" spans="1:4">
      <c r="A65" t="s">
        <v>230</v>
      </c>
      <c r="B65" s="3" t="s">
        <v>218</v>
      </c>
      <c r="C65" s="4" t="s">
        <v>406</v>
      </c>
      <c r="D65" t="s">
        <v>383</v>
      </c>
    </row>
    <row r="66" spans="1:4">
      <c r="A66" t="s">
        <v>55</v>
      </c>
      <c r="B66" s="3" t="s">
        <v>81</v>
      </c>
      <c r="C66" s="4" t="s">
        <v>423</v>
      </c>
      <c r="D66" t="s">
        <v>391</v>
      </c>
    </row>
    <row r="67" spans="1:4">
      <c r="A67" t="s">
        <v>82</v>
      </c>
      <c r="B67" s="3" t="s">
        <v>105</v>
      </c>
      <c r="C67" s="4" t="s">
        <v>424</v>
      </c>
      <c r="D67" t="s">
        <v>425</v>
      </c>
    </row>
    <row r="68" spans="1:4">
      <c r="A68" t="s">
        <v>230</v>
      </c>
      <c r="B68" s="3" t="s">
        <v>196</v>
      </c>
      <c r="C68" s="4" t="s">
        <v>426</v>
      </c>
      <c r="D68" t="s">
        <v>383</v>
      </c>
    </row>
    <row r="69" spans="1:4">
      <c r="A69" t="s">
        <v>371</v>
      </c>
      <c r="B69" s="3" t="s">
        <v>348</v>
      </c>
      <c r="C69" s="4" t="s">
        <v>384</v>
      </c>
      <c r="D69" t="s">
        <v>383</v>
      </c>
    </row>
    <row r="70" spans="1:4">
      <c r="A70" t="s">
        <v>378</v>
      </c>
      <c r="B70" s="3" t="s">
        <v>348</v>
      </c>
      <c r="C70" s="4" t="s">
        <v>384</v>
      </c>
      <c r="D70" t="s">
        <v>383</v>
      </c>
    </row>
    <row r="71" spans="1:4">
      <c r="A71" t="s">
        <v>371</v>
      </c>
      <c r="B71" s="3" t="s">
        <v>347</v>
      </c>
      <c r="C71" s="4" t="s">
        <v>384</v>
      </c>
      <c r="D71" t="s">
        <v>383</v>
      </c>
    </row>
    <row r="72" spans="1:4">
      <c r="A72" t="s">
        <v>371</v>
      </c>
      <c r="B72" s="3" t="s">
        <v>314</v>
      </c>
      <c r="C72" s="4" t="s">
        <v>384</v>
      </c>
      <c r="D72" t="s">
        <v>383</v>
      </c>
    </row>
    <row r="73" spans="1:4">
      <c r="A73" t="s">
        <v>82</v>
      </c>
      <c r="B73" s="3" t="s">
        <v>102</v>
      </c>
      <c r="C73" s="4" t="s">
        <v>427</v>
      </c>
      <c r="D73" t="s">
        <v>381</v>
      </c>
    </row>
    <row r="74" spans="1:4">
      <c r="A74" t="s">
        <v>143</v>
      </c>
      <c r="B74" s="3" t="s">
        <v>174</v>
      </c>
      <c r="C74" s="4" t="s">
        <v>406</v>
      </c>
      <c r="D74" t="s">
        <v>383</v>
      </c>
    </row>
    <row r="75" spans="1:4">
      <c r="A75" t="s">
        <v>371</v>
      </c>
      <c r="B75" s="3" t="s">
        <v>319</v>
      </c>
      <c r="C75" s="4" t="s">
        <v>428</v>
      </c>
      <c r="D75" t="s">
        <v>383</v>
      </c>
    </row>
    <row r="76" spans="1:4">
      <c r="A76" t="s">
        <v>267</v>
      </c>
      <c r="B76" s="3" t="s">
        <v>262</v>
      </c>
      <c r="C76" s="4" t="s">
        <v>429</v>
      </c>
      <c r="D76" t="s">
        <v>399</v>
      </c>
    </row>
    <row r="77" spans="1:4">
      <c r="A77" t="s">
        <v>261</v>
      </c>
      <c r="B77" s="3" t="s">
        <v>245</v>
      </c>
      <c r="C77" s="4" t="s">
        <v>430</v>
      </c>
      <c r="D77" t="s">
        <v>399</v>
      </c>
    </row>
    <row r="78" spans="1:4">
      <c r="A78" t="s">
        <v>143</v>
      </c>
      <c r="B78" s="3" t="s">
        <v>163</v>
      </c>
      <c r="C78" s="4" t="s">
        <v>433</v>
      </c>
      <c r="D78" t="s">
        <v>383</v>
      </c>
    </row>
    <row r="79" spans="1:4">
      <c r="A79" t="s">
        <v>371</v>
      </c>
      <c r="B79" s="3" t="s">
        <v>316</v>
      </c>
      <c r="C79" s="4" t="s">
        <v>384</v>
      </c>
      <c r="D79" t="s">
        <v>383</v>
      </c>
    </row>
    <row r="80" spans="1:4">
      <c r="A80" t="s">
        <v>371</v>
      </c>
      <c r="B80" s="3" t="s">
        <v>312</v>
      </c>
      <c r="C80" s="4" t="s">
        <v>384</v>
      </c>
      <c r="D80" t="s">
        <v>383</v>
      </c>
    </row>
    <row r="81" spans="1:4">
      <c r="A81" t="s">
        <v>143</v>
      </c>
      <c r="B81" s="3" t="s">
        <v>175</v>
      </c>
      <c r="C81" s="4" t="s">
        <v>434</v>
      </c>
      <c r="D81" t="s">
        <v>383</v>
      </c>
    </row>
    <row r="82" spans="1:4">
      <c r="A82" t="s">
        <v>371</v>
      </c>
      <c r="B82" s="3" t="s">
        <v>354</v>
      </c>
      <c r="C82" s="4" t="s">
        <v>384</v>
      </c>
      <c r="D82" t="s">
        <v>383</v>
      </c>
    </row>
    <row r="83" spans="1:4">
      <c r="A83" s="1" t="s">
        <v>51</v>
      </c>
      <c r="B83" s="3" t="s">
        <v>47</v>
      </c>
      <c r="C83" s="4" t="s">
        <v>435</v>
      </c>
      <c r="D83" t="s">
        <v>383</v>
      </c>
    </row>
    <row r="84" spans="1:4">
      <c r="A84" t="s">
        <v>53</v>
      </c>
      <c r="B84" s="3" t="s">
        <v>74</v>
      </c>
      <c r="C84" s="4" t="s">
        <v>436</v>
      </c>
      <c r="D84" t="s">
        <v>437</v>
      </c>
    </row>
    <row r="85" spans="1:4">
      <c r="A85" t="s">
        <v>261</v>
      </c>
      <c r="B85" s="3" t="s">
        <v>248</v>
      </c>
      <c r="C85" s="4" t="s">
        <v>420</v>
      </c>
      <c r="D85" t="s">
        <v>399</v>
      </c>
    </row>
    <row r="86" spans="1:4">
      <c r="A86" t="s">
        <v>123</v>
      </c>
      <c r="B86" s="3" t="s">
        <v>135</v>
      </c>
      <c r="C86" s="4" t="s">
        <v>438</v>
      </c>
      <c r="D86" t="s">
        <v>391</v>
      </c>
    </row>
    <row r="87" spans="1:4">
      <c r="A87" t="s">
        <v>371</v>
      </c>
      <c r="B87" s="3" t="s">
        <v>367</v>
      </c>
      <c r="C87" s="4" t="s">
        <v>384</v>
      </c>
      <c r="D87" t="s">
        <v>383</v>
      </c>
    </row>
    <row r="88" spans="1:4">
      <c r="A88" t="s">
        <v>230</v>
      </c>
      <c r="B88" s="3" t="s">
        <v>229</v>
      </c>
      <c r="C88" s="4" t="s">
        <v>439</v>
      </c>
      <c r="D88" t="s">
        <v>383</v>
      </c>
    </row>
    <row r="89" spans="1:4">
      <c r="A89" t="s">
        <v>371</v>
      </c>
      <c r="B89" s="3" t="s">
        <v>325</v>
      </c>
      <c r="C89" s="4" t="s">
        <v>384</v>
      </c>
      <c r="D89" t="s">
        <v>383</v>
      </c>
    </row>
    <row r="90" spans="1:4">
      <c r="A90" t="s">
        <v>261</v>
      </c>
      <c r="B90" s="3" t="s">
        <v>258</v>
      </c>
      <c r="C90" s="4" t="s">
        <v>440</v>
      </c>
      <c r="D90" t="s">
        <v>441</v>
      </c>
    </row>
    <row r="91" spans="1:4">
      <c r="A91" t="s">
        <v>193</v>
      </c>
      <c r="B91" s="3" t="s">
        <v>190</v>
      </c>
      <c r="C91" s="4" t="s">
        <v>442</v>
      </c>
      <c r="D91" t="s">
        <v>383</v>
      </c>
    </row>
    <row r="92" spans="1:4">
      <c r="A92" t="s">
        <v>230</v>
      </c>
      <c r="B92" s="3" t="s">
        <v>226</v>
      </c>
      <c r="C92" s="4" t="s">
        <v>443</v>
      </c>
      <c r="D92" t="s">
        <v>383</v>
      </c>
    </row>
    <row r="93" spans="1:4">
      <c r="A93" t="s">
        <v>285</v>
      </c>
      <c r="B93" s="3" t="s">
        <v>279</v>
      </c>
      <c r="C93" s="4" t="s">
        <v>444</v>
      </c>
      <c r="D93" t="s">
        <v>391</v>
      </c>
    </row>
    <row r="94" spans="1:4">
      <c r="A94" t="s">
        <v>371</v>
      </c>
      <c r="B94" s="3" t="s">
        <v>356</v>
      </c>
      <c r="C94" s="4" t="s">
        <v>384</v>
      </c>
      <c r="D94" t="s">
        <v>383</v>
      </c>
    </row>
    <row r="95" spans="1:4">
      <c r="A95" t="s">
        <v>378</v>
      </c>
      <c r="B95" s="3" t="s">
        <v>374</v>
      </c>
      <c r="C95" s="4" t="s">
        <v>384</v>
      </c>
      <c r="D95" t="s">
        <v>383</v>
      </c>
    </row>
    <row r="96" spans="1:4">
      <c r="A96" t="s">
        <v>285</v>
      </c>
      <c r="B96" s="3" t="s">
        <v>284</v>
      </c>
      <c r="C96" s="4" t="s">
        <v>445</v>
      </c>
      <c r="D96" t="s">
        <v>446</v>
      </c>
    </row>
    <row r="97" spans="1:4">
      <c r="A97" t="s">
        <v>285</v>
      </c>
      <c r="B97" s="3" t="s">
        <v>271</v>
      </c>
      <c r="C97" s="4" t="s">
        <v>447</v>
      </c>
      <c r="D97" t="s">
        <v>391</v>
      </c>
    </row>
    <row r="98" spans="1:4">
      <c r="A98" t="s">
        <v>123</v>
      </c>
      <c r="B98" s="3" t="s">
        <v>125</v>
      </c>
      <c r="C98" s="4" t="s">
        <v>448</v>
      </c>
      <c r="D98" t="s">
        <v>399</v>
      </c>
    </row>
    <row r="99" spans="1:4">
      <c r="A99" t="s">
        <v>143</v>
      </c>
      <c r="B99" s="3" t="s">
        <v>167</v>
      </c>
      <c r="C99" s="4" t="s">
        <v>449</v>
      </c>
      <c r="D99" t="s">
        <v>383</v>
      </c>
    </row>
    <row r="100" spans="1:4">
      <c r="A100" t="s">
        <v>143</v>
      </c>
      <c r="B100" s="3" t="s">
        <v>145</v>
      </c>
      <c r="C100" s="4" t="s">
        <v>443</v>
      </c>
      <c r="D100" t="s">
        <v>383</v>
      </c>
    </row>
    <row r="101" spans="1:4">
      <c r="A101" t="s">
        <v>230</v>
      </c>
      <c r="B101" s="3" t="s">
        <v>206</v>
      </c>
      <c r="C101" s="4" t="s">
        <v>406</v>
      </c>
      <c r="D101" t="s">
        <v>383</v>
      </c>
    </row>
    <row r="102" spans="1:4">
      <c r="A102" t="s">
        <v>83</v>
      </c>
      <c r="B102" s="3" t="s">
        <v>109</v>
      </c>
      <c r="C102" s="4" t="s">
        <v>450</v>
      </c>
      <c r="D102" t="s">
        <v>391</v>
      </c>
    </row>
    <row r="103" spans="1:4">
      <c r="A103" t="s">
        <v>143</v>
      </c>
      <c r="B103" s="3" t="s">
        <v>173</v>
      </c>
      <c r="C103" s="4" t="s">
        <v>451</v>
      </c>
      <c r="D103" t="s">
        <v>383</v>
      </c>
    </row>
    <row r="104" spans="1:4">
      <c r="A104" t="s">
        <v>82</v>
      </c>
      <c r="B104" s="3" t="s">
        <v>101</v>
      </c>
      <c r="C104" s="4" t="s">
        <v>452</v>
      </c>
      <c r="D104" t="s">
        <v>381</v>
      </c>
    </row>
    <row r="105" spans="1:4">
      <c r="A105" t="s">
        <v>285</v>
      </c>
      <c r="B105" s="3" t="s">
        <v>268</v>
      </c>
      <c r="C105" s="4" t="s">
        <v>453</v>
      </c>
      <c r="D105" t="s">
        <v>391</v>
      </c>
    </row>
    <row r="106" spans="1:4">
      <c r="A106" s="1" t="s">
        <v>5</v>
      </c>
      <c r="B106" s="3" t="s">
        <v>38</v>
      </c>
      <c r="C106" s="4" t="s">
        <v>455</v>
      </c>
      <c r="D106" t="s">
        <v>383</v>
      </c>
    </row>
    <row r="107" spans="1:4">
      <c r="A107" t="s">
        <v>143</v>
      </c>
      <c r="B107" s="3" t="s">
        <v>38</v>
      </c>
      <c r="C107" s="4" t="s">
        <v>455</v>
      </c>
      <c r="D107" t="s">
        <v>383</v>
      </c>
    </row>
    <row r="108" spans="1:4">
      <c r="A108" t="s">
        <v>111</v>
      </c>
      <c r="B108" s="3" t="s">
        <v>118</v>
      </c>
      <c r="C108" s="4" t="s">
        <v>456</v>
      </c>
      <c r="D108" t="s">
        <v>454</v>
      </c>
    </row>
    <row r="109" spans="1:4">
      <c r="A109" t="s">
        <v>83</v>
      </c>
      <c r="B109" s="3" t="s">
        <v>108</v>
      </c>
      <c r="C109" s="4" t="s">
        <v>457</v>
      </c>
      <c r="D109" t="s">
        <v>381</v>
      </c>
    </row>
    <row r="110" spans="1:4">
      <c r="A110" t="s">
        <v>83</v>
      </c>
      <c r="B110" s="3" t="s">
        <v>107</v>
      </c>
      <c r="C110" s="4" t="s">
        <v>458</v>
      </c>
      <c r="D110" t="s">
        <v>381</v>
      </c>
    </row>
    <row r="111" spans="1:4">
      <c r="A111" t="s">
        <v>82</v>
      </c>
      <c r="B111" s="3" t="s">
        <v>99</v>
      </c>
      <c r="C111" s="4" t="s">
        <v>459</v>
      </c>
      <c r="D111" t="s">
        <v>381</v>
      </c>
    </row>
    <row r="112" spans="1:4">
      <c r="A112" t="s">
        <v>261</v>
      </c>
      <c r="B112" s="3" t="s">
        <v>255</v>
      </c>
      <c r="C112" s="4" t="s">
        <v>460</v>
      </c>
      <c r="D112" t="s">
        <v>425</v>
      </c>
    </row>
    <row r="113" spans="1:4">
      <c r="A113" t="s">
        <v>143</v>
      </c>
      <c r="B113" s="3" t="s">
        <v>159</v>
      </c>
      <c r="C113" s="4" t="s">
        <v>461</v>
      </c>
      <c r="D113" t="s">
        <v>383</v>
      </c>
    </row>
    <row r="114" spans="1:4">
      <c r="A114" t="s">
        <v>193</v>
      </c>
      <c r="B114" s="3" t="s">
        <v>192</v>
      </c>
      <c r="C114" s="4" t="s">
        <v>437</v>
      </c>
      <c r="D114" t="s">
        <v>437</v>
      </c>
    </row>
    <row r="115" spans="1:4">
      <c r="A115" t="s">
        <v>230</v>
      </c>
      <c r="B115" s="3" t="s">
        <v>228</v>
      </c>
      <c r="C115" s="4" t="s">
        <v>428</v>
      </c>
      <c r="D115" t="s">
        <v>383</v>
      </c>
    </row>
    <row r="116" spans="1:4">
      <c r="A116" s="1" t="s">
        <v>5</v>
      </c>
      <c r="B116" s="3" t="s">
        <v>37</v>
      </c>
      <c r="C116" s="4" t="s">
        <v>462</v>
      </c>
      <c r="D116" t="s">
        <v>383</v>
      </c>
    </row>
    <row r="117" spans="1:4">
      <c r="A117" t="s">
        <v>230</v>
      </c>
      <c r="B117" s="3" t="s">
        <v>219</v>
      </c>
      <c r="C117" s="4" t="s">
        <v>463</v>
      </c>
      <c r="D117" t="s">
        <v>383</v>
      </c>
    </row>
    <row r="118" spans="1:4">
      <c r="A118" t="s">
        <v>53</v>
      </c>
      <c r="B118" s="3" t="s">
        <v>73</v>
      </c>
      <c r="C118" s="4" t="s">
        <v>464</v>
      </c>
      <c r="D118" t="s">
        <v>391</v>
      </c>
    </row>
    <row r="119" spans="1:4">
      <c r="A119" t="s">
        <v>285</v>
      </c>
      <c r="B119" s="3" t="s">
        <v>276</v>
      </c>
      <c r="C119" s="4" t="s">
        <v>465</v>
      </c>
      <c r="D119" t="s">
        <v>391</v>
      </c>
    </row>
    <row r="120" spans="1:4">
      <c r="A120" t="s">
        <v>285</v>
      </c>
      <c r="B120" s="3" t="s">
        <v>269</v>
      </c>
      <c r="C120" s="4" t="s">
        <v>466</v>
      </c>
      <c r="D120" t="s">
        <v>391</v>
      </c>
    </row>
    <row r="121" spans="1:4">
      <c r="A121" t="s">
        <v>123</v>
      </c>
      <c r="B121" s="3" t="s">
        <v>130</v>
      </c>
      <c r="C121" s="4" t="s">
        <v>467</v>
      </c>
      <c r="D121" t="s">
        <v>391</v>
      </c>
    </row>
    <row r="122" spans="1:4">
      <c r="A122" t="s">
        <v>261</v>
      </c>
      <c r="B122" s="3" t="s">
        <v>240</v>
      </c>
      <c r="C122" s="4" t="s">
        <v>468</v>
      </c>
      <c r="D122" t="s">
        <v>399</v>
      </c>
    </row>
    <row r="123" spans="1:4">
      <c r="A123" t="s">
        <v>82</v>
      </c>
      <c r="B123" s="3" t="s">
        <v>96</v>
      </c>
      <c r="C123" s="4" t="s">
        <v>469</v>
      </c>
      <c r="D123" t="s">
        <v>381</v>
      </c>
    </row>
    <row r="124" spans="1:4">
      <c r="A124" t="s">
        <v>371</v>
      </c>
      <c r="B124" s="3" t="s">
        <v>344</v>
      </c>
      <c r="C124" s="4" t="s">
        <v>384</v>
      </c>
      <c r="D124" t="s">
        <v>383</v>
      </c>
    </row>
    <row r="125" spans="1:4">
      <c r="A125" t="s">
        <v>193</v>
      </c>
      <c r="B125" s="3" t="s">
        <v>189</v>
      </c>
      <c r="C125" s="4" t="s">
        <v>406</v>
      </c>
      <c r="D125" t="s">
        <v>383</v>
      </c>
    </row>
    <row r="126" spans="1:4">
      <c r="A126" t="s">
        <v>123</v>
      </c>
      <c r="B126" s="3" t="s">
        <v>128</v>
      </c>
      <c r="C126" s="4" t="s">
        <v>470</v>
      </c>
      <c r="D126" t="s">
        <v>391</v>
      </c>
    </row>
    <row r="127" spans="1:4">
      <c r="A127" t="s">
        <v>82</v>
      </c>
      <c r="B127" s="3" t="s">
        <v>98</v>
      </c>
      <c r="C127" s="4" t="s">
        <v>471</v>
      </c>
      <c r="D127" t="s">
        <v>381</v>
      </c>
    </row>
    <row r="128" spans="1:4">
      <c r="A128" t="s">
        <v>83</v>
      </c>
      <c r="B128" s="3" t="s">
        <v>98</v>
      </c>
      <c r="C128" s="4" t="s">
        <v>471</v>
      </c>
      <c r="D128" t="s">
        <v>381</v>
      </c>
    </row>
    <row r="129" spans="1:4">
      <c r="A129" t="s">
        <v>285</v>
      </c>
      <c r="B129" s="3" t="s">
        <v>281</v>
      </c>
      <c r="C129" s="4" t="s">
        <v>472</v>
      </c>
      <c r="D129" t="s">
        <v>381</v>
      </c>
    </row>
    <row r="130" spans="1:4">
      <c r="A130" t="s">
        <v>261</v>
      </c>
      <c r="B130" s="3" t="s">
        <v>260</v>
      </c>
      <c r="C130" s="4" t="s">
        <v>473</v>
      </c>
      <c r="D130" t="s">
        <v>399</v>
      </c>
    </row>
    <row r="131" spans="1:4">
      <c r="A131" t="s">
        <v>371</v>
      </c>
      <c r="B131" s="3" t="s">
        <v>350</v>
      </c>
      <c r="C131" s="4" t="s">
        <v>384</v>
      </c>
      <c r="D131" t="s">
        <v>383</v>
      </c>
    </row>
    <row r="132" spans="1:4">
      <c r="A132" t="s">
        <v>261</v>
      </c>
      <c r="B132" s="3" t="s">
        <v>244</v>
      </c>
      <c r="C132" s="4" t="s">
        <v>474</v>
      </c>
      <c r="D132" t="s">
        <v>399</v>
      </c>
    </row>
    <row r="133" spans="1:4">
      <c r="A133" t="s">
        <v>123</v>
      </c>
      <c r="B133" s="3" t="s">
        <v>134</v>
      </c>
      <c r="C133" s="4" t="s">
        <v>475</v>
      </c>
      <c r="D133" t="s">
        <v>391</v>
      </c>
    </row>
    <row r="134" spans="1:4">
      <c r="A134" t="s">
        <v>371</v>
      </c>
      <c r="B134" s="3" t="s">
        <v>366</v>
      </c>
      <c r="C134" s="4" t="s">
        <v>476</v>
      </c>
      <c r="D134" t="s">
        <v>383</v>
      </c>
    </row>
    <row r="135" spans="1:4">
      <c r="A135" t="s">
        <v>111</v>
      </c>
      <c r="B135" s="3" t="s">
        <v>114</v>
      </c>
      <c r="C135" s="4" t="s">
        <v>477</v>
      </c>
      <c r="D135" t="s">
        <v>391</v>
      </c>
    </row>
    <row r="136" spans="1:4">
      <c r="A136" t="s">
        <v>123</v>
      </c>
      <c r="B136" s="3" t="s">
        <v>114</v>
      </c>
      <c r="C136" s="4" t="s">
        <v>477</v>
      </c>
      <c r="D136" t="s">
        <v>391</v>
      </c>
    </row>
    <row r="137" spans="1:4">
      <c r="A137" t="s">
        <v>230</v>
      </c>
      <c r="B137" s="3" t="s">
        <v>201</v>
      </c>
      <c r="C137" s="4" t="s">
        <v>478</v>
      </c>
      <c r="D137" t="s">
        <v>383</v>
      </c>
    </row>
    <row r="138" spans="1:4">
      <c r="A138" t="s">
        <v>371</v>
      </c>
      <c r="B138" s="3" t="s">
        <v>339</v>
      </c>
      <c r="C138" s="4" t="s">
        <v>384</v>
      </c>
      <c r="D138" t="s">
        <v>383</v>
      </c>
    </row>
    <row r="139" spans="1:4">
      <c r="A139" t="s">
        <v>53</v>
      </c>
      <c r="B139" s="3" t="s">
        <v>58</v>
      </c>
      <c r="C139" s="4" t="s">
        <v>479</v>
      </c>
      <c r="D139" t="s">
        <v>454</v>
      </c>
    </row>
    <row r="140" spans="1:4">
      <c r="A140" t="s">
        <v>54</v>
      </c>
      <c r="B140" s="3" t="s">
        <v>58</v>
      </c>
      <c r="C140" s="4" t="s">
        <v>479</v>
      </c>
      <c r="D140" t="s">
        <v>454</v>
      </c>
    </row>
    <row r="141" spans="1:4">
      <c r="A141" t="s">
        <v>55</v>
      </c>
      <c r="B141" s="3" t="s">
        <v>58</v>
      </c>
      <c r="C141" s="4" t="s">
        <v>479</v>
      </c>
      <c r="D141" t="s">
        <v>454</v>
      </c>
    </row>
    <row r="142" spans="1:4">
      <c r="A142" t="s">
        <v>53</v>
      </c>
      <c r="B142" s="3" t="s">
        <v>62</v>
      </c>
      <c r="C142" s="4" t="s">
        <v>480</v>
      </c>
      <c r="D142" t="s">
        <v>391</v>
      </c>
    </row>
    <row r="143" spans="1:4">
      <c r="A143" t="s">
        <v>54</v>
      </c>
      <c r="B143" s="3" t="s">
        <v>62</v>
      </c>
      <c r="C143" s="4" t="s">
        <v>480</v>
      </c>
      <c r="D143" t="s">
        <v>391</v>
      </c>
    </row>
    <row r="144" spans="1:4">
      <c r="A144" t="s">
        <v>261</v>
      </c>
      <c r="B144" s="3" t="s">
        <v>241</v>
      </c>
      <c r="C144" s="4" t="s">
        <v>481</v>
      </c>
      <c r="D144" t="s">
        <v>399</v>
      </c>
    </row>
    <row r="145" spans="1:4">
      <c r="A145" t="s">
        <v>53</v>
      </c>
      <c r="B145" s="3" t="s">
        <v>63</v>
      </c>
      <c r="C145" s="4" t="s">
        <v>482</v>
      </c>
      <c r="D145" t="s">
        <v>399</v>
      </c>
    </row>
    <row r="146" spans="1:4">
      <c r="A146" t="s">
        <v>261</v>
      </c>
      <c r="B146" s="3" t="s">
        <v>242</v>
      </c>
      <c r="C146" s="4" t="s">
        <v>483</v>
      </c>
      <c r="D146" t="s">
        <v>399</v>
      </c>
    </row>
    <row r="147" spans="1:4">
      <c r="A147" t="s">
        <v>304</v>
      </c>
      <c r="B147" s="3" t="s">
        <v>298</v>
      </c>
      <c r="C147" s="4" t="s">
        <v>484</v>
      </c>
      <c r="D147" t="s">
        <v>383</v>
      </c>
    </row>
    <row r="148" spans="1:4">
      <c r="A148" t="s">
        <v>371</v>
      </c>
      <c r="B148" s="3" t="s">
        <v>307</v>
      </c>
      <c r="C148" s="4" t="s">
        <v>484</v>
      </c>
      <c r="D148" t="s">
        <v>383</v>
      </c>
    </row>
    <row r="149" spans="1:4">
      <c r="A149" s="1" t="s">
        <v>51</v>
      </c>
      <c r="B149" s="3" t="s">
        <v>50</v>
      </c>
      <c r="C149" s="4" t="s">
        <v>484</v>
      </c>
      <c r="D149" t="s">
        <v>383</v>
      </c>
    </row>
    <row r="150" spans="1:4">
      <c r="A150" t="s">
        <v>371</v>
      </c>
      <c r="B150" s="3" t="s">
        <v>50</v>
      </c>
      <c r="C150" s="4" t="s">
        <v>484</v>
      </c>
      <c r="D150" t="s">
        <v>383</v>
      </c>
    </row>
    <row r="151" spans="1:4">
      <c r="A151" t="s">
        <v>371</v>
      </c>
      <c r="B151" s="3" t="s">
        <v>329</v>
      </c>
      <c r="C151" s="4" t="s">
        <v>485</v>
      </c>
      <c r="D151" t="s">
        <v>383</v>
      </c>
    </row>
    <row r="152" spans="1:4">
      <c r="A152" t="s">
        <v>371</v>
      </c>
      <c r="B152" s="3" t="s">
        <v>328</v>
      </c>
      <c r="C152" s="4" t="s">
        <v>486</v>
      </c>
      <c r="D152" t="s">
        <v>383</v>
      </c>
    </row>
    <row r="153" spans="1:4">
      <c r="A153" t="s">
        <v>371</v>
      </c>
      <c r="B153" s="3" t="s">
        <v>327</v>
      </c>
      <c r="C153" s="4" t="s">
        <v>485</v>
      </c>
      <c r="D153" t="s">
        <v>383</v>
      </c>
    </row>
    <row r="154" spans="1:4">
      <c r="A154" t="s">
        <v>304</v>
      </c>
      <c r="B154" s="3" t="s">
        <v>297</v>
      </c>
      <c r="C154" s="4" t="s">
        <v>485</v>
      </c>
      <c r="D154" t="s">
        <v>383</v>
      </c>
    </row>
    <row r="155" spans="1:4">
      <c r="A155" t="s">
        <v>143</v>
      </c>
      <c r="B155" s="3" t="s">
        <v>185</v>
      </c>
      <c r="C155" s="4" t="s">
        <v>485</v>
      </c>
      <c r="D155" t="s">
        <v>383</v>
      </c>
    </row>
    <row r="156" spans="1:4">
      <c r="A156" t="s">
        <v>143</v>
      </c>
      <c r="B156" s="3" t="s">
        <v>152</v>
      </c>
      <c r="C156" s="4" t="s">
        <v>383</v>
      </c>
      <c r="D156" t="s">
        <v>383</v>
      </c>
    </row>
    <row r="157" spans="1:4">
      <c r="A157" t="s">
        <v>123</v>
      </c>
      <c r="B157" s="3" t="s">
        <v>124</v>
      </c>
      <c r="C157" s="4" t="s">
        <v>487</v>
      </c>
      <c r="D157" t="s">
        <v>399</v>
      </c>
    </row>
    <row r="158" spans="1:4">
      <c r="A158" t="s">
        <v>111</v>
      </c>
      <c r="B158" s="3" t="s">
        <v>121</v>
      </c>
      <c r="C158" s="4" t="s">
        <v>446</v>
      </c>
      <c r="D158" t="s">
        <v>446</v>
      </c>
    </row>
    <row r="159" spans="1:4">
      <c r="A159" t="s">
        <v>261</v>
      </c>
      <c r="B159" s="3" t="s">
        <v>236</v>
      </c>
      <c r="C159" s="4" t="s">
        <v>488</v>
      </c>
      <c r="D159" t="s">
        <v>399</v>
      </c>
    </row>
    <row r="160" spans="1:4">
      <c r="A160" t="s">
        <v>53</v>
      </c>
      <c r="B160" s="3" t="s">
        <v>57</v>
      </c>
      <c r="C160" s="4" t="s">
        <v>489</v>
      </c>
      <c r="D160" t="s">
        <v>391</v>
      </c>
    </row>
    <row r="161" spans="1:4">
      <c r="A161" t="s">
        <v>54</v>
      </c>
      <c r="B161" s="3" t="s">
        <v>57</v>
      </c>
      <c r="C161" s="4" t="s">
        <v>489</v>
      </c>
      <c r="D161" t="s">
        <v>391</v>
      </c>
    </row>
    <row r="162" spans="1:4">
      <c r="A162" t="s">
        <v>230</v>
      </c>
      <c r="B162" s="3" t="s">
        <v>215</v>
      </c>
      <c r="C162" s="4" t="s">
        <v>490</v>
      </c>
      <c r="D162" t="s">
        <v>383</v>
      </c>
    </row>
    <row r="163" spans="1:4">
      <c r="A163" t="s">
        <v>230</v>
      </c>
      <c r="B163" s="3" t="s">
        <v>214</v>
      </c>
      <c r="C163" s="4" t="s">
        <v>491</v>
      </c>
      <c r="D163" t="s">
        <v>383</v>
      </c>
    </row>
    <row r="164" spans="1:4">
      <c r="A164" t="s">
        <v>233</v>
      </c>
      <c r="B164" s="3" t="s">
        <v>232</v>
      </c>
      <c r="C164" s="4" t="s">
        <v>492</v>
      </c>
      <c r="D164" t="s">
        <v>383</v>
      </c>
    </row>
    <row r="165" spans="1:4">
      <c r="A165" t="s">
        <v>111</v>
      </c>
      <c r="B165" s="3" t="s">
        <v>120</v>
      </c>
      <c r="C165" s="4" t="s">
        <v>493</v>
      </c>
      <c r="D165" t="s">
        <v>425</v>
      </c>
    </row>
    <row r="166" spans="1:4">
      <c r="A166" t="s">
        <v>123</v>
      </c>
      <c r="B166" s="3" t="s">
        <v>131</v>
      </c>
      <c r="C166" s="4" t="s">
        <v>494</v>
      </c>
      <c r="D166" t="s">
        <v>391</v>
      </c>
    </row>
    <row r="167" spans="1:4">
      <c r="A167" t="s">
        <v>230</v>
      </c>
      <c r="B167" s="3" t="s">
        <v>204</v>
      </c>
      <c r="C167" s="4" t="s">
        <v>406</v>
      </c>
      <c r="D167" t="s">
        <v>383</v>
      </c>
    </row>
    <row r="168" spans="1:4">
      <c r="A168" t="s">
        <v>371</v>
      </c>
      <c r="B168" s="3" t="s">
        <v>331</v>
      </c>
      <c r="C168" s="4" t="s">
        <v>495</v>
      </c>
      <c r="D168" t="s">
        <v>383</v>
      </c>
    </row>
    <row r="169" spans="1:4">
      <c r="A169" t="s">
        <v>371</v>
      </c>
      <c r="B169" s="3" t="s">
        <v>323</v>
      </c>
      <c r="C169" s="4" t="s">
        <v>496</v>
      </c>
      <c r="D169" t="s">
        <v>383</v>
      </c>
    </row>
    <row r="170" spans="1:4">
      <c r="A170" t="s">
        <v>285</v>
      </c>
      <c r="B170" s="3" t="s">
        <v>275</v>
      </c>
      <c r="C170" s="4" t="s">
        <v>497</v>
      </c>
      <c r="D170" t="s">
        <v>391</v>
      </c>
    </row>
    <row r="171" spans="1:4">
      <c r="A171" s="1" t="s">
        <v>51</v>
      </c>
      <c r="B171" s="3" t="s">
        <v>44</v>
      </c>
      <c r="C171" s="4" t="s">
        <v>498</v>
      </c>
      <c r="D171" t="s">
        <v>399</v>
      </c>
    </row>
    <row r="172" spans="1:4">
      <c r="A172" t="s">
        <v>53</v>
      </c>
      <c r="B172" s="3" t="s">
        <v>77</v>
      </c>
      <c r="C172" s="4" t="s">
        <v>499</v>
      </c>
      <c r="D172" t="s">
        <v>391</v>
      </c>
    </row>
    <row r="173" spans="1:4">
      <c r="A173" t="s">
        <v>285</v>
      </c>
      <c r="B173" s="3" t="s">
        <v>277</v>
      </c>
      <c r="C173" s="4" t="s">
        <v>500</v>
      </c>
      <c r="D173" t="s">
        <v>391</v>
      </c>
    </row>
    <row r="174" spans="1:4">
      <c r="A174" t="s">
        <v>371</v>
      </c>
      <c r="B174" s="3" t="s">
        <v>349</v>
      </c>
      <c r="C174" s="4" t="s">
        <v>384</v>
      </c>
      <c r="D174" t="s">
        <v>383</v>
      </c>
    </row>
    <row r="175" spans="1:4">
      <c r="A175" t="s">
        <v>143</v>
      </c>
      <c r="B175" s="3" t="s">
        <v>155</v>
      </c>
      <c r="C175" s="4" t="s">
        <v>383</v>
      </c>
      <c r="D175" t="s">
        <v>383</v>
      </c>
    </row>
    <row r="176" spans="1:4">
      <c r="A176" t="s">
        <v>143</v>
      </c>
      <c r="B176" s="3" t="s">
        <v>156</v>
      </c>
      <c r="C176" s="4" t="s">
        <v>501</v>
      </c>
      <c r="D176" t="s">
        <v>383</v>
      </c>
    </row>
    <row r="177" spans="1:4">
      <c r="A177" t="s">
        <v>53</v>
      </c>
      <c r="B177" s="3" t="s">
        <v>78</v>
      </c>
      <c r="C177" s="4" t="s">
        <v>502</v>
      </c>
      <c r="D177" t="s">
        <v>391</v>
      </c>
    </row>
    <row r="178" spans="1:4">
      <c r="A178" t="s">
        <v>371</v>
      </c>
      <c r="B178" s="3" t="s">
        <v>355</v>
      </c>
      <c r="C178" s="4" t="s">
        <v>503</v>
      </c>
      <c r="D178" t="s">
        <v>383</v>
      </c>
    </row>
    <row r="179" spans="1:4">
      <c r="A179" t="s">
        <v>378</v>
      </c>
      <c r="B179" s="3" t="s">
        <v>372</v>
      </c>
      <c r="C179" s="4" t="s">
        <v>504</v>
      </c>
      <c r="D179" t="s">
        <v>383</v>
      </c>
    </row>
    <row r="180" spans="1:4">
      <c r="A180" t="s">
        <v>267</v>
      </c>
      <c r="B180" s="3" t="s">
        <v>265</v>
      </c>
      <c r="C180" s="4" t="s">
        <v>505</v>
      </c>
      <c r="D180" t="s">
        <v>381</v>
      </c>
    </row>
    <row r="181" spans="1:4">
      <c r="A181" t="s">
        <v>378</v>
      </c>
      <c r="B181" s="3" t="s">
        <v>373</v>
      </c>
      <c r="C181" s="4" t="s">
        <v>384</v>
      </c>
      <c r="D181" t="s">
        <v>383</v>
      </c>
    </row>
    <row r="182" spans="1:4">
      <c r="A182" t="s">
        <v>371</v>
      </c>
      <c r="B182" s="3" t="s">
        <v>343</v>
      </c>
      <c r="C182" s="4" t="s">
        <v>384</v>
      </c>
      <c r="D182" t="s">
        <v>383</v>
      </c>
    </row>
    <row r="183" spans="1:4">
      <c r="A183" t="s">
        <v>123</v>
      </c>
      <c r="B183" s="3" t="s">
        <v>139</v>
      </c>
      <c r="C183" s="4" t="s">
        <v>506</v>
      </c>
      <c r="D183" t="s">
        <v>507</v>
      </c>
    </row>
    <row r="184" spans="1:4">
      <c r="A184" t="s">
        <v>285</v>
      </c>
      <c r="B184" s="3" t="s">
        <v>272</v>
      </c>
      <c r="C184" s="4" t="s">
        <v>508</v>
      </c>
      <c r="D184" t="s">
        <v>391</v>
      </c>
    </row>
    <row r="185" spans="1:4">
      <c r="A185" t="s">
        <v>371</v>
      </c>
      <c r="B185" s="3" t="s">
        <v>365</v>
      </c>
      <c r="C185" s="4" t="s">
        <v>509</v>
      </c>
      <c r="D185" t="s">
        <v>383</v>
      </c>
    </row>
    <row r="186" spans="1:4">
      <c r="A186" s="1" t="s">
        <v>5</v>
      </c>
      <c r="B186" s="3" t="s">
        <v>36</v>
      </c>
      <c r="C186" s="4" t="s">
        <v>510</v>
      </c>
      <c r="D186" t="s">
        <v>383</v>
      </c>
    </row>
    <row r="187" spans="1:4">
      <c r="A187" s="1" t="s">
        <v>5</v>
      </c>
      <c r="B187" s="3" t="s">
        <v>35</v>
      </c>
      <c r="C187" s="4" t="s">
        <v>406</v>
      </c>
      <c r="D187" t="s">
        <v>383</v>
      </c>
    </row>
    <row r="188" spans="1:4">
      <c r="A188" s="1" t="s">
        <v>51</v>
      </c>
      <c r="B188" s="3" t="s">
        <v>35</v>
      </c>
      <c r="C188" s="4" t="s">
        <v>406</v>
      </c>
      <c r="D188" t="s">
        <v>383</v>
      </c>
    </row>
    <row r="189" spans="1:4">
      <c r="A189" t="s">
        <v>143</v>
      </c>
      <c r="B189" s="3" t="s">
        <v>184</v>
      </c>
      <c r="C189" s="4" t="s">
        <v>406</v>
      </c>
      <c r="D189" t="s">
        <v>383</v>
      </c>
    </row>
    <row r="190" spans="1:4">
      <c r="A190" t="s">
        <v>230</v>
      </c>
      <c r="B190" s="3" t="s">
        <v>209</v>
      </c>
      <c r="C190" s="4" t="s">
        <v>511</v>
      </c>
      <c r="D190" t="s">
        <v>383</v>
      </c>
    </row>
    <row r="191" spans="1:4">
      <c r="A191" t="s">
        <v>288</v>
      </c>
      <c r="B191" s="3" t="s">
        <v>286</v>
      </c>
      <c r="C191" s="4" t="s">
        <v>512</v>
      </c>
      <c r="D191" t="s">
        <v>391</v>
      </c>
    </row>
    <row r="192" spans="1:4">
      <c r="A192" t="s">
        <v>143</v>
      </c>
      <c r="B192" s="3" t="s">
        <v>162</v>
      </c>
      <c r="C192" s="4" t="s">
        <v>513</v>
      </c>
      <c r="D192" t="s">
        <v>383</v>
      </c>
    </row>
    <row r="193" spans="1:4">
      <c r="A193" t="s">
        <v>230</v>
      </c>
      <c r="B193" s="3" t="s">
        <v>222</v>
      </c>
      <c r="C193" s="4" t="s">
        <v>514</v>
      </c>
      <c r="D193" t="s">
        <v>383</v>
      </c>
    </row>
    <row r="194" spans="1:4">
      <c r="A194" t="s">
        <v>82</v>
      </c>
      <c r="B194" s="3" t="s">
        <v>87</v>
      </c>
      <c r="C194" s="4" t="s">
        <v>515</v>
      </c>
      <c r="D194" t="s">
        <v>381</v>
      </c>
    </row>
    <row r="195" spans="1:4">
      <c r="A195" s="1" t="s">
        <v>5</v>
      </c>
      <c r="B195" s="3" t="s">
        <v>34</v>
      </c>
      <c r="C195" s="4" t="s">
        <v>516</v>
      </c>
      <c r="D195" t="s">
        <v>383</v>
      </c>
    </row>
    <row r="196" spans="1:4">
      <c r="A196" t="s">
        <v>143</v>
      </c>
      <c r="B196" s="3" t="s">
        <v>34</v>
      </c>
      <c r="C196" s="4" t="s">
        <v>516</v>
      </c>
      <c r="D196" t="s">
        <v>383</v>
      </c>
    </row>
    <row r="197" spans="1:4">
      <c r="A197" s="1" t="s">
        <v>5</v>
      </c>
      <c r="B197" s="3" t="s">
        <v>33</v>
      </c>
      <c r="C197" s="4" t="s">
        <v>517</v>
      </c>
      <c r="D197" t="s">
        <v>383</v>
      </c>
    </row>
    <row r="198" spans="1:4">
      <c r="A198" s="1" t="s">
        <v>5</v>
      </c>
      <c r="B198" s="3" t="s">
        <v>10</v>
      </c>
      <c r="C198" t="s">
        <v>431</v>
      </c>
      <c r="D198" t="s">
        <v>383</v>
      </c>
    </row>
    <row r="199" spans="1:4">
      <c r="A199" t="s">
        <v>233</v>
      </c>
      <c r="B199" s="3" t="s">
        <v>10</v>
      </c>
      <c r="C199" t="s">
        <v>431</v>
      </c>
      <c r="D199" t="s">
        <v>383</v>
      </c>
    </row>
    <row r="200" spans="1:4">
      <c r="A200" t="s">
        <v>371</v>
      </c>
      <c r="B200" s="3" t="s">
        <v>10</v>
      </c>
      <c r="C200" t="s">
        <v>431</v>
      </c>
      <c r="D200" t="s">
        <v>383</v>
      </c>
    </row>
    <row r="201" spans="1:4">
      <c r="A201" s="1" t="s">
        <v>5</v>
      </c>
      <c r="B201" s="3" t="s">
        <v>32</v>
      </c>
      <c r="C201" t="s">
        <v>518</v>
      </c>
      <c r="D201" t="s">
        <v>383</v>
      </c>
    </row>
    <row r="202" spans="1:4">
      <c r="A202" t="s">
        <v>143</v>
      </c>
      <c r="B202" s="3" t="s">
        <v>32</v>
      </c>
      <c r="C202" t="s">
        <v>518</v>
      </c>
      <c r="D202" t="s">
        <v>383</v>
      </c>
    </row>
    <row r="203" spans="1:4">
      <c r="A203" t="s">
        <v>371</v>
      </c>
      <c r="B203" s="3" t="s">
        <v>309</v>
      </c>
      <c r="C203" t="s">
        <v>384</v>
      </c>
      <c r="D203" t="s">
        <v>383</v>
      </c>
    </row>
    <row r="204" spans="1:4">
      <c r="A204" t="s">
        <v>53</v>
      </c>
      <c r="B204" s="3" t="s">
        <v>61</v>
      </c>
      <c r="C204" t="s">
        <v>519</v>
      </c>
      <c r="D204" t="s">
        <v>391</v>
      </c>
    </row>
    <row r="205" spans="1:4">
      <c r="A205" t="s">
        <v>143</v>
      </c>
      <c r="B205" s="3" t="s">
        <v>178</v>
      </c>
      <c r="C205" t="s">
        <v>520</v>
      </c>
      <c r="D205" t="s">
        <v>383</v>
      </c>
    </row>
    <row r="206" spans="1:4">
      <c r="A206" t="s">
        <v>304</v>
      </c>
      <c r="B206" s="3" t="s">
        <v>301</v>
      </c>
      <c r="C206" t="s">
        <v>521</v>
      </c>
      <c r="D206" t="s">
        <v>383</v>
      </c>
    </row>
    <row r="207" spans="1:4">
      <c r="A207" t="s">
        <v>123</v>
      </c>
      <c r="B207" s="3" t="s">
        <v>127</v>
      </c>
      <c r="C207" t="s">
        <v>522</v>
      </c>
      <c r="D207" t="s">
        <v>391</v>
      </c>
    </row>
    <row r="208" spans="1:4">
      <c r="A208" t="s">
        <v>123</v>
      </c>
      <c r="B208" s="3" t="s">
        <v>126</v>
      </c>
      <c r="C208" t="s">
        <v>523</v>
      </c>
      <c r="D208" t="s">
        <v>391</v>
      </c>
    </row>
    <row r="209" spans="1:4">
      <c r="A209" t="s">
        <v>82</v>
      </c>
      <c r="B209" s="3" t="s">
        <v>103</v>
      </c>
      <c r="C209" t="s">
        <v>524</v>
      </c>
      <c r="D209" t="s">
        <v>381</v>
      </c>
    </row>
    <row r="210" spans="1:4">
      <c r="A210" t="s">
        <v>261</v>
      </c>
      <c r="B210" s="3" t="s">
        <v>103</v>
      </c>
      <c r="C210" t="s">
        <v>524</v>
      </c>
      <c r="D210" t="s">
        <v>381</v>
      </c>
    </row>
    <row r="211" spans="1:4">
      <c r="A211" s="1" t="s">
        <v>5</v>
      </c>
      <c r="B211" s="3" t="s">
        <v>31</v>
      </c>
      <c r="C211" t="s">
        <v>406</v>
      </c>
      <c r="D211" t="s">
        <v>383</v>
      </c>
    </row>
    <row r="212" spans="1:4">
      <c r="A212" t="s">
        <v>378</v>
      </c>
      <c r="B212" s="3" t="s">
        <v>377</v>
      </c>
      <c r="C212" t="s">
        <v>384</v>
      </c>
      <c r="D212" t="s">
        <v>383</v>
      </c>
    </row>
    <row r="213" spans="1:4">
      <c r="A213" s="1" t="s">
        <v>5</v>
      </c>
      <c r="B213" s="3" t="s">
        <v>30</v>
      </c>
      <c r="C213" t="s">
        <v>525</v>
      </c>
      <c r="D213" t="s">
        <v>383</v>
      </c>
    </row>
    <row r="214" spans="1:4">
      <c r="A214" t="s">
        <v>233</v>
      </c>
      <c r="B214" s="3" t="s">
        <v>30</v>
      </c>
      <c r="C214" t="s">
        <v>525</v>
      </c>
      <c r="D214" t="s">
        <v>383</v>
      </c>
    </row>
    <row r="215" spans="1:4">
      <c r="A215" t="s">
        <v>285</v>
      </c>
      <c r="B215" s="3" t="s">
        <v>273</v>
      </c>
      <c r="C215" t="s">
        <v>526</v>
      </c>
      <c r="D215" t="s">
        <v>391</v>
      </c>
    </row>
    <row r="216" spans="1:4">
      <c r="A216" t="s">
        <v>261</v>
      </c>
      <c r="B216" s="3" t="s">
        <v>251</v>
      </c>
      <c r="C216" t="s">
        <v>527</v>
      </c>
      <c r="D216" t="s">
        <v>399</v>
      </c>
    </row>
    <row r="217" spans="1:4">
      <c r="A217" s="1" t="s">
        <v>5</v>
      </c>
      <c r="B217" s="3" t="s">
        <v>9</v>
      </c>
      <c r="C217" t="s">
        <v>406</v>
      </c>
      <c r="D217" t="s">
        <v>383</v>
      </c>
    </row>
    <row r="218" spans="1:4">
      <c r="A218" t="s">
        <v>371</v>
      </c>
      <c r="B218" s="3" t="s">
        <v>315</v>
      </c>
      <c r="C218" t="s">
        <v>383</v>
      </c>
      <c r="D218" t="s">
        <v>383</v>
      </c>
    </row>
    <row r="219" spans="1:4">
      <c r="A219" t="s">
        <v>53</v>
      </c>
      <c r="B219" s="3" t="s">
        <v>80</v>
      </c>
      <c r="C219" t="s">
        <v>406</v>
      </c>
      <c r="D219" t="s">
        <v>383</v>
      </c>
    </row>
    <row r="220" spans="1:4">
      <c r="A220" t="s">
        <v>54</v>
      </c>
      <c r="B220" s="3" t="s">
        <v>80</v>
      </c>
      <c r="C220" t="s">
        <v>406</v>
      </c>
      <c r="D220" t="s">
        <v>383</v>
      </c>
    </row>
    <row r="221" spans="1:4">
      <c r="A221" t="s">
        <v>143</v>
      </c>
      <c r="B221" s="3" t="s">
        <v>149</v>
      </c>
      <c r="C221" t="s">
        <v>528</v>
      </c>
      <c r="D221" t="s">
        <v>383</v>
      </c>
    </row>
    <row r="222" spans="1:4">
      <c r="A222" t="s">
        <v>143</v>
      </c>
      <c r="B222" s="3" t="s">
        <v>179</v>
      </c>
      <c r="C222" t="s">
        <v>449</v>
      </c>
      <c r="D222" t="s">
        <v>383</v>
      </c>
    </row>
    <row r="223" spans="1:4">
      <c r="A223" t="s">
        <v>82</v>
      </c>
      <c r="B223" s="3" t="s">
        <v>86</v>
      </c>
      <c r="C223" t="s">
        <v>529</v>
      </c>
      <c r="D223" t="s">
        <v>381</v>
      </c>
    </row>
    <row r="224" spans="1:4">
      <c r="A224" t="s">
        <v>83</v>
      </c>
      <c r="B224" s="3" t="s">
        <v>86</v>
      </c>
      <c r="C224" t="s">
        <v>529</v>
      </c>
      <c r="D224" t="s">
        <v>381</v>
      </c>
    </row>
    <row r="225" spans="1:4">
      <c r="A225" t="s">
        <v>230</v>
      </c>
      <c r="B225" s="3" t="s">
        <v>213</v>
      </c>
      <c r="C225" t="s">
        <v>530</v>
      </c>
      <c r="D225" t="s">
        <v>383</v>
      </c>
    </row>
    <row r="226" spans="1:4">
      <c r="A226" t="s">
        <v>143</v>
      </c>
      <c r="B226" s="3" t="s">
        <v>153</v>
      </c>
      <c r="C226" t="s">
        <v>531</v>
      </c>
      <c r="D226" t="s">
        <v>383</v>
      </c>
    </row>
    <row r="227" spans="1:4">
      <c r="A227" t="s">
        <v>371</v>
      </c>
      <c r="B227" s="3" t="s">
        <v>358</v>
      </c>
      <c r="C227" t="s">
        <v>532</v>
      </c>
      <c r="D227" t="s">
        <v>383</v>
      </c>
    </row>
    <row r="228" spans="1:4">
      <c r="A228" t="s">
        <v>261</v>
      </c>
      <c r="B228" s="3" t="s">
        <v>250</v>
      </c>
      <c r="C228" t="s">
        <v>533</v>
      </c>
      <c r="D228" t="s">
        <v>399</v>
      </c>
    </row>
    <row r="229" spans="1:4">
      <c r="A229" t="s">
        <v>261</v>
      </c>
      <c r="B229" s="3" t="s">
        <v>257</v>
      </c>
      <c r="C229" t="s">
        <v>534</v>
      </c>
      <c r="D229" t="s">
        <v>446</v>
      </c>
    </row>
    <row r="230" spans="1:4">
      <c r="A230" t="s">
        <v>304</v>
      </c>
      <c r="B230" s="3" t="s">
        <v>291</v>
      </c>
      <c r="C230" t="s">
        <v>535</v>
      </c>
      <c r="D230" t="s">
        <v>383</v>
      </c>
    </row>
    <row r="231" spans="1:4">
      <c r="A231" t="s">
        <v>305</v>
      </c>
      <c r="B231" s="3" t="s">
        <v>291</v>
      </c>
      <c r="C231" t="s">
        <v>535</v>
      </c>
      <c r="D231" t="s">
        <v>383</v>
      </c>
    </row>
    <row r="232" spans="1:4">
      <c r="A232" t="s">
        <v>371</v>
      </c>
      <c r="B232" s="3" t="s">
        <v>291</v>
      </c>
      <c r="C232" t="s">
        <v>535</v>
      </c>
      <c r="D232" t="s">
        <v>383</v>
      </c>
    </row>
    <row r="233" spans="1:4">
      <c r="A233" t="s">
        <v>304</v>
      </c>
      <c r="B233" s="3" t="s">
        <v>295</v>
      </c>
      <c r="C233" t="s">
        <v>535</v>
      </c>
      <c r="D233" t="s">
        <v>383</v>
      </c>
    </row>
    <row r="234" spans="1:4">
      <c r="A234" t="s">
        <v>305</v>
      </c>
      <c r="B234" s="3" t="s">
        <v>295</v>
      </c>
      <c r="C234" t="s">
        <v>535</v>
      </c>
      <c r="D234" t="s">
        <v>383</v>
      </c>
    </row>
    <row r="235" spans="1:4">
      <c r="A235" t="s">
        <v>304</v>
      </c>
      <c r="B235" s="3" t="s">
        <v>300</v>
      </c>
      <c r="C235" t="s">
        <v>535</v>
      </c>
      <c r="D235" t="s">
        <v>383</v>
      </c>
    </row>
    <row r="236" spans="1:4">
      <c r="A236" t="s">
        <v>123</v>
      </c>
      <c r="B236" s="3" t="s">
        <v>132</v>
      </c>
      <c r="C236" t="s">
        <v>536</v>
      </c>
      <c r="D236" t="s">
        <v>391</v>
      </c>
    </row>
    <row r="237" spans="1:4">
      <c r="A237" t="s">
        <v>143</v>
      </c>
      <c r="B237" s="3" t="s">
        <v>187</v>
      </c>
      <c r="C237" t="s">
        <v>537</v>
      </c>
      <c r="D237" t="s">
        <v>383</v>
      </c>
    </row>
    <row r="238" spans="1:4">
      <c r="A238" t="s">
        <v>53</v>
      </c>
      <c r="B238" s="3" t="s">
        <v>70</v>
      </c>
      <c r="C238" t="s">
        <v>538</v>
      </c>
      <c r="D238" t="s">
        <v>391</v>
      </c>
    </row>
    <row r="239" spans="1:4">
      <c r="A239" s="1" t="s">
        <v>5</v>
      </c>
      <c r="B239" s="3" t="s">
        <v>29</v>
      </c>
      <c r="C239" t="s">
        <v>428</v>
      </c>
      <c r="D239" t="s">
        <v>383</v>
      </c>
    </row>
    <row r="240" spans="1:4">
      <c r="A240" t="s">
        <v>82</v>
      </c>
      <c r="B240" s="3" t="s">
        <v>95</v>
      </c>
      <c r="C240" t="s">
        <v>539</v>
      </c>
      <c r="D240" t="s">
        <v>381</v>
      </c>
    </row>
    <row r="241" spans="1:4">
      <c r="A241" t="s">
        <v>143</v>
      </c>
      <c r="B241" s="3" t="s">
        <v>157</v>
      </c>
      <c r="C241" t="s">
        <v>540</v>
      </c>
      <c r="D241" t="s">
        <v>383</v>
      </c>
    </row>
    <row r="242" spans="1:4">
      <c r="A242" s="1" t="s">
        <v>5</v>
      </c>
      <c r="B242" s="3" t="s">
        <v>28</v>
      </c>
      <c r="C242" t="s">
        <v>406</v>
      </c>
      <c r="D242" t="s">
        <v>383</v>
      </c>
    </row>
    <row r="243" spans="1:4">
      <c r="A243" t="s">
        <v>143</v>
      </c>
      <c r="B243" s="3" t="s">
        <v>28</v>
      </c>
      <c r="C243" t="s">
        <v>406</v>
      </c>
      <c r="D243" t="s">
        <v>383</v>
      </c>
    </row>
    <row r="244" spans="1:4">
      <c r="A244" t="s">
        <v>230</v>
      </c>
      <c r="B244" s="3" t="s">
        <v>28</v>
      </c>
      <c r="C244" t="s">
        <v>406</v>
      </c>
      <c r="D244" t="s">
        <v>383</v>
      </c>
    </row>
    <row r="245" spans="1:4">
      <c r="A245" t="s">
        <v>143</v>
      </c>
      <c r="B245" s="3" t="s">
        <v>180</v>
      </c>
      <c r="C245" t="s">
        <v>541</v>
      </c>
      <c r="D245" t="s">
        <v>383</v>
      </c>
    </row>
    <row r="246" spans="1:4">
      <c r="A246" t="s">
        <v>230</v>
      </c>
      <c r="B246" s="3" t="s">
        <v>225</v>
      </c>
      <c r="C246" t="s">
        <v>542</v>
      </c>
      <c r="D246" t="s">
        <v>383</v>
      </c>
    </row>
    <row r="247" spans="1:4">
      <c r="A247" s="1" t="s">
        <v>5</v>
      </c>
      <c r="B247" s="3" t="s">
        <v>27</v>
      </c>
      <c r="C247" t="s">
        <v>406</v>
      </c>
      <c r="D247" t="s">
        <v>383</v>
      </c>
    </row>
    <row r="248" spans="1:4">
      <c r="A248" t="s">
        <v>143</v>
      </c>
      <c r="B248" s="3" t="s">
        <v>27</v>
      </c>
      <c r="C248" t="s">
        <v>406</v>
      </c>
      <c r="D248" t="s">
        <v>383</v>
      </c>
    </row>
    <row r="249" spans="1:4">
      <c r="A249" t="s">
        <v>193</v>
      </c>
      <c r="B249" s="3" t="s">
        <v>27</v>
      </c>
      <c r="C249" t="s">
        <v>406</v>
      </c>
      <c r="D249" t="s">
        <v>383</v>
      </c>
    </row>
    <row r="250" spans="1:4">
      <c r="A250" t="s">
        <v>230</v>
      </c>
      <c r="B250" s="3" t="s">
        <v>27</v>
      </c>
      <c r="C250" t="s">
        <v>406</v>
      </c>
      <c r="D250" t="s">
        <v>383</v>
      </c>
    </row>
    <row r="251" spans="1:4">
      <c r="A251" t="s">
        <v>143</v>
      </c>
      <c r="B251" s="3" t="s">
        <v>151</v>
      </c>
      <c r="C251" t="s">
        <v>543</v>
      </c>
      <c r="D251" t="s">
        <v>383</v>
      </c>
    </row>
    <row r="252" spans="1:4">
      <c r="A252" t="s">
        <v>371</v>
      </c>
      <c r="B252" s="3" t="s">
        <v>353</v>
      </c>
      <c r="C252" s="4" t="s">
        <v>384</v>
      </c>
      <c r="D252" t="s">
        <v>383</v>
      </c>
    </row>
    <row r="253" spans="1:4">
      <c r="A253" t="s">
        <v>233</v>
      </c>
      <c r="B253" s="3" t="s">
        <v>234</v>
      </c>
      <c r="C253" t="s">
        <v>544</v>
      </c>
      <c r="D253" t="s">
        <v>383</v>
      </c>
    </row>
    <row r="254" spans="1:4">
      <c r="A254" t="s">
        <v>143</v>
      </c>
      <c r="B254" s="3" t="s">
        <v>146</v>
      </c>
      <c r="C254" t="s">
        <v>545</v>
      </c>
      <c r="D254" t="s">
        <v>383</v>
      </c>
    </row>
    <row r="255" spans="1:4">
      <c r="A255" t="s">
        <v>143</v>
      </c>
      <c r="B255" s="3" t="s">
        <v>172</v>
      </c>
      <c r="C255" t="s">
        <v>546</v>
      </c>
      <c r="D255" t="s">
        <v>383</v>
      </c>
    </row>
    <row r="256" spans="1:4">
      <c r="A256" t="s">
        <v>371</v>
      </c>
      <c r="B256" s="3" t="s">
        <v>352</v>
      </c>
      <c r="C256" t="s">
        <v>384</v>
      </c>
      <c r="D256" t="s">
        <v>383</v>
      </c>
    </row>
    <row r="257" spans="1:4">
      <c r="A257" t="s">
        <v>304</v>
      </c>
      <c r="B257" s="3" t="s">
        <v>296</v>
      </c>
      <c r="C257" s="4" t="s">
        <v>547</v>
      </c>
      <c r="D257" t="s">
        <v>446</v>
      </c>
    </row>
    <row r="258" spans="1:4">
      <c r="A258" s="1" t="s">
        <v>51</v>
      </c>
      <c r="B258" s="3" t="s">
        <v>43</v>
      </c>
      <c r="C258" t="s">
        <v>436</v>
      </c>
      <c r="D258" t="s">
        <v>437</v>
      </c>
    </row>
    <row r="259" spans="1:4">
      <c r="A259" t="s">
        <v>371</v>
      </c>
      <c r="B259" s="3" t="s">
        <v>359</v>
      </c>
      <c r="C259" t="s">
        <v>384</v>
      </c>
      <c r="D259" t="s">
        <v>383</v>
      </c>
    </row>
    <row r="260" spans="1:4">
      <c r="A260" t="s">
        <v>230</v>
      </c>
      <c r="B260" s="3" t="s">
        <v>199</v>
      </c>
      <c r="C260" t="s">
        <v>548</v>
      </c>
      <c r="D260" t="s">
        <v>381</v>
      </c>
    </row>
    <row r="261" spans="1:4">
      <c r="A261" t="s">
        <v>82</v>
      </c>
      <c r="B261" s="3" t="s">
        <v>94</v>
      </c>
      <c r="C261" t="s">
        <v>549</v>
      </c>
      <c r="D261" t="s">
        <v>381</v>
      </c>
    </row>
    <row r="262" spans="1:4">
      <c r="A262" t="s">
        <v>82</v>
      </c>
      <c r="B262" s="3" t="s">
        <v>93</v>
      </c>
      <c r="C262" t="s">
        <v>550</v>
      </c>
      <c r="D262" t="s">
        <v>381</v>
      </c>
    </row>
    <row r="263" spans="1:4">
      <c r="A263" t="s">
        <v>371</v>
      </c>
      <c r="B263" s="3" t="s">
        <v>333</v>
      </c>
      <c r="C263" t="s">
        <v>551</v>
      </c>
      <c r="D263" t="s">
        <v>383</v>
      </c>
    </row>
    <row r="264" spans="1:4">
      <c r="A264" t="s">
        <v>82</v>
      </c>
      <c r="B264" s="3" t="s">
        <v>100</v>
      </c>
      <c r="C264" t="s">
        <v>552</v>
      </c>
      <c r="D264" t="s">
        <v>381</v>
      </c>
    </row>
    <row r="265" spans="1:4">
      <c r="A265" t="s">
        <v>261</v>
      </c>
      <c r="B265" s="3" t="s">
        <v>259</v>
      </c>
      <c r="C265" t="s">
        <v>553</v>
      </c>
      <c r="D265" t="s">
        <v>399</v>
      </c>
    </row>
    <row r="266" spans="1:4">
      <c r="A266" s="1" t="s">
        <v>51</v>
      </c>
      <c r="B266" s="3" t="s">
        <v>49</v>
      </c>
      <c r="C266" t="s">
        <v>554</v>
      </c>
      <c r="D266" t="s">
        <v>383</v>
      </c>
    </row>
    <row r="267" spans="1:4">
      <c r="A267" t="s">
        <v>143</v>
      </c>
      <c r="B267" s="3" t="s">
        <v>182</v>
      </c>
      <c r="C267" t="s">
        <v>555</v>
      </c>
      <c r="D267" t="s">
        <v>383</v>
      </c>
    </row>
    <row r="268" spans="1:4">
      <c r="A268" t="s">
        <v>261</v>
      </c>
      <c r="B268" s="3" t="s">
        <v>238</v>
      </c>
      <c r="C268" t="s">
        <v>556</v>
      </c>
      <c r="D268" t="s">
        <v>399</v>
      </c>
    </row>
    <row r="269" spans="1:4">
      <c r="A269" t="s">
        <v>83</v>
      </c>
      <c r="B269" s="3" t="s">
        <v>106</v>
      </c>
      <c r="C269" t="s">
        <v>110</v>
      </c>
      <c r="D269" t="s">
        <v>391</v>
      </c>
    </row>
    <row r="270" spans="1:4">
      <c r="A270" t="s">
        <v>143</v>
      </c>
      <c r="B270" s="3" t="s">
        <v>166</v>
      </c>
      <c r="C270" t="s">
        <v>557</v>
      </c>
      <c r="D270" t="s">
        <v>383</v>
      </c>
    </row>
    <row r="271" spans="1:4">
      <c r="A271" t="s">
        <v>371</v>
      </c>
      <c r="B271" s="3" t="s">
        <v>345</v>
      </c>
      <c r="C271" t="s">
        <v>558</v>
      </c>
      <c r="D271" t="s">
        <v>383</v>
      </c>
    </row>
    <row r="272" spans="1:4">
      <c r="A272" t="s">
        <v>371</v>
      </c>
      <c r="B272" s="3" t="s">
        <v>340</v>
      </c>
      <c r="C272" t="s">
        <v>384</v>
      </c>
      <c r="D272" t="s">
        <v>383</v>
      </c>
    </row>
    <row r="273" spans="1:4">
      <c r="A273" t="s">
        <v>123</v>
      </c>
      <c r="B273" s="3" t="s">
        <v>138</v>
      </c>
      <c r="C273" t="s">
        <v>559</v>
      </c>
      <c r="D273" t="s">
        <v>381</v>
      </c>
    </row>
    <row r="274" spans="1:4">
      <c r="A274" t="s">
        <v>230</v>
      </c>
      <c r="B274" s="3" t="s">
        <v>224</v>
      </c>
      <c r="C274" t="s">
        <v>560</v>
      </c>
      <c r="D274" t="s">
        <v>383</v>
      </c>
    </row>
    <row r="275" spans="1:4">
      <c r="A275" t="s">
        <v>371</v>
      </c>
      <c r="B275" s="3" t="s">
        <v>326</v>
      </c>
      <c r="C275" t="s">
        <v>384</v>
      </c>
      <c r="D275" t="s">
        <v>383</v>
      </c>
    </row>
    <row r="276" spans="1:4">
      <c r="A276" t="s">
        <v>288</v>
      </c>
      <c r="B276" s="3" t="s">
        <v>287</v>
      </c>
      <c r="C276" t="s">
        <v>561</v>
      </c>
      <c r="D276" t="s">
        <v>391</v>
      </c>
    </row>
    <row r="277" spans="1:4">
      <c r="A277" t="s">
        <v>143</v>
      </c>
      <c r="B277" s="3" t="s">
        <v>181</v>
      </c>
      <c r="C277" t="s">
        <v>386</v>
      </c>
      <c r="D277" t="s">
        <v>383</v>
      </c>
    </row>
    <row r="278" spans="1:4">
      <c r="A278" s="1" t="s">
        <v>5</v>
      </c>
      <c r="B278" s="3" t="s">
        <v>26</v>
      </c>
      <c r="C278" t="s">
        <v>562</v>
      </c>
      <c r="D278" t="s">
        <v>383</v>
      </c>
    </row>
    <row r="279" spans="1:4">
      <c r="A279" t="s">
        <v>371</v>
      </c>
      <c r="B279" s="3" t="s">
        <v>336</v>
      </c>
      <c r="C279" t="s">
        <v>384</v>
      </c>
      <c r="D279" t="s">
        <v>383</v>
      </c>
    </row>
    <row r="280" spans="1:4">
      <c r="A280" t="s">
        <v>378</v>
      </c>
      <c r="B280" s="3" t="s">
        <v>336</v>
      </c>
      <c r="C280" t="s">
        <v>384</v>
      </c>
      <c r="D280" t="s">
        <v>383</v>
      </c>
    </row>
    <row r="281" spans="1:4">
      <c r="A281" t="s">
        <v>143</v>
      </c>
      <c r="B281" s="3" t="s">
        <v>150</v>
      </c>
      <c r="C281" t="s">
        <v>383</v>
      </c>
      <c r="D281" t="s">
        <v>383</v>
      </c>
    </row>
    <row r="282" spans="1:4">
      <c r="A282" t="s">
        <v>261</v>
      </c>
      <c r="B282" s="3" t="s">
        <v>237</v>
      </c>
      <c r="C282" t="s">
        <v>563</v>
      </c>
      <c r="D282" t="s">
        <v>399</v>
      </c>
    </row>
    <row r="283" spans="1:4">
      <c r="A283" t="s">
        <v>371</v>
      </c>
      <c r="B283" s="3" t="s">
        <v>351</v>
      </c>
      <c r="C283" t="s">
        <v>384</v>
      </c>
      <c r="D283" t="s">
        <v>383</v>
      </c>
    </row>
    <row r="284" spans="1:4">
      <c r="A284" t="s">
        <v>371</v>
      </c>
      <c r="B284" s="3" t="s">
        <v>362</v>
      </c>
      <c r="C284" t="s">
        <v>564</v>
      </c>
      <c r="D284" t="s">
        <v>383</v>
      </c>
    </row>
    <row r="285" spans="1:4">
      <c r="A285" t="s">
        <v>371</v>
      </c>
      <c r="B285" s="3" t="s">
        <v>361</v>
      </c>
      <c r="C285" t="s">
        <v>565</v>
      </c>
      <c r="D285" t="s">
        <v>383</v>
      </c>
    </row>
    <row r="286" spans="1:4">
      <c r="A286" t="s">
        <v>371</v>
      </c>
      <c r="B286" s="3" t="s">
        <v>324</v>
      </c>
      <c r="C286" t="s">
        <v>384</v>
      </c>
      <c r="D286" t="s">
        <v>383</v>
      </c>
    </row>
    <row r="287" spans="1:4">
      <c r="A287" t="s">
        <v>230</v>
      </c>
      <c r="B287" s="3" t="s">
        <v>203</v>
      </c>
      <c r="C287" t="s">
        <v>428</v>
      </c>
      <c r="D287" t="s">
        <v>383</v>
      </c>
    </row>
    <row r="288" spans="1:4">
      <c r="A288" t="s">
        <v>230</v>
      </c>
      <c r="B288" s="3" t="s">
        <v>194</v>
      </c>
      <c r="C288" t="s">
        <v>566</v>
      </c>
      <c r="D288" t="s">
        <v>383</v>
      </c>
    </row>
    <row r="289" spans="1:4">
      <c r="A289" t="s">
        <v>371</v>
      </c>
      <c r="B289" s="3" t="s">
        <v>337</v>
      </c>
      <c r="C289" t="s">
        <v>567</v>
      </c>
      <c r="D289" t="s">
        <v>383</v>
      </c>
    </row>
    <row r="290" spans="1:4">
      <c r="A290" t="s">
        <v>53</v>
      </c>
      <c r="B290" s="3" t="s">
        <v>76</v>
      </c>
      <c r="C290" t="s">
        <v>568</v>
      </c>
      <c r="D290" t="s">
        <v>399</v>
      </c>
    </row>
    <row r="291" spans="1:4">
      <c r="A291" t="s">
        <v>230</v>
      </c>
      <c r="B291" s="3" t="s">
        <v>76</v>
      </c>
      <c r="C291" t="s">
        <v>568</v>
      </c>
      <c r="D291" t="s">
        <v>399</v>
      </c>
    </row>
    <row r="292" spans="1:4">
      <c r="A292" t="s">
        <v>304</v>
      </c>
      <c r="B292" s="3" t="s">
        <v>76</v>
      </c>
      <c r="C292" t="s">
        <v>568</v>
      </c>
      <c r="D292" t="s">
        <v>399</v>
      </c>
    </row>
    <row r="293" spans="1:4">
      <c r="A293" t="s">
        <v>123</v>
      </c>
      <c r="B293" s="3" t="s">
        <v>137</v>
      </c>
      <c r="C293" t="s">
        <v>569</v>
      </c>
      <c r="D293" t="s">
        <v>391</v>
      </c>
    </row>
    <row r="294" spans="1:4">
      <c r="A294" s="1" t="s">
        <v>5</v>
      </c>
      <c r="B294" s="3" t="s">
        <v>25</v>
      </c>
      <c r="C294" t="s">
        <v>570</v>
      </c>
      <c r="D294" t="s">
        <v>383</v>
      </c>
    </row>
    <row r="295" spans="1:4">
      <c r="A295" t="s">
        <v>143</v>
      </c>
      <c r="B295" s="3" t="s">
        <v>144</v>
      </c>
      <c r="C295" t="s">
        <v>571</v>
      </c>
      <c r="D295" t="s">
        <v>383</v>
      </c>
    </row>
    <row r="296" spans="1:4">
      <c r="A296" t="s">
        <v>193</v>
      </c>
      <c r="B296" s="3" t="s">
        <v>144</v>
      </c>
      <c r="C296" t="s">
        <v>571</v>
      </c>
      <c r="D296" t="s">
        <v>383</v>
      </c>
    </row>
    <row r="297" spans="1:4">
      <c r="A297" t="s">
        <v>371</v>
      </c>
      <c r="B297" s="3" t="s">
        <v>306</v>
      </c>
      <c r="C297" t="s">
        <v>384</v>
      </c>
      <c r="D297" t="s">
        <v>383</v>
      </c>
    </row>
    <row r="298" spans="1:4">
      <c r="A298" s="1" t="s">
        <v>5</v>
      </c>
      <c r="B298" s="3" t="s">
        <v>24</v>
      </c>
      <c r="C298" t="s">
        <v>572</v>
      </c>
      <c r="D298" t="s">
        <v>383</v>
      </c>
    </row>
    <row r="299" spans="1:4">
      <c r="A299" s="1" t="s">
        <v>5</v>
      </c>
      <c r="B299" s="3" t="s">
        <v>23</v>
      </c>
      <c r="C299" t="s">
        <v>437</v>
      </c>
      <c r="D299" t="s">
        <v>437</v>
      </c>
    </row>
    <row r="300" spans="1:4">
      <c r="A300" t="s">
        <v>230</v>
      </c>
      <c r="B300" s="3" t="s">
        <v>212</v>
      </c>
      <c r="C300" t="s">
        <v>406</v>
      </c>
      <c r="D300" t="s">
        <v>383</v>
      </c>
    </row>
    <row r="301" spans="1:4">
      <c r="A301" t="s">
        <v>193</v>
      </c>
      <c r="B301" s="3" t="s">
        <v>188</v>
      </c>
      <c r="C301" t="s">
        <v>573</v>
      </c>
      <c r="D301" t="s">
        <v>383</v>
      </c>
    </row>
    <row r="302" spans="1:4">
      <c r="A302" t="s">
        <v>261</v>
      </c>
      <c r="B302" s="3" t="s">
        <v>247</v>
      </c>
      <c r="C302" t="s">
        <v>574</v>
      </c>
      <c r="D302" t="s">
        <v>399</v>
      </c>
    </row>
    <row r="303" spans="1:4">
      <c r="A303" t="s">
        <v>82</v>
      </c>
      <c r="B303" s="3" t="s">
        <v>90</v>
      </c>
      <c r="C303" t="s">
        <v>575</v>
      </c>
      <c r="D303" t="s">
        <v>381</v>
      </c>
    </row>
    <row r="304" spans="1:4">
      <c r="A304" t="s">
        <v>233</v>
      </c>
      <c r="B304" s="3" t="s">
        <v>231</v>
      </c>
      <c r="C304" t="s">
        <v>576</v>
      </c>
      <c r="D304" t="s">
        <v>383</v>
      </c>
    </row>
    <row r="305" spans="1:4">
      <c r="A305" t="s">
        <v>267</v>
      </c>
      <c r="B305" s="3" t="s">
        <v>264</v>
      </c>
      <c r="C305" t="s">
        <v>577</v>
      </c>
      <c r="D305" t="s">
        <v>399</v>
      </c>
    </row>
    <row r="306" spans="1:4">
      <c r="A306" s="1" t="s">
        <v>5</v>
      </c>
      <c r="B306" s="3" t="s">
        <v>22</v>
      </c>
      <c r="C306" t="s">
        <v>383</v>
      </c>
      <c r="D306" t="s">
        <v>383</v>
      </c>
    </row>
    <row r="307" spans="1:4">
      <c r="A307" t="s">
        <v>143</v>
      </c>
      <c r="B307" s="3" t="s">
        <v>148</v>
      </c>
      <c r="C307" t="s">
        <v>383</v>
      </c>
      <c r="D307" t="s">
        <v>383</v>
      </c>
    </row>
    <row r="308" spans="1:4">
      <c r="A308" t="s">
        <v>53</v>
      </c>
      <c r="B308" s="3" t="s">
        <v>67</v>
      </c>
      <c r="C308" t="s">
        <v>578</v>
      </c>
      <c r="D308" t="s">
        <v>391</v>
      </c>
    </row>
    <row r="309" spans="1:4">
      <c r="A309" t="s">
        <v>54</v>
      </c>
      <c r="B309" s="3" t="s">
        <v>67</v>
      </c>
      <c r="C309" t="s">
        <v>578</v>
      </c>
      <c r="D309" t="s">
        <v>391</v>
      </c>
    </row>
    <row r="310" spans="1:4">
      <c r="A310" t="s">
        <v>371</v>
      </c>
      <c r="B310" s="3" t="s">
        <v>338</v>
      </c>
      <c r="C310" t="s">
        <v>579</v>
      </c>
      <c r="D310" t="s">
        <v>383</v>
      </c>
    </row>
    <row r="311" spans="1:4">
      <c r="A311" t="s">
        <v>53</v>
      </c>
      <c r="B311" s="3" t="s">
        <v>71</v>
      </c>
      <c r="C311" t="s">
        <v>580</v>
      </c>
      <c r="D311" t="s">
        <v>391</v>
      </c>
    </row>
    <row r="312" spans="1:4">
      <c r="A312" t="s">
        <v>230</v>
      </c>
      <c r="B312" s="3" t="s">
        <v>221</v>
      </c>
      <c r="C312" t="s">
        <v>581</v>
      </c>
      <c r="D312" t="s">
        <v>383</v>
      </c>
    </row>
    <row r="313" spans="1:4">
      <c r="A313" t="s">
        <v>371</v>
      </c>
      <c r="B313" s="3" t="s">
        <v>360</v>
      </c>
      <c r="C313" t="s">
        <v>384</v>
      </c>
      <c r="D313" t="s">
        <v>383</v>
      </c>
    </row>
    <row r="314" spans="1:4">
      <c r="A314" t="s">
        <v>378</v>
      </c>
      <c r="B314" s="3" t="s">
        <v>375</v>
      </c>
      <c r="C314" t="s">
        <v>582</v>
      </c>
      <c r="D314" t="s">
        <v>383</v>
      </c>
    </row>
    <row r="315" spans="1:4">
      <c r="A315" t="s">
        <v>371</v>
      </c>
      <c r="B315" s="3" t="s">
        <v>317</v>
      </c>
      <c r="C315" t="s">
        <v>384</v>
      </c>
      <c r="D315" t="s">
        <v>383</v>
      </c>
    </row>
    <row r="316" spans="1:4">
      <c r="A316" t="s">
        <v>143</v>
      </c>
      <c r="B316" s="3" t="s">
        <v>169</v>
      </c>
      <c r="C316" t="s">
        <v>583</v>
      </c>
      <c r="D316" t="s">
        <v>383</v>
      </c>
    </row>
    <row r="317" spans="1:4">
      <c r="A317" t="s">
        <v>82</v>
      </c>
      <c r="B317" s="3" t="s">
        <v>88</v>
      </c>
      <c r="C317" t="s">
        <v>584</v>
      </c>
      <c r="D317" t="s">
        <v>381</v>
      </c>
    </row>
    <row r="318" spans="1:4">
      <c r="A318" t="s">
        <v>123</v>
      </c>
      <c r="B318" s="3" t="s">
        <v>136</v>
      </c>
      <c r="C318" t="s">
        <v>585</v>
      </c>
      <c r="D318" t="s">
        <v>391</v>
      </c>
    </row>
    <row r="319" spans="1:4">
      <c r="A319" s="1" t="s">
        <v>5</v>
      </c>
      <c r="B319" s="3" t="s">
        <v>21</v>
      </c>
      <c r="C319" t="s">
        <v>383</v>
      </c>
      <c r="D319" t="s">
        <v>383</v>
      </c>
    </row>
    <row r="320" spans="1:4">
      <c r="A320" t="s">
        <v>371</v>
      </c>
      <c r="B320" s="3" t="s">
        <v>342</v>
      </c>
      <c r="C320" t="s">
        <v>384</v>
      </c>
      <c r="D320" t="s">
        <v>383</v>
      </c>
    </row>
    <row r="321" spans="1:4">
      <c r="A321" t="s">
        <v>111</v>
      </c>
      <c r="B321" s="3" t="s">
        <v>117</v>
      </c>
      <c r="C321" t="s">
        <v>586</v>
      </c>
      <c r="D321" t="s">
        <v>391</v>
      </c>
    </row>
    <row r="322" spans="1:4">
      <c r="A322" t="s">
        <v>230</v>
      </c>
      <c r="B322" s="3" t="s">
        <v>200</v>
      </c>
      <c r="C322" t="s">
        <v>587</v>
      </c>
      <c r="D322" t="s">
        <v>383</v>
      </c>
    </row>
    <row r="323" spans="1:4">
      <c r="A323" t="s">
        <v>230</v>
      </c>
      <c r="B323" s="3" t="s">
        <v>202</v>
      </c>
      <c r="C323" t="s">
        <v>588</v>
      </c>
      <c r="D323" t="s">
        <v>383</v>
      </c>
    </row>
    <row r="324" spans="1:4">
      <c r="A324" s="1" t="s">
        <v>5</v>
      </c>
      <c r="B324" s="3" t="s">
        <v>20</v>
      </c>
      <c r="C324" t="s">
        <v>589</v>
      </c>
      <c r="D324" t="s">
        <v>383</v>
      </c>
    </row>
    <row r="325" spans="1:4">
      <c r="A325" t="s">
        <v>143</v>
      </c>
      <c r="B325" s="3" t="s">
        <v>164</v>
      </c>
      <c r="C325" t="s">
        <v>428</v>
      </c>
      <c r="D325" t="s">
        <v>383</v>
      </c>
    </row>
    <row r="326" spans="1:4">
      <c r="A326" t="s">
        <v>371</v>
      </c>
      <c r="B326" s="3" t="s">
        <v>308</v>
      </c>
      <c r="C326" t="s">
        <v>384</v>
      </c>
      <c r="D326" t="s">
        <v>383</v>
      </c>
    </row>
    <row r="327" spans="1:4">
      <c r="A327" t="s">
        <v>378</v>
      </c>
      <c r="B327" s="3" t="s">
        <v>376</v>
      </c>
      <c r="C327" t="s">
        <v>590</v>
      </c>
      <c r="D327" t="s">
        <v>383</v>
      </c>
    </row>
    <row r="328" spans="1:4">
      <c r="A328" t="s">
        <v>53</v>
      </c>
      <c r="B328" s="3" t="s">
        <v>64</v>
      </c>
      <c r="C328" t="s">
        <v>591</v>
      </c>
      <c r="D328" t="s">
        <v>391</v>
      </c>
    </row>
    <row r="329" spans="1:4">
      <c r="A329" t="s">
        <v>54</v>
      </c>
      <c r="B329" s="3" t="s">
        <v>64</v>
      </c>
      <c r="C329" t="s">
        <v>591</v>
      </c>
      <c r="D329" t="s">
        <v>391</v>
      </c>
    </row>
    <row r="330" spans="1:4">
      <c r="A330" t="s">
        <v>290</v>
      </c>
      <c r="B330" s="3" t="s">
        <v>289</v>
      </c>
      <c r="C330" t="s">
        <v>592</v>
      </c>
      <c r="D330" t="s">
        <v>391</v>
      </c>
    </row>
    <row r="331" spans="1:4">
      <c r="A331" t="s">
        <v>143</v>
      </c>
      <c r="B331" s="3" t="s">
        <v>161</v>
      </c>
      <c r="C331" t="s">
        <v>593</v>
      </c>
      <c r="D331" t="s">
        <v>383</v>
      </c>
    </row>
    <row r="332" spans="1:4">
      <c r="A332" s="1" t="s">
        <v>5</v>
      </c>
      <c r="B332" s="3" t="s">
        <v>19</v>
      </c>
      <c r="C332" t="s">
        <v>449</v>
      </c>
      <c r="D332" t="s">
        <v>383</v>
      </c>
    </row>
    <row r="333" spans="1:4">
      <c r="A333" t="s">
        <v>230</v>
      </c>
      <c r="B333" s="3" t="s">
        <v>216</v>
      </c>
      <c r="C333" t="s">
        <v>594</v>
      </c>
      <c r="D333" t="s">
        <v>383</v>
      </c>
    </row>
    <row r="334" spans="1:4">
      <c r="A334" t="s">
        <v>53</v>
      </c>
      <c r="B334" s="3" t="s">
        <v>66</v>
      </c>
      <c r="C334" t="s">
        <v>595</v>
      </c>
      <c r="D334" t="s">
        <v>391</v>
      </c>
    </row>
    <row r="335" spans="1:4">
      <c r="A335" s="1" t="s">
        <v>5</v>
      </c>
      <c r="B335" s="3" t="s">
        <v>18</v>
      </c>
      <c r="C335" t="s">
        <v>596</v>
      </c>
      <c r="D335" t="s">
        <v>596</v>
      </c>
    </row>
    <row r="336" spans="1:4">
      <c r="A336" t="s">
        <v>285</v>
      </c>
      <c r="B336" s="3" t="s">
        <v>282</v>
      </c>
      <c r="C336" t="s">
        <v>597</v>
      </c>
      <c r="D336" t="s">
        <v>381</v>
      </c>
    </row>
    <row r="337" spans="1:4">
      <c r="A337" t="s">
        <v>111</v>
      </c>
      <c r="B337" s="3" t="s">
        <v>119</v>
      </c>
      <c r="C337" t="s">
        <v>598</v>
      </c>
      <c r="D337" t="s">
        <v>391</v>
      </c>
    </row>
    <row r="338" spans="1:4">
      <c r="A338" t="s">
        <v>82</v>
      </c>
      <c r="B338" s="3" t="s">
        <v>92</v>
      </c>
      <c r="C338" t="s">
        <v>599</v>
      </c>
      <c r="D338" t="s">
        <v>381</v>
      </c>
    </row>
    <row r="339" spans="1:4">
      <c r="A339" t="s">
        <v>53</v>
      </c>
      <c r="B339" s="3" t="s">
        <v>65</v>
      </c>
      <c r="C339" t="s">
        <v>600</v>
      </c>
      <c r="D339" t="s">
        <v>391</v>
      </c>
    </row>
    <row r="340" spans="1:4">
      <c r="A340" t="s">
        <v>82</v>
      </c>
      <c r="B340" s="3" t="s">
        <v>89</v>
      </c>
      <c r="C340" t="s">
        <v>601</v>
      </c>
      <c r="D340" t="s">
        <v>381</v>
      </c>
    </row>
    <row r="341" spans="1:4">
      <c r="A341" t="s">
        <v>53</v>
      </c>
      <c r="B341" s="3" t="s">
        <v>60</v>
      </c>
      <c r="C341" t="s">
        <v>602</v>
      </c>
      <c r="D341" t="s">
        <v>391</v>
      </c>
    </row>
    <row r="342" spans="1:4">
      <c r="A342" t="s">
        <v>143</v>
      </c>
      <c r="B342" s="3" t="s">
        <v>177</v>
      </c>
      <c r="C342" t="s">
        <v>603</v>
      </c>
      <c r="D342" t="s">
        <v>383</v>
      </c>
    </row>
    <row r="343" spans="1:4">
      <c r="A343" t="s">
        <v>193</v>
      </c>
      <c r="B343" s="3" t="s">
        <v>191</v>
      </c>
      <c r="C343" t="s">
        <v>604</v>
      </c>
      <c r="D343" t="s">
        <v>383</v>
      </c>
    </row>
    <row r="344" spans="1:4">
      <c r="A344" t="s">
        <v>230</v>
      </c>
      <c r="B344" s="3" t="s">
        <v>197</v>
      </c>
      <c r="C344" t="s">
        <v>605</v>
      </c>
      <c r="D344" t="s">
        <v>383</v>
      </c>
    </row>
    <row r="345" spans="1:4">
      <c r="A345" t="s">
        <v>111</v>
      </c>
      <c r="B345" s="3" t="s">
        <v>116</v>
      </c>
      <c r="C345" t="s">
        <v>606</v>
      </c>
      <c r="D345" t="s">
        <v>399</v>
      </c>
    </row>
    <row r="346" spans="1:4">
      <c r="A346" t="s">
        <v>261</v>
      </c>
      <c r="B346" s="3" t="s">
        <v>243</v>
      </c>
      <c r="C346" t="s">
        <v>606</v>
      </c>
      <c r="D346" t="s">
        <v>399</v>
      </c>
    </row>
    <row r="347" spans="1:4">
      <c r="A347" t="s">
        <v>371</v>
      </c>
      <c r="B347" s="3" t="s">
        <v>364</v>
      </c>
      <c r="C347" t="s">
        <v>607</v>
      </c>
      <c r="D347" t="s">
        <v>383</v>
      </c>
    </row>
    <row r="348" spans="1:4">
      <c r="A348" t="s">
        <v>285</v>
      </c>
      <c r="B348" s="3" t="s">
        <v>283</v>
      </c>
      <c r="C348" t="s">
        <v>608</v>
      </c>
      <c r="D348" t="s">
        <v>425</v>
      </c>
    </row>
    <row r="349" spans="1:4">
      <c r="A349" t="s">
        <v>53</v>
      </c>
      <c r="B349" s="3" t="s">
        <v>72</v>
      </c>
      <c r="C349" t="s">
        <v>609</v>
      </c>
      <c r="D349" t="s">
        <v>391</v>
      </c>
    </row>
    <row r="350" spans="1:4">
      <c r="A350" t="s">
        <v>53</v>
      </c>
      <c r="B350" s="3" t="s">
        <v>56</v>
      </c>
      <c r="C350" t="s">
        <v>432</v>
      </c>
      <c r="D350" t="s">
        <v>391</v>
      </c>
    </row>
    <row r="351" spans="1:4">
      <c r="A351" t="s">
        <v>54</v>
      </c>
      <c r="B351" s="3" t="s">
        <v>56</v>
      </c>
      <c r="C351" s="1" t="s">
        <v>432</v>
      </c>
      <c r="D351" s="1" t="s">
        <v>391</v>
      </c>
    </row>
    <row r="352" spans="1:4">
      <c r="A352" t="s">
        <v>55</v>
      </c>
      <c r="B352" s="3" t="s">
        <v>56</v>
      </c>
      <c r="C352" s="1" t="s">
        <v>432</v>
      </c>
      <c r="D352" s="1" t="s">
        <v>391</v>
      </c>
    </row>
    <row r="353" spans="1:4">
      <c r="A353" t="s">
        <v>123</v>
      </c>
      <c r="B353" s="3" t="s">
        <v>56</v>
      </c>
      <c r="C353" s="1" t="s">
        <v>432</v>
      </c>
      <c r="D353" s="1" t="s">
        <v>391</v>
      </c>
    </row>
    <row r="354" spans="1:4">
      <c r="A354" t="s">
        <v>53</v>
      </c>
      <c r="B354" s="3" t="s">
        <v>59</v>
      </c>
      <c r="C354" s="1" t="s">
        <v>609</v>
      </c>
      <c r="D354" s="1" t="s">
        <v>391</v>
      </c>
    </row>
    <row r="355" spans="1:4">
      <c r="A355" t="s">
        <v>54</v>
      </c>
      <c r="B355" s="3" t="s">
        <v>59</v>
      </c>
      <c r="C355" s="1" t="s">
        <v>609</v>
      </c>
      <c r="D355" s="1" t="s">
        <v>391</v>
      </c>
    </row>
    <row r="356" spans="1:4">
      <c r="A356" t="s">
        <v>285</v>
      </c>
      <c r="B356" s="3" t="s">
        <v>274</v>
      </c>
      <c r="C356" s="1" t="s">
        <v>610</v>
      </c>
      <c r="D356" s="1" t="s">
        <v>391</v>
      </c>
    </row>
    <row r="357" spans="1:4">
      <c r="A357" t="s">
        <v>82</v>
      </c>
      <c r="B357" s="3" t="s">
        <v>91</v>
      </c>
      <c r="C357" s="1" t="s">
        <v>611</v>
      </c>
      <c r="D357" s="1" t="s">
        <v>381</v>
      </c>
    </row>
    <row r="358" spans="1:4">
      <c r="A358" t="s">
        <v>285</v>
      </c>
      <c r="B358" s="3" t="s">
        <v>278</v>
      </c>
      <c r="C358" s="1" t="s">
        <v>612</v>
      </c>
      <c r="D358" s="1" t="s">
        <v>391</v>
      </c>
    </row>
    <row r="359" spans="1:4">
      <c r="A359" t="s">
        <v>304</v>
      </c>
      <c r="B359" s="3" t="s">
        <v>299</v>
      </c>
      <c r="C359" s="1" t="s">
        <v>613</v>
      </c>
      <c r="D359" s="1" t="s">
        <v>383</v>
      </c>
    </row>
    <row r="360" spans="1:4">
      <c r="A360" t="s">
        <v>230</v>
      </c>
      <c r="B360" s="3" t="s">
        <v>217</v>
      </c>
      <c r="C360" s="1" t="s">
        <v>406</v>
      </c>
      <c r="D360" s="1" t="s">
        <v>383</v>
      </c>
    </row>
    <row r="361" spans="1:4">
      <c r="A361" s="1" t="s">
        <v>5</v>
      </c>
      <c r="B361" s="3" t="s">
        <v>17</v>
      </c>
      <c r="C361" s="1" t="s">
        <v>614</v>
      </c>
      <c r="D361" s="1" t="s">
        <v>383</v>
      </c>
    </row>
    <row r="362" spans="1:4">
      <c r="A362" t="s">
        <v>143</v>
      </c>
      <c r="B362" s="3" t="s">
        <v>170</v>
      </c>
      <c r="C362" s="1" t="s">
        <v>615</v>
      </c>
      <c r="D362" s="1" t="s">
        <v>383</v>
      </c>
    </row>
    <row r="363" spans="1:4">
      <c r="A363" t="s">
        <v>193</v>
      </c>
      <c r="B363" s="3" t="s">
        <v>170</v>
      </c>
      <c r="C363" s="1" t="s">
        <v>615</v>
      </c>
      <c r="D363" s="1" t="s">
        <v>383</v>
      </c>
    </row>
    <row r="364" spans="1:4">
      <c r="A364" t="s">
        <v>82</v>
      </c>
      <c r="B364" s="3" t="s">
        <v>97</v>
      </c>
      <c r="C364" s="1" t="s">
        <v>616</v>
      </c>
      <c r="D364" s="1" t="s">
        <v>381</v>
      </c>
    </row>
    <row r="365" spans="1:4">
      <c r="A365" t="s">
        <v>230</v>
      </c>
      <c r="B365" s="3" t="s">
        <v>223</v>
      </c>
      <c r="C365" s="1" t="s">
        <v>617</v>
      </c>
      <c r="D365" s="1" t="s">
        <v>383</v>
      </c>
    </row>
    <row r="366" spans="1:4">
      <c r="A366" t="s">
        <v>143</v>
      </c>
      <c r="B366" s="3" t="s">
        <v>176</v>
      </c>
      <c r="C366" s="1" t="s">
        <v>618</v>
      </c>
      <c r="D366" s="1" t="s">
        <v>383</v>
      </c>
    </row>
    <row r="367" spans="1:4">
      <c r="A367" t="s">
        <v>230</v>
      </c>
      <c r="B367" s="3" t="s">
        <v>207</v>
      </c>
      <c r="C367" s="1" t="s">
        <v>619</v>
      </c>
      <c r="D367" s="1" t="s">
        <v>383</v>
      </c>
    </row>
    <row r="368" spans="1:4">
      <c r="A368" t="s">
        <v>285</v>
      </c>
      <c r="B368" s="3" t="s">
        <v>270</v>
      </c>
      <c r="C368" s="1" t="s">
        <v>620</v>
      </c>
      <c r="D368" s="1" t="s">
        <v>391</v>
      </c>
    </row>
    <row r="369" spans="1:4">
      <c r="A369" t="s">
        <v>230</v>
      </c>
      <c r="B369" s="3" t="s">
        <v>195</v>
      </c>
      <c r="C369" s="1" t="s">
        <v>383</v>
      </c>
      <c r="D369" s="1" t="s">
        <v>383</v>
      </c>
    </row>
    <row r="370" spans="1:4">
      <c r="A370" t="s">
        <v>285</v>
      </c>
      <c r="B370" s="3" t="s">
        <v>280</v>
      </c>
      <c r="C370" s="1" t="s">
        <v>621</v>
      </c>
      <c r="D370" s="1" t="s">
        <v>381</v>
      </c>
    </row>
    <row r="371" spans="1:4">
      <c r="A371" t="s">
        <v>371</v>
      </c>
      <c r="B371" s="3" t="s">
        <v>332</v>
      </c>
      <c r="C371" s="1" t="s">
        <v>622</v>
      </c>
      <c r="D371" s="1" t="s">
        <v>383</v>
      </c>
    </row>
    <row r="372" spans="1:4">
      <c r="A372" t="s">
        <v>53</v>
      </c>
      <c r="B372" s="3" t="s">
        <v>79</v>
      </c>
      <c r="C372" s="1" t="s">
        <v>623</v>
      </c>
      <c r="D372" s="1" t="s">
        <v>507</v>
      </c>
    </row>
    <row r="373" spans="1:4">
      <c r="A373" t="s">
        <v>371</v>
      </c>
      <c r="B373" s="3" t="s">
        <v>346</v>
      </c>
      <c r="C373" s="1" t="s">
        <v>383</v>
      </c>
      <c r="D373" s="1" t="s">
        <v>383</v>
      </c>
    </row>
    <row r="374" spans="1:4">
      <c r="A374" t="s">
        <v>371</v>
      </c>
      <c r="B374" s="3" t="s">
        <v>313</v>
      </c>
      <c r="C374" s="1" t="s">
        <v>383</v>
      </c>
      <c r="D374" s="1" t="s">
        <v>383</v>
      </c>
    </row>
    <row r="375" spans="1:4">
      <c r="A375" t="s">
        <v>371</v>
      </c>
      <c r="B375" s="3" t="s">
        <v>335</v>
      </c>
      <c r="C375" s="1" t="s">
        <v>384</v>
      </c>
      <c r="D375" s="1" t="s">
        <v>383</v>
      </c>
    </row>
    <row r="376" spans="1:4">
      <c r="A376" t="s">
        <v>143</v>
      </c>
      <c r="B376" s="3" t="s">
        <v>165</v>
      </c>
      <c r="C376" s="1" t="s">
        <v>624</v>
      </c>
      <c r="D376" s="1" t="s">
        <v>383</v>
      </c>
    </row>
    <row r="377" spans="1:4">
      <c r="A377" t="s">
        <v>230</v>
      </c>
      <c r="B377" s="3" t="s">
        <v>220</v>
      </c>
      <c r="C377" s="1" t="s">
        <v>625</v>
      </c>
      <c r="D377" s="1" t="s">
        <v>383</v>
      </c>
    </row>
    <row r="378" spans="1:4">
      <c r="A378" s="1" t="s">
        <v>5</v>
      </c>
      <c r="B378" s="3" t="s">
        <v>16</v>
      </c>
      <c r="C378" s="1" t="s">
        <v>626</v>
      </c>
      <c r="D378" s="1" t="s">
        <v>383</v>
      </c>
    </row>
    <row r="379" spans="1:4">
      <c r="A379" t="s">
        <v>143</v>
      </c>
      <c r="B379" s="3" t="s">
        <v>160</v>
      </c>
      <c r="C379" s="1" t="s">
        <v>386</v>
      </c>
      <c r="D379" s="1" t="s">
        <v>383</v>
      </c>
    </row>
    <row r="380" spans="1:4">
      <c r="A380" t="s">
        <v>230</v>
      </c>
      <c r="B380" s="3" t="s">
        <v>210</v>
      </c>
      <c r="C380" s="1" t="s">
        <v>383</v>
      </c>
      <c r="D380" s="1" t="s">
        <v>383</v>
      </c>
    </row>
    <row r="381" spans="1:4">
      <c r="A381" t="s">
        <v>111</v>
      </c>
      <c r="B381" s="3" t="s">
        <v>122</v>
      </c>
      <c r="C381" s="1" t="s">
        <v>627</v>
      </c>
      <c r="D381" s="1" t="s">
        <v>383</v>
      </c>
    </row>
    <row r="382" spans="1:4">
      <c r="A382" s="1" t="s">
        <v>51</v>
      </c>
      <c r="B382" s="3" t="s">
        <v>46</v>
      </c>
      <c r="C382" s="1" t="s">
        <v>383</v>
      </c>
      <c r="D382" s="1" t="s">
        <v>383</v>
      </c>
    </row>
    <row r="383" spans="1:4">
      <c r="A383" t="s">
        <v>143</v>
      </c>
      <c r="B383" s="3" t="s">
        <v>183</v>
      </c>
      <c r="C383" s="1" t="s">
        <v>386</v>
      </c>
      <c r="D383" s="1" t="s">
        <v>383</v>
      </c>
    </row>
    <row r="384" spans="1:4">
      <c r="A384" t="s">
        <v>230</v>
      </c>
      <c r="B384" s="3" t="s">
        <v>227</v>
      </c>
      <c r="C384" s="1" t="s">
        <v>406</v>
      </c>
      <c r="D384" s="1" t="s">
        <v>383</v>
      </c>
    </row>
    <row r="385" spans="1:4">
      <c r="A385" t="s">
        <v>304</v>
      </c>
      <c r="B385" s="3" t="s">
        <v>293</v>
      </c>
      <c r="C385" s="1" t="s">
        <v>628</v>
      </c>
      <c r="D385" s="1" t="s">
        <v>383</v>
      </c>
    </row>
    <row r="386" spans="1:4">
      <c r="A386" t="s">
        <v>305</v>
      </c>
      <c r="B386" s="3" t="s">
        <v>293</v>
      </c>
      <c r="C386" s="1" t="s">
        <v>628</v>
      </c>
      <c r="D386" s="1" t="s">
        <v>383</v>
      </c>
    </row>
    <row r="387" spans="1:4">
      <c r="A387" t="s">
        <v>304</v>
      </c>
      <c r="B387" s="3" t="s">
        <v>292</v>
      </c>
      <c r="C387" s="1" t="s">
        <v>628</v>
      </c>
      <c r="D387" s="1" t="s">
        <v>383</v>
      </c>
    </row>
    <row r="388" spans="1:4">
      <c r="A388" t="s">
        <v>305</v>
      </c>
      <c r="B388" s="3" t="s">
        <v>292</v>
      </c>
      <c r="C388" s="1" t="s">
        <v>628</v>
      </c>
      <c r="D388" s="1" t="s">
        <v>383</v>
      </c>
    </row>
    <row r="389" spans="1:4">
      <c r="A389" t="s">
        <v>304</v>
      </c>
      <c r="B389" s="3" t="s">
        <v>303</v>
      </c>
      <c r="C389" s="1" t="s">
        <v>383</v>
      </c>
      <c r="D389" s="1" t="s">
        <v>383</v>
      </c>
    </row>
    <row r="390" spans="1:4">
      <c r="A390" t="s">
        <v>143</v>
      </c>
      <c r="B390" s="3" t="s">
        <v>168</v>
      </c>
      <c r="C390" s="1" t="s">
        <v>629</v>
      </c>
      <c r="D390" s="1" t="s">
        <v>383</v>
      </c>
    </row>
    <row r="391" spans="1:4">
      <c r="A391" t="s">
        <v>261</v>
      </c>
      <c r="B391" s="3" t="s">
        <v>256</v>
      </c>
      <c r="C391" s="1" t="s">
        <v>630</v>
      </c>
      <c r="D391" s="1" t="s">
        <v>446</v>
      </c>
    </row>
    <row r="392" spans="1:4">
      <c r="A392" t="s">
        <v>123</v>
      </c>
      <c r="B392" s="3" t="s">
        <v>133</v>
      </c>
      <c r="C392" s="1" t="s">
        <v>631</v>
      </c>
      <c r="D392" s="1" t="s">
        <v>391</v>
      </c>
    </row>
    <row r="393" spans="1:4">
      <c r="A393" s="1" t="s">
        <v>5</v>
      </c>
      <c r="B393" s="3" t="s">
        <v>15</v>
      </c>
      <c r="C393" s="1" t="s">
        <v>383</v>
      </c>
      <c r="D393" s="1" t="s">
        <v>383</v>
      </c>
    </row>
  </sheetData>
  <sortState ref="A2:C393">
    <sortCondition descending="1"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off_target_species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Mann</dc:creator>
  <cp:lastModifiedBy>Allison Mann</cp:lastModifiedBy>
  <dcterms:created xsi:type="dcterms:W3CDTF">2020-02-13T18:59:06Z</dcterms:created>
  <dcterms:modified xsi:type="dcterms:W3CDTF">2020-02-18T19:03:33Z</dcterms:modified>
</cp:coreProperties>
</file>