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autoCompressPictures="0"/>
  <bookViews>
    <workbookView xWindow="840" yWindow="460" windowWidth="23120" windowHeight="17540" tabRatio="500"/>
  </bookViews>
  <sheets>
    <sheet name="1 Metadata" sheetId="1" r:id="rId1"/>
    <sheet name="2 ASV table" sheetId="2" r:id="rId2"/>
    <sheet name="3 Collapsed taxonomy" sheetId="4" r:id="rId3"/>
    <sheet name="4 Read stats" sheetId="3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Z534" i="2" l="1"/>
  <c r="I183" i="4"/>
  <c r="J183" i="4"/>
  <c r="I17" i="4"/>
  <c r="J17" i="4"/>
  <c r="I160" i="4"/>
  <c r="J160" i="4"/>
  <c r="I43" i="4"/>
  <c r="J43" i="4"/>
  <c r="I159" i="4"/>
  <c r="J159" i="4"/>
  <c r="I135" i="4"/>
  <c r="J135" i="4"/>
  <c r="I138" i="4"/>
  <c r="J138" i="4"/>
  <c r="I54" i="4"/>
  <c r="J54" i="4"/>
  <c r="I127" i="4"/>
  <c r="J127" i="4"/>
  <c r="I146" i="4"/>
  <c r="J146" i="4"/>
  <c r="I131" i="4"/>
  <c r="J131" i="4"/>
  <c r="I168" i="4"/>
  <c r="J168" i="4"/>
  <c r="I92" i="4"/>
  <c r="J92" i="4"/>
  <c r="I57" i="4"/>
  <c r="J57" i="4"/>
  <c r="I276" i="4"/>
  <c r="J276" i="4"/>
  <c r="I8" i="4"/>
  <c r="J8" i="4"/>
  <c r="I217" i="4"/>
  <c r="J217" i="4"/>
  <c r="I190" i="4"/>
  <c r="J190" i="4"/>
  <c r="I21" i="4"/>
  <c r="J21" i="4"/>
  <c r="I143" i="4"/>
  <c r="J143" i="4"/>
  <c r="I241" i="4"/>
  <c r="J241" i="4"/>
  <c r="I172" i="4"/>
  <c r="J172" i="4"/>
  <c r="I117" i="4"/>
  <c r="J117" i="4"/>
  <c r="I114" i="4"/>
  <c r="J114" i="4"/>
  <c r="I264" i="4"/>
  <c r="J264" i="4"/>
  <c r="I108" i="4"/>
  <c r="J108" i="4"/>
  <c r="I133" i="4"/>
  <c r="J133" i="4"/>
  <c r="I41" i="4"/>
  <c r="J41" i="4"/>
  <c r="I35" i="4"/>
  <c r="J35" i="4"/>
  <c r="I50" i="4"/>
  <c r="J50" i="4"/>
  <c r="I72" i="4"/>
  <c r="J72" i="4"/>
  <c r="I103" i="4"/>
  <c r="J103" i="4"/>
  <c r="I136" i="4"/>
  <c r="J136" i="4"/>
  <c r="I271" i="4"/>
  <c r="J271" i="4"/>
  <c r="I273" i="4"/>
  <c r="J273" i="4"/>
  <c r="I24" i="4"/>
  <c r="J24" i="4"/>
  <c r="I69" i="4"/>
  <c r="J69" i="4"/>
  <c r="I78" i="4"/>
  <c r="J78" i="4"/>
  <c r="I162" i="4"/>
  <c r="J162" i="4"/>
  <c r="I33" i="4"/>
  <c r="J33" i="4"/>
  <c r="I63" i="4"/>
  <c r="J63" i="4"/>
  <c r="I13" i="4"/>
  <c r="J13" i="4"/>
  <c r="I253" i="4"/>
  <c r="J253" i="4"/>
  <c r="I23" i="4"/>
  <c r="J23" i="4"/>
  <c r="I79" i="4"/>
  <c r="J79" i="4"/>
  <c r="I163" i="4"/>
  <c r="J163" i="4"/>
  <c r="I259" i="4"/>
  <c r="J259" i="4"/>
  <c r="I150" i="4"/>
  <c r="J150" i="4"/>
  <c r="I14" i="4"/>
  <c r="J14" i="4"/>
  <c r="I173" i="4"/>
  <c r="J173" i="4"/>
  <c r="I237" i="4"/>
  <c r="J237" i="4"/>
  <c r="I74" i="4"/>
  <c r="J74" i="4"/>
  <c r="I111" i="4"/>
  <c r="J111" i="4"/>
  <c r="I120" i="4"/>
  <c r="J120" i="4"/>
  <c r="I211" i="4"/>
  <c r="J211" i="4"/>
  <c r="I90" i="4"/>
  <c r="J90" i="4"/>
  <c r="I187" i="4"/>
  <c r="J187" i="4"/>
  <c r="I96" i="4"/>
  <c r="J96" i="4"/>
  <c r="I227" i="4"/>
  <c r="J227" i="4"/>
  <c r="I231" i="4"/>
  <c r="J231" i="4"/>
  <c r="I154" i="4"/>
  <c r="J154" i="4"/>
  <c r="I87" i="4"/>
  <c r="J87" i="4"/>
  <c r="I233" i="4"/>
  <c r="J233" i="4"/>
  <c r="I164" i="4"/>
  <c r="J164" i="4"/>
  <c r="I171" i="4"/>
  <c r="J171" i="4"/>
  <c r="I118" i="4"/>
  <c r="J118" i="4"/>
  <c r="I155" i="4"/>
  <c r="J155" i="4"/>
  <c r="I158" i="4"/>
  <c r="J158" i="4"/>
  <c r="I147" i="4"/>
  <c r="J147" i="4"/>
  <c r="I58" i="4"/>
  <c r="J58" i="4"/>
  <c r="I12" i="4"/>
  <c r="J12" i="4"/>
  <c r="I239" i="4"/>
  <c r="J239" i="4"/>
  <c r="I116" i="4"/>
  <c r="J116" i="4"/>
  <c r="I75" i="4"/>
  <c r="J75" i="4"/>
  <c r="I126" i="4"/>
  <c r="J126" i="4"/>
  <c r="I42" i="4"/>
  <c r="J42" i="4"/>
  <c r="I60" i="4"/>
  <c r="J60" i="4"/>
  <c r="I128" i="4"/>
  <c r="J128" i="4"/>
  <c r="I174" i="4"/>
  <c r="J174" i="4"/>
  <c r="I36" i="4"/>
  <c r="J36" i="4"/>
  <c r="I180" i="4"/>
  <c r="J180" i="4"/>
  <c r="I81" i="4"/>
  <c r="J81" i="4"/>
  <c r="I44" i="4"/>
  <c r="J44" i="4"/>
  <c r="I121" i="4"/>
  <c r="J121" i="4"/>
  <c r="I144" i="4"/>
  <c r="J144" i="4"/>
  <c r="I255" i="4"/>
  <c r="J255" i="4"/>
  <c r="I59" i="4"/>
  <c r="J59" i="4"/>
  <c r="I161" i="4"/>
  <c r="J161" i="4"/>
  <c r="I267" i="4"/>
  <c r="J267" i="4"/>
  <c r="I31" i="4"/>
  <c r="J31" i="4"/>
  <c r="I269" i="4"/>
  <c r="J269" i="4"/>
  <c r="I39" i="4"/>
  <c r="J39" i="4"/>
  <c r="I25" i="4"/>
  <c r="J25" i="4"/>
  <c r="I215" i="4"/>
  <c r="J215" i="4"/>
  <c r="I179" i="4"/>
  <c r="J179" i="4"/>
  <c r="I9" i="4"/>
  <c r="J9" i="4"/>
  <c r="I83" i="4"/>
  <c r="J83" i="4"/>
  <c r="I242" i="4"/>
  <c r="J242" i="4"/>
  <c r="I110" i="4"/>
  <c r="J110" i="4"/>
  <c r="I82" i="4"/>
  <c r="J82" i="4"/>
  <c r="I15" i="4"/>
  <c r="J15" i="4"/>
  <c r="I105" i="4"/>
  <c r="J105" i="4"/>
  <c r="I151" i="4"/>
  <c r="J151" i="4"/>
  <c r="I84" i="4"/>
  <c r="J84" i="4"/>
  <c r="I274" i="4"/>
  <c r="J274" i="4"/>
  <c r="I221" i="4"/>
  <c r="J221" i="4"/>
  <c r="I226" i="4"/>
  <c r="J226" i="4"/>
  <c r="I232" i="4"/>
  <c r="J232" i="4"/>
  <c r="I137" i="4"/>
  <c r="J137" i="4"/>
  <c r="I113" i="4"/>
  <c r="J113" i="4"/>
  <c r="I208" i="4"/>
  <c r="J208" i="4"/>
  <c r="I240" i="4"/>
  <c r="J240" i="4"/>
  <c r="I216" i="4"/>
  <c r="J216" i="4"/>
  <c r="I194" i="4"/>
  <c r="J194" i="4"/>
  <c r="I4" i="4"/>
  <c r="J4" i="4"/>
  <c r="I148" i="4"/>
  <c r="J148" i="4"/>
  <c r="I64" i="4"/>
  <c r="J64" i="4"/>
  <c r="I167" i="4"/>
  <c r="J167" i="4"/>
  <c r="I88" i="4"/>
  <c r="J88" i="4"/>
  <c r="I119" i="4"/>
  <c r="J119" i="4"/>
  <c r="I99" i="4"/>
  <c r="J99" i="4"/>
  <c r="I76" i="4"/>
  <c r="J76" i="4"/>
  <c r="I49" i="4"/>
  <c r="J49" i="4"/>
  <c r="I254" i="4"/>
  <c r="J254" i="4"/>
  <c r="I192" i="4"/>
  <c r="J192" i="4"/>
  <c r="I6" i="4"/>
  <c r="J6" i="4"/>
  <c r="I70" i="4"/>
  <c r="J70" i="4"/>
  <c r="I95" i="4"/>
  <c r="J95" i="4"/>
  <c r="I29" i="4"/>
  <c r="J29" i="4"/>
  <c r="I47" i="4"/>
  <c r="J47" i="4"/>
  <c r="I67" i="4"/>
  <c r="J67" i="4"/>
  <c r="I55" i="4"/>
  <c r="J55" i="4"/>
  <c r="I28" i="4"/>
  <c r="J28" i="4"/>
  <c r="I34" i="4"/>
  <c r="J34" i="4"/>
  <c r="I5" i="4"/>
  <c r="J5" i="4"/>
  <c r="I156" i="4"/>
  <c r="J156" i="4"/>
  <c r="I56" i="4"/>
  <c r="J56" i="4"/>
  <c r="I235" i="4"/>
  <c r="J235" i="4"/>
  <c r="I188" i="4"/>
  <c r="J188" i="4"/>
  <c r="I97" i="4"/>
  <c r="J97" i="4"/>
  <c r="I122" i="4"/>
  <c r="J122" i="4"/>
  <c r="I100" i="4"/>
  <c r="J100" i="4"/>
  <c r="I125" i="4"/>
  <c r="J125" i="4"/>
  <c r="I236" i="4"/>
  <c r="J236" i="4"/>
  <c r="I16" i="4"/>
  <c r="J16" i="4"/>
  <c r="I80" i="4"/>
  <c r="J80" i="4"/>
  <c r="I186" i="4"/>
  <c r="J186" i="4"/>
  <c r="I258" i="4"/>
  <c r="J258" i="4"/>
  <c r="I209" i="4"/>
  <c r="J209" i="4"/>
  <c r="I238" i="4"/>
  <c r="J238" i="4"/>
  <c r="I243" i="4"/>
  <c r="J243" i="4"/>
  <c r="I234" i="4"/>
  <c r="J234" i="4"/>
  <c r="I52" i="4"/>
  <c r="J52" i="4"/>
  <c r="I228" i="4"/>
  <c r="J228" i="4"/>
  <c r="I203" i="4"/>
  <c r="J203" i="4"/>
  <c r="I48" i="4"/>
  <c r="J48" i="4"/>
  <c r="I260" i="4"/>
  <c r="J260" i="4"/>
  <c r="I222" i="4"/>
  <c r="J222" i="4"/>
  <c r="I219" i="4"/>
  <c r="J219" i="4"/>
  <c r="I166" i="4"/>
  <c r="J166" i="4"/>
  <c r="I30" i="4"/>
  <c r="J30" i="4"/>
  <c r="I51" i="4"/>
  <c r="J51" i="4"/>
  <c r="I261" i="4"/>
  <c r="J261" i="4"/>
  <c r="I184" i="4"/>
  <c r="J184" i="4"/>
  <c r="I265" i="4"/>
  <c r="J265" i="4"/>
  <c r="I247" i="4"/>
  <c r="J247" i="4"/>
  <c r="I91" i="4"/>
  <c r="J91" i="4"/>
  <c r="I149" i="4"/>
  <c r="J149" i="4"/>
  <c r="I22" i="4"/>
  <c r="J22" i="4"/>
  <c r="I206" i="4"/>
  <c r="J206" i="4"/>
  <c r="I153" i="4"/>
  <c r="J153" i="4"/>
  <c r="I93" i="4"/>
  <c r="J93" i="4"/>
  <c r="I257" i="4"/>
  <c r="J257" i="4"/>
  <c r="I134" i="4"/>
  <c r="J134" i="4"/>
  <c r="I112" i="4"/>
  <c r="J112" i="4"/>
  <c r="I140" i="4"/>
  <c r="J140" i="4"/>
  <c r="I268" i="4"/>
  <c r="J268" i="4"/>
  <c r="I220" i="4"/>
  <c r="J220" i="4"/>
  <c r="I213" i="4"/>
  <c r="J213" i="4"/>
  <c r="I104" i="4"/>
  <c r="J104" i="4"/>
  <c r="I218" i="4"/>
  <c r="J218" i="4"/>
  <c r="I252" i="4"/>
  <c r="J252" i="4"/>
  <c r="I212" i="4"/>
  <c r="J212" i="4"/>
  <c r="I202" i="4"/>
  <c r="J202" i="4"/>
  <c r="I68" i="4"/>
  <c r="J68" i="4"/>
  <c r="I266" i="4"/>
  <c r="J266" i="4"/>
  <c r="I223" i="4"/>
  <c r="J223" i="4"/>
  <c r="I251" i="4"/>
  <c r="J251" i="4"/>
  <c r="I214" i="4"/>
  <c r="J214" i="4"/>
  <c r="I19" i="4"/>
  <c r="J19" i="4"/>
  <c r="I130" i="4"/>
  <c r="J130" i="4"/>
  <c r="I207" i="4"/>
  <c r="J207" i="4"/>
  <c r="I196" i="4"/>
  <c r="J196" i="4"/>
  <c r="I86" i="4"/>
  <c r="J86" i="4"/>
  <c r="I129" i="4"/>
  <c r="J129" i="4"/>
  <c r="I106" i="4"/>
  <c r="J106" i="4"/>
  <c r="I201" i="4"/>
  <c r="J201" i="4"/>
  <c r="I27" i="4"/>
  <c r="J27" i="4"/>
  <c r="I157" i="4"/>
  <c r="J157" i="4"/>
  <c r="I245" i="4"/>
  <c r="J245" i="4"/>
  <c r="I66" i="4"/>
  <c r="J66" i="4"/>
  <c r="I246" i="4"/>
  <c r="J246" i="4"/>
  <c r="I152" i="4"/>
  <c r="J152" i="4"/>
  <c r="I40" i="4"/>
  <c r="J40" i="4"/>
  <c r="I62" i="4"/>
  <c r="J62" i="4"/>
  <c r="I45" i="4"/>
  <c r="J45" i="4"/>
  <c r="I181" i="4"/>
  <c r="J181" i="4"/>
  <c r="I139" i="4"/>
  <c r="J139" i="4"/>
  <c r="I20" i="4"/>
  <c r="J20" i="4"/>
  <c r="I10" i="4"/>
  <c r="J10" i="4"/>
  <c r="I142" i="4"/>
  <c r="J142" i="4"/>
  <c r="I224" i="4"/>
  <c r="J224" i="4"/>
  <c r="I250" i="4"/>
  <c r="J250" i="4"/>
  <c r="I195" i="4"/>
  <c r="J195" i="4"/>
  <c r="I262" i="4"/>
  <c r="J262" i="4"/>
  <c r="I46" i="4"/>
  <c r="J46" i="4"/>
  <c r="I165" i="4"/>
  <c r="J165" i="4"/>
  <c r="I71" i="4"/>
  <c r="J71" i="4"/>
  <c r="I198" i="4"/>
  <c r="J198" i="4"/>
  <c r="I53" i="4"/>
  <c r="J53" i="4"/>
  <c r="I229" i="4"/>
  <c r="J229" i="4"/>
  <c r="I3" i="4"/>
  <c r="J3" i="4"/>
  <c r="I98" i="4"/>
  <c r="J98" i="4"/>
  <c r="I109" i="4"/>
  <c r="J109" i="4"/>
  <c r="I107" i="4"/>
  <c r="J107" i="4"/>
  <c r="I73" i="4"/>
  <c r="J73" i="4"/>
  <c r="I26" i="4"/>
  <c r="J26" i="4"/>
  <c r="I124" i="4"/>
  <c r="J124" i="4"/>
  <c r="I18" i="4"/>
  <c r="J18" i="4"/>
  <c r="I141" i="4"/>
  <c r="J141" i="4"/>
  <c r="I177" i="4"/>
  <c r="J177" i="4"/>
  <c r="I200" i="4"/>
  <c r="J200" i="4"/>
  <c r="I85" i="4"/>
  <c r="J85" i="4"/>
  <c r="I193" i="4"/>
  <c r="J193" i="4"/>
  <c r="I248" i="4"/>
  <c r="J248" i="4"/>
  <c r="I189" i="4"/>
  <c r="J189" i="4"/>
  <c r="I197" i="4"/>
  <c r="J197" i="4"/>
  <c r="I204" i="4"/>
  <c r="J204" i="4"/>
  <c r="I89" i="4"/>
  <c r="J89" i="4"/>
  <c r="I277" i="4"/>
  <c r="J277" i="4"/>
  <c r="I77" i="4"/>
  <c r="J77" i="4"/>
  <c r="I182" i="4"/>
  <c r="J182" i="4"/>
  <c r="I244" i="4"/>
  <c r="J244" i="4"/>
  <c r="I263" i="4"/>
  <c r="J263" i="4"/>
  <c r="I38" i="4"/>
  <c r="J38" i="4"/>
  <c r="I176" i="4"/>
  <c r="J176" i="4"/>
  <c r="I37" i="4"/>
  <c r="J37" i="4"/>
  <c r="I205" i="4"/>
  <c r="J205" i="4"/>
  <c r="I185" i="4"/>
  <c r="J185" i="4"/>
  <c r="I94" i="4"/>
  <c r="J94" i="4"/>
  <c r="I230" i="4"/>
  <c r="J230" i="4"/>
  <c r="I210" i="4"/>
  <c r="J210" i="4"/>
  <c r="I249" i="4"/>
  <c r="J249" i="4"/>
  <c r="I270" i="4"/>
  <c r="J270" i="4"/>
  <c r="I272" i="4"/>
  <c r="J272" i="4"/>
  <c r="I123" i="4"/>
  <c r="J123" i="4"/>
  <c r="I275" i="4"/>
  <c r="J275" i="4"/>
  <c r="I145" i="4"/>
  <c r="J145" i="4"/>
  <c r="I169" i="4"/>
  <c r="J169" i="4"/>
  <c r="I7" i="4"/>
  <c r="J7" i="4"/>
  <c r="I32" i="4"/>
  <c r="J32" i="4"/>
  <c r="I256" i="4"/>
  <c r="J256" i="4"/>
  <c r="I225" i="4"/>
  <c r="J225" i="4"/>
  <c r="I102" i="4"/>
  <c r="J102" i="4"/>
  <c r="I132" i="4"/>
  <c r="J132" i="4"/>
  <c r="I178" i="4"/>
  <c r="J178" i="4"/>
  <c r="I61" i="4"/>
  <c r="J61" i="4"/>
  <c r="I199" i="4"/>
  <c r="J199" i="4"/>
  <c r="I115" i="4"/>
  <c r="J115" i="4"/>
  <c r="I170" i="4"/>
  <c r="J170" i="4"/>
  <c r="I191" i="4"/>
  <c r="J191" i="4"/>
  <c r="I65" i="4"/>
  <c r="J65" i="4"/>
  <c r="I11" i="4"/>
  <c r="J11" i="4"/>
  <c r="I175" i="4"/>
  <c r="J175" i="4"/>
  <c r="I101" i="4"/>
  <c r="J101" i="4"/>
  <c r="H183" i="4"/>
  <c r="H17" i="4"/>
  <c r="H160" i="4"/>
  <c r="H43" i="4"/>
  <c r="H159" i="4"/>
  <c r="H135" i="4"/>
  <c r="H138" i="4"/>
  <c r="H54" i="4"/>
  <c r="H127" i="4"/>
  <c r="H146" i="4"/>
  <c r="H131" i="4"/>
  <c r="H168" i="4"/>
  <c r="H92" i="4"/>
  <c r="H57" i="4"/>
  <c r="H276" i="4"/>
  <c r="H8" i="4"/>
  <c r="H217" i="4"/>
  <c r="H190" i="4"/>
  <c r="H21" i="4"/>
  <c r="H143" i="4"/>
  <c r="H241" i="4"/>
  <c r="H172" i="4"/>
  <c r="H117" i="4"/>
  <c r="H114" i="4"/>
  <c r="H264" i="4"/>
  <c r="H108" i="4"/>
  <c r="H133" i="4"/>
  <c r="H41" i="4"/>
  <c r="H35" i="4"/>
  <c r="H50" i="4"/>
  <c r="H72" i="4"/>
  <c r="H103" i="4"/>
  <c r="H136" i="4"/>
  <c r="H271" i="4"/>
  <c r="H273" i="4"/>
  <c r="H24" i="4"/>
  <c r="H69" i="4"/>
  <c r="H78" i="4"/>
  <c r="H162" i="4"/>
  <c r="H33" i="4"/>
  <c r="H63" i="4"/>
  <c r="H13" i="4"/>
  <c r="H253" i="4"/>
  <c r="H23" i="4"/>
  <c r="H79" i="4"/>
  <c r="H163" i="4"/>
  <c r="H259" i="4"/>
  <c r="H150" i="4"/>
  <c r="H14" i="4"/>
  <c r="H173" i="4"/>
  <c r="H237" i="4"/>
  <c r="H74" i="4"/>
  <c r="H111" i="4"/>
  <c r="H120" i="4"/>
  <c r="H211" i="4"/>
  <c r="H90" i="4"/>
  <c r="H187" i="4"/>
  <c r="H96" i="4"/>
  <c r="H227" i="4"/>
  <c r="H231" i="4"/>
  <c r="H154" i="4"/>
  <c r="H87" i="4"/>
  <c r="H233" i="4"/>
  <c r="H164" i="4"/>
  <c r="H171" i="4"/>
  <c r="H118" i="4"/>
  <c r="H155" i="4"/>
  <c r="H158" i="4"/>
  <c r="H147" i="4"/>
  <c r="H58" i="4"/>
  <c r="H12" i="4"/>
  <c r="H239" i="4"/>
  <c r="H116" i="4"/>
  <c r="H75" i="4"/>
  <c r="H126" i="4"/>
  <c r="H42" i="4"/>
  <c r="H60" i="4"/>
  <c r="H128" i="4"/>
  <c r="H174" i="4"/>
  <c r="H36" i="4"/>
  <c r="H180" i="4"/>
  <c r="H81" i="4"/>
  <c r="H44" i="4"/>
  <c r="H121" i="4"/>
  <c r="H144" i="4"/>
  <c r="H255" i="4"/>
  <c r="H59" i="4"/>
  <c r="H161" i="4"/>
  <c r="H267" i="4"/>
  <c r="H31" i="4"/>
  <c r="H269" i="4"/>
  <c r="H39" i="4"/>
  <c r="H25" i="4"/>
  <c r="H215" i="4"/>
  <c r="H179" i="4"/>
  <c r="H9" i="4"/>
  <c r="H83" i="4"/>
  <c r="H242" i="4"/>
  <c r="H110" i="4"/>
  <c r="H82" i="4"/>
  <c r="H15" i="4"/>
  <c r="H105" i="4"/>
  <c r="H151" i="4"/>
  <c r="H84" i="4"/>
  <c r="H274" i="4"/>
  <c r="H221" i="4"/>
  <c r="H226" i="4"/>
  <c r="H232" i="4"/>
  <c r="H137" i="4"/>
  <c r="H113" i="4"/>
  <c r="H208" i="4"/>
  <c r="H240" i="4"/>
  <c r="H216" i="4"/>
  <c r="H194" i="4"/>
  <c r="H4" i="4"/>
  <c r="H148" i="4"/>
  <c r="H64" i="4"/>
  <c r="H167" i="4"/>
  <c r="H88" i="4"/>
  <c r="H119" i="4"/>
  <c r="H99" i="4"/>
  <c r="H76" i="4"/>
  <c r="H49" i="4"/>
  <c r="H254" i="4"/>
  <c r="H192" i="4"/>
  <c r="H6" i="4"/>
  <c r="H70" i="4"/>
  <c r="H95" i="4"/>
  <c r="H29" i="4"/>
  <c r="H47" i="4"/>
  <c r="H67" i="4"/>
  <c r="H55" i="4"/>
  <c r="H28" i="4"/>
  <c r="H34" i="4"/>
  <c r="H5" i="4"/>
  <c r="H156" i="4"/>
  <c r="H56" i="4"/>
  <c r="H235" i="4"/>
  <c r="H188" i="4"/>
  <c r="H97" i="4"/>
  <c r="H122" i="4"/>
  <c r="H100" i="4"/>
  <c r="H125" i="4"/>
  <c r="H236" i="4"/>
  <c r="H16" i="4"/>
  <c r="H80" i="4"/>
  <c r="H186" i="4"/>
  <c r="H258" i="4"/>
  <c r="H209" i="4"/>
  <c r="H238" i="4"/>
  <c r="H243" i="4"/>
  <c r="H234" i="4"/>
  <c r="H52" i="4"/>
  <c r="H228" i="4"/>
  <c r="H203" i="4"/>
  <c r="H48" i="4"/>
  <c r="H260" i="4"/>
  <c r="H222" i="4"/>
  <c r="H219" i="4"/>
  <c r="H166" i="4"/>
  <c r="H30" i="4"/>
  <c r="H51" i="4"/>
  <c r="H261" i="4"/>
  <c r="H184" i="4"/>
  <c r="H265" i="4"/>
  <c r="H247" i="4"/>
  <c r="H91" i="4"/>
  <c r="H149" i="4"/>
  <c r="H22" i="4"/>
  <c r="H206" i="4"/>
  <c r="H153" i="4"/>
  <c r="H93" i="4"/>
  <c r="H257" i="4"/>
  <c r="H134" i="4"/>
  <c r="H112" i="4"/>
  <c r="H140" i="4"/>
  <c r="H268" i="4"/>
  <c r="H220" i="4"/>
  <c r="H213" i="4"/>
  <c r="H104" i="4"/>
  <c r="H218" i="4"/>
  <c r="H252" i="4"/>
  <c r="H212" i="4"/>
  <c r="H202" i="4"/>
  <c r="H68" i="4"/>
  <c r="H266" i="4"/>
  <c r="H223" i="4"/>
  <c r="H251" i="4"/>
  <c r="H214" i="4"/>
  <c r="H19" i="4"/>
  <c r="H130" i="4"/>
  <c r="H207" i="4"/>
  <c r="H196" i="4"/>
  <c r="H86" i="4"/>
  <c r="H129" i="4"/>
  <c r="H106" i="4"/>
  <c r="H201" i="4"/>
  <c r="H27" i="4"/>
  <c r="H157" i="4"/>
  <c r="H245" i="4"/>
  <c r="H66" i="4"/>
  <c r="H246" i="4"/>
  <c r="H152" i="4"/>
  <c r="H40" i="4"/>
  <c r="H62" i="4"/>
  <c r="H45" i="4"/>
  <c r="H181" i="4"/>
  <c r="H139" i="4"/>
  <c r="H20" i="4"/>
  <c r="H10" i="4"/>
  <c r="H142" i="4"/>
  <c r="H224" i="4"/>
  <c r="H250" i="4"/>
  <c r="H195" i="4"/>
  <c r="H262" i="4"/>
  <c r="H46" i="4"/>
  <c r="H165" i="4"/>
  <c r="H71" i="4"/>
  <c r="H198" i="4"/>
  <c r="H53" i="4"/>
  <c r="H229" i="4"/>
  <c r="H3" i="4"/>
  <c r="H98" i="4"/>
  <c r="H109" i="4"/>
  <c r="H107" i="4"/>
  <c r="H73" i="4"/>
  <c r="H26" i="4"/>
  <c r="H124" i="4"/>
  <c r="H18" i="4"/>
  <c r="H141" i="4"/>
  <c r="H177" i="4"/>
  <c r="H200" i="4"/>
  <c r="H85" i="4"/>
  <c r="H193" i="4"/>
  <c r="H248" i="4"/>
  <c r="H189" i="4"/>
  <c r="H197" i="4"/>
  <c r="H204" i="4"/>
  <c r="H89" i="4"/>
  <c r="H277" i="4"/>
  <c r="H77" i="4"/>
  <c r="H182" i="4"/>
  <c r="H244" i="4"/>
  <c r="H263" i="4"/>
  <c r="H38" i="4"/>
  <c r="H176" i="4"/>
  <c r="H37" i="4"/>
  <c r="H205" i="4"/>
  <c r="H185" i="4"/>
  <c r="H94" i="4"/>
  <c r="H230" i="4"/>
  <c r="H210" i="4"/>
  <c r="H249" i="4"/>
  <c r="H270" i="4"/>
  <c r="H272" i="4"/>
  <c r="H123" i="4"/>
  <c r="H275" i="4"/>
  <c r="H145" i="4"/>
  <c r="H169" i="4"/>
  <c r="H7" i="4"/>
  <c r="H32" i="4"/>
  <c r="H256" i="4"/>
  <c r="H225" i="4"/>
  <c r="H102" i="4"/>
  <c r="H132" i="4"/>
  <c r="H178" i="4"/>
  <c r="H61" i="4"/>
  <c r="H199" i="4"/>
  <c r="H115" i="4"/>
  <c r="H170" i="4"/>
  <c r="H191" i="4"/>
  <c r="H65" i="4"/>
  <c r="H11" i="4"/>
  <c r="H175" i="4"/>
  <c r="H101" i="4"/>
  <c r="D531" i="2"/>
  <c r="E531" i="2"/>
  <c r="C531" i="2"/>
  <c r="D529" i="2"/>
  <c r="E529" i="2"/>
  <c r="C529" i="2"/>
  <c r="D530" i="2"/>
  <c r="E530" i="2"/>
  <c r="C530" i="2"/>
  <c r="D528" i="2"/>
  <c r="E528" i="2"/>
  <c r="C528" i="2"/>
  <c r="D527" i="2"/>
  <c r="E527" i="2"/>
  <c r="C527" i="2"/>
  <c r="D526" i="2"/>
  <c r="E526" i="2"/>
  <c r="C526" i="2"/>
  <c r="D525" i="2"/>
  <c r="E525" i="2"/>
  <c r="C525" i="2"/>
  <c r="D523" i="2"/>
  <c r="E523" i="2"/>
  <c r="C523" i="2"/>
  <c r="D524" i="2"/>
  <c r="E524" i="2"/>
  <c r="C524" i="2"/>
  <c r="D522" i="2"/>
  <c r="E522" i="2"/>
  <c r="C522" i="2"/>
  <c r="D521" i="2"/>
  <c r="E521" i="2"/>
  <c r="C521" i="2"/>
  <c r="D520" i="2"/>
  <c r="E520" i="2"/>
  <c r="C520" i="2"/>
  <c r="D519" i="2"/>
  <c r="E519" i="2"/>
  <c r="C519" i="2"/>
  <c r="D518" i="2"/>
  <c r="E518" i="2"/>
  <c r="C518" i="2"/>
  <c r="D517" i="2"/>
  <c r="E517" i="2"/>
  <c r="C517" i="2"/>
  <c r="D516" i="2"/>
  <c r="E516" i="2"/>
  <c r="C516" i="2"/>
  <c r="D514" i="2"/>
  <c r="E514" i="2"/>
  <c r="C514" i="2"/>
  <c r="D515" i="2"/>
  <c r="E515" i="2"/>
  <c r="C515" i="2"/>
  <c r="D508" i="2"/>
  <c r="E508" i="2"/>
  <c r="C508" i="2"/>
  <c r="D513" i="2"/>
  <c r="E513" i="2"/>
  <c r="C513" i="2"/>
  <c r="D512" i="2"/>
  <c r="E512" i="2"/>
  <c r="C512" i="2"/>
  <c r="D506" i="2"/>
  <c r="E506" i="2"/>
  <c r="C506" i="2"/>
  <c r="D505" i="2"/>
  <c r="E505" i="2"/>
  <c r="C505" i="2"/>
  <c r="D511" i="2"/>
  <c r="E511" i="2"/>
  <c r="C511" i="2"/>
  <c r="D504" i="2"/>
  <c r="E504" i="2"/>
  <c r="C504" i="2"/>
  <c r="D510" i="2"/>
  <c r="E510" i="2"/>
  <c r="C510" i="2"/>
  <c r="D507" i="2"/>
  <c r="E507" i="2"/>
  <c r="C507" i="2"/>
  <c r="D509" i="2"/>
  <c r="E509" i="2"/>
  <c r="C509" i="2"/>
  <c r="D503" i="2"/>
  <c r="E503" i="2"/>
  <c r="C503" i="2"/>
  <c r="D502" i="2"/>
  <c r="E502" i="2"/>
  <c r="C502" i="2"/>
  <c r="D501" i="2"/>
  <c r="E501" i="2"/>
  <c r="C501" i="2"/>
  <c r="D500" i="2"/>
  <c r="E500" i="2"/>
  <c r="C500" i="2"/>
  <c r="D499" i="2"/>
  <c r="E499" i="2"/>
  <c r="C499" i="2"/>
  <c r="D498" i="2"/>
  <c r="E498" i="2"/>
  <c r="C498" i="2"/>
  <c r="D495" i="2"/>
  <c r="E495" i="2"/>
  <c r="C495" i="2"/>
  <c r="D494" i="2"/>
  <c r="E494" i="2"/>
  <c r="C494" i="2"/>
  <c r="D497" i="2"/>
  <c r="E497" i="2"/>
  <c r="C497" i="2"/>
  <c r="D496" i="2"/>
  <c r="E496" i="2"/>
  <c r="C496" i="2"/>
  <c r="D493" i="2"/>
  <c r="E493" i="2"/>
  <c r="C493" i="2"/>
  <c r="D492" i="2"/>
  <c r="E492" i="2"/>
  <c r="C492" i="2"/>
  <c r="D491" i="2"/>
  <c r="E491" i="2"/>
  <c r="C491" i="2"/>
  <c r="D490" i="2"/>
  <c r="E490" i="2"/>
  <c r="C490" i="2"/>
  <c r="D489" i="2"/>
  <c r="E489" i="2"/>
  <c r="C489" i="2"/>
  <c r="D488" i="2"/>
  <c r="E488" i="2"/>
  <c r="C488" i="2"/>
  <c r="D487" i="2"/>
  <c r="E487" i="2"/>
  <c r="C487" i="2"/>
  <c r="D486" i="2"/>
  <c r="E486" i="2"/>
  <c r="C486" i="2"/>
  <c r="D485" i="2"/>
  <c r="E485" i="2"/>
  <c r="C485" i="2"/>
  <c r="D484" i="2"/>
  <c r="E484" i="2"/>
  <c r="C484" i="2"/>
  <c r="D483" i="2"/>
  <c r="E483" i="2"/>
  <c r="C483" i="2"/>
  <c r="D482" i="2"/>
  <c r="E482" i="2"/>
  <c r="C482" i="2"/>
  <c r="D481" i="2"/>
  <c r="E481" i="2"/>
  <c r="C481" i="2"/>
  <c r="D480" i="2"/>
  <c r="E480" i="2"/>
  <c r="C480" i="2"/>
  <c r="D479" i="2"/>
  <c r="E479" i="2"/>
  <c r="C479" i="2"/>
  <c r="D478" i="2"/>
  <c r="E478" i="2"/>
  <c r="C478" i="2"/>
  <c r="D477" i="2"/>
  <c r="E477" i="2"/>
  <c r="C477" i="2"/>
  <c r="D476" i="2"/>
  <c r="E476" i="2"/>
  <c r="C476" i="2"/>
  <c r="D475" i="2"/>
  <c r="E475" i="2"/>
  <c r="C475" i="2"/>
  <c r="D474" i="2"/>
  <c r="E474" i="2"/>
  <c r="C474" i="2"/>
  <c r="D473" i="2"/>
  <c r="E473" i="2"/>
  <c r="C473" i="2"/>
  <c r="D472" i="2"/>
  <c r="E472" i="2"/>
  <c r="C472" i="2"/>
  <c r="D471" i="2"/>
  <c r="E471" i="2"/>
  <c r="C471" i="2"/>
  <c r="D470" i="2"/>
  <c r="E470" i="2"/>
  <c r="C470" i="2"/>
  <c r="D469" i="2"/>
  <c r="E469" i="2"/>
  <c r="C469" i="2"/>
  <c r="D468" i="2"/>
  <c r="E468" i="2"/>
  <c r="C468" i="2"/>
  <c r="D467" i="2"/>
  <c r="E467" i="2"/>
  <c r="C467" i="2"/>
  <c r="D466" i="2"/>
  <c r="E466" i="2"/>
  <c r="C466" i="2"/>
  <c r="D465" i="2"/>
  <c r="E465" i="2"/>
  <c r="C465" i="2"/>
  <c r="D464" i="2"/>
  <c r="E464" i="2"/>
  <c r="C464" i="2"/>
  <c r="D463" i="2"/>
  <c r="E463" i="2"/>
  <c r="C463" i="2"/>
  <c r="D462" i="2"/>
  <c r="E462" i="2"/>
  <c r="C462" i="2"/>
  <c r="D461" i="2"/>
  <c r="E461" i="2"/>
  <c r="C461" i="2"/>
  <c r="D460" i="2"/>
  <c r="E460" i="2"/>
  <c r="C460" i="2"/>
  <c r="D459" i="2"/>
  <c r="E459" i="2"/>
  <c r="C459" i="2"/>
  <c r="D458" i="2"/>
  <c r="E458" i="2"/>
  <c r="C458" i="2"/>
  <c r="D457" i="2"/>
  <c r="E457" i="2"/>
  <c r="C457" i="2"/>
  <c r="D456" i="2"/>
  <c r="E456" i="2"/>
  <c r="C456" i="2"/>
  <c r="D452" i="2"/>
  <c r="E452" i="2"/>
  <c r="C452" i="2"/>
  <c r="D455" i="2"/>
  <c r="E455" i="2"/>
  <c r="C455" i="2"/>
  <c r="D454" i="2"/>
  <c r="E454" i="2"/>
  <c r="C454" i="2"/>
  <c r="D453" i="2"/>
  <c r="E453" i="2"/>
  <c r="C453" i="2"/>
  <c r="D451" i="2"/>
  <c r="E451" i="2"/>
  <c r="C451" i="2"/>
  <c r="D450" i="2"/>
  <c r="E450" i="2"/>
  <c r="C450" i="2"/>
  <c r="D449" i="2"/>
  <c r="E449" i="2"/>
  <c r="C449" i="2"/>
  <c r="D448" i="2"/>
  <c r="E448" i="2"/>
  <c r="C448" i="2"/>
  <c r="D447" i="2"/>
  <c r="E447" i="2"/>
  <c r="C447" i="2"/>
  <c r="D446" i="2"/>
  <c r="E446" i="2"/>
  <c r="C446" i="2"/>
  <c r="D445" i="2"/>
  <c r="E445" i="2"/>
  <c r="C445" i="2"/>
  <c r="D444" i="2"/>
  <c r="E444" i="2"/>
  <c r="C444" i="2"/>
  <c r="D443" i="2"/>
  <c r="E443" i="2"/>
  <c r="C443" i="2"/>
  <c r="D442" i="2"/>
  <c r="E442" i="2"/>
  <c r="C442" i="2"/>
  <c r="D441" i="2"/>
  <c r="E441" i="2"/>
  <c r="C441" i="2"/>
  <c r="D440" i="2"/>
  <c r="E440" i="2"/>
  <c r="C440" i="2"/>
  <c r="D439" i="2"/>
  <c r="E439" i="2"/>
  <c r="C439" i="2"/>
  <c r="D438" i="2"/>
  <c r="E438" i="2"/>
  <c r="C438" i="2"/>
  <c r="D437" i="2"/>
  <c r="E437" i="2"/>
  <c r="C437" i="2"/>
  <c r="D436" i="2"/>
  <c r="E436" i="2"/>
  <c r="C436" i="2"/>
  <c r="D435" i="2"/>
  <c r="E435" i="2"/>
  <c r="C435" i="2"/>
  <c r="D434" i="2"/>
  <c r="E434" i="2"/>
  <c r="C434" i="2"/>
  <c r="D433" i="2"/>
  <c r="E433" i="2"/>
  <c r="C433" i="2"/>
  <c r="D432" i="2"/>
  <c r="E432" i="2"/>
  <c r="C432" i="2"/>
  <c r="D428" i="2"/>
  <c r="E428" i="2"/>
  <c r="C428" i="2"/>
  <c r="D431" i="2"/>
  <c r="E431" i="2"/>
  <c r="C431" i="2"/>
  <c r="D430" i="2"/>
  <c r="E430" i="2"/>
  <c r="C430" i="2"/>
  <c r="D426" i="2"/>
  <c r="E426" i="2"/>
  <c r="C426" i="2"/>
  <c r="D429" i="2"/>
  <c r="E429" i="2"/>
  <c r="C429" i="2"/>
  <c r="D425" i="2"/>
  <c r="E425" i="2"/>
  <c r="C425" i="2"/>
  <c r="D427" i="2"/>
  <c r="E427" i="2"/>
  <c r="C427" i="2"/>
  <c r="D424" i="2"/>
  <c r="E424" i="2"/>
  <c r="C424" i="2"/>
  <c r="D423" i="2"/>
  <c r="E423" i="2"/>
  <c r="C423" i="2"/>
  <c r="D422" i="2"/>
  <c r="E422" i="2"/>
  <c r="C422" i="2"/>
  <c r="D421" i="2"/>
  <c r="E421" i="2"/>
  <c r="C421" i="2"/>
  <c r="D420" i="2"/>
  <c r="E420" i="2"/>
  <c r="C420" i="2"/>
  <c r="D419" i="2"/>
  <c r="E419" i="2"/>
  <c r="C419" i="2"/>
  <c r="D418" i="2"/>
  <c r="E418" i="2"/>
  <c r="C418" i="2"/>
  <c r="D417" i="2"/>
  <c r="E417" i="2"/>
  <c r="C417" i="2"/>
  <c r="D416" i="2"/>
  <c r="E416" i="2"/>
  <c r="C416" i="2"/>
  <c r="D415" i="2"/>
  <c r="E415" i="2"/>
  <c r="C415" i="2"/>
  <c r="D414" i="2"/>
  <c r="E414" i="2"/>
  <c r="C414" i="2"/>
  <c r="D413" i="2"/>
  <c r="E413" i="2"/>
  <c r="C413" i="2"/>
  <c r="D412" i="2"/>
  <c r="E412" i="2"/>
  <c r="C412" i="2"/>
  <c r="D411" i="2"/>
  <c r="E411" i="2"/>
  <c r="C411" i="2"/>
  <c r="D410" i="2"/>
  <c r="E410" i="2"/>
  <c r="C410" i="2"/>
  <c r="D409" i="2"/>
  <c r="E409" i="2"/>
  <c r="C409" i="2"/>
  <c r="D408" i="2"/>
  <c r="E408" i="2"/>
  <c r="C408" i="2"/>
  <c r="D407" i="2"/>
  <c r="E407" i="2"/>
  <c r="C407" i="2"/>
  <c r="D406" i="2"/>
  <c r="E406" i="2"/>
  <c r="C406" i="2"/>
  <c r="D405" i="2"/>
  <c r="E405" i="2"/>
  <c r="C405" i="2"/>
  <c r="D404" i="2"/>
  <c r="E404" i="2"/>
  <c r="C404" i="2"/>
  <c r="D403" i="2"/>
  <c r="E403" i="2"/>
  <c r="C403" i="2"/>
  <c r="D402" i="2"/>
  <c r="E402" i="2"/>
  <c r="C402" i="2"/>
  <c r="D401" i="2"/>
  <c r="E401" i="2"/>
  <c r="C401" i="2"/>
  <c r="D380" i="2"/>
  <c r="E380" i="2"/>
  <c r="C380" i="2"/>
  <c r="D379" i="2"/>
  <c r="E379" i="2"/>
  <c r="C379" i="2"/>
  <c r="D400" i="2"/>
  <c r="E400" i="2"/>
  <c r="C400" i="2"/>
  <c r="D399" i="2"/>
  <c r="E399" i="2"/>
  <c r="C399" i="2"/>
  <c r="D398" i="2"/>
  <c r="E398" i="2"/>
  <c r="C398" i="2"/>
  <c r="D382" i="2"/>
  <c r="E382" i="2"/>
  <c r="C382" i="2"/>
  <c r="D397" i="2"/>
  <c r="E397" i="2"/>
  <c r="C397" i="2"/>
  <c r="D396" i="2"/>
  <c r="E396" i="2"/>
  <c r="C396" i="2"/>
  <c r="D375" i="2"/>
  <c r="E375" i="2"/>
  <c r="C375" i="2"/>
  <c r="D395" i="2"/>
  <c r="E395" i="2"/>
  <c r="C395" i="2"/>
  <c r="D373" i="2"/>
  <c r="E373" i="2"/>
  <c r="C373" i="2"/>
  <c r="D394" i="2"/>
  <c r="E394" i="2"/>
  <c r="C394" i="2"/>
  <c r="D393" i="2"/>
  <c r="E393" i="2"/>
  <c r="C393" i="2"/>
  <c r="D392" i="2"/>
  <c r="E392" i="2"/>
  <c r="C392" i="2"/>
  <c r="D391" i="2"/>
  <c r="E391" i="2"/>
  <c r="C391" i="2"/>
  <c r="D378" i="2"/>
  <c r="E378" i="2"/>
  <c r="C378" i="2"/>
  <c r="D390" i="2"/>
  <c r="E390" i="2"/>
  <c r="C390" i="2"/>
  <c r="D389" i="2"/>
  <c r="E389" i="2"/>
  <c r="C389" i="2"/>
  <c r="D388" i="2"/>
  <c r="E388" i="2"/>
  <c r="C388" i="2"/>
  <c r="D387" i="2"/>
  <c r="E387" i="2"/>
  <c r="C387" i="2"/>
  <c r="D386" i="2"/>
  <c r="E386" i="2"/>
  <c r="C386" i="2"/>
  <c r="D377" i="2"/>
  <c r="E377" i="2"/>
  <c r="C377" i="2"/>
  <c r="D372" i="2"/>
  <c r="E372" i="2"/>
  <c r="C372" i="2"/>
  <c r="D381" i="2"/>
  <c r="E381" i="2"/>
  <c r="C381" i="2"/>
  <c r="D385" i="2"/>
  <c r="E385" i="2"/>
  <c r="C385" i="2"/>
  <c r="D384" i="2"/>
  <c r="E384" i="2"/>
  <c r="C384" i="2"/>
  <c r="D376" i="2"/>
  <c r="E376" i="2"/>
  <c r="C376" i="2"/>
  <c r="D383" i="2"/>
  <c r="E383" i="2"/>
  <c r="C383" i="2"/>
  <c r="D374" i="2"/>
  <c r="E374" i="2"/>
  <c r="C374" i="2"/>
  <c r="D370" i="2"/>
  <c r="E370" i="2"/>
  <c r="C370" i="2"/>
  <c r="D371" i="2"/>
  <c r="E371" i="2"/>
  <c r="C371" i="2"/>
  <c r="D369" i="2"/>
  <c r="E369" i="2"/>
  <c r="C369" i="2"/>
  <c r="D368" i="2"/>
  <c r="E368" i="2"/>
  <c r="C368" i="2"/>
  <c r="D364" i="2"/>
  <c r="E364" i="2"/>
  <c r="C364" i="2"/>
  <c r="D367" i="2"/>
  <c r="E367" i="2"/>
  <c r="C367" i="2"/>
  <c r="D363" i="2"/>
  <c r="E363" i="2"/>
  <c r="C363" i="2"/>
  <c r="D366" i="2"/>
  <c r="E366" i="2"/>
  <c r="C366" i="2"/>
  <c r="D365" i="2"/>
  <c r="E365" i="2"/>
  <c r="C365" i="2"/>
  <c r="D361" i="2"/>
  <c r="E361" i="2"/>
  <c r="C361" i="2"/>
  <c r="D362" i="2"/>
  <c r="E362" i="2"/>
  <c r="C362" i="2"/>
  <c r="D360" i="2"/>
  <c r="E360" i="2"/>
  <c r="C360" i="2"/>
  <c r="D359" i="2"/>
  <c r="E359" i="2"/>
  <c r="C359" i="2"/>
  <c r="D358" i="2"/>
  <c r="E358" i="2"/>
  <c r="C358" i="2"/>
  <c r="D357" i="2"/>
  <c r="E357" i="2"/>
  <c r="C357" i="2"/>
  <c r="D356" i="2"/>
  <c r="E356" i="2"/>
  <c r="C356" i="2"/>
  <c r="D355" i="2"/>
  <c r="E355" i="2"/>
  <c r="C355" i="2"/>
  <c r="D354" i="2"/>
  <c r="E354" i="2"/>
  <c r="C354" i="2"/>
  <c r="D353" i="2"/>
  <c r="E353" i="2"/>
  <c r="C353" i="2"/>
  <c r="D350" i="2"/>
  <c r="E350" i="2"/>
  <c r="C350" i="2"/>
  <c r="D352" i="2"/>
  <c r="E352" i="2"/>
  <c r="C352" i="2"/>
  <c r="D351" i="2"/>
  <c r="E351" i="2"/>
  <c r="C351" i="2"/>
  <c r="D349" i="2"/>
  <c r="E349" i="2"/>
  <c r="C349" i="2"/>
  <c r="D346" i="2"/>
  <c r="E346" i="2"/>
  <c r="C346" i="2"/>
  <c r="D348" i="2"/>
  <c r="E348" i="2"/>
  <c r="C348" i="2"/>
  <c r="D347" i="2"/>
  <c r="E347" i="2"/>
  <c r="C347" i="2"/>
  <c r="D345" i="2"/>
  <c r="E345" i="2"/>
  <c r="C345" i="2"/>
  <c r="D344" i="2"/>
  <c r="E344" i="2"/>
  <c r="C344" i="2"/>
  <c r="D343" i="2"/>
  <c r="E343" i="2"/>
  <c r="C343" i="2"/>
  <c r="D342" i="2"/>
  <c r="E342" i="2"/>
  <c r="C342" i="2"/>
  <c r="D341" i="2"/>
  <c r="E341" i="2"/>
  <c r="C341" i="2"/>
  <c r="D340" i="2"/>
  <c r="E340" i="2"/>
  <c r="C340" i="2"/>
  <c r="D339" i="2"/>
  <c r="E339" i="2"/>
  <c r="C339" i="2"/>
  <c r="D338" i="2"/>
  <c r="E338" i="2"/>
  <c r="C338" i="2"/>
  <c r="D337" i="2"/>
  <c r="E337" i="2"/>
  <c r="C337" i="2"/>
  <c r="D336" i="2"/>
  <c r="E336" i="2"/>
  <c r="C336" i="2"/>
  <c r="D335" i="2"/>
  <c r="E335" i="2"/>
  <c r="C335" i="2"/>
  <c r="D334" i="2"/>
  <c r="E334" i="2"/>
  <c r="C334" i="2"/>
  <c r="D333" i="2"/>
  <c r="E333" i="2"/>
  <c r="C333" i="2"/>
  <c r="D332" i="2"/>
  <c r="E332" i="2"/>
  <c r="C332" i="2"/>
  <c r="D330" i="2"/>
  <c r="E330" i="2"/>
  <c r="C330" i="2"/>
  <c r="D331" i="2"/>
  <c r="E331" i="2"/>
  <c r="C331" i="2"/>
  <c r="D329" i="2"/>
  <c r="E329" i="2"/>
  <c r="C329" i="2"/>
  <c r="D327" i="2"/>
  <c r="E327" i="2"/>
  <c r="C327" i="2"/>
  <c r="D328" i="2"/>
  <c r="E328" i="2"/>
  <c r="C328" i="2"/>
  <c r="D326" i="2"/>
  <c r="E326" i="2"/>
  <c r="C326" i="2"/>
  <c r="D323" i="2"/>
  <c r="E323" i="2"/>
  <c r="C323" i="2"/>
  <c r="D324" i="2"/>
  <c r="E324" i="2"/>
  <c r="C324" i="2"/>
  <c r="D325" i="2"/>
  <c r="E325" i="2"/>
  <c r="C325" i="2"/>
  <c r="D321" i="2"/>
  <c r="E321" i="2"/>
  <c r="C321" i="2"/>
  <c r="D322" i="2"/>
  <c r="E322" i="2"/>
  <c r="C322" i="2"/>
  <c r="D316" i="2"/>
  <c r="E316" i="2"/>
  <c r="C316" i="2"/>
  <c r="D320" i="2"/>
  <c r="E320" i="2"/>
  <c r="C320" i="2"/>
  <c r="D319" i="2"/>
  <c r="E319" i="2"/>
  <c r="C319" i="2"/>
  <c r="D314" i="2"/>
  <c r="E314" i="2"/>
  <c r="C314" i="2"/>
  <c r="D315" i="2"/>
  <c r="E315" i="2"/>
  <c r="C315" i="2"/>
  <c r="D318" i="2"/>
  <c r="E318" i="2"/>
  <c r="C318" i="2"/>
  <c r="D317" i="2"/>
  <c r="E317" i="2"/>
  <c r="C317" i="2"/>
  <c r="D313" i="2"/>
  <c r="E313" i="2"/>
  <c r="C313" i="2"/>
  <c r="D312" i="2"/>
  <c r="E312" i="2"/>
  <c r="C312" i="2"/>
  <c r="D311" i="2"/>
  <c r="E311" i="2"/>
  <c r="C311" i="2"/>
  <c r="D310" i="2"/>
  <c r="E310" i="2"/>
  <c r="C310" i="2"/>
  <c r="D309" i="2"/>
  <c r="E309" i="2"/>
  <c r="C309" i="2"/>
  <c r="D308" i="2"/>
  <c r="E308" i="2"/>
  <c r="C308" i="2"/>
  <c r="D307" i="2"/>
  <c r="E307" i="2"/>
  <c r="C307" i="2"/>
  <c r="D306" i="2"/>
  <c r="E306" i="2"/>
  <c r="C306" i="2"/>
  <c r="D305" i="2"/>
  <c r="E305" i="2"/>
  <c r="C305" i="2"/>
  <c r="D304" i="2"/>
  <c r="E304" i="2"/>
  <c r="C304" i="2"/>
  <c r="D302" i="2"/>
  <c r="E302" i="2"/>
  <c r="C302" i="2"/>
  <c r="D303" i="2"/>
  <c r="E303" i="2"/>
  <c r="C303" i="2"/>
  <c r="D301" i="2"/>
  <c r="E301" i="2"/>
  <c r="C301" i="2"/>
  <c r="D300" i="2"/>
  <c r="E300" i="2"/>
  <c r="C300" i="2"/>
  <c r="D299" i="2"/>
  <c r="E299" i="2"/>
  <c r="C299" i="2"/>
  <c r="D298" i="2"/>
  <c r="E298" i="2"/>
  <c r="C298" i="2"/>
  <c r="D293" i="2"/>
  <c r="E293" i="2"/>
  <c r="C293" i="2"/>
  <c r="D297" i="2"/>
  <c r="E297" i="2"/>
  <c r="C297" i="2"/>
  <c r="D294" i="2"/>
  <c r="E294" i="2"/>
  <c r="C294" i="2"/>
  <c r="D296" i="2"/>
  <c r="E296" i="2"/>
  <c r="C296" i="2"/>
  <c r="D292" i="2"/>
  <c r="E292" i="2"/>
  <c r="C292" i="2"/>
  <c r="D291" i="2"/>
  <c r="E291" i="2"/>
  <c r="C291" i="2"/>
  <c r="D295" i="2"/>
  <c r="E295" i="2"/>
  <c r="C295" i="2"/>
  <c r="D290" i="2"/>
  <c r="E290" i="2"/>
  <c r="C290" i="2"/>
  <c r="D289" i="2"/>
  <c r="E289" i="2"/>
  <c r="C289" i="2"/>
  <c r="D288" i="2"/>
  <c r="E288" i="2"/>
  <c r="C288" i="2"/>
  <c r="D287" i="2"/>
  <c r="E287" i="2"/>
  <c r="C287" i="2"/>
  <c r="D286" i="2"/>
  <c r="E286" i="2"/>
  <c r="C286" i="2"/>
  <c r="D285" i="2"/>
  <c r="E285" i="2"/>
  <c r="C285" i="2"/>
  <c r="D284" i="2"/>
  <c r="E284" i="2"/>
  <c r="C284" i="2"/>
  <c r="D283" i="2"/>
  <c r="E283" i="2"/>
  <c r="C283" i="2"/>
  <c r="D282" i="2"/>
  <c r="E282" i="2"/>
  <c r="C282" i="2"/>
  <c r="D279" i="2"/>
  <c r="E279" i="2"/>
  <c r="C279" i="2"/>
  <c r="D280" i="2"/>
  <c r="E280" i="2"/>
  <c r="C280" i="2"/>
  <c r="D281" i="2"/>
  <c r="E281" i="2"/>
  <c r="C281" i="2"/>
  <c r="D278" i="2"/>
  <c r="E278" i="2"/>
  <c r="C278" i="2"/>
  <c r="D277" i="2"/>
  <c r="E277" i="2"/>
  <c r="C277" i="2"/>
  <c r="D276" i="2"/>
  <c r="E276" i="2"/>
  <c r="C276" i="2"/>
  <c r="D275" i="2"/>
  <c r="E275" i="2"/>
  <c r="C275" i="2"/>
  <c r="D274" i="2"/>
  <c r="E274" i="2"/>
  <c r="C274" i="2"/>
  <c r="D273" i="2"/>
  <c r="E273" i="2"/>
  <c r="C273" i="2"/>
  <c r="D272" i="2"/>
  <c r="E272" i="2"/>
  <c r="C272" i="2"/>
  <c r="D271" i="2"/>
  <c r="E271" i="2"/>
  <c r="C271" i="2"/>
  <c r="D270" i="2"/>
  <c r="E270" i="2"/>
  <c r="C270" i="2"/>
  <c r="D269" i="2"/>
  <c r="E269" i="2"/>
  <c r="C269" i="2"/>
  <c r="D268" i="2"/>
  <c r="E268" i="2"/>
  <c r="C268" i="2"/>
  <c r="D267" i="2"/>
  <c r="E267" i="2"/>
  <c r="C267" i="2"/>
  <c r="D265" i="2"/>
  <c r="E265" i="2"/>
  <c r="C265" i="2"/>
  <c r="D266" i="2"/>
  <c r="E266" i="2"/>
  <c r="C266" i="2"/>
  <c r="D264" i="2"/>
  <c r="E264" i="2"/>
  <c r="C264" i="2"/>
  <c r="D263" i="2"/>
  <c r="E263" i="2"/>
  <c r="C263" i="2"/>
  <c r="D262" i="2"/>
  <c r="E262" i="2"/>
  <c r="C262" i="2"/>
  <c r="D261" i="2"/>
  <c r="E261" i="2"/>
  <c r="C261" i="2"/>
  <c r="D260" i="2"/>
  <c r="E260" i="2"/>
  <c r="C260" i="2"/>
  <c r="D259" i="2"/>
  <c r="E259" i="2"/>
  <c r="C259" i="2"/>
  <c r="D258" i="2"/>
  <c r="E258" i="2"/>
  <c r="C258" i="2"/>
  <c r="D257" i="2"/>
  <c r="E257" i="2"/>
  <c r="C257" i="2"/>
  <c r="D256" i="2"/>
  <c r="E256" i="2"/>
  <c r="C256" i="2"/>
  <c r="D254" i="2"/>
  <c r="E254" i="2"/>
  <c r="C254" i="2"/>
  <c r="D255" i="2"/>
  <c r="E255" i="2"/>
  <c r="C255" i="2"/>
  <c r="D253" i="2"/>
  <c r="E253" i="2"/>
  <c r="C253" i="2"/>
  <c r="D252" i="2"/>
  <c r="E252" i="2"/>
  <c r="C252" i="2"/>
  <c r="D249" i="2"/>
  <c r="E249" i="2"/>
  <c r="C249" i="2"/>
  <c r="D251" i="2"/>
  <c r="E251" i="2"/>
  <c r="C251" i="2"/>
  <c r="D250" i="2"/>
  <c r="E250" i="2"/>
  <c r="C250" i="2"/>
  <c r="D248" i="2"/>
  <c r="E248" i="2"/>
  <c r="C248" i="2"/>
  <c r="D247" i="2"/>
  <c r="E247" i="2"/>
  <c r="C247" i="2"/>
  <c r="D246" i="2"/>
  <c r="E246" i="2"/>
  <c r="C246" i="2"/>
  <c r="D245" i="2"/>
  <c r="E245" i="2"/>
  <c r="C245" i="2"/>
  <c r="D244" i="2"/>
  <c r="E244" i="2"/>
  <c r="C244" i="2"/>
  <c r="D243" i="2"/>
  <c r="E243" i="2"/>
  <c r="C243" i="2"/>
  <c r="D242" i="2"/>
  <c r="E242" i="2"/>
  <c r="C242" i="2"/>
  <c r="D241" i="2"/>
  <c r="E241" i="2"/>
  <c r="C241" i="2"/>
  <c r="D240" i="2"/>
  <c r="E240" i="2"/>
  <c r="C240" i="2"/>
  <c r="D239" i="2"/>
  <c r="E239" i="2"/>
  <c r="C239" i="2"/>
  <c r="D238" i="2"/>
  <c r="E238" i="2"/>
  <c r="C238" i="2"/>
  <c r="D236" i="2"/>
  <c r="E236" i="2"/>
  <c r="C236" i="2"/>
  <c r="D237" i="2"/>
  <c r="E237" i="2"/>
  <c r="C237" i="2"/>
  <c r="D234" i="2"/>
  <c r="E234" i="2"/>
  <c r="C234" i="2"/>
  <c r="D235" i="2"/>
  <c r="E235" i="2"/>
  <c r="C235" i="2"/>
  <c r="D233" i="2"/>
  <c r="E233" i="2"/>
  <c r="C233" i="2"/>
  <c r="D232" i="2"/>
  <c r="E232" i="2"/>
  <c r="C232" i="2"/>
  <c r="D231" i="2"/>
  <c r="E231" i="2"/>
  <c r="C231" i="2"/>
  <c r="D230" i="2"/>
  <c r="E230" i="2"/>
  <c r="C230" i="2"/>
  <c r="D228" i="2"/>
  <c r="E228" i="2"/>
  <c r="C228" i="2"/>
  <c r="D229" i="2"/>
  <c r="E229" i="2"/>
  <c r="C229" i="2"/>
  <c r="D227" i="2"/>
  <c r="E227" i="2"/>
  <c r="C227" i="2"/>
  <c r="D225" i="2"/>
  <c r="E225" i="2"/>
  <c r="C225" i="2"/>
  <c r="D226" i="2"/>
  <c r="E226" i="2"/>
  <c r="C226" i="2"/>
  <c r="D224" i="2"/>
  <c r="E224" i="2"/>
  <c r="C224" i="2"/>
  <c r="D223" i="2"/>
  <c r="E223" i="2"/>
  <c r="C223" i="2"/>
  <c r="D222" i="2"/>
  <c r="E222" i="2"/>
  <c r="C222" i="2"/>
  <c r="D219" i="2"/>
  <c r="E219" i="2"/>
  <c r="C219" i="2"/>
  <c r="D218" i="2"/>
  <c r="E218" i="2"/>
  <c r="C218" i="2"/>
  <c r="D221" i="2"/>
  <c r="E221" i="2"/>
  <c r="C221" i="2"/>
  <c r="D220" i="2"/>
  <c r="E220" i="2"/>
  <c r="C220" i="2"/>
  <c r="D215" i="2"/>
  <c r="E215" i="2"/>
  <c r="C215" i="2"/>
  <c r="D217" i="2"/>
  <c r="E217" i="2"/>
  <c r="C217" i="2"/>
  <c r="D216" i="2"/>
  <c r="E216" i="2"/>
  <c r="C216" i="2"/>
  <c r="D214" i="2"/>
  <c r="E214" i="2"/>
  <c r="C214" i="2"/>
  <c r="D213" i="2"/>
  <c r="E213" i="2"/>
  <c r="C213" i="2"/>
  <c r="D212" i="2"/>
  <c r="E212" i="2"/>
  <c r="C212" i="2"/>
  <c r="D211" i="2"/>
  <c r="E211" i="2"/>
  <c r="C211" i="2"/>
  <c r="D210" i="2"/>
  <c r="E210" i="2"/>
  <c r="C210" i="2"/>
  <c r="D209" i="2"/>
  <c r="E209" i="2"/>
  <c r="C209" i="2"/>
  <c r="D208" i="2"/>
  <c r="E208" i="2"/>
  <c r="C208" i="2"/>
  <c r="D207" i="2"/>
  <c r="E207" i="2"/>
  <c r="C207" i="2"/>
  <c r="D206" i="2"/>
  <c r="E206" i="2"/>
  <c r="C206" i="2"/>
  <c r="D205" i="2"/>
  <c r="E205" i="2"/>
  <c r="C205" i="2"/>
  <c r="D204" i="2"/>
  <c r="E204" i="2"/>
  <c r="C204" i="2"/>
  <c r="D203" i="2"/>
  <c r="E203" i="2"/>
  <c r="C203" i="2"/>
  <c r="D189" i="2"/>
  <c r="E189" i="2"/>
  <c r="C189" i="2"/>
  <c r="D202" i="2"/>
  <c r="E202" i="2"/>
  <c r="C202" i="2"/>
  <c r="D201" i="2"/>
  <c r="E201" i="2"/>
  <c r="C201" i="2"/>
  <c r="D200" i="2"/>
  <c r="E200" i="2"/>
  <c r="C200" i="2"/>
  <c r="D199" i="2"/>
  <c r="E199" i="2"/>
  <c r="C199" i="2"/>
  <c r="D188" i="2"/>
  <c r="E188" i="2"/>
  <c r="C188" i="2"/>
  <c r="D198" i="2"/>
  <c r="E198" i="2"/>
  <c r="C198" i="2"/>
  <c r="D197" i="2"/>
  <c r="E197" i="2"/>
  <c r="C197" i="2"/>
  <c r="D187" i="2"/>
  <c r="E187" i="2"/>
  <c r="C187" i="2"/>
  <c r="D196" i="2"/>
  <c r="E196" i="2"/>
  <c r="C196" i="2"/>
  <c r="D195" i="2"/>
  <c r="E195" i="2"/>
  <c r="C195" i="2"/>
  <c r="D194" i="2"/>
  <c r="E194" i="2"/>
  <c r="C194" i="2"/>
  <c r="D193" i="2"/>
  <c r="E193" i="2"/>
  <c r="C193" i="2"/>
  <c r="D184" i="2"/>
  <c r="E184" i="2"/>
  <c r="C184" i="2"/>
  <c r="D185" i="2"/>
  <c r="E185" i="2"/>
  <c r="C185" i="2"/>
  <c r="D192" i="2"/>
  <c r="E192" i="2"/>
  <c r="C192" i="2"/>
  <c r="D191" i="2"/>
  <c r="E191" i="2"/>
  <c r="C191" i="2"/>
  <c r="D186" i="2"/>
  <c r="E186" i="2"/>
  <c r="C186" i="2"/>
  <c r="D190" i="2"/>
  <c r="E190" i="2"/>
  <c r="C190" i="2"/>
  <c r="D182" i="2"/>
  <c r="E182" i="2"/>
  <c r="C182" i="2"/>
  <c r="D183" i="2"/>
  <c r="E183" i="2"/>
  <c r="C183" i="2"/>
  <c r="D181" i="2"/>
  <c r="E181" i="2"/>
  <c r="C181" i="2"/>
  <c r="D180" i="2"/>
  <c r="E180" i="2"/>
  <c r="C180" i="2"/>
  <c r="D179" i="2"/>
  <c r="E179" i="2"/>
  <c r="C179" i="2"/>
  <c r="D178" i="2"/>
  <c r="E178" i="2"/>
  <c r="C178" i="2"/>
  <c r="D177" i="2"/>
  <c r="E177" i="2"/>
  <c r="C177" i="2"/>
  <c r="D176" i="2"/>
  <c r="E176" i="2"/>
  <c r="C176" i="2"/>
  <c r="D175" i="2"/>
  <c r="E175" i="2"/>
  <c r="C175" i="2"/>
  <c r="D174" i="2"/>
  <c r="E174" i="2"/>
  <c r="C174" i="2"/>
  <c r="D168" i="2"/>
  <c r="E168" i="2"/>
  <c r="C168" i="2"/>
  <c r="D173" i="2"/>
  <c r="E173" i="2"/>
  <c r="C173" i="2"/>
  <c r="D167" i="2"/>
  <c r="E167" i="2"/>
  <c r="C167" i="2"/>
  <c r="D172" i="2"/>
  <c r="E172" i="2"/>
  <c r="C172" i="2"/>
  <c r="D171" i="2"/>
  <c r="E171" i="2"/>
  <c r="C171" i="2"/>
  <c r="D166" i="2"/>
  <c r="E166" i="2"/>
  <c r="C166" i="2"/>
  <c r="D170" i="2"/>
  <c r="E170" i="2"/>
  <c r="C170" i="2"/>
  <c r="D169" i="2"/>
  <c r="E169" i="2"/>
  <c r="C169" i="2"/>
  <c r="D165" i="2"/>
  <c r="E165" i="2"/>
  <c r="C165" i="2"/>
  <c r="D164" i="2"/>
  <c r="E164" i="2"/>
  <c r="C164" i="2"/>
  <c r="D163" i="2"/>
  <c r="E163" i="2"/>
  <c r="C163" i="2"/>
  <c r="D162" i="2"/>
  <c r="E162" i="2"/>
  <c r="C162" i="2"/>
  <c r="D161" i="2"/>
  <c r="E161" i="2"/>
  <c r="C161" i="2"/>
  <c r="D160" i="2"/>
  <c r="E160" i="2"/>
  <c r="C160" i="2"/>
  <c r="D159" i="2"/>
  <c r="E159" i="2"/>
  <c r="C159" i="2"/>
  <c r="D158" i="2"/>
  <c r="E158" i="2"/>
  <c r="C158" i="2"/>
  <c r="D157" i="2"/>
  <c r="E157" i="2"/>
  <c r="C157" i="2"/>
  <c r="D156" i="2"/>
  <c r="E156" i="2"/>
  <c r="C156" i="2"/>
  <c r="D155" i="2"/>
  <c r="E155" i="2"/>
  <c r="C155" i="2"/>
  <c r="D154" i="2"/>
  <c r="E154" i="2"/>
  <c r="C154" i="2"/>
  <c r="D153" i="2"/>
  <c r="E153" i="2"/>
  <c r="C153" i="2"/>
  <c r="D152" i="2"/>
  <c r="E152" i="2"/>
  <c r="C152" i="2"/>
  <c r="D151" i="2"/>
  <c r="E151" i="2"/>
  <c r="C151" i="2"/>
  <c r="D150" i="2"/>
  <c r="E150" i="2"/>
  <c r="C150" i="2"/>
  <c r="D149" i="2"/>
  <c r="E149" i="2"/>
  <c r="C149" i="2"/>
  <c r="D148" i="2"/>
  <c r="E148" i="2"/>
  <c r="C148" i="2"/>
  <c r="D147" i="2"/>
  <c r="E147" i="2"/>
  <c r="C147" i="2"/>
  <c r="D146" i="2"/>
  <c r="E146" i="2"/>
  <c r="C146" i="2"/>
  <c r="D145" i="2"/>
  <c r="E145" i="2"/>
  <c r="C145" i="2"/>
  <c r="D144" i="2"/>
  <c r="E144" i="2"/>
  <c r="C144" i="2"/>
  <c r="D143" i="2"/>
  <c r="E143" i="2"/>
  <c r="C143" i="2"/>
  <c r="D142" i="2"/>
  <c r="E142" i="2"/>
  <c r="C142" i="2"/>
  <c r="D141" i="2"/>
  <c r="E141" i="2"/>
  <c r="C141" i="2"/>
  <c r="D140" i="2"/>
  <c r="E140" i="2"/>
  <c r="C140" i="2"/>
  <c r="D139" i="2"/>
  <c r="E139" i="2"/>
  <c r="C139" i="2"/>
  <c r="D138" i="2"/>
  <c r="E138" i="2"/>
  <c r="C138" i="2"/>
  <c r="D137" i="2"/>
  <c r="E137" i="2"/>
  <c r="C137" i="2"/>
  <c r="D136" i="2"/>
  <c r="E136" i="2"/>
  <c r="C136" i="2"/>
  <c r="D135" i="2"/>
  <c r="E135" i="2"/>
  <c r="C135" i="2"/>
  <c r="D134" i="2"/>
  <c r="E134" i="2"/>
  <c r="C134" i="2"/>
  <c r="D133" i="2"/>
  <c r="E133" i="2"/>
  <c r="C133" i="2"/>
  <c r="D132" i="2"/>
  <c r="E132" i="2"/>
  <c r="C132" i="2"/>
  <c r="D131" i="2"/>
  <c r="E131" i="2"/>
  <c r="C131" i="2"/>
  <c r="D130" i="2"/>
  <c r="E130" i="2"/>
  <c r="C130" i="2"/>
  <c r="D129" i="2"/>
  <c r="E129" i="2"/>
  <c r="C129" i="2"/>
  <c r="D128" i="2"/>
  <c r="E128" i="2"/>
  <c r="C128" i="2"/>
  <c r="D127" i="2"/>
  <c r="E127" i="2"/>
  <c r="C127" i="2"/>
  <c r="D126" i="2"/>
  <c r="E126" i="2"/>
  <c r="C126" i="2"/>
  <c r="D125" i="2"/>
  <c r="E125" i="2"/>
  <c r="C125" i="2"/>
  <c r="D124" i="2"/>
  <c r="E124" i="2"/>
  <c r="C124" i="2"/>
  <c r="D123" i="2"/>
  <c r="E123" i="2"/>
  <c r="C123" i="2"/>
  <c r="D122" i="2"/>
  <c r="E122" i="2"/>
  <c r="C122" i="2"/>
  <c r="D121" i="2"/>
  <c r="E121" i="2"/>
  <c r="C121" i="2"/>
  <c r="D120" i="2"/>
  <c r="E120" i="2"/>
  <c r="C120" i="2"/>
  <c r="D118" i="2"/>
  <c r="E118" i="2"/>
  <c r="C118" i="2"/>
  <c r="D119" i="2"/>
  <c r="E119" i="2"/>
  <c r="C119" i="2"/>
  <c r="D117" i="2"/>
  <c r="E117" i="2"/>
  <c r="C117" i="2"/>
  <c r="D116" i="2"/>
  <c r="E116" i="2"/>
  <c r="C116" i="2"/>
  <c r="D115" i="2"/>
  <c r="E115" i="2"/>
  <c r="C115" i="2"/>
  <c r="D114" i="2"/>
  <c r="E114" i="2"/>
  <c r="C114" i="2"/>
  <c r="D113" i="2"/>
  <c r="E113" i="2"/>
  <c r="C113" i="2"/>
  <c r="D112" i="2"/>
  <c r="E112" i="2"/>
  <c r="C112" i="2"/>
  <c r="D111" i="2"/>
  <c r="E111" i="2"/>
  <c r="C111" i="2"/>
  <c r="D110" i="2"/>
  <c r="E110" i="2"/>
  <c r="C110" i="2"/>
  <c r="D109" i="2"/>
  <c r="E109" i="2"/>
  <c r="C109" i="2"/>
  <c r="D108" i="2"/>
  <c r="E108" i="2"/>
  <c r="C108" i="2"/>
  <c r="D107" i="2"/>
  <c r="E107" i="2"/>
  <c r="C107" i="2"/>
  <c r="D106" i="2"/>
  <c r="E106" i="2"/>
  <c r="C106" i="2"/>
  <c r="D105" i="2"/>
  <c r="E105" i="2"/>
  <c r="C105" i="2"/>
  <c r="D104" i="2"/>
  <c r="E104" i="2"/>
  <c r="C104" i="2"/>
  <c r="D103" i="2"/>
  <c r="E103" i="2"/>
  <c r="C103" i="2"/>
  <c r="D102" i="2"/>
  <c r="E102" i="2"/>
  <c r="C102" i="2"/>
  <c r="D101" i="2"/>
  <c r="E101" i="2"/>
  <c r="C101" i="2"/>
  <c r="D100" i="2"/>
  <c r="E100" i="2"/>
  <c r="C100" i="2"/>
  <c r="D95" i="2"/>
  <c r="E95" i="2"/>
  <c r="C95" i="2"/>
  <c r="D99" i="2"/>
  <c r="E99" i="2"/>
  <c r="C99" i="2"/>
  <c r="D98" i="2"/>
  <c r="E98" i="2"/>
  <c r="C98" i="2"/>
  <c r="D97" i="2"/>
  <c r="E97" i="2"/>
  <c r="C97" i="2"/>
  <c r="D96" i="2"/>
  <c r="E96" i="2"/>
  <c r="C96" i="2"/>
  <c r="D94" i="2"/>
  <c r="E94" i="2"/>
  <c r="C94" i="2"/>
  <c r="D93" i="2"/>
  <c r="E93" i="2"/>
  <c r="C93" i="2"/>
  <c r="D91" i="2"/>
  <c r="E91" i="2"/>
  <c r="C91" i="2"/>
  <c r="D90" i="2"/>
  <c r="E90" i="2"/>
  <c r="C90" i="2"/>
  <c r="D89" i="2"/>
  <c r="E89" i="2"/>
  <c r="C89" i="2"/>
  <c r="D92" i="2"/>
  <c r="E92" i="2"/>
  <c r="C92" i="2"/>
  <c r="D86" i="2"/>
  <c r="E86" i="2"/>
  <c r="C86" i="2"/>
  <c r="D88" i="2"/>
  <c r="E88" i="2"/>
  <c r="C88" i="2"/>
  <c r="D87" i="2"/>
  <c r="E87" i="2"/>
  <c r="C87" i="2"/>
  <c r="D85" i="2"/>
  <c r="E85" i="2"/>
  <c r="C85" i="2"/>
  <c r="D84" i="2"/>
  <c r="E84" i="2"/>
  <c r="C84" i="2"/>
  <c r="D81" i="2"/>
  <c r="E81" i="2"/>
  <c r="C81" i="2"/>
  <c r="D83" i="2"/>
  <c r="E83" i="2"/>
  <c r="C83" i="2"/>
  <c r="D82" i="2"/>
  <c r="E82" i="2"/>
  <c r="C82" i="2"/>
  <c r="D80" i="2"/>
  <c r="E80" i="2"/>
  <c r="C80" i="2"/>
  <c r="D79" i="2"/>
  <c r="E79" i="2"/>
  <c r="C79" i="2"/>
  <c r="D78" i="2"/>
  <c r="E78" i="2"/>
  <c r="C78" i="2"/>
  <c r="D76" i="2"/>
  <c r="E76" i="2"/>
  <c r="C76" i="2"/>
  <c r="D77" i="2"/>
  <c r="E77" i="2"/>
  <c r="C77" i="2"/>
  <c r="D75" i="2"/>
  <c r="E75" i="2"/>
  <c r="C75" i="2"/>
  <c r="D74" i="2"/>
  <c r="E74" i="2"/>
  <c r="C74" i="2"/>
  <c r="D73" i="2"/>
  <c r="E73" i="2"/>
  <c r="C73" i="2"/>
  <c r="D71" i="2"/>
  <c r="E71" i="2"/>
  <c r="C71" i="2"/>
  <c r="D72" i="2"/>
  <c r="E72" i="2"/>
  <c r="C72" i="2"/>
  <c r="D70" i="2"/>
  <c r="E70" i="2"/>
  <c r="C70" i="2"/>
  <c r="D69" i="2"/>
  <c r="E69" i="2"/>
  <c r="C69" i="2"/>
  <c r="D67" i="2"/>
  <c r="E67" i="2"/>
  <c r="C67" i="2"/>
  <c r="D68" i="2"/>
  <c r="E68" i="2"/>
  <c r="C68" i="2"/>
  <c r="D66" i="2"/>
  <c r="E66" i="2"/>
  <c r="C66" i="2"/>
  <c r="D65" i="2"/>
  <c r="E65" i="2"/>
  <c r="C65" i="2"/>
  <c r="D64" i="2"/>
  <c r="E64" i="2"/>
  <c r="C64" i="2"/>
  <c r="D63" i="2"/>
  <c r="E63" i="2"/>
  <c r="C63" i="2"/>
  <c r="D62" i="2"/>
  <c r="E62" i="2"/>
  <c r="C62" i="2"/>
  <c r="D61" i="2"/>
  <c r="E61" i="2"/>
  <c r="C61" i="2"/>
  <c r="D60" i="2"/>
  <c r="E60" i="2"/>
  <c r="C60" i="2"/>
  <c r="D58" i="2"/>
  <c r="E58" i="2"/>
  <c r="C58" i="2"/>
  <c r="D59" i="2"/>
  <c r="E59" i="2"/>
  <c r="C59" i="2"/>
  <c r="D55" i="2"/>
  <c r="E55" i="2"/>
  <c r="C55" i="2"/>
  <c r="D54" i="2"/>
  <c r="E54" i="2"/>
  <c r="C54" i="2"/>
  <c r="D57" i="2"/>
  <c r="E57" i="2"/>
  <c r="C57" i="2"/>
  <c r="D56" i="2"/>
  <c r="E56" i="2"/>
  <c r="C56" i="2"/>
  <c r="D52" i="2"/>
  <c r="E52" i="2"/>
  <c r="C52" i="2"/>
  <c r="D53" i="2"/>
  <c r="E53" i="2"/>
  <c r="C53" i="2"/>
  <c r="D51" i="2"/>
  <c r="E51" i="2"/>
  <c r="C51" i="2"/>
  <c r="D50" i="2"/>
  <c r="E50" i="2"/>
  <c r="C50" i="2"/>
  <c r="D49" i="2"/>
  <c r="E49" i="2"/>
  <c r="C49" i="2"/>
  <c r="D48" i="2"/>
  <c r="E48" i="2"/>
  <c r="C48" i="2"/>
  <c r="D47" i="2"/>
  <c r="E47" i="2"/>
  <c r="C47" i="2"/>
  <c r="D46" i="2"/>
  <c r="E46" i="2"/>
  <c r="C46" i="2"/>
  <c r="D43" i="2"/>
  <c r="E43" i="2"/>
  <c r="C43" i="2"/>
  <c r="D44" i="2"/>
  <c r="E44" i="2"/>
  <c r="C44" i="2"/>
  <c r="D42" i="2"/>
  <c r="E42" i="2"/>
  <c r="C42" i="2"/>
  <c r="D45" i="2"/>
  <c r="E45" i="2"/>
  <c r="C45" i="2"/>
  <c r="D41" i="2"/>
  <c r="E41" i="2"/>
  <c r="C41" i="2"/>
  <c r="D40" i="2"/>
  <c r="E40" i="2"/>
  <c r="C40" i="2"/>
  <c r="D39" i="2"/>
  <c r="E39" i="2"/>
  <c r="C39" i="2"/>
  <c r="D38" i="2"/>
  <c r="E38" i="2"/>
  <c r="C38" i="2"/>
  <c r="D37" i="2"/>
  <c r="E37" i="2"/>
  <c r="C37" i="2"/>
  <c r="D36" i="2"/>
  <c r="E36" i="2"/>
  <c r="C36" i="2"/>
  <c r="D35" i="2"/>
  <c r="E35" i="2"/>
  <c r="C35" i="2"/>
  <c r="D34" i="2"/>
  <c r="E34" i="2"/>
  <c r="C34" i="2"/>
  <c r="D33" i="2"/>
  <c r="E33" i="2"/>
  <c r="C33" i="2"/>
  <c r="D32" i="2"/>
  <c r="E32" i="2"/>
  <c r="C32" i="2"/>
  <c r="D31" i="2"/>
  <c r="E31" i="2"/>
  <c r="C31" i="2"/>
  <c r="D29" i="2"/>
  <c r="E29" i="2"/>
  <c r="C29" i="2"/>
  <c r="D28" i="2"/>
  <c r="E28" i="2"/>
  <c r="C28" i="2"/>
  <c r="D26" i="2"/>
  <c r="E26" i="2"/>
  <c r="C26" i="2"/>
  <c r="D30" i="2"/>
  <c r="E30" i="2"/>
  <c r="C30" i="2"/>
  <c r="D25" i="2"/>
  <c r="E25" i="2"/>
  <c r="C25" i="2"/>
  <c r="D27" i="2"/>
  <c r="E27" i="2"/>
  <c r="C27" i="2"/>
  <c r="D24" i="2"/>
  <c r="E24" i="2"/>
  <c r="C24" i="2"/>
  <c r="D23" i="2"/>
  <c r="E23" i="2"/>
  <c r="C23" i="2"/>
  <c r="D22" i="2"/>
  <c r="E22" i="2"/>
  <c r="C22" i="2"/>
  <c r="D21" i="2"/>
  <c r="E21" i="2"/>
  <c r="C21" i="2"/>
  <c r="D19" i="2"/>
  <c r="E19" i="2"/>
  <c r="C19" i="2"/>
  <c r="D20" i="2"/>
  <c r="E20" i="2"/>
  <c r="C20" i="2"/>
  <c r="D17" i="2"/>
  <c r="E17" i="2"/>
  <c r="C17" i="2"/>
  <c r="D16" i="2"/>
  <c r="E16" i="2"/>
  <c r="C16" i="2"/>
  <c r="D14" i="2"/>
  <c r="E14" i="2"/>
  <c r="C14" i="2"/>
  <c r="D13" i="2"/>
  <c r="E13" i="2"/>
  <c r="C13" i="2"/>
  <c r="D15" i="2"/>
  <c r="E15" i="2"/>
  <c r="C15" i="2"/>
  <c r="D18" i="2"/>
  <c r="E18" i="2"/>
  <c r="C18" i="2"/>
  <c r="D12" i="2"/>
  <c r="E12" i="2"/>
  <c r="C12" i="2"/>
  <c r="D11" i="2"/>
  <c r="E11" i="2"/>
  <c r="C11" i="2"/>
  <c r="D10" i="2"/>
  <c r="E10" i="2"/>
  <c r="C10" i="2"/>
  <c r="D9" i="2"/>
  <c r="E9" i="2"/>
  <c r="C9" i="2"/>
  <c r="D8" i="2"/>
  <c r="E8" i="2"/>
  <c r="C8" i="2"/>
  <c r="D7" i="2"/>
  <c r="E7" i="2"/>
  <c r="C7" i="2"/>
  <c r="D6" i="2"/>
  <c r="E6" i="2"/>
  <c r="C6" i="2"/>
  <c r="D5" i="2"/>
  <c r="E5" i="2"/>
  <c r="C5" i="2"/>
  <c r="D4" i="2"/>
  <c r="E4" i="2"/>
  <c r="C4" i="2"/>
  <c r="D3" i="2"/>
  <c r="E3" i="2"/>
  <c r="C3" i="2"/>
</calcChain>
</file>

<file path=xl/sharedStrings.xml><?xml version="1.0" encoding="utf-8"?>
<sst xmlns="http://schemas.openxmlformats.org/spreadsheetml/2006/main" count="4443" uniqueCount="1604">
  <si>
    <t>#Supplementary table 1: Sample metadata</t>
  </si>
  <si>
    <t>SampleID</t>
  </si>
  <si>
    <t>County</t>
  </si>
  <si>
    <t>Species</t>
  </si>
  <si>
    <t>Sex</t>
  </si>
  <si>
    <t>Days from capture to dissection</t>
  </si>
  <si>
    <t>Blood meal</t>
  </si>
  <si>
    <t>Days from dissection to extraction</t>
  </si>
  <si>
    <t>Days from capture to extraction</t>
  </si>
  <si>
    <t>T. cruzi status</t>
  </si>
  <si>
    <t>T. cruzi strain</t>
  </si>
  <si>
    <t>Tri1092</t>
  </si>
  <si>
    <t>Blanco</t>
  </si>
  <si>
    <t>indictiva</t>
  </si>
  <si>
    <t>F</t>
  </si>
  <si>
    <t>Positive</t>
  </si>
  <si>
    <t>TcI</t>
  </si>
  <si>
    <t>Tri1094</t>
  </si>
  <si>
    <t>Bastrop</t>
  </si>
  <si>
    <t>gerstaeckeri</t>
  </si>
  <si>
    <t>Tri1097</t>
  </si>
  <si>
    <t>Hamilton</t>
  </si>
  <si>
    <t>sanguisuga</t>
  </si>
  <si>
    <t>TcIV</t>
  </si>
  <si>
    <t>Tri1103</t>
  </si>
  <si>
    <t>Guadalupe</t>
  </si>
  <si>
    <t>M</t>
  </si>
  <si>
    <t>TcI/TcIV mixed</t>
  </si>
  <si>
    <t>Tri1117</t>
  </si>
  <si>
    <t>Lampasas</t>
  </si>
  <si>
    <t>Negative</t>
  </si>
  <si>
    <t>NA</t>
  </si>
  <si>
    <t>Tri1193</t>
  </si>
  <si>
    <t>Bexar</t>
  </si>
  <si>
    <t>Tri1201</t>
  </si>
  <si>
    <t>Bee</t>
  </si>
  <si>
    <t>Tri1245</t>
  </si>
  <si>
    <t>Jim Wells</t>
  </si>
  <si>
    <t>Tri1246</t>
  </si>
  <si>
    <t>lecticularia</t>
  </si>
  <si>
    <t>Tri1247</t>
  </si>
  <si>
    <t>Tri1254</t>
  </si>
  <si>
    <t>Tri1255</t>
  </si>
  <si>
    <t>Tri1256</t>
  </si>
  <si>
    <t>Tri1264</t>
  </si>
  <si>
    <t>Medina</t>
  </si>
  <si>
    <t>Tri1266</t>
  </si>
  <si>
    <t>Tri1271</t>
  </si>
  <si>
    <t>Hays</t>
  </si>
  <si>
    <t>Tri1272</t>
  </si>
  <si>
    <t>Tri1277</t>
  </si>
  <si>
    <t>Frio</t>
  </si>
  <si>
    <t>Tri1296</t>
  </si>
  <si>
    <t>Tri1303</t>
  </si>
  <si>
    <t>Bastrop/Travis</t>
  </si>
  <si>
    <t>Tri1315</t>
  </si>
  <si>
    <t>Tri1319</t>
  </si>
  <si>
    <t>Bandera</t>
  </si>
  <si>
    <t>Tri1324</t>
  </si>
  <si>
    <t>Tri1326</t>
  </si>
  <si>
    <t>Tri1396</t>
  </si>
  <si>
    <t>Kendall</t>
  </si>
  <si>
    <t>Tri1398</t>
  </si>
  <si>
    <t>Tri1415</t>
  </si>
  <si>
    <t>Bell</t>
  </si>
  <si>
    <t>Tri1428</t>
  </si>
  <si>
    <t>Tri1430</t>
  </si>
  <si>
    <t>Tri1435</t>
  </si>
  <si>
    <t>Tri1482</t>
  </si>
  <si>
    <t>Tri1492</t>
  </si>
  <si>
    <t>Tri1505</t>
  </si>
  <si>
    <t>unknown</t>
  </si>
  <si>
    <t>Tri1506</t>
  </si>
  <si>
    <t>Tri1512</t>
  </si>
  <si>
    <t>Tri1523</t>
  </si>
  <si>
    <t>Comal</t>
  </si>
  <si>
    <t>Tri1536</t>
  </si>
  <si>
    <t>Tri1543</t>
  </si>
  <si>
    <t>Tri1548</t>
  </si>
  <si>
    <t>Tri1549</t>
  </si>
  <si>
    <t>Fayette</t>
  </si>
  <si>
    <t>Tri1552</t>
  </si>
  <si>
    <t>Tri1555</t>
  </si>
  <si>
    <t>Milam</t>
  </si>
  <si>
    <t>Tri1558</t>
  </si>
  <si>
    <t>Tri1559</t>
  </si>
  <si>
    <t>Coryell</t>
  </si>
  <si>
    <t>Tri1560</t>
  </si>
  <si>
    <t>Travis</t>
  </si>
  <si>
    <t>Tri1578</t>
  </si>
  <si>
    <t>Tri1580</t>
  </si>
  <si>
    <t>Tri1581</t>
  </si>
  <si>
    <t>Tri1602</t>
  </si>
  <si>
    <t>Tri1626</t>
  </si>
  <si>
    <t>Tri1632</t>
  </si>
  <si>
    <t>Tri1637</t>
  </si>
  <si>
    <t>Tri1641</t>
  </si>
  <si>
    <t>Tri1651</t>
  </si>
  <si>
    <t>Gillespie</t>
  </si>
  <si>
    <t>Tri1669</t>
  </si>
  <si>
    <t>Tri1674</t>
  </si>
  <si>
    <t>Tri1682</t>
  </si>
  <si>
    <t>Tri1712</t>
  </si>
  <si>
    <t>Uvalde</t>
  </si>
  <si>
    <t>Tri1714</t>
  </si>
  <si>
    <t>Tri1715</t>
  </si>
  <si>
    <t>protracta</t>
  </si>
  <si>
    <t>Tri1717</t>
  </si>
  <si>
    <t>Tri1719</t>
  </si>
  <si>
    <t>Tri1736</t>
  </si>
  <si>
    <t>Austin</t>
  </si>
  <si>
    <t>Tri1765</t>
  </si>
  <si>
    <t>Tri1770</t>
  </si>
  <si>
    <t>Stephenville area</t>
  </si>
  <si>
    <t>Tri1781</t>
  </si>
  <si>
    <t>Tri1834</t>
  </si>
  <si>
    <t>Brazos?</t>
  </si>
  <si>
    <t>Tri1838</t>
  </si>
  <si>
    <t>Tri1839</t>
  </si>
  <si>
    <t>Tri1851</t>
  </si>
  <si>
    <t>Tri1896</t>
  </si>
  <si>
    <t>Refugio</t>
  </si>
  <si>
    <t>Tri2037</t>
  </si>
  <si>
    <t>Washington</t>
  </si>
  <si>
    <t>Tri2086</t>
  </si>
  <si>
    <t>Tri2088</t>
  </si>
  <si>
    <t>McLennan</t>
  </si>
  <si>
    <t>Tri2091</t>
  </si>
  <si>
    <t>Tri2092</t>
  </si>
  <si>
    <t>Tri2213</t>
  </si>
  <si>
    <t>Tri2223</t>
  </si>
  <si>
    <t>Tri277</t>
  </si>
  <si>
    <t>Tri328</t>
  </si>
  <si>
    <t>Tri480</t>
  </si>
  <si>
    <t>Tri535</t>
  </si>
  <si>
    <t>Tri536</t>
  </si>
  <si>
    <t>#Supplementary table 2: ASV frequency table</t>
  </si>
  <si>
    <t>Taxonomy</t>
  </si>
  <si>
    <t>Phylum</t>
  </si>
  <si>
    <t>Sum</t>
  </si>
  <si>
    <t>Count</t>
  </si>
  <si>
    <t>Prop</t>
  </si>
  <si>
    <t>ASVID</t>
  </si>
  <si>
    <t>Bacteria;Acidobacteria;Blastocatellia;Blastocatellales;Blastocatellaceae;Aridibacter</t>
  </si>
  <si>
    <t>Acidobacteria</t>
  </si>
  <si>
    <t>ASV448</t>
  </si>
  <si>
    <t>Bacteria;Acidobacteria;Blastocatellia;Blastocatellales;Blastocatellaceae;Blastocatella</t>
  </si>
  <si>
    <t>ASV585</t>
  </si>
  <si>
    <t>Bacteria;Acidobacteria;PAC001852_c;PAC001852_o;PAC001852_f;PAC002038_g</t>
  </si>
  <si>
    <t>ASV544</t>
  </si>
  <si>
    <t>Bacteria;Acidobacteria;PAC002280_c;PAC002280_o;PAC002280_f;PAC002280_g</t>
  </si>
  <si>
    <t>ASV380</t>
  </si>
  <si>
    <t>ASV447</t>
  </si>
  <si>
    <t>Bacteria;Acidobacteria;Solibacteres;Solibacterales;Bryobacteraceae;PAC002019_g</t>
  </si>
  <si>
    <t>ASV507</t>
  </si>
  <si>
    <t>Bacteria;Acidobacteria;Vicinamibacter_c;Vicinamibacter_o;Vicinamibacter_f;PAC001846_g</t>
  </si>
  <si>
    <t>ASV508</t>
  </si>
  <si>
    <t>Bacteria;Actinobacteria;Actinobacteria_c;Actinomycetales;Actinomycetaceae;Arcanobacterium</t>
  </si>
  <si>
    <t>Actinobacteria</t>
  </si>
  <si>
    <t>ASV126</t>
  </si>
  <si>
    <t>ASV549</t>
  </si>
  <si>
    <t>Bacteria;Actinobacteria;Actinobacteria_c;Corynebacteriales</t>
  </si>
  <si>
    <t>ASV384</t>
  </si>
  <si>
    <t>Bacteria;Actinobacteria;Actinobacteria_c;Corynebacteriales;Corynebacteriaceae;Corynebacterium</t>
  </si>
  <si>
    <t>ASV216</t>
  </si>
  <si>
    <t>ASV253</t>
  </si>
  <si>
    <t>ASV357</t>
  </si>
  <si>
    <t>ASV360</t>
  </si>
  <si>
    <t>ASV555</t>
  </si>
  <si>
    <t>ASV577</t>
  </si>
  <si>
    <t>Bacteria;Actinobacteria;Actinobacteria_c;Corynebacteriales;Dietziaceae;Dietzia</t>
  </si>
  <si>
    <t>ASV16</t>
  </si>
  <si>
    <t>ASV265</t>
  </si>
  <si>
    <t>Bacteria;Actinobacteria;Actinobacteria_c;Corynebacteriales;Lawsonella_f;Lawsonella</t>
  </si>
  <si>
    <t>ASV250</t>
  </si>
  <si>
    <t>Bacteria;Actinobacteria;Actinobacteria_c;Corynebacteriales;Mycobacteriaceae;Mycobacterium</t>
  </si>
  <si>
    <t>ASV27</t>
  </si>
  <si>
    <t>Bacteria;Actinobacteria;Actinobacteria_c;Corynebacteriales;Nocardiaceae;Gordonia</t>
  </si>
  <si>
    <t>ASV73</t>
  </si>
  <si>
    <t>ASV267</t>
  </si>
  <si>
    <t>Bacteria;Actinobacteria;Actinobacteria_c;Corynebacteriales;Nocardiaceae;Rhodococcus</t>
  </si>
  <si>
    <t>ASV14</t>
  </si>
  <si>
    <t>ASV38</t>
  </si>
  <si>
    <t>ASV444</t>
  </si>
  <si>
    <t>ASV515</t>
  </si>
  <si>
    <t>ASV533</t>
  </si>
  <si>
    <t>ASV558</t>
  </si>
  <si>
    <t>Bacteria;Actinobacteria;Actinobacteria_c;Corynebacteriales;Tsukamurellaceae;Tsukamurella</t>
  </si>
  <si>
    <t>ASV5</t>
  </si>
  <si>
    <t>ASV54</t>
  </si>
  <si>
    <t>Bacteria;Actinobacteria;Actinobacteria_c;Frankiales;Sporichthyaceae;Sporichthya</t>
  </si>
  <si>
    <t>ASV494</t>
  </si>
  <si>
    <t>Bacteria;Actinobacteria;Actinobacteria_c;Kineosporiales;Kineosporiaceae;Kineococcus</t>
  </si>
  <si>
    <t>ASV490</t>
  </si>
  <si>
    <t>Bacteria;Actinobacteria;Actinobacteria_c;Micrococcales;Bogoriellaceae;Georgenia</t>
  </si>
  <si>
    <t>ASV513</t>
  </si>
  <si>
    <t>Bacteria;Actinobacteria;Actinobacteria_c;Micrococcales;Brevibacteriaceae;Brevibacterium</t>
  </si>
  <si>
    <t>ASV29</t>
  </si>
  <si>
    <t>ASV79</t>
  </si>
  <si>
    <t>ASV328</t>
  </si>
  <si>
    <t>Bacteria;Actinobacteria;Actinobacteria_c;Micrococcales;Cellulomonadaceae;Cellulomonas</t>
  </si>
  <si>
    <t>ASV261</t>
  </si>
  <si>
    <t>ASV378</t>
  </si>
  <si>
    <t>Bacteria;Actinobacteria;Actinobacteria_c;Micrococcales;Demequinaceae;Demequina</t>
  </si>
  <si>
    <t>ASV67</t>
  </si>
  <si>
    <t>Bacteria;Actinobacteria;Actinobacteria_c;Micrococcales;Dermabacteraceae;Brachybacterium</t>
  </si>
  <si>
    <t>ASV43</t>
  </si>
  <si>
    <t>ASV96</t>
  </si>
  <si>
    <t>ASV111</t>
  </si>
  <si>
    <t>ASV138</t>
  </si>
  <si>
    <t>Bacteria;Actinobacteria;Actinobacteria_c;Micrococcales;Dermacoccaceae;Luteipulveratus</t>
  </si>
  <si>
    <t>ASV546</t>
  </si>
  <si>
    <t>Bacteria;Actinobacteria;Actinobacteria_c;Micrococcales;Intrasporangiaceae</t>
  </si>
  <si>
    <t>ASV493</t>
  </si>
  <si>
    <t>Bacteria;Actinobacteria;Actinobacteria_c;Micrococcales;Intrasporangiaceae;Janibacter</t>
  </si>
  <si>
    <t>ASV322</t>
  </si>
  <si>
    <t>Bacteria;Actinobacteria;Actinobacteria_c;Micrococcales;Microbacteriaceae</t>
  </si>
  <si>
    <t>ASV449</t>
  </si>
  <si>
    <t>Bacteria;Actinobacteria;Actinobacteria_c;Micrococcales;Microbacteriaceae;Leucobacter</t>
  </si>
  <si>
    <t>ASV63</t>
  </si>
  <si>
    <t>Bacteria;Actinobacteria;Actinobacteria_c;Micrococcales;Microbacteriaceae;Microbacterium</t>
  </si>
  <si>
    <t>ASV82</t>
  </si>
  <si>
    <t>Bacteria;Actinobacteria;Actinobacteria_c;Micrococcales;Micrococcaceae</t>
  </si>
  <si>
    <t>ASV84</t>
  </si>
  <si>
    <t>ASV145</t>
  </si>
  <si>
    <t>Bacteria;Actinobacteria;Actinobacteria_c;Micrococcales;Micrococcaceae;Arthrobacter</t>
  </si>
  <si>
    <t>ASV136</t>
  </si>
  <si>
    <t>ASV155</t>
  </si>
  <si>
    <t>ASV295</t>
  </si>
  <si>
    <t>ASV333</t>
  </si>
  <si>
    <t>Bacteria;Actinobacteria;Actinobacteria_c;Micrococcales;Micrococcaceae;Glutamicibacter</t>
  </si>
  <si>
    <t>ASV46</t>
  </si>
  <si>
    <t>ASV94</t>
  </si>
  <si>
    <t>ASV256</t>
  </si>
  <si>
    <t>Bacteria;Actinobacteria;Actinobacteria_c;Micrococcales;Micrococcaceae;Kocuria</t>
  </si>
  <si>
    <t>ASV107</t>
  </si>
  <si>
    <t>ASV133</t>
  </si>
  <si>
    <t>ASV346</t>
  </si>
  <si>
    <t>Bacteria;Actinobacteria;Actinobacteria_c;Micrococcales;Micrococcaceae;Micrococcus</t>
  </si>
  <si>
    <t>ASV495</t>
  </si>
  <si>
    <t>Bacteria;Actinobacteria;Actinobacteria_c;Micrococcales;Micrococcaceae;Paenarthrobacter</t>
  </si>
  <si>
    <t>ASV20</t>
  </si>
  <si>
    <t>Bacteria;Actinobacteria;Actinobacteria_c;Micrococcales;Promicromonosporaceae;Cellulosimicrobium</t>
  </si>
  <si>
    <t>ASV520</t>
  </si>
  <si>
    <t>Bacteria;Actinobacteria;Actinobacteria_c;Micrococcales;Promicromonosporaceae;Promicromonospora</t>
  </si>
  <si>
    <t>ASV422</t>
  </si>
  <si>
    <t>ASV529</t>
  </si>
  <si>
    <t>Bacteria;Actinobacteria;Actinobacteria_c;Propionibacteriales;Nocardioidaceae</t>
  </si>
  <si>
    <t>ASV477</t>
  </si>
  <si>
    <t>Bacteria;Actinobacteria;Actinobacteria_c;Propionibacteriales;Nocardioidaceae;Nocardioides</t>
  </si>
  <si>
    <t>ASV560</t>
  </si>
  <si>
    <t>Bacteria;Actinobacteria;Actinobacteria_c;Propionibacteriales;Propionibacteriaceae;Acidipropionibacterium</t>
  </si>
  <si>
    <t>ASV467</t>
  </si>
  <si>
    <t>ASV514</t>
  </si>
  <si>
    <t>Bacteria;Actinobacteria;Actinobacteria_c;Propionibacteriales;Propionibacteriaceae;Cutibacterium</t>
  </si>
  <si>
    <t>ASV411</t>
  </si>
  <si>
    <t>Bacteria;Actinobacteria;Actinobacteria_c;Propionibacteriales;Propionibacteriaceae;Propionibacterium</t>
  </si>
  <si>
    <t>ASV282</t>
  </si>
  <si>
    <t>Bacteria;Actinobacteria;Actinobacteria_c;Pseudonocardiales;Pseudonocardiaceae</t>
  </si>
  <si>
    <t>ASV296</t>
  </si>
  <si>
    <t>Bacteria;Actinobacteria;Actinobacteria_c;Pseudonocardiales;Pseudonocardiaceae;Actinomycetospora</t>
  </si>
  <si>
    <t>ASV125</t>
  </si>
  <si>
    <t>ASV238</t>
  </si>
  <si>
    <t>Bacteria;Actinobacteria;Actinobacteria_c;Pseudonocardiales;Pseudonocardiaceae;Amycolatopsis</t>
  </si>
  <si>
    <t>ASV528</t>
  </si>
  <si>
    <t>Bacteria;Actinobacteria;Actinobacteria_c;Pseudonocardiales;Pseudonocardiaceae;Lechevalieria</t>
  </si>
  <si>
    <t>ASV519</t>
  </si>
  <si>
    <t>Bacteria;Actinobacteria;Actinobacteria_c;Pseudonocardiales;Pseudonocardiaceae;Prauserella</t>
  </si>
  <si>
    <t>ASV599</t>
  </si>
  <si>
    <t>Bacteria;Actinobacteria;Actinobacteria_c;Pseudonocardiales;Pseudonocardiaceae;Pseudonocardia</t>
  </si>
  <si>
    <t>ASV177</t>
  </si>
  <si>
    <t>ASV220</t>
  </si>
  <si>
    <t>ASV230</t>
  </si>
  <si>
    <t>ASV531</t>
  </si>
  <si>
    <t>Bacteria;Actinobacteria;Actinobacteria_c;Pseudonocardiales;Pseudonocardiaceae;Saccharopolyspora</t>
  </si>
  <si>
    <t>ASV258</t>
  </si>
  <si>
    <t>Bacteria;Actinobacteria;Actinobacteria_c;Streptomycetales;Streptomycetaceae;Streptomyces</t>
  </si>
  <si>
    <t>ASV10</t>
  </si>
  <si>
    <t>ASV56</t>
  </si>
  <si>
    <t>ASV61</t>
  </si>
  <si>
    <t>ASV167</t>
  </si>
  <si>
    <t>ASV225</t>
  </si>
  <si>
    <t>ASV389</t>
  </si>
  <si>
    <t>ASV402</t>
  </si>
  <si>
    <t>Bacteria;Actinobacteria;Actinobacteria_c;Streptosporangiales;Nocardiopsaceae;Nocardiopsis</t>
  </si>
  <si>
    <t>ASV553</t>
  </si>
  <si>
    <t>Bacteria;Actinobacteria;Actinobacteria_c;Streptosporangiales;Thermomonosporaceae;Actinomadura</t>
  </si>
  <si>
    <t>ASV582</t>
  </si>
  <si>
    <t>Bacteria;Actinobacteria;Rubrobacteria;Rubrobacterales;Rubrobacteraceae;Rubrobacter</t>
  </si>
  <si>
    <t>ASV424</t>
  </si>
  <si>
    <t>ASV434</t>
  </si>
  <si>
    <t>ASV462</t>
  </si>
  <si>
    <t>ASV473</t>
  </si>
  <si>
    <t>ASV557</t>
  </si>
  <si>
    <t>Bacteria;Bacteroidetes;Bacteroidia;Bacteroidales;AC160630_f;PAC002482_g</t>
  </si>
  <si>
    <t>Bacteroidetes</t>
  </si>
  <si>
    <t>ASV550</t>
  </si>
  <si>
    <t>Bacteria;Bacteroidetes;Bacteroidia;Bacteroidales;Bacteroidaceae;Bacteroides</t>
  </si>
  <si>
    <t>ASV262</t>
  </si>
  <si>
    <t>ASV523</t>
  </si>
  <si>
    <t>ASV522</t>
  </si>
  <si>
    <t>Bacteria;Bacteroidetes;Bacteroidia;Bacteroidales;Muribaculaceae;PAC000186_g</t>
  </si>
  <si>
    <t>ASV204</t>
  </si>
  <si>
    <t>Bacteria;Bacteroidetes;Bacteroidia;Bacteroidales;Muribaculaceae;PAC001063_g</t>
  </si>
  <si>
    <t>ASV426</t>
  </si>
  <si>
    <t>Bacteria;Bacteroidetes;Bacteroidia;Bacteroidales;Muribaculaceae;PAC001765_g</t>
  </si>
  <si>
    <t>ASV511</t>
  </si>
  <si>
    <t>Bacteria;Bacteroidetes;Bacteroidia;Bacteroidales;Muribaculaceae;PAC002400_g</t>
  </si>
  <si>
    <t>ASV249</t>
  </si>
  <si>
    <t>Bacteria;Bacteroidetes;Bacteroidia;Bacteroidales;Odoribacteraceae;Odoribacter</t>
  </si>
  <si>
    <t>ASV308</t>
  </si>
  <si>
    <t>Bacteria;Bacteroidetes;Bacteroidia;Bacteroidales;Porphyromonadaceae;Petrimonas</t>
  </si>
  <si>
    <t>ASV2</t>
  </si>
  <si>
    <t>ASV32</t>
  </si>
  <si>
    <t>ASV78</t>
  </si>
  <si>
    <t>ASV241</t>
  </si>
  <si>
    <t>Bacteria;Bacteroidetes;Bacteroidia;Bacteroidales;Prevotellaceae;Prevotella</t>
  </si>
  <si>
    <t>ASV592</t>
  </si>
  <si>
    <t>Bacteria;Bacteroidetes;Bacteroidia;Bacteroidales;Rikenellaceae;Alistipes</t>
  </si>
  <si>
    <t>ASV574</t>
  </si>
  <si>
    <t>ASV583</t>
  </si>
  <si>
    <t>ASV600</t>
  </si>
  <si>
    <t>Bacteria;Bacteroidetes;Cytophagia;Cytophagales;Amoebophilaceae;Cardinium</t>
  </si>
  <si>
    <t>ASV58</t>
  </si>
  <si>
    <t>Bacteria;Bacteroidetes;Cytophagia;Cytophagales;Cytophagaceae;Chryseolinea</t>
  </si>
  <si>
    <t>ASV441</t>
  </si>
  <si>
    <t>ASV551</t>
  </si>
  <si>
    <t>Bacteria;Bacteroidetes;Cytophagia;Cytophagales;Cytophagaceae;Dyadobacter</t>
  </si>
  <si>
    <t>ASV193</t>
  </si>
  <si>
    <t>ASV371</t>
  </si>
  <si>
    <t>Bacteria;Bacteroidetes;Cytophagia;Cytophagales;Cytophagaceae;Larkinella</t>
  </si>
  <si>
    <t>ASV304</t>
  </si>
  <si>
    <t>ASV363</t>
  </si>
  <si>
    <t>Bacteria;Bacteroidetes;Cytophagia;Cytophagales;Cytophagaceae;Rhodocytophaga</t>
  </si>
  <si>
    <t>ASV463</t>
  </si>
  <si>
    <t>Bacteria;Bacteroidetes;Cytophagia;Cytophagales;Cytophagaceae;Sporocytophaga</t>
  </si>
  <si>
    <t>ASV534</t>
  </si>
  <si>
    <t>Bacteria;Bacteroidetes;Cytophagia;Cytophagales;Hymenobacteraceae;Adhaeribacter</t>
  </si>
  <si>
    <t>ASV239</t>
  </si>
  <si>
    <t>ASV260</t>
  </si>
  <si>
    <t>ASV277</t>
  </si>
  <si>
    <t>ASV321</t>
  </si>
  <si>
    <t>ASV472</t>
  </si>
  <si>
    <t>Bacteria;Bacteroidetes;Cytophagia;Cytophagales;Hymenobacteraceae;Hymenobacter</t>
  </si>
  <si>
    <t>ASV264</t>
  </si>
  <si>
    <t>ASV330</t>
  </si>
  <si>
    <t>ASV445</t>
  </si>
  <si>
    <t>ASV479</t>
  </si>
  <si>
    <t>Bacteria;Bacteroidetes;Cytophagia;Cytophagales;Hymenobacteraceae;Nibribacter</t>
  </si>
  <si>
    <t>ASV377</t>
  </si>
  <si>
    <t>Bacteria;Bacteroidetes;Cytophagia;Cytophagales;Hymenobacteraceae;Rufibacter</t>
  </si>
  <si>
    <t>ASV214</t>
  </si>
  <si>
    <t>Bacteria;Bacteroidetes;Flavobacteria;Flavobacteriales;Flavobacteriaceae</t>
  </si>
  <si>
    <t>ASV135</t>
  </si>
  <si>
    <t>Bacteria;Bacteroidetes;Flavobacteria;Flavobacteriales;Flavobacteriaceae;Chryseobacterium</t>
  </si>
  <si>
    <t>ASV581</t>
  </si>
  <si>
    <t>Bacteria;Bacteroidetes;Flavobacteria;Flavobacteriales;Flavobacteriaceae;Cloacibacterium</t>
  </si>
  <si>
    <t>ASV427</t>
  </si>
  <si>
    <t>Bacteria;Bacteroidetes;Flavobacteria;Flavobacteriales;Flavobacteriaceae;Flavobacterium</t>
  </si>
  <si>
    <t>ASV235</t>
  </si>
  <si>
    <t>ASV302</t>
  </si>
  <si>
    <t>ASV433</t>
  </si>
  <si>
    <t>Bacteria;Bacteroidetes;Flavobacteria;Flavobacteriales;Flavobacteriaceae;Planktosalinus</t>
  </si>
  <si>
    <t>ASV99</t>
  </si>
  <si>
    <t>Bacteria;Bacteroidetes;Sphingobacteriia;Sphingobacteriales;Chitinophagaceae;Chitinophaga</t>
  </si>
  <si>
    <t>ASV554</t>
  </si>
  <si>
    <t>Bacteria;Bacteroidetes;Sphingobacteriia;Sphingobacteriales;Chitinophagaceae;EF494316_g</t>
  </si>
  <si>
    <t>ASV480</t>
  </si>
  <si>
    <t>Bacteria;Bacteroidetes;Sphingobacteriia;Sphingobacteriales;Chitinophagaceae;Flavisolibacter</t>
  </si>
  <si>
    <t>ASV227</t>
  </si>
  <si>
    <t>ASV485</t>
  </si>
  <si>
    <t>Bacteria;Bacteroidetes;Sphingobacteriia;Sphingobacteriales;Chitinophagaceae;Flavitalea</t>
  </si>
  <si>
    <t>ASV372</t>
  </si>
  <si>
    <t>ASV408</t>
  </si>
  <si>
    <t>Bacteria;Bacteroidetes;Sphingobacteriia;Sphingobacteriales;Chitinophagaceae;HM366486_g</t>
  </si>
  <si>
    <t>ASV404</t>
  </si>
  <si>
    <t>Bacteria;Bacteroidetes;Sphingobacteriia;Sphingobacteriales;Chitinophagaceae;PAC000056_g</t>
  </si>
  <si>
    <t>ASV173</t>
  </si>
  <si>
    <t>Bacteria;Bacteroidetes;Sphingobacteriia;Sphingobacteriales;Chitinophagaceae;Sediminibacterium</t>
  </si>
  <si>
    <t>ASV68</t>
  </si>
  <si>
    <t>Bacteria;Bacteroidetes;Sphingobacteriia;Sphingobacteriales;Sphingobacteriaceae;Arcticibacter</t>
  </si>
  <si>
    <t>ASV70</t>
  </si>
  <si>
    <t>Bacteria;Bacteroidetes;Sphingobacteriia;Sphingobacteriales;Sphingobacteriaceae;Mucilaginibacter</t>
  </si>
  <si>
    <t>ASV393</t>
  </si>
  <si>
    <t>Bacteria;Bacteroidetes;Sphingobacteriia;Sphingobacteriales;Sphingobacteriaceae;Pedobacter</t>
  </si>
  <si>
    <t>ASV83</t>
  </si>
  <si>
    <t>ASV119</t>
  </si>
  <si>
    <t>ASV194</t>
  </si>
  <si>
    <t>ASV236</t>
  </si>
  <si>
    <t>ASV245</t>
  </si>
  <si>
    <t>ASV332</t>
  </si>
  <si>
    <t>ASV414</t>
  </si>
  <si>
    <t>ASV483</t>
  </si>
  <si>
    <t>Bacteria;Bacteroidetes;Sphingobacteriia;Sphingobacteriales;Sphingobacteriaceae;Pedobacter_g4</t>
  </si>
  <si>
    <t>ASV154</t>
  </si>
  <si>
    <t>ASV203</t>
  </si>
  <si>
    <t>ASV381</t>
  </si>
  <si>
    <t>Bacteria;Bacteroidetes;Sphingobacteriia;Sphingobacteriales;Sphingobacteriaceae;Sphingobacterium</t>
  </si>
  <si>
    <t>ASV90</t>
  </si>
  <si>
    <t>ASV165</t>
  </si>
  <si>
    <t>ASV185</t>
  </si>
  <si>
    <t>ASV212</t>
  </si>
  <si>
    <t>ASV213</t>
  </si>
  <si>
    <t>ASV269</t>
  </si>
  <si>
    <t>ASV329</t>
  </si>
  <si>
    <t>ASV412</t>
  </si>
  <si>
    <t>Bacteria;Chlamydiae;Chlamydiae_c;Chlamydiales;Rhabdochlamydiaceae;Rhabdochlamydia</t>
  </si>
  <si>
    <t>Chlamydiae</t>
  </si>
  <si>
    <t>ASV353</t>
  </si>
  <si>
    <t>Bacteria;Chloroflexi;GQ396871_c;GQ396871_o;GQ396871_f;GQ396871_g</t>
  </si>
  <si>
    <t>Chloroflexi</t>
  </si>
  <si>
    <t>ASV576</t>
  </si>
  <si>
    <t>Bacteria;Cyanobacteria;PAC000053_c;PAC000053_o;PAC000053_f;PAC000053_g</t>
  </si>
  <si>
    <t>Cyanobacteria</t>
  </si>
  <si>
    <t>ASV589</t>
  </si>
  <si>
    <t>Bacteria;Cyanobacteria;PAC002560_c;PAC000393_o;PAC000616_f;PAC000616_g</t>
  </si>
  <si>
    <t>ASV166</t>
  </si>
  <si>
    <t>Bacteria;Deferribacteres;Deferribacteres_c;Deferribacterales;Deferribacteraceae;Mucispirillum</t>
  </si>
  <si>
    <t>Deferribacteres</t>
  </si>
  <si>
    <t>ASV524</t>
  </si>
  <si>
    <t>Bacteria;Deinococcus-Thermus;Deinococci;Deinococcales;Deinococcaceae;Deinococcus</t>
  </si>
  <si>
    <t>Deinococcus-Thermus</t>
  </si>
  <si>
    <t>ASV454</t>
  </si>
  <si>
    <t>Bacteria;Fibrobacteres;Fibrobacteria;Fibrobacterales;GU983350_f;EU801574_g</t>
  </si>
  <si>
    <t>Fibrobacteres</t>
  </si>
  <si>
    <t>ASV157</t>
  </si>
  <si>
    <t>Bacteria;Firmicutes;Bacilli;Bacillales;Bacillaceae;Bacillus</t>
  </si>
  <si>
    <t>Firmicutes</t>
  </si>
  <si>
    <t>ASV3</t>
  </si>
  <si>
    <t>ASV17</t>
  </si>
  <si>
    <t>ASV52</t>
  </si>
  <si>
    <t>ASV59</t>
  </si>
  <si>
    <t>ASV64</t>
  </si>
  <si>
    <t>ASV75</t>
  </si>
  <si>
    <t>ASV77</t>
  </si>
  <si>
    <t>ASV85</t>
  </si>
  <si>
    <t>ASV141</t>
  </si>
  <si>
    <t>ASV170</t>
  </si>
  <si>
    <t>ASV182</t>
  </si>
  <si>
    <t>ASV186</t>
  </si>
  <si>
    <t>ASV208</t>
  </si>
  <si>
    <t>ASV251</t>
  </si>
  <si>
    <t>ASV341</t>
  </si>
  <si>
    <t>ASV362</t>
  </si>
  <si>
    <t>ASV388</t>
  </si>
  <si>
    <t>ASV399</t>
  </si>
  <si>
    <t>ASV407</t>
  </si>
  <si>
    <t>ASV421</t>
  </si>
  <si>
    <t>ASV440</t>
  </si>
  <si>
    <t>ASV500</t>
  </si>
  <si>
    <t>Bacteria;Firmicutes;Bacilli;Bacillales;Bacillaceae;Domibacillus</t>
  </si>
  <si>
    <t>ASV89</t>
  </si>
  <si>
    <t>Bacteria;Firmicutes;Bacilli;Bacillales;Bacillaceae;Gracilibacillus</t>
  </si>
  <si>
    <t>ASV196</t>
  </si>
  <si>
    <t>Bacteria;Firmicutes;Bacilli;Bacillales;Bacillaceae;Halobacillus</t>
  </si>
  <si>
    <t>ASV315</t>
  </si>
  <si>
    <t>Bacteria;Firmicutes;Bacilli;Bacillales;Bacillaceae;Marinococcus</t>
  </si>
  <si>
    <t>ASV159</t>
  </si>
  <si>
    <t>Bacteria;Firmicutes;Bacilli;Bacillales;Bacillaceae;Oceanobacillus</t>
  </si>
  <si>
    <t>ASV60</t>
  </si>
  <si>
    <t>ASV428</t>
  </si>
  <si>
    <t>Bacteria;Firmicutes;Bacilli;Bacillales;Bacillaceae;Ornithinibacillus</t>
  </si>
  <si>
    <t>ASV525</t>
  </si>
  <si>
    <t>Bacteria;Firmicutes;Bacilli;Bacillales;Bacillaceae;Paralkalibacillus</t>
  </si>
  <si>
    <t>ASV281</t>
  </si>
  <si>
    <t>Bacteria;Firmicutes;Bacilli;Bacillales;Bacillaceae;Pseudogracilibacillus</t>
  </si>
  <si>
    <t>ASV263</t>
  </si>
  <si>
    <t>Bacteria;Firmicutes;Bacilli;Bacillales;Bacillaceae;Salipaludibacillus</t>
  </si>
  <si>
    <t>ASV224</t>
  </si>
  <si>
    <t>Bacteria;Firmicutes;Bacilli;Bacillales;Bacillaceae;Virgibacillus</t>
  </si>
  <si>
    <t>ASV505</t>
  </si>
  <si>
    <t>Bacteria;Firmicutes;Bacilli;Bacillales;Gemella_f;Gemella</t>
  </si>
  <si>
    <t>ASV569</t>
  </si>
  <si>
    <t>Bacteria;Firmicutes;Bacilli;Bacillales;Planococcaceae</t>
  </si>
  <si>
    <t>ASV201</t>
  </si>
  <si>
    <t>ASV373</t>
  </si>
  <si>
    <t>ASV443</t>
  </si>
  <si>
    <t>Bacteria;Firmicutes;Bacilli;Bacillales;Planococcaceae;Lysinibacillus</t>
  </si>
  <si>
    <t>ASV202</t>
  </si>
  <si>
    <t>ASV240</t>
  </si>
  <si>
    <t>ASV283</t>
  </si>
  <si>
    <t>ASV474</t>
  </si>
  <si>
    <t>Bacteria;Firmicutes;Bacilli;Bacillales;Planococcaceae;Planococcus</t>
  </si>
  <si>
    <t>ASV162</t>
  </si>
  <si>
    <t>ASV180</t>
  </si>
  <si>
    <t>ASV323</t>
  </si>
  <si>
    <t>Bacteria;Firmicutes;Bacilli;Bacillales;Planococcaceae;Psychrobacillus</t>
  </si>
  <si>
    <t>ASV275</t>
  </si>
  <si>
    <t>ASV383</t>
  </si>
  <si>
    <t>Bacteria;Firmicutes;Bacilli;Bacillales;Planococcaceae;Solibacillus</t>
  </si>
  <si>
    <t>ASV257</t>
  </si>
  <si>
    <t>Bacteria;Firmicutes;Bacilli;Bacillales;Planococcaceae;Sporosarcina</t>
  </si>
  <si>
    <t>ASV108</t>
  </si>
  <si>
    <t>ASV110</t>
  </si>
  <si>
    <t>ASV317</t>
  </si>
  <si>
    <t>Bacteria;Firmicutes;Bacilli;Bacillales;Staphylococcaceae;Jeotgalicoccus</t>
  </si>
  <si>
    <t>ASV211</t>
  </si>
  <si>
    <t>ASV468</t>
  </si>
  <si>
    <t>Bacteria;Firmicutes;Bacilli;Bacillales;Staphylococcaceae;Staphylococcus</t>
  </si>
  <si>
    <t>ASV4</t>
  </si>
  <si>
    <t>ASV24</t>
  </si>
  <si>
    <t>ASV33</t>
  </si>
  <si>
    <t>ASV48</t>
  </si>
  <si>
    <t>ASV188</t>
  </si>
  <si>
    <t>ASV233</t>
  </si>
  <si>
    <t>ASV246</t>
  </si>
  <si>
    <t>ASV248</t>
  </si>
  <si>
    <t>ASV364</t>
  </si>
  <si>
    <t>Bacteria;Firmicutes;Bacilli;Bacillales;Staphylococcaceae;Staphylococcus;Staphylococcus equorum</t>
  </si>
  <si>
    <t>ASV31</t>
  </si>
  <si>
    <t>Bacteria;Firmicutes;Bacilli;Bacillales;Staphylococcaceae;Staphylococcus;Staphylococcus saprophyticus</t>
  </si>
  <si>
    <t>ASV392</t>
  </si>
  <si>
    <t>Bacteria;Firmicutes;Bacilli;Bacillales;Staphylococcaceae;Staphylococcus;Staphylococcus succinus</t>
  </si>
  <si>
    <t>ASV72</t>
  </si>
  <si>
    <t>Bacteria;Firmicutes;Bacilli;Lactobacillales;Aerococcaceae;Granulicatella</t>
  </si>
  <si>
    <t>ASV192</t>
  </si>
  <si>
    <t>Bacteria;Firmicutes;Bacilli;Lactobacillales;Carnobacteriaceae;Atopostipes</t>
  </si>
  <si>
    <t>ASV563</t>
  </si>
  <si>
    <t>Bacteria;Firmicutes;Bacilli;Lactobacillales;Enterococcaceae;Enterococcus</t>
  </si>
  <si>
    <t>ASV8</t>
  </si>
  <si>
    <t>ASV9</t>
  </si>
  <si>
    <t>ASV80</t>
  </si>
  <si>
    <t>ASV312</t>
  </si>
  <si>
    <t>ASV342</t>
  </si>
  <si>
    <t>Bacteria;Firmicutes;Bacilli;Lactobacillales;Lactobacillaceae;Lactobacillus</t>
  </si>
  <si>
    <t>ASV19</t>
  </si>
  <si>
    <t>ASV298</t>
  </si>
  <si>
    <t>ASV365</t>
  </si>
  <si>
    <t>ASV423</t>
  </si>
  <si>
    <t>Bacteria;Firmicutes;Bacilli;Lactobacillales;Lactobacillaceae;Lactobacillus;Lactobacillus aviarius</t>
  </si>
  <si>
    <t>ASV340</t>
  </si>
  <si>
    <t>Bacteria;Firmicutes;Bacilli;Lactobacillales;Lactobacillaceae;Lactobacillus;Lactobacillus paracasei</t>
  </si>
  <si>
    <t>ASV44</t>
  </si>
  <si>
    <t>ASV109</t>
  </si>
  <si>
    <t>ASV337</t>
  </si>
  <si>
    <t>Bacteria;Firmicutes;Bacilli;Lactobacillales;Lactobacillaceae;Lactobacillus;Lactobacillus sakei</t>
  </si>
  <si>
    <t>ASV34</t>
  </si>
  <si>
    <t>Bacteria;Firmicutes;Bacilli;Lactobacillales;Lactobacillaceae;Pediococcus</t>
  </si>
  <si>
    <t>ASV101</t>
  </si>
  <si>
    <t>Bacteria;Firmicutes;Bacilli;Lactobacillales;Streptococcaceae;Lactococcus</t>
  </si>
  <si>
    <t>ASV113</t>
  </si>
  <si>
    <t>Bacteria;Firmicutes;Bacilli;Lactobacillales;Streptococcaceae;Lactococcus;Lactococcus lactis</t>
  </si>
  <si>
    <t>ASV573</t>
  </si>
  <si>
    <t>Bacteria;Firmicutes;Bacilli;Lactobacillales;Streptococcaceae;Streptococcus</t>
  </si>
  <si>
    <t>ASV475</t>
  </si>
  <si>
    <t>Bacteria;Firmicutes;Clostridia;Clostridiales;Clostridiaceae;Clostridium</t>
  </si>
  <si>
    <t>ASV442</t>
  </si>
  <si>
    <t>ASV460</t>
  </si>
  <si>
    <t>Bacteria;Firmicutes;Clostridia;Clostridiales;Lachnospiraceae;Clostridium_g24</t>
  </si>
  <si>
    <t>ASV584</t>
  </si>
  <si>
    <t>Bacteria;Firmicutes;Clostridia;Clostridiales;Lachnospiraceae;Clostridium_g34</t>
  </si>
  <si>
    <t>ASV153</t>
  </si>
  <si>
    <t>Bacteria;Firmicutes;Clostridia;Clostridiales;Lachnospiraceae;KE159538_g</t>
  </si>
  <si>
    <t>ASV169</t>
  </si>
  <si>
    <t>ASV218</t>
  </si>
  <si>
    <t>ASV398</t>
  </si>
  <si>
    <t>Bacteria;Firmicutes;Clostridia;Clostridiales;Lachnospiraceae;PAC001105_g</t>
  </si>
  <si>
    <t>ASV572</t>
  </si>
  <si>
    <t>Bacteria;Firmicutes;Clostridia;Clostridiales;Peptostreptococcaceae;Paeniclostridium</t>
  </si>
  <si>
    <t>ASV497</t>
  </si>
  <si>
    <t>Bacteria;Firmicutes;Clostridia;Clostridiales;Peptostreptococcaceae;Romboutsia</t>
  </si>
  <si>
    <t>ASV419</t>
  </si>
  <si>
    <t>Bacteria;Firmicutes;Clostridia;Clostridiales;Peptostreptococcaceae;Terrisporobacter</t>
  </si>
  <si>
    <t>ASV458</t>
  </si>
  <si>
    <t>Bacteria;Firmicutes;Erysipelotrichi;Erysipelotrichales;Erysipelotrichaceae;Turicibacter</t>
  </si>
  <si>
    <t>ASV430</t>
  </si>
  <si>
    <t>Bacteria;Firmicutes;Negativicutes;Veillonellales;Veillonellaceae;Dialister</t>
  </si>
  <si>
    <t>ASV130</t>
  </si>
  <si>
    <t>Bacteria;Firmicutes;Tissierellia;Tissierellales;Peptoniphilaceae;Peptoniphilus</t>
  </si>
  <si>
    <t>ASV22</t>
  </si>
  <si>
    <t>Bacteria;Gemmatimonadetes;Gemmatimonadetes_c;Gemmatimonadales;Gemmatimonadaceae</t>
  </si>
  <si>
    <t>Gemmatimonadetes</t>
  </si>
  <si>
    <t>ASV210</t>
  </si>
  <si>
    <t>ASV395</t>
  </si>
  <si>
    <t>ASV594</t>
  </si>
  <si>
    <t>Bacteria;Gemmatimonadetes;Gemmatimonadetes_c;Gemmatimonadales;Gemmatimonadaceae;Gemmatirosa</t>
  </si>
  <si>
    <t>ASV512</t>
  </si>
  <si>
    <t>Bacteria;Gemmatimonadetes;Longimicrobia;GQ263235_o;GQ263235_f</t>
  </si>
  <si>
    <t>ASV446</t>
  </si>
  <si>
    <t>Bacteria;Gemmatimonadetes;Longimicrobia;Longimicrobiales;Longimicrobiaceae;Longimicrobium</t>
  </si>
  <si>
    <t>ASV343</t>
  </si>
  <si>
    <t>Bacteria;Nitrospirae;Nitrospira_c;Nitrospirales;Nitrospiraceae;Nitrospira</t>
  </si>
  <si>
    <t>Nitrospirae</t>
  </si>
  <si>
    <t>ASV532</t>
  </si>
  <si>
    <t>Bacteria;Planctomycetes;Phycisphaerae;Phycisphaerales;Phycisphaeraceae;JN825577_g;JN825577_s</t>
  </si>
  <si>
    <t>Planctomycetes</t>
  </si>
  <si>
    <t>ASV358</t>
  </si>
  <si>
    <t>Bacteria;Planctomycetes;Phycisphaerae;Phycisphaerales;Tepidisphaeraceae;Tepidisphaera</t>
  </si>
  <si>
    <t>ASV482</t>
  </si>
  <si>
    <t>Bacteria;Planctomycetes;Planctomycetia;Planctomycetales;Isosphaeraceae;Singulisphaera</t>
  </si>
  <si>
    <t>ASV491</t>
  </si>
  <si>
    <t>Bacteria;Proteobacteria;Alphaproteobacteria;Caulobacterales;Caulobacteraceae</t>
  </si>
  <si>
    <t>Proteobacteria</t>
  </si>
  <si>
    <t>ASV103</t>
  </si>
  <si>
    <t>ASV527</t>
  </si>
  <si>
    <t>Bacteria;Proteobacteria;Alphaproteobacteria;Caulobacterales;Caulobacteraceae;Brevundimonas</t>
  </si>
  <si>
    <t>ASV174</t>
  </si>
  <si>
    <t>ASV386</t>
  </si>
  <si>
    <t>ASV397</t>
  </si>
  <si>
    <t>ASV461</t>
  </si>
  <si>
    <t>ASV464</t>
  </si>
  <si>
    <t>ASV489</t>
  </si>
  <si>
    <t>ASV521</t>
  </si>
  <si>
    <t>Bacteria;Proteobacteria;Alphaproteobacteria;Caulobacterales;Caulobacteraceae;Caulobacter</t>
  </si>
  <si>
    <t>ASV478</t>
  </si>
  <si>
    <t>Bacteria;Proteobacteria;Alphaproteobacteria;Caulobacterales;Caulobacteraceae;JPOM_g</t>
  </si>
  <si>
    <t>ASV178</t>
  </si>
  <si>
    <t>ASV184</t>
  </si>
  <si>
    <t>Bacteria;Proteobacteria;Alphaproteobacteria;Rhizobiales;Aurantimonadaceae</t>
  </si>
  <si>
    <t>ASV452</t>
  </si>
  <si>
    <t>Bacteria;Proteobacteria;Alphaproteobacteria;Rhizobiales;Aurantimonadaceae;Aureimonas</t>
  </si>
  <si>
    <t>ASV254</t>
  </si>
  <si>
    <t>ASV410</t>
  </si>
  <si>
    <t>Bacteria;Proteobacteria;Alphaproteobacteria;Rhizobiales;Bartonellaceae;Bartonella</t>
  </si>
  <si>
    <t>ASV114</t>
  </si>
  <si>
    <t>Bacteria;Proteobacteria;Alphaproteobacteria;Rhizobiales;Beijerinckiaceae;EU801149_g</t>
  </si>
  <si>
    <t>ASV586</t>
  </si>
  <si>
    <t>Bacteria;Proteobacteria;Alphaproteobacteria;Rhizobiales;Bosea_f;Bosea</t>
  </si>
  <si>
    <t>ASV593</t>
  </si>
  <si>
    <t>Bacteria;Proteobacteria;Alphaproteobacteria;Rhizobiales;Bradyrhizobiaceae;Afipia</t>
  </si>
  <si>
    <t>ASV311</t>
  </si>
  <si>
    <t>Bacteria;Proteobacteria;Alphaproteobacteria;Rhizobiales;Bradyrhizobiaceae;Bradyrhizobium</t>
  </si>
  <si>
    <t>ASV69</t>
  </si>
  <si>
    <t>ASV104</t>
  </si>
  <si>
    <t>Bacteria;Proteobacteria;Alphaproteobacteria;Rhizobiales;Bradyrhizobiaceae;Pseudolabrys</t>
  </si>
  <si>
    <t>ASV387</t>
  </si>
  <si>
    <t>ASV598</t>
  </si>
  <si>
    <t>Bacteria;Proteobacteria;Alphaproteobacteria;Rhizobiales;Bradyrhizobiaceae;Pseudorhodoplanes</t>
  </si>
  <si>
    <t>ASV562</t>
  </si>
  <si>
    <t>Bacteria;Proteobacteria;Alphaproteobacteria;Rhizobiales;Chelatococcaceae;Camelimonas</t>
  </si>
  <si>
    <t>ASV76</t>
  </si>
  <si>
    <t>Bacteria;Proteobacteria;Alphaproteobacteria;Rhizobiales;Devosia_f;Devosia</t>
  </si>
  <si>
    <t>ASV117</t>
  </si>
  <si>
    <t>ASV171</t>
  </si>
  <si>
    <t>ASV190</t>
  </si>
  <si>
    <t>ASV289</t>
  </si>
  <si>
    <t>ASV418</t>
  </si>
  <si>
    <t>ASV457</t>
  </si>
  <si>
    <t>ASV547</t>
  </si>
  <si>
    <t>Bacteria;Proteobacteria;Alphaproteobacteria;Rhizobiales;Devosia_f;Paradevosia</t>
  </si>
  <si>
    <t>ASV370</t>
  </si>
  <si>
    <t>ASV451</t>
  </si>
  <si>
    <t>Bacteria;Proteobacteria;Alphaproteobacteria;Rhizobiales;Devosia_f;Pelagibacterium</t>
  </si>
  <si>
    <t>ASV142</t>
  </si>
  <si>
    <t>ASV526</t>
  </si>
  <si>
    <t>ASV578</t>
  </si>
  <si>
    <t>Bacteria;Proteobacteria;Alphaproteobacteria;Rhizobiales;Hyphomicrobiaceae;Hyphomicrobium;Hyphomicrobium facile</t>
  </si>
  <si>
    <t>ASV396</t>
  </si>
  <si>
    <t>Bacteria;Proteobacteria;Alphaproteobacteria;Rhizobiales;Methylobacteriaceae;Methylobacterium</t>
  </si>
  <si>
    <t>ASV139</t>
  </si>
  <si>
    <t>ASV290</t>
  </si>
  <si>
    <t>Bacteria;Proteobacteria;Alphaproteobacteria;Rhizobiales;Methylobacteriaceae;Microvirga</t>
  </si>
  <si>
    <t>ASV510</t>
  </si>
  <si>
    <t>Bacteria;Proteobacteria;Alphaproteobacteria;Rhizobiales;Methylobacteriaceae;Psychroglaciecola</t>
  </si>
  <si>
    <t>ASV455</t>
  </si>
  <si>
    <t>ASV559</t>
  </si>
  <si>
    <t>Bacteria;Proteobacteria;Alphaproteobacteria;Rhizobiales;Notoacmeibacteraceae;Notoacmeibacter</t>
  </si>
  <si>
    <t>ASV565</t>
  </si>
  <si>
    <t>Bacteria;Proteobacteria;Alphaproteobacteria;Rhizobiales;Phreatobacter_f;Phreatobacter</t>
  </si>
  <si>
    <t>ASV537</t>
  </si>
  <si>
    <t>Bacteria;Proteobacteria;Alphaproteobacteria;Rhizobiales;Phyllobacteriaceae;Aminobacter</t>
  </si>
  <si>
    <t>ASV543</t>
  </si>
  <si>
    <t>Bacteria;Proteobacteria;Alphaproteobacteria;Rhizobiales;Phyllobacteriaceae;Chelativorans</t>
  </si>
  <si>
    <t>ASV181</t>
  </si>
  <si>
    <t>Bacteria;Proteobacteria;Alphaproteobacteria;Rhizobiales;Phyllobacteriaceae;Mesorhizobium</t>
  </si>
  <si>
    <t>ASV287</t>
  </si>
  <si>
    <t>ASV561</t>
  </si>
  <si>
    <t>Bacteria;Proteobacteria;Alphaproteobacteria;Rhizobiales;Rhizobiaceae;Rhizobium</t>
  </si>
  <si>
    <t>ASV417</t>
  </si>
  <si>
    <t>ASV509</t>
  </si>
  <si>
    <t>ASV542</t>
  </si>
  <si>
    <t>Bacteria;Proteobacteria;Alphaproteobacteria;Rhizobiales;Rhizobiaceae;Shinella</t>
  </si>
  <si>
    <t>ASV400</t>
  </si>
  <si>
    <t>Bacteria;Proteobacteria;Alphaproteobacteria;Rhizobiales;Stappia_f;Stappia</t>
  </si>
  <si>
    <t>ASV356</t>
  </si>
  <si>
    <t>Bacteria;Proteobacteria;Alphaproteobacteria;Rhizobiales;Xanthobacteraceae;Starkeya</t>
  </si>
  <si>
    <t>ASV466</t>
  </si>
  <si>
    <t>Bacteria;Proteobacteria;Alphaproteobacteria;Rhodobacterales;Hyphomonadaceae;Glycocaulis</t>
  </si>
  <si>
    <t>ASV273</t>
  </si>
  <si>
    <t>Bacteria;Proteobacteria;Alphaproteobacteria;Rhodobacterales;Rhodobacteraceae;Gemmobacter</t>
  </si>
  <si>
    <t>ASV285</t>
  </si>
  <si>
    <t>Bacteria;Proteobacteria;Alphaproteobacteria;Rhodobacterales;Rhodobacteraceae;Paracoccus</t>
  </si>
  <si>
    <t>ASV243</t>
  </si>
  <si>
    <t>ASV382</t>
  </si>
  <si>
    <t>ASV486</t>
  </si>
  <si>
    <t>Bacteria;Proteobacteria;Alphaproteobacteria;Rhodobacterales;Rhodobacteraceae;Rubellimicrobium</t>
  </si>
  <si>
    <t>ASV587</t>
  </si>
  <si>
    <t>Bacteria;Proteobacteria;Alphaproteobacteria;Rhodospirillales;Acetobacteraceae;Roseomonas</t>
  </si>
  <si>
    <t>ASV229</t>
  </si>
  <si>
    <t>ASV276</t>
  </si>
  <si>
    <t>ASV367</t>
  </si>
  <si>
    <t>Bacteria;Proteobacteria;Alphaproteobacteria;Rhodospirillales;Alysiosphaera_f;EF125410_g</t>
  </si>
  <si>
    <t>ASV168</t>
  </si>
  <si>
    <t>Bacteria;Proteobacteria;Alphaproteobacteria;Rhodospirillales;Rhodospirillaceae;Oceanibaculum</t>
  </si>
  <si>
    <t>ASV266</t>
  </si>
  <si>
    <t>Bacteria;Proteobacteria;Alphaproteobacteria;Rhodospirillales;Rhodospirillaceae;PAC000128_g</t>
  </si>
  <si>
    <t>ASV564</t>
  </si>
  <si>
    <t>Bacteria;Proteobacteria;Alphaproteobacteria;Rhodospirillales;Rhodospirillaceae;PAC001976_g</t>
  </si>
  <si>
    <t>ASV597</t>
  </si>
  <si>
    <t>Bacteria;Proteobacteria;Alphaproteobacteria;Rhodospirillales;Rhodospirillaceae;Reyranella</t>
  </si>
  <si>
    <t>ASV293</t>
  </si>
  <si>
    <t>Bacteria;Proteobacteria;Alphaproteobacteria;Rickettsiales;Anaplasmataceae;Wolbachia</t>
  </si>
  <si>
    <t>ASV49</t>
  </si>
  <si>
    <t>Bacteria;Proteobacteria;Alphaproteobacteria;Sphingomonadales;Erythrobacteraceae</t>
  </si>
  <si>
    <t>ASV128</t>
  </si>
  <si>
    <t>ASV324</t>
  </si>
  <si>
    <t>Bacteria;Proteobacteria;Alphaproteobacteria;Sphingomonadales;Erythrobacteraceae;Altererythrobacter</t>
  </si>
  <si>
    <t>ASV349</t>
  </si>
  <si>
    <t>ASV450</t>
  </si>
  <si>
    <t>Bacteria;Proteobacteria;Alphaproteobacteria;Sphingomonadales;Sphingomonadaceae;Novosphingobium</t>
  </si>
  <si>
    <t>ASV163</t>
  </si>
  <si>
    <t>ASV280</t>
  </si>
  <si>
    <t>ASV379</t>
  </si>
  <si>
    <t>ASV415</t>
  </si>
  <si>
    <t>ASV568</t>
  </si>
  <si>
    <t>Bacteria;Proteobacteria;Alphaproteobacteria;Sphingomonadales;Sphingomonadaceae;Sphingoaurantiacus</t>
  </si>
  <si>
    <t>ASV305</t>
  </si>
  <si>
    <t>Bacteria;Proteobacteria;Alphaproteobacteria;Sphingomonadales;Sphingomonadaceae;Sphingobium</t>
  </si>
  <si>
    <t>ASV498</t>
  </si>
  <si>
    <t>Bacteria;Proteobacteria;Alphaproteobacteria;Sphingomonadales;Sphingomonadaceae;Sphingomonas</t>
  </si>
  <si>
    <t>ASV21</t>
  </si>
  <si>
    <t>ASV127</t>
  </si>
  <si>
    <t>ASV137</t>
  </si>
  <si>
    <t>ASV175</t>
  </si>
  <si>
    <t>ASV187</t>
  </si>
  <si>
    <t>ASV209</t>
  </si>
  <si>
    <t>ASV215</t>
  </si>
  <si>
    <t>ASV232</t>
  </si>
  <si>
    <t>ASV259</t>
  </si>
  <si>
    <t>ASV300</t>
  </si>
  <si>
    <t>ASV310</t>
  </si>
  <si>
    <t>ASV338</t>
  </si>
  <si>
    <t>ASV391</t>
  </si>
  <si>
    <t>ASV394</t>
  </si>
  <si>
    <t>ASV403</t>
  </si>
  <si>
    <t>ASV409</t>
  </si>
  <si>
    <t>ASV413</t>
  </si>
  <si>
    <t>ASV416</t>
  </si>
  <si>
    <t>ASV425</t>
  </si>
  <si>
    <t>ASV439</t>
  </si>
  <si>
    <t>ASV459</t>
  </si>
  <si>
    <t>ASV456</t>
  </si>
  <si>
    <t>ASV465</t>
  </si>
  <si>
    <t>ASV488</t>
  </si>
  <si>
    <t>ASV487</t>
  </si>
  <si>
    <t>ASV501</t>
  </si>
  <si>
    <t>ASV499</t>
  </si>
  <si>
    <t>ASV503</t>
  </si>
  <si>
    <t>ASV504</t>
  </si>
  <si>
    <t>ASV536</t>
  </si>
  <si>
    <t>ASV548</t>
  </si>
  <si>
    <t>Bacteria;Proteobacteria;Alphaproteobacteria;Sphingomonadales;Sphingomonadaceae;Sphingopyxis</t>
  </si>
  <si>
    <t>ASV575</t>
  </si>
  <si>
    <t>Bacteria;Proteobacteria;Alphaproteobacteria;Sphingomonadales;Sphingomonadaceae;Sphingosinicella</t>
  </si>
  <si>
    <t>ASV435</t>
  </si>
  <si>
    <t>Bacteria;Proteobacteria;Betaproteobacteria;Burkholderiales</t>
  </si>
  <si>
    <t>ASV432</t>
  </si>
  <si>
    <t>Bacteria;Proteobacteria;Betaproteobacteria;Burkholderiales;Alcaligenaceae;Alcaligenes</t>
  </si>
  <si>
    <t>ASV132</t>
  </si>
  <si>
    <t>ASV172</t>
  </si>
  <si>
    <t>Bacteria;Proteobacteria;Betaproteobacteria;Burkholderiales;Alcaligenaceae;Pigmentiphaga</t>
  </si>
  <si>
    <t>ASV226</t>
  </si>
  <si>
    <t>ASV406</t>
  </si>
  <si>
    <t>Bacteria;Proteobacteria;Betaproteobacteria;Burkholderiales;Burkholderiaceae;Burkholderia</t>
  </si>
  <si>
    <t>ASV6</t>
  </si>
  <si>
    <t>Bacteria;Proteobacteria;Betaproteobacteria;Burkholderiales;Burkholderiaceae;Glomeribacter</t>
  </si>
  <si>
    <t>ASV301</t>
  </si>
  <si>
    <t>Bacteria;Proteobacteria;Betaproteobacteria;Burkholderiales;Burkholderiaceae;Paraburkholderia</t>
  </si>
  <si>
    <t>ASV318</t>
  </si>
  <si>
    <t>ASV405</t>
  </si>
  <si>
    <t>Bacteria;Proteobacteria;Betaproteobacteria;Burkholderiales;Comamonadaceae</t>
  </si>
  <si>
    <t>ASV331</t>
  </si>
  <si>
    <t>ASV385</t>
  </si>
  <si>
    <t>ASV469</t>
  </si>
  <si>
    <t>Bacteria;Proteobacteria;Betaproteobacteria;Burkholderiales;Comamonadaceae;Acidovorax</t>
  </si>
  <si>
    <t>ASV294</t>
  </si>
  <si>
    <t>Bacteria;Proteobacteria;Betaproteobacteria;Burkholderiales;Comamonadaceae;Delftia</t>
  </si>
  <si>
    <t>ASV339</t>
  </si>
  <si>
    <t>Bacteria;Proteobacteria;Betaproteobacteria;Burkholderiales;Comamonadaceae;Polaromonas</t>
  </si>
  <si>
    <t>ASV306</t>
  </si>
  <si>
    <t>Bacteria;Proteobacteria;Betaproteobacteria;Burkholderiales;Comamonadaceae;Pseudorhodoferax</t>
  </si>
  <si>
    <t>ASV161</t>
  </si>
  <si>
    <t>Bacteria;Proteobacteria;Betaproteobacteria;Burkholderiales;Comamonadaceae;Ramlibacter</t>
  </si>
  <si>
    <t>ASV429</t>
  </si>
  <si>
    <t>Bacteria;Proteobacteria;Betaproteobacteria;Burkholderiales;Comamonadaceae;Tepidimonas</t>
  </si>
  <si>
    <t>ASV595</t>
  </si>
  <si>
    <t>Bacteria;Proteobacteria;Betaproteobacteria;Burkholderiales;Comamonadaceae;Variovorax</t>
  </si>
  <si>
    <t>ASV375</t>
  </si>
  <si>
    <t>Bacteria;Proteobacteria;Betaproteobacteria;Burkholderiales;Oxalobacteraceae</t>
  </si>
  <si>
    <t>ASV219</t>
  </si>
  <si>
    <t>Bacteria;Proteobacteria;Betaproteobacteria;Burkholderiales;Oxalobacteraceae;Herbaspirillum</t>
  </si>
  <si>
    <t>ASV231</t>
  </si>
  <si>
    <t>Bacteria;Proteobacteria;Betaproteobacteria;Burkholderiales;Oxalobacteraceae;Janthinobacterium</t>
  </si>
  <si>
    <t>ASV438</t>
  </si>
  <si>
    <t>Bacteria;Proteobacteria;Betaproteobacteria;Burkholderiales;Oxalobacteraceae;Massilia</t>
  </si>
  <si>
    <t>ASV71</t>
  </si>
  <si>
    <t>ASV86</t>
  </si>
  <si>
    <t>ASV129</t>
  </si>
  <si>
    <t>ASV131</t>
  </si>
  <si>
    <t>ASV199</t>
  </si>
  <si>
    <t>ASV221</t>
  </si>
  <si>
    <t>ASV313</t>
  </si>
  <si>
    <t>ASV484</t>
  </si>
  <si>
    <t>Bacteria;Proteobacteria;Betaproteobacteria;Burkholderiales;Oxalobacteraceae;Noviherbaspirillum</t>
  </si>
  <si>
    <t>ASV158</t>
  </si>
  <si>
    <t>ASV244</t>
  </si>
  <si>
    <t>Bacteria;Proteobacteria;Betaproteobacteria;Burkholderiales;Oxalobacteraceae;Undibacterium</t>
  </si>
  <si>
    <t>ASV271</t>
  </si>
  <si>
    <t>Bacteria;Proteobacteria;Betaproteobacteria;Burkholderiales;Quisquiliibacterium_f;HQ910358_g</t>
  </si>
  <si>
    <t>ASV252</t>
  </si>
  <si>
    <t>Bacteria;Proteobacteria;Betaproteobacteria;Burkholderiales;Ralstonia_f;Ralstonia</t>
  </si>
  <si>
    <t>ASV146</t>
  </si>
  <si>
    <t>Bacteria;Proteobacteria;Betaproteobacteria;Burkholderiales;Ralstonia_f;Ralstonia;Ralstonia syzygii</t>
  </si>
  <si>
    <t>ASV87</t>
  </si>
  <si>
    <t>Bacteria;Proteobacteria;Betaproteobacteria;Methylophilales;Methylophilaceae;Methylophilus</t>
  </si>
  <si>
    <t>ASV571</t>
  </si>
  <si>
    <t>Bacteria;Proteobacteria;Betaproteobacteria;Neisseriales;Neisseriaceae;Neisseria</t>
  </si>
  <si>
    <t>ASV596</t>
  </si>
  <si>
    <t>Bacteria;Proteobacteria;Deltaproteobacteria;Myxococcales;Myxococcaceae;Myxococcus</t>
  </si>
  <si>
    <t>ASV237</t>
  </si>
  <si>
    <t>Bacteria;Proteobacteria;Deltaproteobacteria;Myxococcales;PAC000695_f;PAC000695_g</t>
  </si>
  <si>
    <t>ASV366</t>
  </si>
  <si>
    <t>Bacteria;Proteobacteria;Deltaproteobacteria;Myxococcales;Polyangiaceae;PAC000244_g</t>
  </si>
  <si>
    <t>ASV183</t>
  </si>
  <si>
    <t>Bacteria;Proteobacteria;Epsilonproteobacteria;Campylobacterales;Campylobacteraceae;Campylobacter</t>
  </si>
  <si>
    <t>ASV23</t>
  </si>
  <si>
    <t>Bacteria;Proteobacteria;Gammaproteobacteria;Aeromonadales;Aeromonadaceae;Aeromonas;Aeromonas salmonicida</t>
  </si>
  <si>
    <t>ASV222</t>
  </si>
  <si>
    <t>Bacteria;Proteobacteria;Gammaproteobacteria;Alteromonadales;Alishewanella_f;Rheinheimera</t>
  </si>
  <si>
    <t>ASV355</t>
  </si>
  <si>
    <t>Bacteria;Proteobacteria;Gammaproteobacteria;Alteromonadales;Idiomarinaceae;Aliidiomarina</t>
  </si>
  <si>
    <t>ASV102</t>
  </si>
  <si>
    <t>Bacteria;Proteobacteria;Gammaproteobacteria;Alteromonadales;Idiomarinaceae;Idiomarina</t>
  </si>
  <si>
    <t>ASV65</t>
  </si>
  <si>
    <t>Bacteria;Proteobacteria;Gammaproteobacteria;Alteromonadales;Marinobacter_f;Marinobacter</t>
  </si>
  <si>
    <t>ASV148</t>
  </si>
  <si>
    <t>Bacteria;Proteobacteria;Gammaproteobacteria;Cellvibrionales;Cellvibrionaceae</t>
  </si>
  <si>
    <t>ASV74</t>
  </si>
  <si>
    <t>ASV284</t>
  </si>
  <si>
    <t>Bacteria;Proteobacteria;Gammaproteobacteria;Cellvibrionales;Cellvibrionaceae;Cellvibrio</t>
  </si>
  <si>
    <t>ASV274</t>
  </si>
  <si>
    <t>ASV291</t>
  </si>
  <si>
    <t>ASV307</t>
  </si>
  <si>
    <t>ASV314</t>
  </si>
  <si>
    <t>Bacteria;Proteobacteria;Gammaproteobacteria;Cellvibrionales;Cellvibrionaceae;Marinimicrobium</t>
  </si>
  <si>
    <t>ASV156</t>
  </si>
  <si>
    <t>ASV197</t>
  </si>
  <si>
    <t>Bacteria;Proteobacteria;Gammaproteobacteria;Chromatiales;Woeseiaceae;AM997777_g</t>
  </si>
  <si>
    <t>ASV545</t>
  </si>
  <si>
    <t>Bacteria;Proteobacteria;Gammaproteobacteria;Chromatiales;Woeseiaceae;Woeseia</t>
  </si>
  <si>
    <t>ASV535</t>
  </si>
  <si>
    <t>Bacteria;Proteobacteria;Gammaproteobacteria;Enterobacterales;Enterobacteriaceae</t>
  </si>
  <si>
    <t>ASV1</t>
  </si>
  <si>
    <t>ASV11</t>
  </si>
  <si>
    <t>ASV12</t>
  </si>
  <si>
    <t>ASV25</t>
  </si>
  <si>
    <t>ASV42</t>
  </si>
  <si>
    <t>ASV92</t>
  </si>
  <si>
    <t>ASV279</t>
  </si>
  <si>
    <t>Bacteria;Proteobacteria;Gammaproteobacteria;Enterobacterales;Enterobacteriaceae;Enterobacter</t>
  </si>
  <si>
    <t>ASV272</t>
  </si>
  <si>
    <t>Bacteria;Proteobacteria;Gammaproteobacteria;Enterobacterales;Enterobacteriaceae;Escherichia</t>
  </si>
  <si>
    <t>ASV93</t>
  </si>
  <si>
    <t>Bacteria;Proteobacteria;Gammaproteobacteria;Enterobacterales;Enterobacteriaceae;Pseudocitrobacter</t>
  </si>
  <si>
    <t>ASV124</t>
  </si>
  <si>
    <t>Bacteria;Proteobacteria;Gammaproteobacteria;Enterobacterales;Enterobacteriaceae;Salmonella;Salmonella enterica</t>
  </si>
  <si>
    <t>ASV18</t>
  </si>
  <si>
    <t>Bacteria;Proteobacteria;Gammaproteobacteria;Enterobacterales;Erwiniaceae</t>
  </si>
  <si>
    <t>ASV36</t>
  </si>
  <si>
    <t>Bacteria;Proteobacteria;Gammaproteobacteria;Enterobacterales;Erwiniaceae;Pantoea</t>
  </si>
  <si>
    <t>ASV62</t>
  </si>
  <si>
    <t>Bacteria;Proteobacteria;Gammaproteobacteria;Enterobacterales;Hafniaceae;Hafnia</t>
  </si>
  <si>
    <t>ASV13</t>
  </si>
  <si>
    <t>ASV47</t>
  </si>
  <si>
    <t>Bacteria;Proteobacteria;Gammaproteobacteria;Enterobacterales;Morganellaceae;Arsenophonus</t>
  </si>
  <si>
    <t>ASV223</t>
  </si>
  <si>
    <t>Bacteria;Proteobacteria;Gammaproteobacteria;Enterobacterales;Morganellaceae;Morganella;Morganella morganii</t>
  </si>
  <si>
    <t>ASV41</t>
  </si>
  <si>
    <t>ASV100</t>
  </si>
  <si>
    <t>ASV143</t>
  </si>
  <si>
    <t>Bacteria;Proteobacteria;Gammaproteobacteria;Enterobacterales;Morganellaceae;Proteus</t>
  </si>
  <si>
    <t>ASV88</t>
  </si>
  <si>
    <t>ASV115</t>
  </si>
  <si>
    <t>Bacteria;Proteobacteria;Gammaproteobacteria;Enterobacterales;Yersiniaceae;Serratia</t>
  </si>
  <si>
    <t>ASV7</t>
  </si>
  <si>
    <t>ASV15</t>
  </si>
  <si>
    <t>Bacteria;Proteobacteria;Gammaproteobacteria;Legionellales;Coxiellaceae;AB522700_g</t>
  </si>
  <si>
    <t>ASV95</t>
  </si>
  <si>
    <t>Bacteria;Proteobacteria;Gammaproteobacteria;Legionellales;Coxiellaceae;PAC000323_g</t>
  </si>
  <si>
    <t>ASV437</t>
  </si>
  <si>
    <t>Bacteria;Proteobacteria;Gammaproteobacteria;Legionellales;Legionellaceae;Legionella</t>
  </si>
  <si>
    <t>ASV319</t>
  </si>
  <si>
    <t>Bacteria;Proteobacteria;Gammaproteobacteria;Oceanospirillales;Alcanivoracaceae;Alcanivorax</t>
  </si>
  <si>
    <t>ASV255</t>
  </si>
  <si>
    <t>Bacteria;Proteobacteria;Gammaproteobacteria;Oceanospirillales;Halomonadaceae;Chromohalobacter</t>
  </si>
  <si>
    <t>ASV123</t>
  </si>
  <si>
    <t>ASV149</t>
  </si>
  <si>
    <t>Bacteria;Proteobacteria;Gammaproteobacteria;Oceanospirillales;Halomonadaceae;Halomonas</t>
  </si>
  <si>
    <t>ASV359</t>
  </si>
  <si>
    <t>Bacteria;Proteobacteria;Gammaproteobacteria;Pasteurellales;Pasteurellaceae;Haemophilus</t>
  </si>
  <si>
    <t>ASV541</t>
  </si>
  <si>
    <t>Bacteria;Proteobacteria;Gammaproteobacteria;Pseudomonadales;Moraxellaceae;Acinetobacter</t>
  </si>
  <si>
    <t>ASV140</t>
  </si>
  <si>
    <t>ASV176</t>
  </si>
  <si>
    <t>ASV195</t>
  </si>
  <si>
    <t>ASV268</t>
  </si>
  <si>
    <t>ASV288</t>
  </si>
  <si>
    <t>ASV368</t>
  </si>
  <si>
    <t>ASV476</t>
  </si>
  <si>
    <t>Bacteria;Proteobacteria;Gammaproteobacteria;Pseudomonadales;Moraxellaceae;Alkanindiges</t>
  </si>
  <si>
    <t>ASV530</t>
  </si>
  <si>
    <t>Bacteria;Proteobacteria;Gammaproteobacteria;Pseudomonadales;Moraxellaceae;Cavicella</t>
  </si>
  <si>
    <t>ASV570</t>
  </si>
  <si>
    <t>Bacteria;Proteobacteria;Gammaproteobacteria;Pseudomonadales;Moraxellaceae;Enhydrobacter</t>
  </si>
  <si>
    <t>ASV345</t>
  </si>
  <si>
    <t>Bacteria;Proteobacteria;Gammaproteobacteria;Pseudomonadales;Moraxellaceae;Psychrobacter</t>
  </si>
  <si>
    <t>ASV116</t>
  </si>
  <si>
    <t>ASV152</t>
  </si>
  <si>
    <t>Bacteria;Proteobacteria;Gammaproteobacteria;Pseudomonadales;Pseudomonadaceae;Pseudomonas</t>
  </si>
  <si>
    <t>ASV51</t>
  </si>
  <si>
    <t>ASV121</t>
  </si>
  <si>
    <t>ASV160</t>
  </si>
  <si>
    <t>ASV179</t>
  </si>
  <si>
    <t>ASV189</t>
  </si>
  <si>
    <t>ASV326</t>
  </si>
  <si>
    <t>ASV334</t>
  </si>
  <si>
    <t>ASV344</t>
  </si>
  <si>
    <t>ASV374</t>
  </si>
  <si>
    <t>ASV470</t>
  </si>
  <si>
    <t>ASV556</t>
  </si>
  <si>
    <t>Bacteria;Proteobacteria;Gammaproteobacteria;Steroidobacter_o;Steroidobacter_f;Acidibacter</t>
  </si>
  <si>
    <t>ASV200</t>
  </si>
  <si>
    <t>ASV270</t>
  </si>
  <si>
    <t>Bacteria;Proteobacteria;Gammaproteobacteria;Steroidobacter_o;Steroidobacter_f;Steroidobacter</t>
  </si>
  <si>
    <t>ASV579</t>
  </si>
  <si>
    <t>Bacteria;Proteobacteria;Gammaproteobacteria;Xanthomonadales;Xanthomonadaceae;Chujaibacter</t>
  </si>
  <si>
    <t>ASV352</t>
  </si>
  <si>
    <t>Bacteria;Proteobacteria;Gammaproteobacteria;Xanthomonadales;Xanthomonadaceae;Luteimonas</t>
  </si>
  <si>
    <t>ASV242</t>
  </si>
  <si>
    <t>ASV591</t>
  </si>
  <si>
    <t>Bacteria;Proteobacteria;Gammaproteobacteria;Xanthomonadales;Xanthomonadaceae;Lysobacter</t>
  </si>
  <si>
    <t>ASV350</t>
  </si>
  <si>
    <t>Bacteria;Proteobacteria;Gammaproteobacteria;Xanthomonadales;Xanthomonadaceae;Pseudoxanthomonas</t>
  </si>
  <si>
    <t>ASV590</t>
  </si>
  <si>
    <t>Bacteria;Proteobacteria;Gammaproteobacteria;Xanthomonadales;Xanthomonadaceae;Stenotrophomonas</t>
  </si>
  <si>
    <t>ASV98</t>
  </si>
  <si>
    <t>ASV134</t>
  </si>
  <si>
    <t>ASV205</t>
  </si>
  <si>
    <t>Bacteria;Proteobacteria;Oligoflexia;Bdellovibrionales;AB511016_f;AB511016_g</t>
  </si>
  <si>
    <t>ASV320</t>
  </si>
  <si>
    <t>Bacteria;Rhodothermaeota;Balneolia;Balneolales;Balneolaceae;GQ262972_g</t>
  </si>
  <si>
    <t>Rhodothermaeota</t>
  </si>
  <si>
    <t>ASV299</t>
  </si>
  <si>
    <t>Bacteria;Synergistetes;Synergistia;Synergistales;Synergistaceae;Jonquetella;Jonquetella anthropi</t>
  </si>
  <si>
    <t>Synergistetes</t>
  </si>
  <si>
    <t>ASV118</t>
  </si>
  <si>
    <t>Bacteria;Verrucomicrobia;Opitutae;Puniceicoccales;Puniceicoccaceae;Pelagicoccus</t>
  </si>
  <si>
    <t>Verrucomicrobia</t>
  </si>
  <si>
    <t>ASV151</t>
  </si>
  <si>
    <t>Bacteria;Verrucomicrobia;Spartobacteria;Chthoniobacterales;Chthoniobacteraceae;FJ542958_g</t>
  </si>
  <si>
    <t>ASV506</t>
  </si>
  <si>
    <t>ASV518</t>
  </si>
  <si>
    <t>Bacteria;Verrucomicrobia;Spartobacteria;Chthoniobacterales;Chthoniobacteraceae;PAC001932_g</t>
  </si>
  <si>
    <t>ASV552</t>
  </si>
  <si>
    <t>#Supplementary table 3: Preprocessing reads statistics</t>
  </si>
  <si>
    <t>Raw</t>
  </si>
  <si>
    <t>Filtered</t>
  </si>
  <si>
    <t>Denoised forward</t>
  </si>
  <si>
    <t>Denoised reverse</t>
  </si>
  <si>
    <t>Merged</t>
  </si>
  <si>
    <t>No singletons</t>
  </si>
  <si>
    <t>No chimeras</t>
  </si>
  <si>
    <t>Percent singletons</t>
  </si>
  <si>
    <t>Percent Chimeras</t>
  </si>
  <si>
    <t>Bug_ID</t>
  </si>
  <si>
    <t>PS243</t>
  </si>
  <si>
    <t>PS707</t>
  </si>
  <si>
    <t>PS783</t>
  </si>
  <si>
    <t>SNBL003</t>
  </si>
  <si>
    <t>SNBL004</t>
  </si>
  <si>
    <t>SNBL011</t>
  </si>
  <si>
    <t>SNBL012</t>
  </si>
  <si>
    <t>SNBL013</t>
  </si>
  <si>
    <t>PS845</t>
  </si>
  <si>
    <t>PS889</t>
  </si>
  <si>
    <t>PS894</t>
  </si>
  <si>
    <t>PS928</t>
  </si>
  <si>
    <t>EL001</t>
  </si>
  <si>
    <t>EL008</t>
  </si>
  <si>
    <t>PS1033</t>
  </si>
  <si>
    <t>EL009</t>
  </si>
  <si>
    <t>PS1061</t>
  </si>
  <si>
    <t>PS1067</t>
  </si>
  <si>
    <t>PS1070</t>
  </si>
  <si>
    <t>PS1072</t>
  </si>
  <si>
    <t>PS1092</t>
  </si>
  <si>
    <t>Barnes034</t>
  </si>
  <si>
    <t>Barnes037</t>
  </si>
  <si>
    <t>Barnes039</t>
  </si>
  <si>
    <t>PS1284</t>
  </si>
  <si>
    <t>PS1285</t>
  </si>
  <si>
    <t>PS1333</t>
  </si>
  <si>
    <t>PS1488</t>
  </si>
  <si>
    <t>AZ82</t>
  </si>
  <si>
    <t>AZ83</t>
  </si>
  <si>
    <t>PS1595</t>
  </si>
  <si>
    <t>Barnes023</t>
  </si>
  <si>
    <t>PS1026</t>
  </si>
  <si>
    <t>PS1297</t>
  </si>
  <si>
    <t>PS682</t>
  </si>
  <si>
    <t>PS684</t>
  </si>
  <si>
    <t>PS837</t>
  </si>
  <si>
    <t>PS839</t>
  </si>
  <si>
    <t>PS844</t>
  </si>
  <si>
    <t>PS850</t>
  </si>
  <si>
    <t>PS896</t>
  </si>
  <si>
    <t>PS926</t>
  </si>
  <si>
    <t>PS1003</t>
  </si>
  <si>
    <t>PS1013</t>
  </si>
  <si>
    <t>EL016</t>
  </si>
  <si>
    <t>PS1060</t>
  </si>
  <si>
    <t>PS1064</t>
  </si>
  <si>
    <t>PS1090</t>
  </si>
  <si>
    <t>PS1114</t>
  </si>
  <si>
    <t>PS1149</t>
  </si>
  <si>
    <t>PS1179</t>
  </si>
  <si>
    <t>PS1184</t>
  </si>
  <si>
    <t>Barnes035</t>
  </si>
  <si>
    <t>PS1266</t>
  </si>
  <si>
    <t>PS1277</t>
  </si>
  <si>
    <t>PS1439</t>
  </si>
  <si>
    <t>PS693</t>
  </si>
  <si>
    <t>PS1044</t>
  </si>
  <si>
    <t>PS1093</t>
  </si>
  <si>
    <t>PS1605</t>
  </si>
  <si>
    <t>PS046</t>
  </si>
  <si>
    <t>PS187</t>
  </si>
  <si>
    <t>PS242</t>
  </si>
  <si>
    <t>PS687</t>
  </si>
  <si>
    <t>PS791</t>
  </si>
  <si>
    <t>SNBL002</t>
  </si>
  <si>
    <t>PS866</t>
  </si>
  <si>
    <t>PS873</t>
  </si>
  <si>
    <t>PS885</t>
  </si>
  <si>
    <t>PS944</t>
  </si>
  <si>
    <t>EL003</t>
  </si>
  <si>
    <t>PS1027</t>
  </si>
  <si>
    <t>PS1071</t>
  </si>
  <si>
    <t>PS1138</t>
  </si>
  <si>
    <t>PS1144</t>
  </si>
  <si>
    <t>PS1151</t>
  </si>
  <si>
    <t>PS1161</t>
  </si>
  <si>
    <t>PS1192</t>
  </si>
  <si>
    <t>Barnes032</t>
  </si>
  <si>
    <t>PS1233</t>
  </si>
  <si>
    <t>PS1261</t>
  </si>
  <si>
    <t>PS1280</t>
  </si>
  <si>
    <t>PS1490</t>
  </si>
  <si>
    <t>Kingdom</t>
  </si>
  <si>
    <t>Class</t>
  </si>
  <si>
    <t>Order</t>
  </si>
  <si>
    <t>Family</t>
  </si>
  <si>
    <t>Genus</t>
  </si>
  <si>
    <t>Bacteria</t>
  </si>
  <si>
    <t>Actinobacteria_c</t>
  </si>
  <si>
    <t>Streptosporangiales</t>
  </si>
  <si>
    <t>Nocardiopsaceae</t>
  </si>
  <si>
    <t>Nocardiopsis</t>
  </si>
  <si>
    <t>Thermomonosporaceae</t>
  </si>
  <si>
    <t>Actinomadura</t>
  </si>
  <si>
    <t>Streptomycetales</t>
  </si>
  <si>
    <t>Streptomycetaceae</t>
  </si>
  <si>
    <t>Streptomyces</t>
  </si>
  <si>
    <t>Pseudonocardiales</t>
  </si>
  <si>
    <t>Pseudonocardiaceae</t>
  </si>
  <si>
    <t>Saccharopolyspora</t>
  </si>
  <si>
    <t>Pseudonocardia</t>
  </si>
  <si>
    <t>Prauserella</t>
  </si>
  <si>
    <t>Lechevalieria</t>
  </si>
  <si>
    <t>Amycolatopsis</t>
  </si>
  <si>
    <t>Actinomycetospora</t>
  </si>
  <si>
    <t>Propionibacteriales</t>
  </si>
  <si>
    <t>Nocardioidaceae</t>
  </si>
  <si>
    <t>Nocardioides</t>
  </si>
  <si>
    <t>Propionibacteriaceae</t>
  </si>
  <si>
    <t>Propionibacterium</t>
  </si>
  <si>
    <t>Cutibacterium</t>
  </si>
  <si>
    <t>Acidipropionibacterium</t>
  </si>
  <si>
    <t>Micrococcales</t>
  </si>
  <si>
    <t>Bogoriellaceae</t>
  </si>
  <si>
    <t>Georgenia</t>
  </si>
  <si>
    <t>Brevibacteriaceae</t>
  </si>
  <si>
    <t>Brevibacterium</t>
  </si>
  <si>
    <t>Cellulomonadaceae</t>
  </si>
  <si>
    <t>Cellulomonas</t>
  </si>
  <si>
    <t>Demequinaceae</t>
  </si>
  <si>
    <t>Demequina</t>
  </si>
  <si>
    <t>Dermabacteraceae</t>
  </si>
  <si>
    <t>Brachybacterium</t>
  </si>
  <si>
    <t>Dermacoccaceae</t>
  </si>
  <si>
    <t>Luteipulveratus</t>
  </si>
  <si>
    <t>Intrasporangiaceae</t>
  </si>
  <si>
    <t>Janibacter</t>
  </si>
  <si>
    <t>Microbacteriaceae</t>
  </si>
  <si>
    <t>Microbacterium</t>
  </si>
  <si>
    <t>Leucobacter</t>
  </si>
  <si>
    <t>Micrococcaceae</t>
  </si>
  <si>
    <t>Paenarthrobacter</t>
  </si>
  <si>
    <t>Micrococcus</t>
  </si>
  <si>
    <t>Kocuria</t>
  </si>
  <si>
    <t>Glutamicibacter</t>
  </si>
  <si>
    <t>Arthrobacter</t>
  </si>
  <si>
    <t>Promicromonosporaceae</t>
  </si>
  <si>
    <t>Promicromonospora</t>
  </si>
  <si>
    <t>Cellulosimicrobium</t>
  </si>
  <si>
    <t>Kineosporiales</t>
  </si>
  <si>
    <t>Kineosporiaceae</t>
  </si>
  <si>
    <t>Kineococcus</t>
  </si>
  <si>
    <t>Frankiales</t>
  </si>
  <si>
    <t>Sporichthyaceae</t>
  </si>
  <si>
    <t>Sporichthya</t>
  </si>
  <si>
    <t>Corynebacteriales</t>
  </si>
  <si>
    <t>Corynebacteriaceae</t>
  </si>
  <si>
    <t>Corynebacterium</t>
  </si>
  <si>
    <t>Dietziaceae</t>
  </si>
  <si>
    <t>Dietzia</t>
  </si>
  <si>
    <t>Lawsonella_f</t>
  </si>
  <si>
    <t>Lawsonella</t>
  </si>
  <si>
    <t>Mycobacteriaceae</t>
  </si>
  <si>
    <t>Mycobacterium</t>
  </si>
  <si>
    <t>Nocardiaceae</t>
  </si>
  <si>
    <t>Rhodococcus</t>
  </si>
  <si>
    <t>Gordonia</t>
  </si>
  <si>
    <t>Tsukamurellaceae</t>
  </si>
  <si>
    <t>Tsukamurella</t>
  </si>
  <si>
    <t>Actinomycetales</t>
  </si>
  <si>
    <t>Actinomycetaceae</t>
  </si>
  <si>
    <t>Arcanobacterium</t>
  </si>
  <si>
    <t>Alphaproteobacteria</t>
  </si>
  <si>
    <t>Sphingomonadales</t>
  </si>
  <si>
    <t>Erythrobacteraceae</t>
  </si>
  <si>
    <t>Altererythrobacter</t>
  </si>
  <si>
    <t>Sphingomonadaceae</t>
  </si>
  <si>
    <t>Sphingosinicella</t>
  </si>
  <si>
    <t>Sphingopyxis</t>
  </si>
  <si>
    <t>Sphingomonas</t>
  </si>
  <si>
    <t>Sphingobium</t>
  </si>
  <si>
    <t>Sphingoaurantiacus</t>
  </si>
  <si>
    <t>Novosphingobium</t>
  </si>
  <si>
    <t>Rickettsiales</t>
  </si>
  <si>
    <t>Anaplasmataceae</t>
  </si>
  <si>
    <t>Wolbachia</t>
  </si>
  <si>
    <t>Rhodospirillales</t>
  </si>
  <si>
    <t>Acetobacteraceae</t>
  </si>
  <si>
    <t>Roseomonas</t>
  </si>
  <si>
    <t>Alysiosphaera_f</t>
  </si>
  <si>
    <t>EF125410_g</t>
  </si>
  <si>
    <t>Rhodospirillaceae</t>
  </si>
  <si>
    <t>Reyranella</t>
  </si>
  <si>
    <t>PAC001976_g</t>
  </si>
  <si>
    <t>PAC000128_g</t>
  </si>
  <si>
    <t>Oceanibaculum</t>
  </si>
  <si>
    <t>Rhodobacterales</t>
  </si>
  <si>
    <t>Hyphomonadaceae</t>
  </si>
  <si>
    <t>Glycocaulis</t>
  </si>
  <si>
    <t>Rhodobacteraceae</t>
  </si>
  <si>
    <t>Rubellimicrobium</t>
  </si>
  <si>
    <t>Paracoccus</t>
  </si>
  <si>
    <t>Gemmobacter</t>
  </si>
  <si>
    <t>Rhizobiales</t>
  </si>
  <si>
    <t>Aurantimonadaceae</t>
  </si>
  <si>
    <t>Aureimonas</t>
  </si>
  <si>
    <t>Bartonellaceae</t>
  </si>
  <si>
    <t>Bartonella</t>
  </si>
  <si>
    <t>Beijerinckiaceae</t>
  </si>
  <si>
    <t>EU801149_g</t>
  </si>
  <si>
    <t>Bosea_f</t>
  </si>
  <si>
    <t>Bosea</t>
  </si>
  <si>
    <t>Bradyrhizobiaceae</t>
  </si>
  <si>
    <t>Pseudorhodoplanes</t>
  </si>
  <si>
    <t>Pseudolabrys</t>
  </si>
  <si>
    <t>Bradyrhizobium</t>
  </si>
  <si>
    <t>Afipia</t>
  </si>
  <si>
    <t>Chelatococcaceae</t>
  </si>
  <si>
    <t>Camelimonas</t>
  </si>
  <si>
    <t>Devosia_f</t>
  </si>
  <si>
    <t>Pelagibacterium</t>
  </si>
  <si>
    <t>Paradevosia</t>
  </si>
  <si>
    <t>Devosia</t>
  </si>
  <si>
    <t>Hyphomicrobiaceae</t>
  </si>
  <si>
    <t>Hyphomicrobium</t>
  </si>
  <si>
    <t>Hyphomicrobium facile</t>
  </si>
  <si>
    <t>Methylobacteriaceae</t>
  </si>
  <si>
    <t>Psychroglaciecola</t>
  </si>
  <si>
    <t>Microvirga</t>
  </si>
  <si>
    <t>Methylobacterium</t>
  </si>
  <si>
    <t>Notoacmeibacteraceae</t>
  </si>
  <si>
    <t>Notoacmeibacter</t>
  </si>
  <si>
    <t>Phreatobacter_f</t>
  </si>
  <si>
    <t>Phreatobacter</t>
  </si>
  <si>
    <t>Phyllobacteriaceae</t>
  </si>
  <si>
    <t>Mesorhizobium</t>
  </si>
  <si>
    <t>Chelativorans</t>
  </si>
  <si>
    <t>Aminobacter</t>
  </si>
  <si>
    <t>Rhizobiaceae</t>
  </si>
  <si>
    <t>Shinella</t>
  </si>
  <si>
    <t>Rhizobium</t>
  </si>
  <si>
    <t>Stappia_f</t>
  </si>
  <si>
    <t>Stappia</t>
  </si>
  <si>
    <t>Xanthobacteraceae</t>
  </si>
  <si>
    <t>Starkeya</t>
  </si>
  <si>
    <t>Caulobacterales</t>
  </si>
  <si>
    <t>Caulobacteraceae</t>
  </si>
  <si>
    <t>JPOM_g</t>
  </si>
  <si>
    <t>Caulobacter</t>
  </si>
  <si>
    <t>Brevundimonas</t>
  </si>
  <si>
    <t>Bacilli</t>
  </si>
  <si>
    <t>Lactobacillales</t>
  </si>
  <si>
    <t>Aerococcaceae</t>
  </si>
  <si>
    <t>Granulicatella</t>
  </si>
  <si>
    <t>Carnobacteriaceae</t>
  </si>
  <si>
    <t>Atopostipes</t>
  </si>
  <si>
    <t>Enterococcaceae</t>
  </si>
  <si>
    <t>Enterococcus</t>
  </si>
  <si>
    <t>Lactobacillaceae</t>
  </si>
  <si>
    <t>Pediococcus</t>
  </si>
  <si>
    <t>Lactobacillus</t>
  </si>
  <si>
    <t>Lactobacillus aviarius</t>
  </si>
  <si>
    <t>Lactobacillus paracasei</t>
  </si>
  <si>
    <t>Lactobacillus sakei</t>
  </si>
  <si>
    <t>Streptococcaceae</t>
  </si>
  <si>
    <t>Streptococcus</t>
  </si>
  <si>
    <t>Lactococcus</t>
  </si>
  <si>
    <t>Lactococcus lactis</t>
  </si>
  <si>
    <t>Bacillales</t>
  </si>
  <si>
    <t>Bacillaceae</t>
  </si>
  <si>
    <t>Virgibacillus</t>
  </si>
  <si>
    <t>Salipaludibacillus</t>
  </si>
  <si>
    <t>Pseudogracilibacillus</t>
  </si>
  <si>
    <t>Paralkalibacillus</t>
  </si>
  <si>
    <t>Ornithinibacillus</t>
  </si>
  <si>
    <t>Oceanobacillus</t>
  </si>
  <si>
    <t>Marinococcus</t>
  </si>
  <si>
    <t>Halobacillus</t>
  </si>
  <si>
    <t>Gracilibacillus</t>
  </si>
  <si>
    <t>Domibacillus</t>
  </si>
  <si>
    <t>Bacillus</t>
  </si>
  <si>
    <t>Gemella_f</t>
  </si>
  <si>
    <t>Gemella</t>
  </si>
  <si>
    <t>Planococcaceae</t>
  </si>
  <si>
    <t>Sporosarcina</t>
  </si>
  <si>
    <t>Solibacillus</t>
  </si>
  <si>
    <t>Psychrobacillus</t>
  </si>
  <si>
    <t>Planococcus</t>
  </si>
  <si>
    <t>Lysinibacillus</t>
  </si>
  <si>
    <t>Staphylococcaceae</t>
  </si>
  <si>
    <t>Staphylococcus</t>
  </si>
  <si>
    <t>Staphylococcus equorum</t>
  </si>
  <si>
    <t>Staphylococcus saprophyticus</t>
  </si>
  <si>
    <t>Staphylococcus succinus</t>
  </si>
  <si>
    <t>Jeotgalicoccus</t>
  </si>
  <si>
    <t>Bacteroidia</t>
  </si>
  <si>
    <t>Bacteroidales</t>
  </si>
  <si>
    <t>AC160630_f</t>
  </si>
  <si>
    <t>PAC002482_g</t>
  </si>
  <si>
    <t>Bacteroidaceae</t>
  </si>
  <si>
    <t>Bacteroides</t>
  </si>
  <si>
    <t>Muribaculaceae</t>
  </si>
  <si>
    <t>PAC002400_g</t>
  </si>
  <si>
    <t>PAC001765_g</t>
  </si>
  <si>
    <t>PAC001063_g</t>
  </si>
  <si>
    <t>PAC000186_g</t>
  </si>
  <si>
    <t>Odoribacteraceae</t>
  </si>
  <si>
    <t>Odoribacter</t>
  </si>
  <si>
    <t>Porphyromonadaceae</t>
  </si>
  <si>
    <t>Petrimonas</t>
  </si>
  <si>
    <t>Prevotellaceae</t>
  </si>
  <si>
    <t>Prevotella</t>
  </si>
  <si>
    <t>Rikenellaceae</t>
  </si>
  <si>
    <t>Alistipes</t>
  </si>
  <si>
    <t>Balneolia</t>
  </si>
  <si>
    <t>Balneolales</t>
  </si>
  <si>
    <t>Balneolaceae</t>
  </si>
  <si>
    <t>GQ262972_g</t>
  </si>
  <si>
    <t>Betaproteobacteria</t>
  </si>
  <si>
    <t>Neisseriales</t>
  </si>
  <si>
    <t>Neisseriaceae</t>
  </si>
  <si>
    <t>Neisseria</t>
  </si>
  <si>
    <t>Methylophilales</t>
  </si>
  <si>
    <t>Methylophilaceae</t>
  </si>
  <si>
    <t>Methylophilus</t>
  </si>
  <si>
    <t>Burkholderiales</t>
  </si>
  <si>
    <t>Alcaligenaceae</t>
  </si>
  <si>
    <t>Pigmentiphaga</t>
  </si>
  <si>
    <t>Alcaligenes</t>
  </si>
  <si>
    <t>Burkholderiaceae</t>
  </si>
  <si>
    <t>Paraburkholderia</t>
  </si>
  <si>
    <t>Glomeribacter</t>
  </si>
  <si>
    <t>Burkholderia</t>
  </si>
  <si>
    <t>Comamonadaceae</t>
  </si>
  <si>
    <t>Variovorax</t>
  </si>
  <si>
    <t>Tepidimonas</t>
  </si>
  <si>
    <t>Ramlibacter</t>
  </si>
  <si>
    <t>Pseudorhodoferax</t>
  </si>
  <si>
    <t>Polaromonas</t>
  </si>
  <si>
    <t>Delftia</t>
  </si>
  <si>
    <t>Acidovorax</t>
  </si>
  <si>
    <t>Oxalobacteraceae</t>
  </si>
  <si>
    <t>Undibacterium</t>
  </si>
  <si>
    <t>Noviherbaspirillum</t>
  </si>
  <si>
    <t>Massilia</t>
  </si>
  <si>
    <t>Janthinobacterium</t>
  </si>
  <si>
    <t>Herbaspirillum</t>
  </si>
  <si>
    <t>Quisquiliibacterium_f</t>
  </si>
  <si>
    <t>HQ910358_g</t>
  </si>
  <si>
    <t>Ralstonia_f</t>
  </si>
  <si>
    <t>Ralstonia</t>
  </si>
  <si>
    <t>Ralstonia syzygii</t>
  </si>
  <si>
    <t>Blastocatellia</t>
  </si>
  <si>
    <t>Blastocatellales</t>
  </si>
  <si>
    <t>Blastocatellaceae</t>
  </si>
  <si>
    <t>Blastocatella</t>
  </si>
  <si>
    <t>Aridibacter</t>
  </si>
  <si>
    <t>Chlamydiae_c</t>
  </si>
  <si>
    <t>Chlamydiales</t>
  </si>
  <si>
    <t>Rhabdochlamydiaceae</t>
  </si>
  <si>
    <t>Rhabdochlamydia</t>
  </si>
  <si>
    <t>Clostridia</t>
  </si>
  <si>
    <t>Clostridiales</t>
  </si>
  <si>
    <t>Clostridiaceae</t>
  </si>
  <si>
    <t>Clostridium</t>
  </si>
  <si>
    <t>Lachnospiraceae</t>
  </si>
  <si>
    <t>PAC001105_g</t>
  </si>
  <si>
    <t>KE159538_g</t>
  </si>
  <si>
    <t>Clostridium_g34</t>
  </si>
  <si>
    <t>Clostridium_g24</t>
  </si>
  <si>
    <t>Peptostreptococcaceae</t>
  </si>
  <si>
    <t>Terrisporobacter</t>
  </si>
  <si>
    <t>Romboutsia</t>
  </si>
  <si>
    <t>Paeniclostridium</t>
  </si>
  <si>
    <t>Cytophagia</t>
  </si>
  <si>
    <t>Cytophagales</t>
  </si>
  <si>
    <t>Amoebophilaceae</t>
  </si>
  <si>
    <t>Cardinium</t>
  </si>
  <si>
    <t>Cytophagaceae</t>
  </si>
  <si>
    <t>Sporocytophaga</t>
  </si>
  <si>
    <t>Rhodocytophaga</t>
  </si>
  <si>
    <t>Larkinella</t>
  </si>
  <si>
    <t>Dyadobacter</t>
  </si>
  <si>
    <t>Chryseolinea</t>
  </si>
  <si>
    <t>Hymenobacteraceae</t>
  </si>
  <si>
    <t>Rufibacter</t>
  </si>
  <si>
    <t>Nibribacter</t>
  </si>
  <si>
    <t>Hymenobacter</t>
  </si>
  <si>
    <t>Adhaeribacter</t>
  </si>
  <si>
    <t>Deferribacteres_c</t>
  </si>
  <si>
    <t>Deferribacterales</t>
  </si>
  <si>
    <t>Deferribacteraceae</t>
  </si>
  <si>
    <t>Mucispirillum</t>
  </si>
  <si>
    <t>Deinococci</t>
  </si>
  <si>
    <t>Deinococcales</t>
  </si>
  <si>
    <t>Deinococcaceae</t>
  </si>
  <si>
    <t>Deinococcus</t>
  </si>
  <si>
    <t>Deltaproteobacteria</t>
  </si>
  <si>
    <t>Myxococcales</t>
  </si>
  <si>
    <t>Myxococcaceae</t>
  </si>
  <si>
    <t>Myxococcus</t>
  </si>
  <si>
    <t>PAC000695_f</t>
  </si>
  <si>
    <t>PAC000695_g</t>
  </si>
  <si>
    <t>Polyangiaceae</t>
  </si>
  <si>
    <t>PAC000244_g</t>
  </si>
  <si>
    <t>Epsilonproteobacteria</t>
  </si>
  <si>
    <t>Campylobacterales</t>
  </si>
  <si>
    <t>Campylobacteraceae</t>
  </si>
  <si>
    <t>Campylobacter</t>
  </si>
  <si>
    <t>Erysipelotrichi</t>
  </si>
  <si>
    <t>Erysipelotrichales</t>
  </si>
  <si>
    <t>Erysipelotrichaceae</t>
  </si>
  <si>
    <t>Turicibacter</t>
  </si>
  <si>
    <t>Fibrobacteria</t>
  </si>
  <si>
    <t>Fibrobacterales</t>
  </si>
  <si>
    <t>GU983350_f</t>
  </si>
  <si>
    <t>EU801574_g</t>
  </si>
  <si>
    <t>Flavobacteria</t>
  </si>
  <si>
    <t>Flavobacteriales</t>
  </si>
  <si>
    <t>Flavobacteriaceae</t>
  </si>
  <si>
    <t>Planktosalinus</t>
  </si>
  <si>
    <t>Flavobacterium</t>
  </si>
  <si>
    <t>Cloacibacterium</t>
  </si>
  <si>
    <t>Chryseobacterium</t>
  </si>
  <si>
    <t>Gammaproteobacteria</t>
  </si>
  <si>
    <t>Xanthomonadales</t>
  </si>
  <si>
    <t>Xanthomonadaceae</t>
  </si>
  <si>
    <t>Stenotrophomonas</t>
  </si>
  <si>
    <t>Pseudoxanthomonas</t>
  </si>
  <si>
    <t>Lysobacter</t>
  </si>
  <si>
    <t>Luteimonas</t>
  </si>
  <si>
    <t>Chujaibacter</t>
  </si>
  <si>
    <t>Steroidobacter_o</t>
  </si>
  <si>
    <t>Steroidobacter_f</t>
  </si>
  <si>
    <t>Steroidobacter</t>
  </si>
  <si>
    <t>Acidibacter</t>
  </si>
  <si>
    <t>Pseudomonadales</t>
  </si>
  <si>
    <t>Moraxellaceae</t>
  </si>
  <si>
    <t>Psychrobacter</t>
  </si>
  <si>
    <t>Enhydrobacter</t>
  </si>
  <si>
    <t>Cavicella</t>
  </si>
  <si>
    <t>Alkanindiges</t>
  </si>
  <si>
    <t>Acinetobacter</t>
  </si>
  <si>
    <t>Pseudomonadaceae</t>
  </si>
  <si>
    <t>Pseudomonas</t>
  </si>
  <si>
    <t>Pasteurellales</t>
  </si>
  <si>
    <t>Pasteurellaceae</t>
  </si>
  <si>
    <t>Haemophilus</t>
  </si>
  <si>
    <t>Oceanospirillales</t>
  </si>
  <si>
    <t>Alcanivoracaceae</t>
  </si>
  <si>
    <t>Alcanivorax</t>
  </si>
  <si>
    <t>Halomonadaceae</t>
  </si>
  <si>
    <t>Halomonas</t>
  </si>
  <si>
    <t>Chromohalobacter</t>
  </si>
  <si>
    <t>Legionellales</t>
  </si>
  <si>
    <t>Coxiellaceae</t>
  </si>
  <si>
    <t>PAC000323_g</t>
  </si>
  <si>
    <t>AB522700_g</t>
  </si>
  <si>
    <t>Legionellaceae</t>
  </si>
  <si>
    <t>Legionella</t>
  </si>
  <si>
    <t>Enterobacterales</t>
  </si>
  <si>
    <t>Enterobacteriaceae</t>
  </si>
  <si>
    <t>Salmonella</t>
  </si>
  <si>
    <t>Salmonella enterica</t>
  </si>
  <si>
    <t>Pseudocitrobacter</t>
  </si>
  <si>
    <t>Escherichia</t>
  </si>
  <si>
    <t>Enterobacter</t>
  </si>
  <si>
    <t>Erwiniaceae</t>
  </si>
  <si>
    <t>Pantoea</t>
  </si>
  <si>
    <t>Hafniaceae</t>
  </si>
  <si>
    <t>Hafnia</t>
  </si>
  <si>
    <t>Morganellaceae</t>
  </si>
  <si>
    <t>Proteus</t>
  </si>
  <si>
    <t>Morganella</t>
  </si>
  <si>
    <t>Morganella morganii</t>
  </si>
  <si>
    <t>Arsenophonus</t>
  </si>
  <si>
    <t>Yersiniaceae</t>
  </si>
  <si>
    <t>Serratia</t>
  </si>
  <si>
    <t>Chromatiales</t>
  </si>
  <si>
    <t>Woeseiaceae</t>
  </si>
  <si>
    <t>Woeseia</t>
  </si>
  <si>
    <t>AM997777_g</t>
  </si>
  <si>
    <t>Cellvibrionales</t>
  </si>
  <si>
    <t>Cellvibrionaceae</t>
  </si>
  <si>
    <t>Marinimicrobium</t>
  </si>
  <si>
    <t>Cellvibrio</t>
  </si>
  <si>
    <t>Alteromonadales</t>
  </si>
  <si>
    <t>Alishewanella_f</t>
  </si>
  <si>
    <t>Rheinheimera</t>
  </si>
  <si>
    <t>Idiomarinaceae</t>
  </si>
  <si>
    <t>Idiomarina</t>
  </si>
  <si>
    <t>Aliidiomarina</t>
  </si>
  <si>
    <t>Marinobacter_f</t>
  </si>
  <si>
    <t>Marinobacter</t>
  </si>
  <si>
    <t>Aeromonadales</t>
  </si>
  <si>
    <t>Aeromonadaceae</t>
  </si>
  <si>
    <t>Aeromonas</t>
  </si>
  <si>
    <t>Aeromonas salmonicida</t>
  </si>
  <si>
    <t>Gemmatimonadetes_c</t>
  </si>
  <si>
    <t>Gemmatimonadales</t>
  </si>
  <si>
    <t>Gemmatimonadaceae</t>
  </si>
  <si>
    <t>Gemmatirosa</t>
  </si>
  <si>
    <t>GQ396871_c</t>
  </si>
  <si>
    <t>GQ396871_o</t>
  </si>
  <si>
    <t>GQ396871_f</t>
  </si>
  <si>
    <t>GQ396871_g</t>
  </si>
  <si>
    <t>Longimicrobia</t>
  </si>
  <si>
    <t>Longimicrobiales</t>
  </si>
  <si>
    <t>Longimicrobiaceae</t>
  </si>
  <si>
    <t>Longimicrobium</t>
  </si>
  <si>
    <t>GQ263235_o</t>
  </si>
  <si>
    <t>GQ263235_f</t>
  </si>
  <si>
    <t>Negativicutes</t>
  </si>
  <si>
    <t>Veillonellales</t>
  </si>
  <si>
    <t>Veillonellaceae</t>
  </si>
  <si>
    <t>Dialister</t>
  </si>
  <si>
    <t>Nitrospira_c</t>
  </si>
  <si>
    <t>Nitrospirales</t>
  </si>
  <si>
    <t>Nitrospiraceae</t>
  </si>
  <si>
    <t>Nitrospira</t>
  </si>
  <si>
    <t>Oligoflexia</t>
  </si>
  <si>
    <t>Bdellovibrionales</t>
  </si>
  <si>
    <t>AB511016_f</t>
  </si>
  <si>
    <t>AB511016_g</t>
  </si>
  <si>
    <t>Opitutae</t>
  </si>
  <si>
    <t>Puniceicoccales</t>
  </si>
  <si>
    <t>Puniceicoccaceae</t>
  </si>
  <si>
    <t>Pelagicoccus</t>
  </si>
  <si>
    <t>PAC000053_c</t>
  </si>
  <si>
    <t>PAC000053_o</t>
  </si>
  <si>
    <t>PAC000053_f</t>
  </si>
  <si>
    <t>PAC000053_g</t>
  </si>
  <si>
    <t>PAC001852_c</t>
  </si>
  <si>
    <t>PAC001852_o</t>
  </si>
  <si>
    <t>PAC001852_f</t>
  </si>
  <si>
    <t>PAC002038_g</t>
  </si>
  <si>
    <t>PAC002280_c</t>
  </si>
  <si>
    <t>PAC002280_o</t>
  </si>
  <si>
    <t>PAC002280_f</t>
  </si>
  <si>
    <t>PAC002280_g</t>
  </si>
  <si>
    <t>PAC002560_c</t>
  </si>
  <si>
    <t>PAC000393_o</t>
  </si>
  <si>
    <t>PAC000616_f</t>
  </si>
  <si>
    <t>PAC000616_g</t>
  </si>
  <si>
    <t>Phycisphaerae</t>
  </si>
  <si>
    <t>Phycisphaerales</t>
  </si>
  <si>
    <t>Phycisphaeraceae</t>
  </si>
  <si>
    <t>JN825577_g</t>
  </si>
  <si>
    <t>JN825577_s</t>
  </si>
  <si>
    <t>Tepidisphaeraceae</t>
  </si>
  <si>
    <t>Tepidisphaera</t>
  </si>
  <si>
    <t>Planctomycetia</t>
  </si>
  <si>
    <t>Planctomycetales</t>
  </si>
  <si>
    <t>Isosphaeraceae</t>
  </si>
  <si>
    <t>Singulisphaera</t>
  </si>
  <si>
    <t>Rubrobacteria</t>
  </si>
  <si>
    <t>Rubrobacterales</t>
  </si>
  <si>
    <t>Rubrobacteraceae</t>
  </si>
  <si>
    <t>Rubrobacter</t>
  </si>
  <si>
    <t>Solibacteres</t>
  </si>
  <si>
    <t>Solibacterales</t>
  </si>
  <si>
    <t>Bryobacteraceae</t>
  </si>
  <si>
    <t>PAC002019_g</t>
  </si>
  <si>
    <t>Spartobacteria</t>
  </si>
  <si>
    <t>Chthoniobacterales</t>
  </si>
  <si>
    <t>Chthoniobacteraceae</t>
  </si>
  <si>
    <t>PAC001932_g</t>
  </si>
  <si>
    <t>FJ542958_g</t>
  </si>
  <si>
    <t>Sphingobacteriia</t>
  </si>
  <si>
    <t>Sphingobacteriales</t>
  </si>
  <si>
    <t>Chitinophagaceae</t>
  </si>
  <si>
    <t>Sediminibacterium</t>
  </si>
  <si>
    <t>PAC000056_g</t>
  </si>
  <si>
    <t>HM366486_g</t>
  </si>
  <si>
    <t>Flavitalea</t>
  </si>
  <si>
    <t>Flavisolibacter</t>
  </si>
  <si>
    <t>EF494316_g</t>
  </si>
  <si>
    <t>Chitinophaga</t>
  </si>
  <si>
    <t>Sphingobacteriaceae</t>
  </si>
  <si>
    <t>Sphingobacterium</t>
  </si>
  <si>
    <t>Pedobacter_g4</t>
  </si>
  <si>
    <t>Pedobacter</t>
  </si>
  <si>
    <t>Mucilaginibacter</t>
  </si>
  <si>
    <t>Arcticibacter</t>
  </si>
  <si>
    <t>Synergistia</t>
  </si>
  <si>
    <t>Synergistales</t>
  </si>
  <si>
    <t>Synergistaceae</t>
  </si>
  <si>
    <t>Jonquetella</t>
  </si>
  <si>
    <t>Jonquetella anthropi</t>
  </si>
  <si>
    <t>Tissierellia</t>
  </si>
  <si>
    <t>Tissierellales</t>
  </si>
  <si>
    <t>Peptoniphilaceae</t>
  </si>
  <si>
    <t>Peptoniphilus</t>
  </si>
  <si>
    <t>Vicinamibacter_c</t>
  </si>
  <si>
    <t>Vicinamibacter_o</t>
  </si>
  <si>
    <t>Vicinamibacter_f</t>
  </si>
  <si>
    <t>PAC001846_g</t>
  </si>
  <si>
    <t>Total</t>
  </si>
  <si>
    <t>Proportion</t>
  </si>
  <si>
    <t>#Supplemental table 2: ASV table collapsed by taxonomy</t>
  </si>
  <si>
    <t>Extraction_batch</t>
  </si>
  <si>
    <t>Extraction_date</t>
  </si>
  <si>
    <t>11_July_2013</t>
  </si>
  <si>
    <t>17_August_2013</t>
  </si>
  <si>
    <t>17_September_2013</t>
  </si>
  <si>
    <t>07_December_2013</t>
  </si>
  <si>
    <t>08_December_2013</t>
  </si>
  <si>
    <t>24_June_2014</t>
  </si>
  <si>
    <t>27_June_2014</t>
  </si>
  <si>
    <t>16_July_2014</t>
  </si>
  <si>
    <t>17_July_2014</t>
  </si>
  <si>
    <t>21_July_2014</t>
  </si>
  <si>
    <t>28_July_2014</t>
  </si>
  <si>
    <t>30_July_2014</t>
  </si>
  <si>
    <t>31_July_2014</t>
  </si>
  <si>
    <t>11_August_2014</t>
  </si>
  <si>
    <t>13_August_2014</t>
  </si>
  <si>
    <t>14_August_2014</t>
  </si>
  <si>
    <t>15_August_2014</t>
  </si>
  <si>
    <t>19_August_2014</t>
  </si>
  <si>
    <t>21_August_2014</t>
  </si>
  <si>
    <t>22_August_2014</t>
  </si>
  <si>
    <t>26_August_2014</t>
  </si>
  <si>
    <t>27_August_2014</t>
  </si>
  <si>
    <t>29_August_2014</t>
  </si>
  <si>
    <t>01_September_2014</t>
  </si>
  <si>
    <t>03_September_2014</t>
  </si>
  <si>
    <t>12_September_2014</t>
  </si>
  <si>
    <t>15_September_2014</t>
  </si>
  <si>
    <t>25_September_2014</t>
  </si>
  <si>
    <t>26_September_2014</t>
  </si>
  <si>
    <t>03_October_2014</t>
  </si>
  <si>
    <t>09_October_2014</t>
  </si>
  <si>
    <t>17_October_2014</t>
  </si>
  <si>
    <t>22_October_2014</t>
  </si>
  <si>
    <t>31_October_2014</t>
  </si>
  <si>
    <t>03_Februray_2015</t>
  </si>
  <si>
    <t>06_February_2015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</si>
</sst>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2"/>
      <color rgb="FF000000"/>
      <name val="Calibri"/>
      <family val="2"/>
      <charset val="1"/>
    </font>
    <font>
      <sz val="12"/>
      <name val="Calibri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80">
    <cellStyle name="Excel Built-in Normal" xfId="2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59" zoomScale="150" zoomScaleNormal="150" zoomScalePageLayoutView="150" workbookViewId="0">
      <selection activeCell="I86" sqref="I86"/>
    </sheetView>
  </sheetViews>
  <sheetFormatPr baseColWidth="10" defaultColWidth="8.83203125" defaultRowHeight="15" x14ac:dyDescent="0"/>
  <cols>
    <col min="1" max="1" width="12.83203125" customWidth="1"/>
    <col min="2" max="2" width="12.83203125" style="2" customWidth="1"/>
    <col min="3" max="3" width="15.6640625" hidden="1" customWidth="1"/>
    <col min="4" max="4" width="11.5" hidden="1" customWidth="1"/>
    <col min="5" max="5" width="4.33203125" hidden="1" customWidth="1"/>
    <col min="6" max="6" width="27.33203125" hidden="1" customWidth="1"/>
    <col min="7" max="7" width="10.83203125" hidden="1" customWidth="1"/>
    <col min="8" max="8" width="14.1640625" style="2" bestFit="1" customWidth="1"/>
    <col min="9" max="9" width="15" style="2" bestFit="1" customWidth="1"/>
    <col min="10" max="10" width="29.33203125" bestFit="1" customWidth="1"/>
    <col min="11" max="11" width="27.5" bestFit="1" customWidth="1"/>
    <col min="12" max="12" width="12.83203125" bestFit="1" customWidth="1"/>
    <col min="13" max="13" width="13.5" bestFit="1" customWidth="1"/>
  </cols>
  <sheetData>
    <row r="1" spans="1:13">
      <c r="A1" t="s">
        <v>0</v>
      </c>
    </row>
    <row r="2" spans="1:13">
      <c r="A2" t="s">
        <v>1</v>
      </c>
      <c r="B2" s="2" t="s">
        <v>974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1567</v>
      </c>
      <c r="I2" s="2" t="s">
        <v>1566</v>
      </c>
      <c r="J2" s="1" t="s">
        <v>7</v>
      </c>
      <c r="K2" t="s">
        <v>8</v>
      </c>
      <c r="L2" t="s">
        <v>9</v>
      </c>
      <c r="M2" t="s">
        <v>10</v>
      </c>
    </row>
    <row r="3" spans="1:13">
      <c r="A3" t="s">
        <v>132</v>
      </c>
      <c r="B3" t="s">
        <v>1035</v>
      </c>
      <c r="C3" t="s">
        <v>75</v>
      </c>
      <c r="D3" t="s">
        <v>19</v>
      </c>
      <c r="E3" t="s">
        <v>26</v>
      </c>
      <c r="F3">
        <v>8</v>
      </c>
      <c r="G3">
        <v>2</v>
      </c>
      <c r="H3" s="2" t="s">
        <v>1568</v>
      </c>
      <c r="I3" s="2">
        <v>1</v>
      </c>
      <c r="J3">
        <v>22</v>
      </c>
      <c r="K3">
        <v>30</v>
      </c>
      <c r="L3" t="s">
        <v>15</v>
      </c>
      <c r="M3" t="s">
        <v>23</v>
      </c>
    </row>
    <row r="4" spans="1:13">
      <c r="A4" t="s">
        <v>131</v>
      </c>
      <c r="B4" t="s">
        <v>1006</v>
      </c>
      <c r="C4" t="s">
        <v>103</v>
      </c>
      <c r="D4" t="s">
        <v>13</v>
      </c>
      <c r="E4" t="s">
        <v>26</v>
      </c>
      <c r="F4">
        <v>22</v>
      </c>
      <c r="G4">
        <v>2</v>
      </c>
      <c r="H4" s="2" t="s">
        <v>1568</v>
      </c>
      <c r="I4" s="2">
        <v>1</v>
      </c>
      <c r="J4">
        <v>19</v>
      </c>
      <c r="K4">
        <v>41</v>
      </c>
      <c r="L4" t="s">
        <v>15</v>
      </c>
      <c r="M4" t="s">
        <v>71</v>
      </c>
    </row>
    <row r="5" spans="1:13">
      <c r="A5" t="s">
        <v>135</v>
      </c>
      <c r="B5" t="s">
        <v>975</v>
      </c>
      <c r="C5" t="s">
        <v>75</v>
      </c>
      <c r="D5" t="s">
        <v>39</v>
      </c>
      <c r="E5" t="s">
        <v>14</v>
      </c>
      <c r="F5">
        <v>46</v>
      </c>
      <c r="G5">
        <v>2</v>
      </c>
      <c r="H5" s="2" t="s">
        <v>1569</v>
      </c>
      <c r="I5" s="2">
        <v>2</v>
      </c>
      <c r="J5">
        <v>5</v>
      </c>
      <c r="K5">
        <v>51</v>
      </c>
      <c r="L5" t="s">
        <v>30</v>
      </c>
      <c r="M5" t="s">
        <v>31</v>
      </c>
    </row>
    <row r="6" spans="1:13">
      <c r="A6" t="s">
        <v>134</v>
      </c>
      <c r="B6" t="s">
        <v>1037</v>
      </c>
      <c r="C6" t="s">
        <v>75</v>
      </c>
      <c r="D6" t="s">
        <v>13</v>
      </c>
      <c r="E6" t="s">
        <v>26</v>
      </c>
      <c r="F6">
        <v>46</v>
      </c>
      <c r="G6">
        <v>4</v>
      </c>
      <c r="H6" s="2" t="s">
        <v>1569</v>
      </c>
      <c r="I6" s="2">
        <v>2</v>
      </c>
      <c r="J6">
        <v>5</v>
      </c>
      <c r="K6">
        <v>51</v>
      </c>
      <c r="L6" t="s">
        <v>15</v>
      </c>
      <c r="M6" t="s">
        <v>23</v>
      </c>
    </row>
    <row r="7" spans="1:13">
      <c r="A7" t="s">
        <v>133</v>
      </c>
      <c r="B7" t="s">
        <v>1036</v>
      </c>
      <c r="C7" t="s">
        <v>12</v>
      </c>
      <c r="D7" t="s">
        <v>19</v>
      </c>
      <c r="E7" t="s">
        <v>26</v>
      </c>
      <c r="F7">
        <v>45</v>
      </c>
      <c r="G7">
        <v>4</v>
      </c>
      <c r="H7" s="2" t="s">
        <v>1570</v>
      </c>
      <c r="I7" s="2">
        <v>3</v>
      </c>
      <c r="J7">
        <v>26</v>
      </c>
      <c r="K7">
        <v>71</v>
      </c>
      <c r="L7" t="s">
        <v>15</v>
      </c>
      <c r="M7" t="s">
        <v>23</v>
      </c>
    </row>
    <row r="8" spans="1:13">
      <c r="A8" t="s">
        <v>24</v>
      </c>
      <c r="B8" t="s">
        <v>1031</v>
      </c>
      <c r="C8" t="s">
        <v>25</v>
      </c>
      <c r="D8" t="s">
        <v>22</v>
      </c>
      <c r="E8" t="s">
        <v>26</v>
      </c>
      <c r="F8">
        <v>24</v>
      </c>
      <c r="G8">
        <v>4</v>
      </c>
      <c r="H8" s="2" t="s">
        <v>1571</v>
      </c>
      <c r="I8" s="2">
        <v>4</v>
      </c>
      <c r="J8">
        <v>43</v>
      </c>
      <c r="K8">
        <v>67</v>
      </c>
      <c r="L8" t="s">
        <v>15</v>
      </c>
      <c r="M8" t="s">
        <v>27</v>
      </c>
    </row>
    <row r="9" spans="1:13">
      <c r="A9" t="s">
        <v>11</v>
      </c>
      <c r="B9" t="s">
        <v>1009</v>
      </c>
      <c r="C9" t="s">
        <v>12</v>
      </c>
      <c r="D9" t="s">
        <v>13</v>
      </c>
      <c r="E9" t="s">
        <v>14</v>
      </c>
      <c r="F9">
        <v>17</v>
      </c>
      <c r="G9">
        <v>2</v>
      </c>
      <c r="H9" s="2" t="s">
        <v>1571</v>
      </c>
      <c r="I9" s="2">
        <v>4</v>
      </c>
      <c r="J9">
        <v>43</v>
      </c>
      <c r="K9">
        <v>60</v>
      </c>
      <c r="L9" t="s">
        <v>15</v>
      </c>
      <c r="M9" t="s">
        <v>16</v>
      </c>
    </row>
    <row r="10" spans="1:13">
      <c r="A10" t="s">
        <v>28</v>
      </c>
      <c r="B10" t="s">
        <v>976</v>
      </c>
      <c r="C10" t="s">
        <v>29</v>
      </c>
      <c r="D10" t="s">
        <v>22</v>
      </c>
      <c r="E10" t="s">
        <v>26</v>
      </c>
      <c r="F10">
        <v>33</v>
      </c>
      <c r="G10">
        <v>2</v>
      </c>
      <c r="H10" s="2" t="s">
        <v>1572</v>
      </c>
      <c r="I10" s="2">
        <v>5</v>
      </c>
      <c r="J10">
        <v>31</v>
      </c>
      <c r="K10">
        <v>64</v>
      </c>
      <c r="L10" t="s">
        <v>30</v>
      </c>
      <c r="M10" t="s">
        <v>31</v>
      </c>
    </row>
    <row r="11" spans="1:13">
      <c r="A11" t="s">
        <v>20</v>
      </c>
      <c r="B11" t="s">
        <v>1038</v>
      </c>
      <c r="C11" t="s">
        <v>21</v>
      </c>
      <c r="D11" t="s">
        <v>22</v>
      </c>
      <c r="E11" t="s">
        <v>14</v>
      </c>
      <c r="F11">
        <v>47</v>
      </c>
      <c r="G11">
        <v>1</v>
      </c>
      <c r="H11" s="2" t="s">
        <v>1572</v>
      </c>
      <c r="I11" s="2">
        <v>5</v>
      </c>
      <c r="J11">
        <v>31</v>
      </c>
      <c r="K11">
        <v>78</v>
      </c>
      <c r="L11" t="s">
        <v>15</v>
      </c>
      <c r="M11" t="s">
        <v>23</v>
      </c>
    </row>
    <row r="12" spans="1:13">
      <c r="A12" t="s">
        <v>17</v>
      </c>
      <c r="B12" t="s">
        <v>1010</v>
      </c>
      <c r="C12" t="s">
        <v>18</v>
      </c>
      <c r="D12" t="s">
        <v>19</v>
      </c>
      <c r="E12" t="s">
        <v>14</v>
      </c>
      <c r="F12">
        <v>25</v>
      </c>
      <c r="G12">
        <v>4</v>
      </c>
      <c r="H12" s="2" t="s">
        <v>1572</v>
      </c>
      <c r="I12" s="2">
        <v>5</v>
      </c>
      <c r="J12">
        <v>48</v>
      </c>
      <c r="K12">
        <v>73</v>
      </c>
      <c r="L12" t="s">
        <v>15</v>
      </c>
      <c r="M12" t="s">
        <v>16</v>
      </c>
    </row>
    <row r="13" spans="1:13">
      <c r="A13" t="s">
        <v>32</v>
      </c>
      <c r="B13" t="s">
        <v>977</v>
      </c>
      <c r="C13" t="s">
        <v>33</v>
      </c>
      <c r="D13" t="s">
        <v>19</v>
      </c>
      <c r="E13" t="s">
        <v>26</v>
      </c>
      <c r="F13">
        <v>12</v>
      </c>
      <c r="G13">
        <v>4</v>
      </c>
      <c r="H13" s="2" t="s">
        <v>1573</v>
      </c>
      <c r="I13" s="2">
        <v>6</v>
      </c>
      <c r="J13">
        <v>15</v>
      </c>
      <c r="K13">
        <v>27</v>
      </c>
      <c r="L13" t="s">
        <v>30</v>
      </c>
      <c r="M13" t="s">
        <v>31</v>
      </c>
    </row>
    <row r="14" spans="1:13">
      <c r="A14" t="s">
        <v>43</v>
      </c>
      <c r="B14" t="s">
        <v>982</v>
      </c>
      <c r="C14" t="s">
        <v>37</v>
      </c>
      <c r="D14" t="s">
        <v>19</v>
      </c>
      <c r="E14" t="s">
        <v>26</v>
      </c>
      <c r="F14">
        <v>13</v>
      </c>
      <c r="G14">
        <v>2</v>
      </c>
      <c r="H14" s="2" t="s">
        <v>1574</v>
      </c>
      <c r="I14" s="2">
        <v>7</v>
      </c>
      <c r="J14">
        <v>3</v>
      </c>
      <c r="K14">
        <v>16</v>
      </c>
      <c r="L14" t="s">
        <v>30</v>
      </c>
      <c r="M14" t="s">
        <v>31</v>
      </c>
    </row>
    <row r="15" spans="1:13">
      <c r="A15" t="s">
        <v>42</v>
      </c>
      <c r="B15" t="s">
        <v>981</v>
      </c>
      <c r="C15" t="s">
        <v>37</v>
      </c>
      <c r="D15" t="s">
        <v>19</v>
      </c>
      <c r="E15" t="s">
        <v>14</v>
      </c>
      <c r="F15">
        <v>13</v>
      </c>
      <c r="G15">
        <v>4</v>
      </c>
      <c r="H15" s="2" t="s">
        <v>1574</v>
      </c>
      <c r="I15" s="2">
        <v>7</v>
      </c>
      <c r="J15">
        <v>3</v>
      </c>
      <c r="K15">
        <v>16</v>
      </c>
      <c r="L15" t="s">
        <v>30</v>
      </c>
      <c r="M15" t="s">
        <v>31</v>
      </c>
    </row>
    <row r="16" spans="1:13">
      <c r="A16" t="s">
        <v>41</v>
      </c>
      <c r="B16" t="s">
        <v>980</v>
      </c>
      <c r="C16" t="s">
        <v>37</v>
      </c>
      <c r="D16" t="s">
        <v>19</v>
      </c>
      <c r="E16" t="s">
        <v>26</v>
      </c>
      <c r="F16">
        <v>13</v>
      </c>
      <c r="G16">
        <v>4</v>
      </c>
      <c r="H16" s="2" t="s">
        <v>1574</v>
      </c>
      <c r="I16" s="2">
        <v>7</v>
      </c>
      <c r="J16">
        <v>3</v>
      </c>
      <c r="K16">
        <v>16</v>
      </c>
      <c r="L16" t="s">
        <v>30</v>
      </c>
      <c r="M16" t="s">
        <v>31</v>
      </c>
    </row>
    <row r="17" spans="1:15">
      <c r="A17" t="s">
        <v>38</v>
      </c>
      <c r="B17" t="s">
        <v>978</v>
      </c>
      <c r="C17" t="s">
        <v>37</v>
      </c>
      <c r="D17" t="s">
        <v>39</v>
      </c>
      <c r="E17" t="s">
        <v>26</v>
      </c>
      <c r="F17">
        <v>34</v>
      </c>
      <c r="G17">
        <v>1</v>
      </c>
      <c r="H17" s="2" t="s">
        <v>1574</v>
      </c>
      <c r="I17" s="2">
        <v>7</v>
      </c>
      <c r="J17">
        <v>3</v>
      </c>
      <c r="K17">
        <v>37</v>
      </c>
      <c r="L17" t="s">
        <v>30</v>
      </c>
      <c r="M17" t="s">
        <v>31</v>
      </c>
    </row>
    <row r="18" spans="1:15">
      <c r="A18" t="s">
        <v>36</v>
      </c>
      <c r="B18" t="s">
        <v>1040</v>
      </c>
      <c r="C18" t="s">
        <v>37</v>
      </c>
      <c r="D18" t="s">
        <v>19</v>
      </c>
      <c r="E18" t="s">
        <v>26</v>
      </c>
      <c r="F18">
        <v>46</v>
      </c>
      <c r="G18">
        <v>1</v>
      </c>
      <c r="H18" s="2" t="s">
        <v>1574</v>
      </c>
      <c r="I18" s="2">
        <v>7</v>
      </c>
      <c r="J18">
        <v>3</v>
      </c>
      <c r="K18">
        <v>49</v>
      </c>
      <c r="L18" t="s">
        <v>15</v>
      </c>
      <c r="M18" t="s">
        <v>23</v>
      </c>
    </row>
    <row r="19" spans="1:15">
      <c r="A19" t="s">
        <v>46</v>
      </c>
      <c r="B19" t="s">
        <v>1012</v>
      </c>
      <c r="C19" t="s">
        <v>45</v>
      </c>
      <c r="D19" t="s">
        <v>19</v>
      </c>
      <c r="E19" t="s">
        <v>14</v>
      </c>
      <c r="F19">
        <v>12</v>
      </c>
      <c r="G19" t="s">
        <v>31</v>
      </c>
      <c r="H19" s="2" t="s">
        <v>1575</v>
      </c>
      <c r="I19" s="2">
        <v>8</v>
      </c>
      <c r="J19">
        <v>26</v>
      </c>
      <c r="K19">
        <v>38</v>
      </c>
      <c r="L19" t="s">
        <v>15</v>
      </c>
      <c r="M19" t="s">
        <v>16</v>
      </c>
    </row>
    <row r="20" spans="1:15">
      <c r="A20" t="s">
        <v>50</v>
      </c>
      <c r="B20" t="s">
        <v>1014</v>
      </c>
      <c r="C20" t="s">
        <v>51</v>
      </c>
      <c r="D20" t="s">
        <v>19</v>
      </c>
      <c r="E20" t="s">
        <v>26</v>
      </c>
      <c r="F20">
        <v>8</v>
      </c>
      <c r="G20">
        <v>5</v>
      </c>
      <c r="H20" s="2" t="s">
        <v>1576</v>
      </c>
      <c r="I20" s="2">
        <v>9</v>
      </c>
      <c r="J20">
        <v>20</v>
      </c>
      <c r="K20">
        <v>28</v>
      </c>
      <c r="L20" t="s">
        <v>15</v>
      </c>
      <c r="M20" t="s">
        <v>16</v>
      </c>
    </row>
    <row r="21" spans="1:15">
      <c r="A21" t="s">
        <v>47</v>
      </c>
      <c r="B21" t="s">
        <v>1013</v>
      </c>
      <c r="C21" t="s">
        <v>48</v>
      </c>
      <c r="D21" t="s">
        <v>19</v>
      </c>
      <c r="E21" t="s">
        <v>14</v>
      </c>
      <c r="F21">
        <v>14</v>
      </c>
      <c r="G21">
        <v>2</v>
      </c>
      <c r="H21" s="2" t="s">
        <v>1576</v>
      </c>
      <c r="I21" s="2">
        <v>9</v>
      </c>
      <c r="J21">
        <v>20</v>
      </c>
      <c r="K21">
        <v>34</v>
      </c>
      <c r="L21" t="s">
        <v>15</v>
      </c>
      <c r="M21" t="s">
        <v>16</v>
      </c>
    </row>
    <row r="22" spans="1:15">
      <c r="A22" t="s">
        <v>56</v>
      </c>
      <c r="B22" t="s">
        <v>984</v>
      </c>
      <c r="C22" t="s">
        <v>57</v>
      </c>
      <c r="D22" t="s">
        <v>19</v>
      </c>
      <c r="E22" t="s">
        <v>26</v>
      </c>
      <c r="F22">
        <v>38</v>
      </c>
      <c r="G22">
        <v>3</v>
      </c>
      <c r="H22" s="2" t="s">
        <v>1577</v>
      </c>
      <c r="I22" s="2">
        <v>10</v>
      </c>
      <c r="J22">
        <v>6</v>
      </c>
      <c r="K22">
        <v>44</v>
      </c>
      <c r="L22" t="s">
        <v>30</v>
      </c>
      <c r="M22" t="s">
        <v>31</v>
      </c>
    </row>
    <row r="23" spans="1:15">
      <c r="A23" t="s">
        <v>63</v>
      </c>
      <c r="B23" t="s">
        <v>1044</v>
      </c>
      <c r="C23" t="s">
        <v>64</v>
      </c>
      <c r="D23" t="s">
        <v>22</v>
      </c>
      <c r="E23" t="s">
        <v>14</v>
      </c>
      <c r="F23">
        <v>9</v>
      </c>
      <c r="G23">
        <v>2</v>
      </c>
      <c r="H23" s="2" t="s">
        <v>1578</v>
      </c>
      <c r="I23" s="2">
        <v>11</v>
      </c>
      <c r="J23">
        <v>12</v>
      </c>
      <c r="K23">
        <v>21</v>
      </c>
      <c r="L23" t="s">
        <v>15</v>
      </c>
      <c r="M23" t="s">
        <v>23</v>
      </c>
    </row>
    <row r="24" spans="1:15">
      <c r="A24" t="s">
        <v>60</v>
      </c>
      <c r="B24" t="s">
        <v>1016</v>
      </c>
      <c r="C24" t="s">
        <v>61</v>
      </c>
      <c r="D24" t="s">
        <v>19</v>
      </c>
      <c r="E24" t="s">
        <v>26</v>
      </c>
      <c r="F24">
        <v>16</v>
      </c>
      <c r="G24">
        <v>4</v>
      </c>
      <c r="H24" s="2" t="s">
        <v>1578</v>
      </c>
      <c r="I24" s="2">
        <v>11</v>
      </c>
      <c r="J24">
        <v>14</v>
      </c>
      <c r="K24">
        <v>30</v>
      </c>
      <c r="L24" t="s">
        <v>15</v>
      </c>
      <c r="M24" t="s">
        <v>16</v>
      </c>
    </row>
    <row r="25" spans="1:15">
      <c r="A25" t="s">
        <v>59</v>
      </c>
      <c r="B25" t="s">
        <v>1015</v>
      </c>
      <c r="C25" t="s">
        <v>18</v>
      </c>
      <c r="D25" t="s">
        <v>19</v>
      </c>
      <c r="E25" t="s">
        <v>14</v>
      </c>
      <c r="F25">
        <v>28</v>
      </c>
      <c r="G25">
        <v>2</v>
      </c>
      <c r="H25" s="2" t="s">
        <v>1578</v>
      </c>
      <c r="I25" s="2">
        <v>11</v>
      </c>
      <c r="J25">
        <v>13</v>
      </c>
      <c r="K25">
        <v>41</v>
      </c>
      <c r="L25" t="s">
        <v>15</v>
      </c>
      <c r="M25" t="s">
        <v>16</v>
      </c>
    </row>
    <row r="26" spans="1:15">
      <c r="A26" t="s">
        <v>58</v>
      </c>
      <c r="B26" t="s">
        <v>985</v>
      </c>
      <c r="C26" t="s">
        <v>18</v>
      </c>
      <c r="D26" t="s">
        <v>19</v>
      </c>
      <c r="E26" t="s">
        <v>14</v>
      </c>
      <c r="F26">
        <v>28</v>
      </c>
      <c r="G26">
        <v>1</v>
      </c>
      <c r="H26" s="2" t="s">
        <v>1578</v>
      </c>
      <c r="I26" s="2">
        <v>11</v>
      </c>
      <c r="J26">
        <v>13</v>
      </c>
      <c r="K26">
        <v>41</v>
      </c>
      <c r="L26" t="s">
        <v>30</v>
      </c>
      <c r="M26" t="s">
        <v>31</v>
      </c>
    </row>
    <row r="27" spans="1:15">
      <c r="A27" t="s">
        <v>44</v>
      </c>
      <c r="B27" t="s">
        <v>1011</v>
      </c>
      <c r="C27" t="s">
        <v>45</v>
      </c>
      <c r="D27" t="s">
        <v>19</v>
      </c>
      <c r="E27" t="s">
        <v>26</v>
      </c>
      <c r="F27">
        <v>12</v>
      </c>
      <c r="G27">
        <v>2</v>
      </c>
      <c r="H27" s="2" t="s">
        <v>1578</v>
      </c>
      <c r="I27" s="2">
        <v>11</v>
      </c>
      <c r="J27">
        <v>38</v>
      </c>
      <c r="K27">
        <v>50</v>
      </c>
      <c r="L27" t="s">
        <v>15</v>
      </c>
      <c r="M27" t="s">
        <v>16</v>
      </c>
    </row>
    <row r="28" spans="1:15">
      <c r="A28" t="s">
        <v>49</v>
      </c>
      <c r="B28" t="s">
        <v>983</v>
      </c>
      <c r="C28" t="s">
        <v>48</v>
      </c>
      <c r="D28" t="s">
        <v>19</v>
      </c>
      <c r="E28" t="s">
        <v>26</v>
      </c>
      <c r="F28">
        <v>15</v>
      </c>
      <c r="G28">
        <v>5</v>
      </c>
      <c r="H28" s="2" t="s">
        <v>1579</v>
      </c>
      <c r="I28" s="2">
        <v>12</v>
      </c>
      <c r="J28">
        <v>33</v>
      </c>
      <c r="K28">
        <v>48</v>
      </c>
      <c r="L28" t="s">
        <v>30</v>
      </c>
      <c r="M28" t="s">
        <v>31</v>
      </c>
    </row>
    <row r="29" spans="1:15">
      <c r="A29" t="s">
        <v>34</v>
      </c>
      <c r="B29" t="s">
        <v>1039</v>
      </c>
      <c r="C29" t="s">
        <v>35</v>
      </c>
      <c r="D29" t="s">
        <v>19</v>
      </c>
      <c r="E29" t="s">
        <v>14</v>
      </c>
      <c r="F29">
        <v>20</v>
      </c>
      <c r="G29">
        <v>2</v>
      </c>
      <c r="H29" s="2" t="s">
        <v>1579</v>
      </c>
      <c r="I29" s="2">
        <v>12</v>
      </c>
      <c r="J29">
        <v>37</v>
      </c>
      <c r="K29">
        <v>57</v>
      </c>
      <c r="L29" t="s">
        <v>15</v>
      </c>
      <c r="M29" t="s">
        <v>23</v>
      </c>
    </row>
    <row r="30" spans="1:15">
      <c r="A30" t="s">
        <v>53</v>
      </c>
      <c r="B30" t="s">
        <v>1042</v>
      </c>
      <c r="C30" t="s">
        <v>54</v>
      </c>
      <c r="D30" t="s">
        <v>19</v>
      </c>
      <c r="E30" t="s">
        <v>14</v>
      </c>
      <c r="F30">
        <v>40</v>
      </c>
      <c r="G30">
        <v>1</v>
      </c>
      <c r="H30" s="2" t="s">
        <v>1580</v>
      </c>
      <c r="I30" s="2">
        <v>13</v>
      </c>
      <c r="J30">
        <v>17</v>
      </c>
      <c r="K30">
        <v>57</v>
      </c>
      <c r="L30" t="s">
        <v>15</v>
      </c>
      <c r="M30" t="s">
        <v>23</v>
      </c>
      <c r="O30" s="7"/>
    </row>
    <row r="31" spans="1:15">
      <c r="A31" t="s">
        <v>97</v>
      </c>
      <c r="B31" t="s">
        <v>1051</v>
      </c>
      <c r="C31" t="s">
        <v>98</v>
      </c>
      <c r="D31" t="s">
        <v>19</v>
      </c>
      <c r="E31" t="s">
        <v>26</v>
      </c>
      <c r="F31">
        <v>7</v>
      </c>
      <c r="G31">
        <v>1</v>
      </c>
      <c r="H31" s="2" t="s">
        <v>1581</v>
      </c>
      <c r="I31" s="2">
        <v>14</v>
      </c>
      <c r="J31">
        <v>3</v>
      </c>
      <c r="K31">
        <v>10</v>
      </c>
      <c r="L31" t="s">
        <v>15</v>
      </c>
      <c r="M31" t="s">
        <v>23</v>
      </c>
    </row>
    <row r="32" spans="1:15">
      <c r="A32" t="s">
        <v>95</v>
      </c>
      <c r="B32" t="s">
        <v>1024</v>
      </c>
      <c r="C32" t="s">
        <v>61</v>
      </c>
      <c r="D32" t="s">
        <v>19</v>
      </c>
      <c r="E32" t="s">
        <v>14</v>
      </c>
      <c r="F32">
        <v>14</v>
      </c>
      <c r="G32">
        <v>1</v>
      </c>
      <c r="H32" s="2" t="s">
        <v>1581</v>
      </c>
      <c r="I32" s="2">
        <v>14</v>
      </c>
      <c r="J32">
        <v>3</v>
      </c>
      <c r="K32">
        <v>17</v>
      </c>
      <c r="L32" t="s">
        <v>15</v>
      </c>
      <c r="M32" t="s">
        <v>16</v>
      </c>
    </row>
    <row r="33" spans="1:13">
      <c r="A33" t="s">
        <v>92</v>
      </c>
      <c r="B33" t="s">
        <v>1023</v>
      </c>
      <c r="C33" t="s">
        <v>33</v>
      </c>
      <c r="D33" t="s">
        <v>19</v>
      </c>
      <c r="E33" t="s">
        <v>14</v>
      </c>
      <c r="F33">
        <v>16</v>
      </c>
      <c r="G33">
        <v>1</v>
      </c>
      <c r="H33" s="2" t="s">
        <v>1581</v>
      </c>
      <c r="I33" s="2">
        <v>14</v>
      </c>
      <c r="J33">
        <v>3</v>
      </c>
      <c r="K33">
        <v>19</v>
      </c>
      <c r="L33" t="s">
        <v>15</v>
      </c>
      <c r="M33" t="s">
        <v>16</v>
      </c>
    </row>
    <row r="34" spans="1:13">
      <c r="A34" t="s">
        <v>84</v>
      </c>
      <c r="B34" t="s">
        <v>993</v>
      </c>
      <c r="C34" t="s">
        <v>57</v>
      </c>
      <c r="D34" t="s">
        <v>19</v>
      </c>
      <c r="E34" t="s">
        <v>26</v>
      </c>
      <c r="F34">
        <v>14</v>
      </c>
      <c r="G34">
        <v>1</v>
      </c>
      <c r="H34" s="2" t="s">
        <v>1582</v>
      </c>
      <c r="I34" s="2">
        <v>15</v>
      </c>
      <c r="J34">
        <v>9</v>
      </c>
      <c r="K34">
        <v>23</v>
      </c>
      <c r="L34" t="s">
        <v>30</v>
      </c>
      <c r="M34" t="s">
        <v>31</v>
      </c>
    </row>
    <row r="35" spans="1:13">
      <c r="A35" t="s">
        <v>69</v>
      </c>
      <c r="B35" t="s">
        <v>1018</v>
      </c>
      <c r="C35" t="s">
        <v>12</v>
      </c>
      <c r="D35" t="s">
        <v>19</v>
      </c>
      <c r="E35" t="s">
        <v>26</v>
      </c>
      <c r="F35">
        <v>8</v>
      </c>
      <c r="G35">
        <v>3</v>
      </c>
      <c r="H35" s="2" t="s">
        <v>1582</v>
      </c>
      <c r="I35" s="2">
        <v>15</v>
      </c>
      <c r="J35">
        <v>21</v>
      </c>
      <c r="K35">
        <v>29</v>
      </c>
      <c r="L35" t="s">
        <v>15</v>
      </c>
      <c r="M35" t="s">
        <v>16</v>
      </c>
    </row>
    <row r="36" spans="1:13">
      <c r="A36" t="s">
        <v>82</v>
      </c>
      <c r="B36" t="s">
        <v>992</v>
      </c>
      <c r="C36" t="s">
        <v>83</v>
      </c>
      <c r="D36" t="s">
        <v>19</v>
      </c>
      <c r="E36" t="s">
        <v>26</v>
      </c>
      <c r="F36">
        <v>19</v>
      </c>
      <c r="G36">
        <v>1</v>
      </c>
      <c r="H36" s="2" t="s">
        <v>1583</v>
      </c>
      <c r="I36" s="2">
        <v>16</v>
      </c>
      <c r="J36">
        <v>10</v>
      </c>
      <c r="K36">
        <v>29</v>
      </c>
      <c r="L36" t="s">
        <v>30</v>
      </c>
      <c r="M36" t="s">
        <v>31</v>
      </c>
    </row>
    <row r="37" spans="1:13">
      <c r="A37" t="s">
        <v>79</v>
      </c>
      <c r="B37" t="s">
        <v>991</v>
      </c>
      <c r="C37" t="s">
        <v>80</v>
      </c>
      <c r="D37" t="s">
        <v>19</v>
      </c>
      <c r="E37" t="s">
        <v>26</v>
      </c>
      <c r="F37">
        <v>24</v>
      </c>
      <c r="G37">
        <v>2</v>
      </c>
      <c r="H37" s="2" t="s">
        <v>1583</v>
      </c>
      <c r="I37" s="2">
        <v>16</v>
      </c>
      <c r="J37">
        <v>10</v>
      </c>
      <c r="K37">
        <v>34</v>
      </c>
      <c r="L37" t="s">
        <v>30</v>
      </c>
      <c r="M37" t="s">
        <v>31</v>
      </c>
    </row>
    <row r="38" spans="1:13">
      <c r="A38" t="s">
        <v>78</v>
      </c>
      <c r="B38" t="s">
        <v>1020</v>
      </c>
      <c r="C38" t="s">
        <v>48</v>
      </c>
      <c r="D38" t="s">
        <v>19</v>
      </c>
      <c r="E38" t="s">
        <v>14</v>
      </c>
      <c r="F38">
        <v>33</v>
      </c>
      <c r="G38">
        <v>1</v>
      </c>
      <c r="H38" s="2" t="s">
        <v>1583</v>
      </c>
      <c r="I38" s="2">
        <v>16</v>
      </c>
      <c r="J38">
        <v>10</v>
      </c>
      <c r="K38">
        <v>43</v>
      </c>
      <c r="L38" t="s">
        <v>15</v>
      </c>
      <c r="M38" t="s">
        <v>16</v>
      </c>
    </row>
    <row r="39" spans="1:13">
      <c r="A39" t="s">
        <v>73</v>
      </c>
      <c r="B39" t="s">
        <v>989</v>
      </c>
      <c r="C39" t="s">
        <v>57</v>
      </c>
      <c r="D39" t="s">
        <v>13</v>
      </c>
      <c r="E39" t="s">
        <v>14</v>
      </c>
      <c r="F39">
        <v>26</v>
      </c>
      <c r="G39">
        <v>3</v>
      </c>
      <c r="H39" s="2" t="s">
        <v>1583</v>
      </c>
      <c r="I39" s="2">
        <v>16</v>
      </c>
      <c r="J39">
        <v>16</v>
      </c>
      <c r="K39">
        <v>42</v>
      </c>
      <c r="L39" t="s">
        <v>30</v>
      </c>
      <c r="M39" t="s">
        <v>31</v>
      </c>
    </row>
    <row r="40" spans="1:13">
      <c r="A40" t="s">
        <v>91</v>
      </c>
      <c r="B40" t="s">
        <v>1033</v>
      </c>
      <c r="C40" t="s">
        <v>45</v>
      </c>
      <c r="D40" t="s">
        <v>19</v>
      </c>
      <c r="E40" t="s">
        <v>26</v>
      </c>
      <c r="F40">
        <v>59</v>
      </c>
      <c r="G40">
        <v>3</v>
      </c>
      <c r="H40" s="2" t="s">
        <v>1584</v>
      </c>
      <c r="I40" s="2">
        <v>17</v>
      </c>
      <c r="J40">
        <v>9</v>
      </c>
      <c r="K40">
        <v>68</v>
      </c>
      <c r="L40" t="s">
        <v>15</v>
      </c>
      <c r="M40" t="s">
        <v>27</v>
      </c>
    </row>
    <row r="41" spans="1:13">
      <c r="A41" t="s">
        <v>90</v>
      </c>
      <c r="B41" t="s">
        <v>995</v>
      </c>
      <c r="C41" t="s">
        <v>45</v>
      </c>
      <c r="D41" t="s">
        <v>13</v>
      </c>
      <c r="E41" t="s">
        <v>14</v>
      </c>
      <c r="F41">
        <v>58</v>
      </c>
      <c r="G41">
        <v>4</v>
      </c>
      <c r="H41" s="2" t="s">
        <v>1584</v>
      </c>
      <c r="I41" s="2">
        <v>17</v>
      </c>
      <c r="J41">
        <v>10</v>
      </c>
      <c r="K41">
        <v>68</v>
      </c>
      <c r="L41" t="s">
        <v>30</v>
      </c>
      <c r="M41" t="s">
        <v>31</v>
      </c>
    </row>
    <row r="42" spans="1:13">
      <c r="A42" t="s">
        <v>74</v>
      </c>
      <c r="B42" t="s">
        <v>1032</v>
      </c>
      <c r="C42" t="s">
        <v>75</v>
      </c>
      <c r="D42" t="s">
        <v>19</v>
      </c>
      <c r="E42" t="s">
        <v>26</v>
      </c>
      <c r="F42">
        <v>16</v>
      </c>
      <c r="G42">
        <v>1</v>
      </c>
      <c r="H42" s="2" t="s">
        <v>1585</v>
      </c>
      <c r="I42" s="2">
        <v>18</v>
      </c>
      <c r="J42">
        <v>20</v>
      </c>
      <c r="K42">
        <v>36</v>
      </c>
      <c r="L42" t="s">
        <v>15</v>
      </c>
      <c r="M42" t="s">
        <v>27</v>
      </c>
    </row>
    <row r="43" spans="1:13">
      <c r="A43" t="s">
        <v>72</v>
      </c>
      <c r="B43" t="s">
        <v>1046</v>
      </c>
      <c r="C43" t="s">
        <v>57</v>
      </c>
      <c r="D43" t="s">
        <v>19</v>
      </c>
      <c r="E43" t="s">
        <v>26</v>
      </c>
      <c r="F43">
        <v>22</v>
      </c>
      <c r="G43">
        <v>2</v>
      </c>
      <c r="H43" s="2" t="s">
        <v>1585</v>
      </c>
      <c r="I43" s="2">
        <v>18</v>
      </c>
      <c r="J43">
        <v>22</v>
      </c>
      <c r="K43">
        <v>44</v>
      </c>
      <c r="L43" t="s">
        <v>15</v>
      </c>
      <c r="M43" t="s">
        <v>23</v>
      </c>
    </row>
    <row r="44" spans="1:13">
      <c r="A44" t="s">
        <v>68</v>
      </c>
      <c r="B44" t="s">
        <v>1017</v>
      </c>
      <c r="C44" t="s">
        <v>48</v>
      </c>
      <c r="D44" t="s">
        <v>19</v>
      </c>
      <c r="E44" t="s">
        <v>26</v>
      </c>
      <c r="F44">
        <v>31</v>
      </c>
      <c r="G44">
        <v>2</v>
      </c>
      <c r="H44" s="2" t="s">
        <v>1585</v>
      </c>
      <c r="I44" s="2">
        <v>18</v>
      </c>
      <c r="J44">
        <v>28</v>
      </c>
      <c r="K44">
        <v>59</v>
      </c>
      <c r="L44" t="s">
        <v>15</v>
      </c>
      <c r="M44" t="s">
        <v>16</v>
      </c>
    </row>
    <row r="45" spans="1:13">
      <c r="A45" t="s">
        <v>81</v>
      </c>
      <c r="B45" t="s">
        <v>1021</v>
      </c>
      <c r="C45" t="s">
        <v>80</v>
      </c>
      <c r="D45" t="s">
        <v>19</v>
      </c>
      <c r="E45" t="s">
        <v>14</v>
      </c>
      <c r="F45">
        <v>23</v>
      </c>
      <c r="G45">
        <v>2</v>
      </c>
      <c r="H45" s="2" t="s">
        <v>1586</v>
      </c>
      <c r="I45" s="2">
        <v>19</v>
      </c>
      <c r="J45">
        <v>17</v>
      </c>
      <c r="K45">
        <v>40</v>
      </c>
      <c r="L45" t="s">
        <v>15</v>
      </c>
      <c r="M45" t="s">
        <v>16</v>
      </c>
    </row>
    <row r="46" spans="1:13">
      <c r="A46" t="s">
        <v>87</v>
      </c>
      <c r="B46" t="s">
        <v>994</v>
      </c>
      <c r="C46" t="s">
        <v>88</v>
      </c>
      <c r="D46" t="s">
        <v>19</v>
      </c>
      <c r="E46" t="s">
        <v>14</v>
      </c>
      <c r="F46">
        <v>23</v>
      </c>
      <c r="G46">
        <v>1</v>
      </c>
      <c r="H46" s="2" t="s">
        <v>1587</v>
      </c>
      <c r="I46" s="2">
        <v>20</v>
      </c>
      <c r="J46">
        <v>18</v>
      </c>
      <c r="K46">
        <v>41</v>
      </c>
      <c r="L46" t="s">
        <v>30</v>
      </c>
      <c r="M46" t="s">
        <v>31</v>
      </c>
    </row>
    <row r="47" spans="1:13">
      <c r="A47" t="s">
        <v>85</v>
      </c>
      <c r="B47" t="s">
        <v>1047</v>
      </c>
      <c r="C47" t="s">
        <v>86</v>
      </c>
      <c r="D47" t="s">
        <v>19</v>
      </c>
      <c r="E47" t="s">
        <v>14</v>
      </c>
      <c r="F47">
        <v>16</v>
      </c>
      <c r="G47">
        <v>1</v>
      </c>
      <c r="H47" s="2" t="s">
        <v>1587</v>
      </c>
      <c r="I47" s="2">
        <v>20</v>
      </c>
      <c r="J47">
        <v>18</v>
      </c>
      <c r="K47">
        <v>34</v>
      </c>
      <c r="L47" t="s">
        <v>15</v>
      </c>
      <c r="M47" t="s">
        <v>23</v>
      </c>
    </row>
    <row r="48" spans="1:13">
      <c r="A48" t="s">
        <v>70</v>
      </c>
      <c r="B48" t="s">
        <v>1007</v>
      </c>
      <c r="C48" t="s">
        <v>57</v>
      </c>
      <c r="D48" t="s">
        <v>19</v>
      </c>
      <c r="E48" t="s">
        <v>14</v>
      </c>
      <c r="F48">
        <v>21</v>
      </c>
      <c r="G48">
        <v>2</v>
      </c>
      <c r="H48" s="2" t="s">
        <v>1587</v>
      </c>
      <c r="I48" s="2">
        <v>20</v>
      </c>
      <c r="J48">
        <v>25</v>
      </c>
      <c r="K48">
        <v>46</v>
      </c>
      <c r="L48" t="s">
        <v>15</v>
      </c>
      <c r="M48" t="s">
        <v>71</v>
      </c>
    </row>
    <row r="49" spans="1:13">
      <c r="A49" t="s">
        <v>66</v>
      </c>
      <c r="B49" t="s">
        <v>1045</v>
      </c>
      <c r="C49" t="s">
        <v>33</v>
      </c>
      <c r="D49" t="s">
        <v>19</v>
      </c>
      <c r="E49" t="s">
        <v>26</v>
      </c>
      <c r="F49">
        <v>11</v>
      </c>
      <c r="G49">
        <v>1</v>
      </c>
      <c r="H49" s="2" t="s">
        <v>1588</v>
      </c>
      <c r="I49" s="2">
        <v>21</v>
      </c>
      <c r="J49">
        <v>39</v>
      </c>
      <c r="K49">
        <v>50</v>
      </c>
      <c r="L49" t="s">
        <v>15</v>
      </c>
      <c r="M49" t="s">
        <v>23</v>
      </c>
    </row>
    <row r="50" spans="1:13">
      <c r="A50" t="s">
        <v>65</v>
      </c>
      <c r="B50" t="s">
        <v>987</v>
      </c>
      <c r="C50" t="s">
        <v>33</v>
      </c>
      <c r="D50" t="s">
        <v>19</v>
      </c>
      <c r="E50" t="s">
        <v>14</v>
      </c>
      <c r="F50">
        <v>10</v>
      </c>
      <c r="G50">
        <v>2</v>
      </c>
      <c r="H50" s="2" t="s">
        <v>1588</v>
      </c>
      <c r="I50" s="2">
        <v>21</v>
      </c>
      <c r="J50">
        <v>39</v>
      </c>
      <c r="K50">
        <v>49</v>
      </c>
      <c r="L50" t="s">
        <v>30</v>
      </c>
      <c r="M50" t="s">
        <v>31</v>
      </c>
    </row>
    <row r="51" spans="1:13">
      <c r="A51" t="s">
        <v>96</v>
      </c>
      <c r="B51" t="s">
        <v>1050</v>
      </c>
      <c r="C51" t="s">
        <v>33</v>
      </c>
      <c r="D51" t="s">
        <v>19</v>
      </c>
      <c r="E51" t="s">
        <v>14</v>
      </c>
      <c r="F51">
        <v>23</v>
      </c>
      <c r="G51">
        <v>4</v>
      </c>
      <c r="H51" s="2" t="s">
        <v>1589</v>
      </c>
      <c r="I51" s="2">
        <v>22</v>
      </c>
      <c r="J51">
        <v>8</v>
      </c>
      <c r="K51">
        <v>31</v>
      </c>
      <c r="L51" t="s">
        <v>15</v>
      </c>
      <c r="M51" t="s">
        <v>23</v>
      </c>
    </row>
    <row r="52" spans="1:13">
      <c r="A52" t="s">
        <v>94</v>
      </c>
      <c r="B52" t="s">
        <v>1049</v>
      </c>
      <c r="C52" t="s">
        <v>48</v>
      </c>
      <c r="D52" t="s">
        <v>19</v>
      </c>
      <c r="E52" t="s">
        <v>26</v>
      </c>
      <c r="F52">
        <v>30</v>
      </c>
      <c r="G52">
        <v>1</v>
      </c>
      <c r="H52" s="2" t="s">
        <v>1589</v>
      </c>
      <c r="I52" s="2">
        <v>22</v>
      </c>
      <c r="J52">
        <v>8</v>
      </c>
      <c r="K52">
        <v>38</v>
      </c>
      <c r="L52" t="s">
        <v>15</v>
      </c>
      <c r="M52" t="s">
        <v>23</v>
      </c>
    </row>
    <row r="53" spans="1:13">
      <c r="A53" t="s">
        <v>93</v>
      </c>
      <c r="B53" t="s">
        <v>1048</v>
      </c>
      <c r="C53" t="s">
        <v>18</v>
      </c>
      <c r="D53" t="s">
        <v>19</v>
      </c>
      <c r="E53" t="s">
        <v>14</v>
      </c>
      <c r="F53">
        <v>28</v>
      </c>
      <c r="G53">
        <v>1</v>
      </c>
      <c r="H53" s="2" t="s">
        <v>1589</v>
      </c>
      <c r="I53" s="2">
        <v>22</v>
      </c>
      <c r="J53">
        <v>8</v>
      </c>
      <c r="K53">
        <v>36</v>
      </c>
      <c r="L53" t="s">
        <v>15</v>
      </c>
      <c r="M53" t="s">
        <v>23</v>
      </c>
    </row>
    <row r="54" spans="1:13">
      <c r="A54" t="s">
        <v>67</v>
      </c>
      <c r="B54" t="s">
        <v>988</v>
      </c>
      <c r="C54" t="s">
        <v>57</v>
      </c>
      <c r="D54" t="s">
        <v>19</v>
      </c>
      <c r="E54" t="s">
        <v>14</v>
      </c>
      <c r="F54">
        <v>10</v>
      </c>
      <c r="G54">
        <v>3</v>
      </c>
      <c r="H54" s="2" t="s">
        <v>1589</v>
      </c>
      <c r="I54" s="2">
        <v>22</v>
      </c>
      <c r="J54">
        <v>40</v>
      </c>
      <c r="K54">
        <v>50</v>
      </c>
      <c r="L54" t="s">
        <v>30</v>
      </c>
      <c r="M54" t="s">
        <v>31</v>
      </c>
    </row>
    <row r="55" spans="1:13">
      <c r="A55" t="s">
        <v>112</v>
      </c>
      <c r="B55" t="s">
        <v>1028</v>
      </c>
      <c r="C55" t="s">
        <v>113</v>
      </c>
      <c r="D55" t="s">
        <v>22</v>
      </c>
      <c r="E55" t="s">
        <v>14</v>
      </c>
      <c r="F55">
        <v>25</v>
      </c>
      <c r="G55">
        <v>1</v>
      </c>
      <c r="H55" s="2" t="s">
        <v>1590</v>
      </c>
      <c r="I55" s="2">
        <v>23</v>
      </c>
      <c r="J55">
        <v>3</v>
      </c>
      <c r="K55">
        <v>28</v>
      </c>
      <c r="L55" t="s">
        <v>15</v>
      </c>
      <c r="M55" t="s">
        <v>16</v>
      </c>
    </row>
    <row r="56" spans="1:13">
      <c r="A56" t="s">
        <v>111</v>
      </c>
      <c r="B56" t="s">
        <v>1055</v>
      </c>
      <c r="C56" t="s">
        <v>12</v>
      </c>
      <c r="D56" t="s">
        <v>13</v>
      </c>
      <c r="E56" t="s">
        <v>14</v>
      </c>
      <c r="F56">
        <v>32</v>
      </c>
      <c r="G56">
        <v>1</v>
      </c>
      <c r="H56" s="2" t="s">
        <v>1590</v>
      </c>
      <c r="I56" s="2">
        <v>23</v>
      </c>
      <c r="J56">
        <v>4</v>
      </c>
      <c r="K56">
        <v>36</v>
      </c>
      <c r="L56" t="s">
        <v>15</v>
      </c>
      <c r="M56" t="s">
        <v>23</v>
      </c>
    </row>
    <row r="57" spans="1:13">
      <c r="A57" t="s">
        <v>118</v>
      </c>
      <c r="B57" t="s">
        <v>1000</v>
      </c>
      <c r="C57" t="s">
        <v>80</v>
      </c>
      <c r="D57" t="s">
        <v>19</v>
      </c>
      <c r="E57" t="s">
        <v>14</v>
      </c>
      <c r="F57">
        <v>22</v>
      </c>
      <c r="G57">
        <v>3</v>
      </c>
      <c r="H57" s="2" t="s">
        <v>1591</v>
      </c>
      <c r="I57" s="2">
        <v>24</v>
      </c>
      <c r="J57">
        <v>6</v>
      </c>
      <c r="K57">
        <v>28</v>
      </c>
      <c r="L57" t="s">
        <v>30</v>
      </c>
      <c r="M57" t="s">
        <v>31</v>
      </c>
    </row>
    <row r="58" spans="1:13">
      <c r="A58" t="s">
        <v>117</v>
      </c>
      <c r="B58" t="s">
        <v>999</v>
      </c>
      <c r="C58" t="s">
        <v>80</v>
      </c>
      <c r="D58" t="s">
        <v>22</v>
      </c>
      <c r="E58" t="s">
        <v>26</v>
      </c>
      <c r="F58">
        <v>11</v>
      </c>
      <c r="G58">
        <v>1</v>
      </c>
      <c r="H58" s="2" t="s">
        <v>1591</v>
      </c>
      <c r="I58" s="2">
        <v>24</v>
      </c>
      <c r="J58">
        <v>6</v>
      </c>
      <c r="K58">
        <v>17</v>
      </c>
      <c r="L58" t="s">
        <v>30</v>
      </c>
      <c r="M58" t="s">
        <v>31</v>
      </c>
    </row>
    <row r="59" spans="1:13">
      <c r="A59" t="s">
        <v>115</v>
      </c>
      <c r="B59" t="s">
        <v>1056</v>
      </c>
      <c r="C59" t="s">
        <v>116</v>
      </c>
      <c r="D59" t="s">
        <v>22</v>
      </c>
      <c r="E59" t="s">
        <v>26</v>
      </c>
      <c r="F59">
        <v>4</v>
      </c>
      <c r="G59">
        <v>1</v>
      </c>
      <c r="H59" s="2" t="s">
        <v>1591</v>
      </c>
      <c r="I59" s="2">
        <v>24</v>
      </c>
      <c r="J59">
        <v>6</v>
      </c>
      <c r="K59">
        <v>10</v>
      </c>
      <c r="L59" t="s">
        <v>15</v>
      </c>
      <c r="M59" t="s">
        <v>23</v>
      </c>
    </row>
    <row r="60" spans="1:13">
      <c r="A60" t="s">
        <v>114</v>
      </c>
      <c r="B60" t="s">
        <v>1029</v>
      </c>
      <c r="C60" t="s">
        <v>75</v>
      </c>
      <c r="D60" t="s">
        <v>19</v>
      </c>
      <c r="E60" t="s">
        <v>14</v>
      </c>
      <c r="F60">
        <v>14</v>
      </c>
      <c r="G60">
        <v>2</v>
      </c>
      <c r="H60" s="2" t="s">
        <v>1591</v>
      </c>
      <c r="I60" s="2">
        <v>24</v>
      </c>
      <c r="J60">
        <v>6</v>
      </c>
      <c r="K60">
        <v>20</v>
      </c>
      <c r="L60" t="s">
        <v>15</v>
      </c>
      <c r="M60" t="s">
        <v>16</v>
      </c>
    </row>
    <row r="61" spans="1:13">
      <c r="A61" t="s">
        <v>119</v>
      </c>
      <c r="B61" t="s">
        <v>1008</v>
      </c>
      <c r="C61" t="s">
        <v>33</v>
      </c>
      <c r="D61" t="s">
        <v>22</v>
      </c>
      <c r="E61" t="s">
        <v>14</v>
      </c>
      <c r="F61">
        <v>18</v>
      </c>
      <c r="G61">
        <v>2</v>
      </c>
      <c r="H61" s="2" t="s">
        <v>1592</v>
      </c>
      <c r="I61" s="2">
        <v>25</v>
      </c>
      <c r="J61">
        <v>7</v>
      </c>
      <c r="K61">
        <v>25</v>
      </c>
      <c r="L61" t="s">
        <v>15</v>
      </c>
      <c r="M61" t="s">
        <v>71</v>
      </c>
    </row>
    <row r="62" spans="1:13">
      <c r="A62" t="s">
        <v>99</v>
      </c>
      <c r="B62" t="s">
        <v>1025</v>
      </c>
      <c r="C62" t="s">
        <v>33</v>
      </c>
      <c r="D62" t="s">
        <v>19</v>
      </c>
      <c r="E62" t="s">
        <v>26</v>
      </c>
      <c r="F62">
        <v>20</v>
      </c>
      <c r="G62">
        <v>3</v>
      </c>
      <c r="H62" s="2" t="s">
        <v>1592</v>
      </c>
      <c r="I62" s="2">
        <v>25</v>
      </c>
      <c r="J62">
        <v>14</v>
      </c>
      <c r="K62">
        <v>34</v>
      </c>
      <c r="L62" t="s">
        <v>15</v>
      </c>
      <c r="M62" t="s">
        <v>16</v>
      </c>
    </row>
    <row r="63" spans="1:13">
      <c r="A63" t="s">
        <v>109</v>
      </c>
      <c r="B63" t="s">
        <v>1054</v>
      </c>
      <c r="C63" t="s">
        <v>110</v>
      </c>
      <c r="D63" t="s">
        <v>22</v>
      </c>
      <c r="E63" t="s">
        <v>26</v>
      </c>
      <c r="F63">
        <v>14</v>
      </c>
      <c r="G63">
        <v>3</v>
      </c>
      <c r="H63" s="2" t="s">
        <v>1593</v>
      </c>
      <c r="I63" s="2">
        <v>26</v>
      </c>
      <c r="J63">
        <v>21</v>
      </c>
      <c r="K63">
        <v>35</v>
      </c>
      <c r="L63" t="s">
        <v>15</v>
      </c>
      <c r="M63" t="s">
        <v>23</v>
      </c>
    </row>
    <row r="64" spans="1:13">
      <c r="A64" t="s">
        <v>101</v>
      </c>
      <c r="B64" t="s">
        <v>1052</v>
      </c>
      <c r="C64" t="s">
        <v>80</v>
      </c>
      <c r="D64" t="s">
        <v>22</v>
      </c>
      <c r="E64" t="s">
        <v>14</v>
      </c>
      <c r="F64">
        <v>36</v>
      </c>
      <c r="G64">
        <v>2</v>
      </c>
      <c r="H64" s="2" t="s">
        <v>1593</v>
      </c>
      <c r="I64" s="2">
        <v>26</v>
      </c>
      <c r="J64">
        <v>22</v>
      </c>
      <c r="K64">
        <v>58</v>
      </c>
      <c r="L64" t="s">
        <v>15</v>
      </c>
      <c r="M64" t="s">
        <v>23</v>
      </c>
    </row>
    <row r="65" spans="1:13">
      <c r="A65" t="s">
        <v>100</v>
      </c>
      <c r="B65" t="s">
        <v>1026</v>
      </c>
      <c r="C65" t="s">
        <v>80</v>
      </c>
      <c r="D65" t="s">
        <v>19</v>
      </c>
      <c r="E65" t="s">
        <v>14</v>
      </c>
      <c r="F65">
        <v>28</v>
      </c>
      <c r="G65">
        <v>1</v>
      </c>
      <c r="H65" s="2" t="s">
        <v>1593</v>
      </c>
      <c r="I65" s="2">
        <v>26</v>
      </c>
      <c r="J65">
        <v>23</v>
      </c>
      <c r="K65">
        <v>51</v>
      </c>
      <c r="L65" t="s">
        <v>15</v>
      </c>
      <c r="M65" t="s">
        <v>16</v>
      </c>
    </row>
    <row r="66" spans="1:13">
      <c r="A66" t="s">
        <v>120</v>
      </c>
      <c r="B66" t="s">
        <v>1001</v>
      </c>
      <c r="C66" t="s">
        <v>121</v>
      </c>
      <c r="D66" t="s">
        <v>22</v>
      </c>
      <c r="E66" t="s">
        <v>26</v>
      </c>
      <c r="F66" t="s">
        <v>31</v>
      </c>
      <c r="G66">
        <v>2</v>
      </c>
      <c r="H66" s="2" t="s">
        <v>1594</v>
      </c>
      <c r="I66" s="2">
        <v>27</v>
      </c>
      <c r="J66">
        <v>11</v>
      </c>
      <c r="K66">
        <v>75</v>
      </c>
      <c r="L66" t="s">
        <v>30</v>
      </c>
      <c r="M66" t="s">
        <v>31</v>
      </c>
    </row>
    <row r="67" spans="1:13">
      <c r="A67" t="s">
        <v>122</v>
      </c>
      <c r="B67" t="s">
        <v>1030</v>
      </c>
      <c r="C67" t="s">
        <v>123</v>
      </c>
      <c r="D67" t="s">
        <v>22</v>
      </c>
      <c r="E67" t="s">
        <v>26</v>
      </c>
      <c r="F67">
        <v>21</v>
      </c>
      <c r="G67">
        <v>2</v>
      </c>
      <c r="H67" s="2" t="s">
        <v>1595</v>
      </c>
      <c r="I67" s="2">
        <v>28</v>
      </c>
      <c r="J67">
        <v>3</v>
      </c>
      <c r="K67">
        <v>24</v>
      </c>
      <c r="L67" t="s">
        <v>15</v>
      </c>
      <c r="M67" t="s">
        <v>16</v>
      </c>
    </row>
    <row r="68" spans="1:13">
      <c r="A68" t="s">
        <v>104</v>
      </c>
      <c r="B68" t="s">
        <v>996</v>
      </c>
      <c r="C68" t="s">
        <v>103</v>
      </c>
      <c r="D68" t="s">
        <v>22</v>
      </c>
      <c r="E68" t="s">
        <v>26</v>
      </c>
      <c r="F68">
        <v>16</v>
      </c>
      <c r="G68">
        <v>2</v>
      </c>
      <c r="H68" s="2" t="s">
        <v>1596</v>
      </c>
      <c r="I68" s="2">
        <v>29</v>
      </c>
      <c r="J68">
        <v>36</v>
      </c>
      <c r="K68">
        <v>52</v>
      </c>
      <c r="L68" t="s">
        <v>30</v>
      </c>
      <c r="M68" t="s">
        <v>31</v>
      </c>
    </row>
    <row r="69" spans="1:13">
      <c r="A69" t="s">
        <v>102</v>
      </c>
      <c r="B69" t="s">
        <v>1053</v>
      </c>
      <c r="C69" t="s">
        <v>103</v>
      </c>
      <c r="D69" t="s">
        <v>19</v>
      </c>
      <c r="E69" t="s">
        <v>26</v>
      </c>
      <c r="F69">
        <v>19</v>
      </c>
      <c r="G69">
        <v>2</v>
      </c>
      <c r="H69" s="2" t="s">
        <v>1596</v>
      </c>
      <c r="I69" s="2">
        <v>29</v>
      </c>
      <c r="J69">
        <v>36</v>
      </c>
      <c r="K69">
        <v>55</v>
      </c>
      <c r="L69" t="s">
        <v>15</v>
      </c>
      <c r="M69" t="s">
        <v>23</v>
      </c>
    </row>
    <row r="70" spans="1:13">
      <c r="A70" t="s">
        <v>76</v>
      </c>
      <c r="B70" t="s">
        <v>990</v>
      </c>
      <c r="C70" t="s">
        <v>57</v>
      </c>
      <c r="D70" t="s">
        <v>19</v>
      </c>
      <c r="E70" t="s">
        <v>26</v>
      </c>
      <c r="F70">
        <v>13</v>
      </c>
      <c r="G70">
        <v>2</v>
      </c>
      <c r="H70" s="2" t="s">
        <v>1596</v>
      </c>
      <c r="I70" s="2">
        <v>29</v>
      </c>
      <c r="J70">
        <v>58</v>
      </c>
      <c r="K70">
        <v>71</v>
      </c>
      <c r="L70" t="s">
        <v>30</v>
      </c>
      <c r="M70" t="s">
        <v>31</v>
      </c>
    </row>
    <row r="71" spans="1:13">
      <c r="A71" t="s">
        <v>105</v>
      </c>
      <c r="B71" t="s">
        <v>1027</v>
      </c>
      <c r="C71" t="s">
        <v>103</v>
      </c>
      <c r="D71" t="s">
        <v>106</v>
      </c>
      <c r="E71" t="s">
        <v>26</v>
      </c>
      <c r="F71">
        <v>16</v>
      </c>
      <c r="G71">
        <v>1</v>
      </c>
      <c r="H71" s="2" t="s">
        <v>1597</v>
      </c>
      <c r="I71" s="2">
        <v>30</v>
      </c>
      <c r="J71">
        <v>43</v>
      </c>
      <c r="K71">
        <v>59</v>
      </c>
      <c r="L71" t="s">
        <v>15</v>
      </c>
      <c r="M71" t="s">
        <v>16</v>
      </c>
    </row>
    <row r="72" spans="1:13">
      <c r="A72" t="s">
        <v>89</v>
      </c>
      <c r="B72" t="s">
        <v>1022</v>
      </c>
      <c r="C72" t="s">
        <v>45</v>
      </c>
      <c r="D72" t="s">
        <v>19</v>
      </c>
      <c r="E72" t="s">
        <v>14</v>
      </c>
      <c r="F72">
        <v>58</v>
      </c>
      <c r="G72">
        <v>1</v>
      </c>
      <c r="H72" s="2" t="s">
        <v>1597</v>
      </c>
      <c r="I72" s="2">
        <v>30</v>
      </c>
      <c r="J72">
        <v>59</v>
      </c>
      <c r="K72">
        <v>117</v>
      </c>
      <c r="L72" t="s">
        <v>15</v>
      </c>
      <c r="M72" t="s">
        <v>16</v>
      </c>
    </row>
    <row r="73" spans="1:13">
      <c r="A73" t="s">
        <v>77</v>
      </c>
      <c r="B73" t="s">
        <v>1019</v>
      </c>
      <c r="C73" t="s">
        <v>57</v>
      </c>
      <c r="D73" t="s">
        <v>19</v>
      </c>
      <c r="E73" t="s">
        <v>26</v>
      </c>
      <c r="F73">
        <v>8</v>
      </c>
      <c r="G73">
        <v>3</v>
      </c>
      <c r="H73" s="2" t="s">
        <v>1598</v>
      </c>
      <c r="I73" s="2">
        <v>31</v>
      </c>
      <c r="J73">
        <v>71</v>
      </c>
      <c r="K73">
        <v>79</v>
      </c>
      <c r="L73" t="s">
        <v>15</v>
      </c>
      <c r="M73" t="s">
        <v>16</v>
      </c>
    </row>
    <row r="74" spans="1:13">
      <c r="A74" t="s">
        <v>108</v>
      </c>
      <c r="B74" t="s">
        <v>998</v>
      </c>
      <c r="C74" t="s">
        <v>103</v>
      </c>
      <c r="D74" t="s">
        <v>22</v>
      </c>
      <c r="E74" t="s">
        <v>14</v>
      </c>
      <c r="F74">
        <v>15</v>
      </c>
      <c r="G74">
        <v>2</v>
      </c>
      <c r="H74" s="2" t="s">
        <v>1599</v>
      </c>
      <c r="I74" s="2">
        <v>32</v>
      </c>
      <c r="J74">
        <v>57</v>
      </c>
      <c r="K74">
        <v>72</v>
      </c>
      <c r="L74" t="s">
        <v>30</v>
      </c>
      <c r="M74" t="s">
        <v>31</v>
      </c>
    </row>
    <row r="75" spans="1:13">
      <c r="A75" t="s">
        <v>107</v>
      </c>
      <c r="B75" t="s">
        <v>997</v>
      </c>
      <c r="C75" t="s">
        <v>103</v>
      </c>
      <c r="D75" t="s">
        <v>19</v>
      </c>
      <c r="E75" t="s">
        <v>14</v>
      </c>
      <c r="F75">
        <v>16</v>
      </c>
      <c r="G75">
        <v>2</v>
      </c>
      <c r="H75" s="2" t="s">
        <v>1599</v>
      </c>
      <c r="I75" s="2">
        <v>32</v>
      </c>
      <c r="J75">
        <v>57</v>
      </c>
      <c r="K75">
        <v>73</v>
      </c>
      <c r="L75" t="s">
        <v>30</v>
      </c>
      <c r="M75" t="s">
        <v>31</v>
      </c>
    </row>
    <row r="76" spans="1:13">
      <c r="A76" t="s">
        <v>62</v>
      </c>
      <c r="B76" t="s">
        <v>986</v>
      </c>
      <c r="C76" t="s">
        <v>61</v>
      </c>
      <c r="D76" t="s">
        <v>19</v>
      </c>
      <c r="E76" t="s">
        <v>26</v>
      </c>
      <c r="F76">
        <v>19</v>
      </c>
      <c r="G76">
        <v>1</v>
      </c>
      <c r="H76" s="2" t="s">
        <v>1600</v>
      </c>
      <c r="I76" s="2">
        <v>33</v>
      </c>
      <c r="J76">
        <v>100</v>
      </c>
      <c r="K76">
        <v>119</v>
      </c>
      <c r="L76" t="s">
        <v>30</v>
      </c>
      <c r="M76" t="s">
        <v>31</v>
      </c>
    </row>
    <row r="77" spans="1:13">
      <c r="A77" t="s">
        <v>55</v>
      </c>
      <c r="B77" t="s">
        <v>1043</v>
      </c>
      <c r="C77" t="s">
        <v>45</v>
      </c>
      <c r="D77" t="s">
        <v>19</v>
      </c>
      <c r="E77" t="s">
        <v>26</v>
      </c>
      <c r="F77">
        <v>37</v>
      </c>
      <c r="G77">
        <v>4</v>
      </c>
      <c r="H77" s="2" t="s">
        <v>1600</v>
      </c>
      <c r="I77" s="2">
        <v>33</v>
      </c>
      <c r="J77">
        <v>99</v>
      </c>
      <c r="K77">
        <v>136</v>
      </c>
      <c r="L77" t="s">
        <v>15</v>
      </c>
      <c r="M77" t="s">
        <v>23</v>
      </c>
    </row>
    <row r="78" spans="1:13">
      <c r="A78" t="s">
        <v>52</v>
      </c>
      <c r="B78" t="s">
        <v>1041</v>
      </c>
      <c r="C78" t="s">
        <v>12</v>
      </c>
      <c r="D78" t="s">
        <v>19</v>
      </c>
      <c r="E78" t="s">
        <v>26</v>
      </c>
      <c r="F78">
        <v>43</v>
      </c>
      <c r="G78">
        <v>3</v>
      </c>
      <c r="H78" s="2" t="s">
        <v>1600</v>
      </c>
      <c r="I78" s="2">
        <v>33</v>
      </c>
      <c r="J78">
        <v>100</v>
      </c>
      <c r="K78">
        <v>143</v>
      </c>
      <c r="L78" t="s">
        <v>15</v>
      </c>
      <c r="M78" t="s">
        <v>23</v>
      </c>
    </row>
    <row r="79" spans="1:13">
      <c r="A79" t="s">
        <v>40</v>
      </c>
      <c r="B79" t="s">
        <v>979</v>
      </c>
      <c r="C79" t="s">
        <v>37</v>
      </c>
      <c r="D79" t="s">
        <v>19</v>
      </c>
      <c r="E79" t="s">
        <v>14</v>
      </c>
      <c r="F79">
        <v>28</v>
      </c>
      <c r="G79">
        <v>3</v>
      </c>
      <c r="H79" s="2" t="s">
        <v>1600</v>
      </c>
      <c r="I79" s="2">
        <v>33</v>
      </c>
      <c r="J79">
        <v>120</v>
      </c>
      <c r="K79">
        <v>148</v>
      </c>
      <c r="L79" t="s">
        <v>30</v>
      </c>
      <c r="M79" t="s">
        <v>31</v>
      </c>
    </row>
    <row r="80" spans="1:13">
      <c r="A80" t="s">
        <v>125</v>
      </c>
      <c r="B80" t="s">
        <v>1057</v>
      </c>
      <c r="C80" t="s">
        <v>126</v>
      </c>
      <c r="D80" t="s">
        <v>22</v>
      </c>
      <c r="E80" t="s">
        <v>26</v>
      </c>
      <c r="F80">
        <v>58</v>
      </c>
      <c r="G80">
        <v>1</v>
      </c>
      <c r="H80" s="2" t="s">
        <v>1601</v>
      </c>
      <c r="I80" s="2">
        <v>34</v>
      </c>
      <c r="J80">
        <v>18</v>
      </c>
      <c r="K80">
        <v>76</v>
      </c>
      <c r="L80" t="s">
        <v>15</v>
      </c>
      <c r="M80" t="s">
        <v>23</v>
      </c>
    </row>
    <row r="81" spans="1:13">
      <c r="A81" t="s">
        <v>124</v>
      </c>
      <c r="B81" t="s">
        <v>1002</v>
      </c>
      <c r="C81" t="s">
        <v>18</v>
      </c>
      <c r="D81" t="s">
        <v>22</v>
      </c>
      <c r="E81" t="s">
        <v>14</v>
      </c>
      <c r="F81">
        <v>38</v>
      </c>
      <c r="G81">
        <v>1</v>
      </c>
      <c r="H81" s="2" t="s">
        <v>1601</v>
      </c>
      <c r="I81" s="2">
        <v>34</v>
      </c>
      <c r="J81">
        <v>18</v>
      </c>
      <c r="K81">
        <v>56</v>
      </c>
      <c r="L81" t="s">
        <v>30</v>
      </c>
      <c r="M81" t="s">
        <v>31</v>
      </c>
    </row>
    <row r="82" spans="1:13">
      <c r="A82" t="s">
        <v>128</v>
      </c>
      <c r="B82" t="s">
        <v>1004</v>
      </c>
      <c r="C82" t="s">
        <v>88</v>
      </c>
      <c r="D82" t="s">
        <v>22</v>
      </c>
      <c r="E82" t="s">
        <v>26</v>
      </c>
      <c r="F82">
        <v>35</v>
      </c>
      <c r="G82">
        <v>1</v>
      </c>
      <c r="H82" s="2" t="s">
        <v>1602</v>
      </c>
      <c r="I82" s="2">
        <v>35</v>
      </c>
      <c r="J82">
        <v>117</v>
      </c>
      <c r="K82">
        <v>152</v>
      </c>
      <c r="L82" t="s">
        <v>30</v>
      </c>
      <c r="M82" t="s">
        <v>31</v>
      </c>
    </row>
    <row r="83" spans="1:13">
      <c r="A83" t="s">
        <v>127</v>
      </c>
      <c r="B83" t="s">
        <v>1003</v>
      </c>
      <c r="C83" t="s">
        <v>88</v>
      </c>
      <c r="D83" t="s">
        <v>22</v>
      </c>
      <c r="E83" t="s">
        <v>14</v>
      </c>
      <c r="F83">
        <v>42</v>
      </c>
      <c r="G83">
        <v>4</v>
      </c>
      <c r="H83" s="2" t="s">
        <v>1602</v>
      </c>
      <c r="I83" s="2">
        <v>35</v>
      </c>
      <c r="J83">
        <v>117</v>
      </c>
      <c r="K83">
        <v>159</v>
      </c>
      <c r="L83" t="s">
        <v>30</v>
      </c>
      <c r="M83" t="s">
        <v>31</v>
      </c>
    </row>
    <row r="84" spans="1:13">
      <c r="A84" t="s">
        <v>130</v>
      </c>
      <c r="B84" t="s">
        <v>1034</v>
      </c>
      <c r="C84" t="s">
        <v>48</v>
      </c>
      <c r="D84" t="s">
        <v>19</v>
      </c>
      <c r="E84" t="s">
        <v>14</v>
      </c>
      <c r="F84">
        <v>40</v>
      </c>
      <c r="G84">
        <v>1</v>
      </c>
      <c r="H84" s="2" t="s">
        <v>1603</v>
      </c>
      <c r="I84" s="2">
        <v>36</v>
      </c>
      <c r="J84">
        <v>74</v>
      </c>
      <c r="K84">
        <v>114</v>
      </c>
      <c r="L84" t="s">
        <v>15</v>
      </c>
      <c r="M84" t="s">
        <v>27</v>
      </c>
    </row>
    <row r="85" spans="1:13">
      <c r="A85" t="s">
        <v>129</v>
      </c>
      <c r="B85" t="s">
        <v>1005</v>
      </c>
      <c r="C85" t="s">
        <v>25</v>
      </c>
      <c r="D85" t="s">
        <v>22</v>
      </c>
      <c r="E85" t="s">
        <v>14</v>
      </c>
      <c r="F85">
        <v>31</v>
      </c>
      <c r="G85">
        <v>2</v>
      </c>
      <c r="H85" s="2" t="s">
        <v>1603</v>
      </c>
      <c r="I85" s="2">
        <v>36</v>
      </c>
      <c r="J85">
        <v>100</v>
      </c>
      <c r="K85">
        <v>131</v>
      </c>
      <c r="L85" t="s">
        <v>30</v>
      </c>
      <c r="M85" t="s">
        <v>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534"/>
  <sheetViews>
    <sheetView zoomScale="70" zoomScaleNormal="70" zoomScalePageLayoutView="70" workbookViewId="0">
      <selection activeCell="A470" sqref="A470"/>
    </sheetView>
  </sheetViews>
  <sheetFormatPr baseColWidth="10" defaultColWidth="8.83203125" defaultRowHeight="15" x14ac:dyDescent="0"/>
  <cols>
    <col min="1" max="1" width="86.83203125" style="2" customWidth="1"/>
    <col min="2" max="2" width="13.83203125" style="2" customWidth="1"/>
    <col min="3" max="1016" width="8.83203125" style="2"/>
  </cols>
  <sheetData>
    <row r="1" spans="1:80">
      <c r="A1" s="2" t="s">
        <v>136</v>
      </c>
    </row>
    <row r="2" spans="1:80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142</v>
      </c>
      <c r="G2" s="2" t="s">
        <v>17</v>
      </c>
      <c r="H2" s="2" t="s">
        <v>20</v>
      </c>
      <c r="I2" s="2" t="s">
        <v>24</v>
      </c>
      <c r="J2" s="2" t="s">
        <v>28</v>
      </c>
      <c r="K2" s="2" t="s">
        <v>32</v>
      </c>
      <c r="L2" s="2" t="s">
        <v>34</v>
      </c>
      <c r="M2" s="2" t="s">
        <v>36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46</v>
      </c>
      <c r="T2" s="2" t="s">
        <v>47</v>
      </c>
      <c r="U2" s="2" t="s">
        <v>49</v>
      </c>
      <c r="V2" s="2" t="s">
        <v>50</v>
      </c>
      <c r="W2" s="2" t="s">
        <v>52</v>
      </c>
      <c r="X2" s="2" t="s">
        <v>53</v>
      </c>
      <c r="Y2" s="2" t="s">
        <v>55</v>
      </c>
      <c r="Z2" s="2" t="s">
        <v>56</v>
      </c>
      <c r="AA2" s="2" t="s">
        <v>58</v>
      </c>
      <c r="AB2" s="2" t="s">
        <v>59</v>
      </c>
      <c r="AC2" s="2" t="s">
        <v>60</v>
      </c>
      <c r="AD2" s="2" t="s">
        <v>62</v>
      </c>
      <c r="AE2" s="2" t="s">
        <v>63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69</v>
      </c>
      <c r="AK2" s="2" t="s">
        <v>70</v>
      </c>
      <c r="AL2" s="2" t="s">
        <v>72</v>
      </c>
      <c r="AM2" s="2" t="s">
        <v>74</v>
      </c>
      <c r="AN2" s="2" t="s">
        <v>76</v>
      </c>
      <c r="AO2" s="2" t="s">
        <v>77</v>
      </c>
      <c r="AP2" s="2" t="s">
        <v>78</v>
      </c>
      <c r="AQ2" s="2" t="s">
        <v>79</v>
      </c>
      <c r="AR2" s="2" t="s">
        <v>81</v>
      </c>
      <c r="AS2" s="2" t="s">
        <v>82</v>
      </c>
      <c r="AT2" s="2" t="s">
        <v>84</v>
      </c>
      <c r="AU2" s="2" t="s">
        <v>85</v>
      </c>
      <c r="AV2" s="2" t="s">
        <v>87</v>
      </c>
      <c r="AW2" s="2" t="s">
        <v>89</v>
      </c>
      <c r="AX2" s="2" t="s">
        <v>91</v>
      </c>
      <c r="AY2" s="2" t="s">
        <v>92</v>
      </c>
      <c r="AZ2" s="2" t="s">
        <v>93</v>
      </c>
      <c r="BA2" s="2" t="s">
        <v>94</v>
      </c>
      <c r="BB2" s="2" t="s">
        <v>95</v>
      </c>
      <c r="BC2" s="2" t="s">
        <v>96</v>
      </c>
      <c r="BD2" s="2" t="s">
        <v>97</v>
      </c>
      <c r="BE2" s="2" t="s">
        <v>99</v>
      </c>
      <c r="BF2" s="2" t="s">
        <v>100</v>
      </c>
      <c r="BG2" s="2" t="s">
        <v>101</v>
      </c>
      <c r="BH2" s="2" t="s">
        <v>102</v>
      </c>
      <c r="BI2" s="2" t="s">
        <v>104</v>
      </c>
      <c r="BJ2" s="2" t="s">
        <v>107</v>
      </c>
      <c r="BK2" s="2" t="s">
        <v>108</v>
      </c>
      <c r="BL2" s="2" t="s">
        <v>109</v>
      </c>
      <c r="BM2" s="2" t="s">
        <v>112</v>
      </c>
      <c r="BN2" s="2" t="s">
        <v>114</v>
      </c>
      <c r="BO2" s="2" t="s">
        <v>115</v>
      </c>
      <c r="BP2" s="2" t="s">
        <v>117</v>
      </c>
      <c r="BQ2" s="2" t="s">
        <v>118</v>
      </c>
      <c r="BR2" s="2" t="s">
        <v>119</v>
      </c>
      <c r="BS2" s="2" t="s">
        <v>120</v>
      </c>
      <c r="BT2" s="2" t="s">
        <v>122</v>
      </c>
      <c r="BU2" s="2" t="s">
        <v>124</v>
      </c>
      <c r="BV2" s="2" t="s">
        <v>125</v>
      </c>
      <c r="BW2" s="2" t="s">
        <v>127</v>
      </c>
      <c r="BX2" s="2" t="s">
        <v>128</v>
      </c>
      <c r="BY2" s="2" t="s">
        <v>129</v>
      </c>
      <c r="BZ2" s="2" t="s">
        <v>130</v>
      </c>
      <c r="CA2" s="2" t="s">
        <v>132</v>
      </c>
      <c r="CB2" s="2" t="s">
        <v>133</v>
      </c>
    </row>
    <row r="3" spans="1:80" s="3" customFormat="1">
      <c r="A3" s="3" t="s">
        <v>143</v>
      </c>
      <c r="B3" s="3" t="s">
        <v>144</v>
      </c>
      <c r="C3" s="3">
        <f t="shared" ref="C3:C66" si="0">SUM(G3:CB3)</f>
        <v>57</v>
      </c>
      <c r="D3" s="3">
        <f t="shared" ref="D3:D66" si="1">COUNTIF(G3:CB3,"&gt;0")</f>
        <v>1</v>
      </c>
      <c r="E3" s="4">
        <f t="shared" ref="E3:E66" si="2">D3/83*100</f>
        <v>1.2048192771084338</v>
      </c>
      <c r="F3" s="3" t="s">
        <v>145</v>
      </c>
      <c r="G3" s="3">
        <v>0</v>
      </c>
      <c r="H3" s="3">
        <v>0</v>
      </c>
      <c r="I3" s="3">
        <v>0</v>
      </c>
      <c r="J3" s="3">
        <v>57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</row>
    <row r="4" spans="1:80">
      <c r="A4" s="3" t="s">
        <v>146</v>
      </c>
      <c r="B4" s="3" t="s">
        <v>144</v>
      </c>
      <c r="C4" s="3">
        <f t="shared" si="0"/>
        <v>6</v>
      </c>
      <c r="D4" s="3">
        <f t="shared" si="1"/>
        <v>1</v>
      </c>
      <c r="E4" s="4">
        <f t="shared" si="2"/>
        <v>1.2048192771084338</v>
      </c>
      <c r="F4" s="3" t="s">
        <v>147</v>
      </c>
      <c r="G4" s="3">
        <v>0</v>
      </c>
      <c r="H4" s="3">
        <v>0</v>
      </c>
      <c r="I4" s="3">
        <v>0</v>
      </c>
      <c r="J4" s="3">
        <v>6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</row>
    <row r="5" spans="1:80" s="3" customFormat="1">
      <c r="A5" s="3" t="s">
        <v>148</v>
      </c>
      <c r="B5" s="3" t="s">
        <v>144</v>
      </c>
      <c r="C5" s="3">
        <f t="shared" si="0"/>
        <v>26</v>
      </c>
      <c r="D5" s="3">
        <f t="shared" si="1"/>
        <v>3</v>
      </c>
      <c r="E5" s="4">
        <f t="shared" si="2"/>
        <v>3.6144578313253009</v>
      </c>
      <c r="F5" s="3" t="s">
        <v>149</v>
      </c>
      <c r="G5" s="3">
        <v>0</v>
      </c>
      <c r="H5" s="3">
        <v>0</v>
      </c>
      <c r="I5" s="3">
        <v>0</v>
      </c>
      <c r="J5" s="3">
        <v>6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14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6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</row>
    <row r="6" spans="1:80">
      <c r="A6" s="3" t="s">
        <v>150</v>
      </c>
      <c r="B6" s="3" t="s">
        <v>144</v>
      </c>
      <c r="C6" s="3">
        <f t="shared" si="0"/>
        <v>78</v>
      </c>
      <c r="D6" s="3">
        <f t="shared" si="1"/>
        <v>1</v>
      </c>
      <c r="E6" s="4">
        <f t="shared" si="2"/>
        <v>1.2048192771084338</v>
      </c>
      <c r="F6" s="3" t="s">
        <v>151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78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</row>
    <row r="7" spans="1:80" s="3" customFormat="1">
      <c r="A7" s="3" t="s">
        <v>150</v>
      </c>
      <c r="B7" s="3" t="s">
        <v>144</v>
      </c>
      <c r="C7" s="3">
        <f t="shared" si="0"/>
        <v>58</v>
      </c>
      <c r="D7" s="3">
        <f t="shared" si="1"/>
        <v>1</v>
      </c>
      <c r="E7" s="4">
        <f t="shared" si="2"/>
        <v>1.2048192771084338</v>
      </c>
      <c r="F7" s="3" t="s">
        <v>152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58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</row>
    <row r="8" spans="1:80">
      <c r="A8" s="3" t="s">
        <v>153</v>
      </c>
      <c r="B8" s="3" t="s">
        <v>144</v>
      </c>
      <c r="C8" s="3">
        <f t="shared" si="0"/>
        <v>46</v>
      </c>
      <c r="D8" s="3">
        <f t="shared" si="1"/>
        <v>1</v>
      </c>
      <c r="E8" s="4">
        <f t="shared" si="2"/>
        <v>1.2048192771084338</v>
      </c>
      <c r="F8" s="3" t="s">
        <v>154</v>
      </c>
      <c r="G8" s="3">
        <v>0</v>
      </c>
      <c r="H8" s="3">
        <v>0</v>
      </c>
      <c r="I8" s="3">
        <v>0</v>
      </c>
      <c r="J8" s="3">
        <v>46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</row>
    <row r="9" spans="1:80">
      <c r="A9" s="3" t="s">
        <v>155</v>
      </c>
      <c r="B9" s="3" t="s">
        <v>144</v>
      </c>
      <c r="C9" s="3">
        <f t="shared" si="0"/>
        <v>26</v>
      </c>
      <c r="D9" s="3">
        <f t="shared" si="1"/>
        <v>1</v>
      </c>
      <c r="E9" s="4">
        <f t="shared" si="2"/>
        <v>1.2048192771084338</v>
      </c>
      <c r="F9" s="3" t="s">
        <v>156</v>
      </c>
      <c r="G9" s="3">
        <v>0</v>
      </c>
      <c r="H9" s="3">
        <v>0</v>
      </c>
      <c r="I9" s="3">
        <v>0</v>
      </c>
      <c r="J9" s="3">
        <v>26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</row>
    <row r="10" spans="1:80" s="3" customFormat="1">
      <c r="A10" s="3" t="s">
        <v>157</v>
      </c>
      <c r="B10" s="3" t="s">
        <v>158</v>
      </c>
      <c r="C10" s="3">
        <f t="shared" si="0"/>
        <v>651</v>
      </c>
      <c r="D10" s="3">
        <f t="shared" si="1"/>
        <v>12</v>
      </c>
      <c r="E10" s="4">
        <f t="shared" si="2"/>
        <v>14.457831325301203</v>
      </c>
      <c r="F10" s="3" t="s">
        <v>159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39</v>
      </c>
      <c r="AK10" s="3">
        <v>0</v>
      </c>
      <c r="AL10" s="3">
        <v>0</v>
      </c>
      <c r="AM10" s="3">
        <v>51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67</v>
      </c>
      <c r="AZ10" s="3">
        <v>4</v>
      </c>
      <c r="BA10" s="3">
        <v>0</v>
      </c>
      <c r="BB10" s="3">
        <v>9</v>
      </c>
      <c r="BC10" s="3">
        <v>58</v>
      </c>
      <c r="BD10" s="3">
        <v>99</v>
      </c>
      <c r="BE10" s="3">
        <v>0</v>
      </c>
      <c r="BF10" s="3">
        <v>71</v>
      </c>
      <c r="BG10" s="3">
        <v>45</v>
      </c>
      <c r="BH10" s="3">
        <v>0</v>
      </c>
      <c r="BI10" s="3">
        <v>0</v>
      </c>
      <c r="BJ10" s="3">
        <v>0</v>
      </c>
      <c r="BK10" s="3">
        <v>0</v>
      </c>
      <c r="BL10" s="3">
        <v>113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58</v>
      </c>
      <c r="BU10" s="3">
        <v>0</v>
      </c>
      <c r="BV10" s="3">
        <v>37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</row>
    <row r="11" spans="1:80" s="3" customFormat="1">
      <c r="A11" s="2" t="s">
        <v>157</v>
      </c>
      <c r="B11" s="3" t="s">
        <v>158</v>
      </c>
      <c r="C11" s="2">
        <f t="shared" si="0"/>
        <v>25</v>
      </c>
      <c r="D11" s="2">
        <f t="shared" si="1"/>
        <v>3</v>
      </c>
      <c r="E11" s="4">
        <f t="shared" si="2"/>
        <v>3.6144578313253009</v>
      </c>
      <c r="F11" s="2" t="s">
        <v>160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17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4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</row>
    <row r="12" spans="1:80" s="3" customFormat="1">
      <c r="A12" s="2" t="s">
        <v>161</v>
      </c>
      <c r="B12" s="3" t="s">
        <v>158</v>
      </c>
      <c r="C12" s="2">
        <f t="shared" si="0"/>
        <v>77</v>
      </c>
      <c r="D12" s="2">
        <f t="shared" si="1"/>
        <v>1</v>
      </c>
      <c r="E12" s="4">
        <f t="shared" si="2"/>
        <v>1.2048192771084338</v>
      </c>
      <c r="F12" s="2" t="s">
        <v>162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77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</row>
    <row r="13" spans="1:80">
      <c r="A13" s="3" t="s">
        <v>163</v>
      </c>
      <c r="B13" s="3" t="s">
        <v>158</v>
      </c>
      <c r="C13" s="3">
        <f t="shared" si="0"/>
        <v>81</v>
      </c>
      <c r="D13" s="3">
        <f t="shared" si="1"/>
        <v>7</v>
      </c>
      <c r="E13" s="4">
        <f t="shared" si="2"/>
        <v>8.4337349397590362</v>
      </c>
      <c r="F13" s="3" t="s">
        <v>166</v>
      </c>
      <c r="G13" s="3">
        <v>0</v>
      </c>
      <c r="H13" s="3">
        <v>0</v>
      </c>
      <c r="I13" s="3">
        <v>0</v>
      </c>
      <c r="J13" s="3">
        <v>21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4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3</v>
      </c>
      <c r="AI13" s="3">
        <v>0</v>
      </c>
      <c r="AJ13" s="3">
        <v>32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6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9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6</v>
      </c>
      <c r="BY13" s="3">
        <v>0</v>
      </c>
      <c r="BZ13" s="3">
        <v>0</v>
      </c>
      <c r="CA13" s="3">
        <v>0</v>
      </c>
      <c r="CB13" s="3">
        <v>0</v>
      </c>
    </row>
    <row r="14" spans="1:80" s="3" customFormat="1">
      <c r="A14" s="3" t="s">
        <v>163</v>
      </c>
      <c r="B14" s="3" t="s">
        <v>158</v>
      </c>
      <c r="C14" s="3">
        <f t="shared" si="0"/>
        <v>88</v>
      </c>
      <c r="D14" s="3">
        <f t="shared" si="1"/>
        <v>3</v>
      </c>
      <c r="E14" s="4">
        <f t="shared" si="2"/>
        <v>3.6144578313253009</v>
      </c>
      <c r="F14" s="3" t="s">
        <v>167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11</v>
      </c>
      <c r="BH14" s="3">
        <v>0</v>
      </c>
      <c r="BI14" s="3">
        <v>0</v>
      </c>
      <c r="BJ14" s="3">
        <v>0</v>
      </c>
      <c r="BK14" s="3">
        <v>0</v>
      </c>
      <c r="BL14" s="3">
        <v>28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49</v>
      </c>
      <c r="BZ14" s="3">
        <v>0</v>
      </c>
      <c r="CA14" s="3">
        <v>0</v>
      </c>
      <c r="CB14" s="3">
        <v>0</v>
      </c>
    </row>
    <row r="15" spans="1:80" s="3" customFormat="1">
      <c r="A15" s="3" t="s">
        <v>163</v>
      </c>
      <c r="B15" s="3" t="s">
        <v>158</v>
      </c>
      <c r="C15" s="3">
        <f t="shared" si="0"/>
        <v>156</v>
      </c>
      <c r="D15" s="3">
        <f t="shared" si="1"/>
        <v>2</v>
      </c>
      <c r="E15" s="4">
        <f t="shared" si="2"/>
        <v>2.4096385542168677</v>
      </c>
      <c r="F15" s="3" t="s">
        <v>165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121</v>
      </c>
      <c r="Y15" s="3">
        <v>0</v>
      </c>
      <c r="Z15" s="3">
        <v>35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</row>
    <row r="16" spans="1:80" s="3" customFormat="1">
      <c r="A16" s="3" t="s">
        <v>163</v>
      </c>
      <c r="B16" s="3" t="s">
        <v>158</v>
      </c>
      <c r="C16" s="3">
        <f t="shared" si="0"/>
        <v>23</v>
      </c>
      <c r="D16" s="3">
        <f t="shared" si="1"/>
        <v>2</v>
      </c>
      <c r="E16" s="4">
        <f t="shared" si="2"/>
        <v>2.4096385542168677</v>
      </c>
      <c r="F16" s="3" t="s">
        <v>168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9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14</v>
      </c>
      <c r="BY16" s="3">
        <v>0</v>
      </c>
      <c r="BZ16" s="3">
        <v>0</v>
      </c>
      <c r="CA16" s="3">
        <v>0</v>
      </c>
      <c r="CB16" s="3">
        <v>0</v>
      </c>
    </row>
    <row r="17" spans="1:80">
      <c r="A17" s="3" t="s">
        <v>163</v>
      </c>
      <c r="B17" s="3" t="s">
        <v>158</v>
      </c>
      <c r="C17" s="3">
        <f t="shared" si="0"/>
        <v>7</v>
      </c>
      <c r="D17" s="3">
        <f t="shared" si="1"/>
        <v>1</v>
      </c>
      <c r="E17" s="4">
        <f t="shared" si="2"/>
        <v>1.2048192771084338</v>
      </c>
      <c r="F17" s="3" t="s">
        <v>169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7</v>
      </c>
      <c r="CB17" s="3">
        <v>0</v>
      </c>
    </row>
    <row r="18" spans="1:80" s="3" customFormat="1">
      <c r="A18" s="3" t="s">
        <v>163</v>
      </c>
      <c r="B18" s="3" t="s">
        <v>158</v>
      </c>
      <c r="C18" s="3">
        <f t="shared" si="0"/>
        <v>219</v>
      </c>
      <c r="D18" s="3">
        <f t="shared" si="1"/>
        <v>1</v>
      </c>
      <c r="E18" s="4">
        <f t="shared" si="2"/>
        <v>1.2048192771084338</v>
      </c>
      <c r="F18" s="3" t="s">
        <v>164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219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</row>
    <row r="19" spans="1:80" s="3" customFormat="1">
      <c r="A19" s="2" t="s">
        <v>170</v>
      </c>
      <c r="B19" s="3" t="s">
        <v>158</v>
      </c>
      <c r="C19" s="2">
        <f t="shared" si="0"/>
        <v>146</v>
      </c>
      <c r="D19" s="2">
        <f t="shared" si="1"/>
        <v>2</v>
      </c>
      <c r="E19" s="4">
        <f t="shared" si="2"/>
        <v>2.4096385542168677</v>
      </c>
      <c r="F19" s="2" t="s">
        <v>172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17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129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</row>
    <row r="20" spans="1:80">
      <c r="A20" s="3" t="s">
        <v>170</v>
      </c>
      <c r="B20" s="3" t="s">
        <v>158</v>
      </c>
      <c r="C20" s="3">
        <f t="shared" si="0"/>
        <v>54</v>
      </c>
      <c r="D20" s="3">
        <f t="shared" si="1"/>
        <v>1</v>
      </c>
      <c r="E20" s="4">
        <f t="shared" si="2"/>
        <v>1.2048192771084338</v>
      </c>
      <c r="F20" s="3" t="s">
        <v>171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54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</row>
    <row r="21" spans="1:80">
      <c r="A21" s="3" t="s">
        <v>173</v>
      </c>
      <c r="B21" s="3" t="s">
        <v>158</v>
      </c>
      <c r="C21" s="3">
        <f t="shared" si="0"/>
        <v>152</v>
      </c>
      <c r="D21" s="3">
        <f t="shared" si="1"/>
        <v>3</v>
      </c>
      <c r="E21" s="4">
        <f t="shared" si="2"/>
        <v>3.6144578313253009</v>
      </c>
      <c r="F21" s="3" t="s">
        <v>174</v>
      </c>
      <c r="G21" s="3">
        <v>0</v>
      </c>
      <c r="H21" s="3">
        <v>0</v>
      </c>
      <c r="I21" s="3">
        <v>0</v>
      </c>
      <c r="J21" s="3">
        <v>93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45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14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</row>
    <row r="22" spans="1:80">
      <c r="A22" s="3" t="s">
        <v>175</v>
      </c>
      <c r="B22" s="3" t="s">
        <v>158</v>
      </c>
      <c r="C22" s="3">
        <f t="shared" si="0"/>
        <v>32527</v>
      </c>
      <c r="D22" s="3">
        <f t="shared" si="1"/>
        <v>1</v>
      </c>
      <c r="E22" s="4">
        <f t="shared" si="2"/>
        <v>1.2048192771084338</v>
      </c>
      <c r="F22" s="3" t="s">
        <v>176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32527</v>
      </c>
    </row>
    <row r="23" spans="1:80">
      <c r="A23" s="2" t="s">
        <v>177</v>
      </c>
      <c r="B23" s="3" t="s">
        <v>158</v>
      </c>
      <c r="C23" s="2">
        <f t="shared" si="0"/>
        <v>2841</v>
      </c>
      <c r="D23" s="2">
        <f t="shared" si="1"/>
        <v>2</v>
      </c>
      <c r="E23" s="4">
        <f t="shared" si="2"/>
        <v>2.4096385542168677</v>
      </c>
      <c r="F23" s="2" t="s">
        <v>178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20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2821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</row>
    <row r="24" spans="1:80">
      <c r="A24" s="3" t="s">
        <v>177</v>
      </c>
      <c r="B24" s="3" t="s">
        <v>158</v>
      </c>
      <c r="C24" s="3">
        <f t="shared" si="0"/>
        <v>144</v>
      </c>
      <c r="D24" s="3">
        <f t="shared" si="1"/>
        <v>2</v>
      </c>
      <c r="E24" s="4">
        <f t="shared" si="2"/>
        <v>2.4096385542168677</v>
      </c>
      <c r="F24" s="3" t="s">
        <v>179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27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117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</row>
    <row r="25" spans="1:80">
      <c r="A25" s="3" t="s">
        <v>180</v>
      </c>
      <c r="B25" s="3" t="s">
        <v>158</v>
      </c>
      <c r="C25" s="3">
        <f t="shared" si="0"/>
        <v>17894</v>
      </c>
      <c r="D25" s="3">
        <f t="shared" si="1"/>
        <v>5</v>
      </c>
      <c r="E25" s="4">
        <f t="shared" si="2"/>
        <v>6.024096385542169</v>
      </c>
      <c r="F25" s="3" t="s">
        <v>182</v>
      </c>
      <c r="G25" s="3">
        <v>0</v>
      </c>
      <c r="H25" s="3">
        <v>0</v>
      </c>
      <c r="I25" s="3">
        <v>0</v>
      </c>
      <c r="J25" s="3">
        <v>23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17839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14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6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12</v>
      </c>
      <c r="BY25" s="3">
        <v>0</v>
      </c>
      <c r="BZ25" s="3">
        <v>0</v>
      </c>
      <c r="CA25" s="3">
        <v>0</v>
      </c>
      <c r="CB25" s="3">
        <v>0</v>
      </c>
    </row>
    <row r="26" spans="1:80">
      <c r="A26" s="2" t="s">
        <v>180</v>
      </c>
      <c r="B26" s="3" t="s">
        <v>158</v>
      </c>
      <c r="C26" s="2">
        <f t="shared" si="0"/>
        <v>40</v>
      </c>
      <c r="D26" s="2">
        <f t="shared" si="1"/>
        <v>2</v>
      </c>
      <c r="E26" s="4">
        <f t="shared" si="2"/>
        <v>2.4096385542168677</v>
      </c>
      <c r="F26" s="2" t="s">
        <v>184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9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31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</row>
    <row r="27" spans="1:80">
      <c r="A27" s="3" t="s">
        <v>180</v>
      </c>
      <c r="B27" s="3" t="s">
        <v>158</v>
      </c>
      <c r="C27" s="3">
        <f t="shared" si="0"/>
        <v>60577</v>
      </c>
      <c r="D27" s="3">
        <f t="shared" si="1"/>
        <v>2</v>
      </c>
      <c r="E27" s="4">
        <f t="shared" si="2"/>
        <v>2.4096385542168677</v>
      </c>
      <c r="F27" s="3" t="s">
        <v>181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60546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31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</row>
    <row r="28" spans="1:80">
      <c r="A28" s="3" t="s">
        <v>180</v>
      </c>
      <c r="B28" s="3" t="s">
        <v>158</v>
      </c>
      <c r="C28" s="3">
        <f t="shared" si="0"/>
        <v>34</v>
      </c>
      <c r="D28" s="3">
        <f t="shared" si="1"/>
        <v>2</v>
      </c>
      <c r="E28" s="4">
        <f t="shared" si="2"/>
        <v>2.4096385542168677</v>
      </c>
      <c r="F28" s="3" t="s">
        <v>185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17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17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</row>
    <row r="29" spans="1:80">
      <c r="A29" s="3" t="s">
        <v>180</v>
      </c>
      <c r="B29" s="3" t="s">
        <v>158</v>
      </c>
      <c r="C29" s="3">
        <f t="shared" si="0"/>
        <v>21</v>
      </c>
      <c r="D29" s="3">
        <f t="shared" si="1"/>
        <v>2</v>
      </c>
      <c r="E29" s="4">
        <f t="shared" si="2"/>
        <v>2.4096385542168677</v>
      </c>
      <c r="F29" s="3" t="s">
        <v>186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8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13</v>
      </c>
      <c r="BY29" s="3">
        <v>0</v>
      </c>
      <c r="BZ29" s="3">
        <v>0</v>
      </c>
      <c r="CA29" s="3">
        <v>0</v>
      </c>
      <c r="CB29" s="3">
        <v>0</v>
      </c>
    </row>
    <row r="30" spans="1:80">
      <c r="A30" s="2" t="s">
        <v>180</v>
      </c>
      <c r="B30" s="3" t="s">
        <v>158</v>
      </c>
      <c r="C30" s="2">
        <f t="shared" si="0"/>
        <v>59</v>
      </c>
      <c r="D30" s="2">
        <f t="shared" si="1"/>
        <v>1</v>
      </c>
      <c r="E30" s="4">
        <f t="shared" si="2"/>
        <v>1.2048192771084338</v>
      </c>
      <c r="F30" s="2" t="s">
        <v>183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59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</row>
    <row r="31" spans="1:80">
      <c r="A31" s="3" t="s">
        <v>187</v>
      </c>
      <c r="B31" s="3" t="s">
        <v>158</v>
      </c>
      <c r="C31" s="3">
        <f t="shared" si="0"/>
        <v>175604</v>
      </c>
      <c r="D31" s="3">
        <f t="shared" si="1"/>
        <v>23</v>
      </c>
      <c r="E31" s="4">
        <f t="shared" si="2"/>
        <v>27.710843373493976</v>
      </c>
      <c r="F31" s="3" t="s">
        <v>188</v>
      </c>
      <c r="G31" s="3">
        <v>1994</v>
      </c>
      <c r="H31" s="3">
        <v>51</v>
      </c>
      <c r="I31" s="3">
        <v>0</v>
      </c>
      <c r="J31" s="3">
        <v>0</v>
      </c>
      <c r="K31" s="3">
        <v>0</v>
      </c>
      <c r="L31" s="3">
        <v>0</v>
      </c>
      <c r="M31" s="3">
        <v>112</v>
      </c>
      <c r="N31" s="3">
        <v>0</v>
      </c>
      <c r="O31" s="3">
        <v>156</v>
      </c>
      <c r="P31" s="3">
        <v>0</v>
      </c>
      <c r="Q31" s="3">
        <v>36</v>
      </c>
      <c r="R31" s="3">
        <v>51</v>
      </c>
      <c r="S31" s="3">
        <v>0</v>
      </c>
      <c r="T31" s="3">
        <v>8680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238</v>
      </c>
      <c r="AA31" s="3">
        <v>0</v>
      </c>
      <c r="AB31" s="3">
        <v>12</v>
      </c>
      <c r="AC31" s="3">
        <v>0</v>
      </c>
      <c r="AD31" s="3">
        <v>1616</v>
      </c>
      <c r="AE31" s="3">
        <v>0</v>
      </c>
      <c r="AF31" s="3">
        <v>0</v>
      </c>
      <c r="AG31" s="3">
        <v>0</v>
      </c>
      <c r="AH31" s="3">
        <v>6</v>
      </c>
      <c r="AI31" s="3">
        <v>0</v>
      </c>
      <c r="AJ31" s="3">
        <v>5108</v>
      </c>
      <c r="AK31" s="3">
        <v>0</v>
      </c>
      <c r="AL31" s="3">
        <v>0</v>
      </c>
      <c r="AM31" s="3">
        <v>0</v>
      </c>
      <c r="AN31" s="3">
        <v>35</v>
      </c>
      <c r="AO31" s="3">
        <v>42638</v>
      </c>
      <c r="AP31" s="3">
        <v>0</v>
      </c>
      <c r="AQ31" s="3">
        <v>51126</v>
      </c>
      <c r="AR31" s="3">
        <v>0</v>
      </c>
      <c r="AS31" s="3">
        <v>0</v>
      </c>
      <c r="AT31" s="3">
        <v>0</v>
      </c>
      <c r="AU31" s="3">
        <v>0</v>
      </c>
      <c r="AV31" s="3">
        <v>20</v>
      </c>
      <c r="AW31" s="3">
        <v>19772</v>
      </c>
      <c r="AX31" s="3">
        <v>20</v>
      </c>
      <c r="AY31" s="3">
        <v>0</v>
      </c>
      <c r="AZ31" s="3">
        <v>10</v>
      </c>
      <c r="BA31" s="3">
        <v>0</v>
      </c>
      <c r="BB31" s="3">
        <v>72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12</v>
      </c>
      <c r="BO31" s="3">
        <v>0</v>
      </c>
      <c r="BP31" s="3">
        <v>10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43829</v>
      </c>
      <c r="CB31" s="3">
        <v>0</v>
      </c>
    </row>
    <row r="32" spans="1:80">
      <c r="A32" s="2" t="s">
        <v>187</v>
      </c>
      <c r="B32" s="3" t="s">
        <v>158</v>
      </c>
      <c r="C32" s="2">
        <f t="shared" si="0"/>
        <v>6016</v>
      </c>
      <c r="D32" s="2">
        <f t="shared" si="1"/>
        <v>1</v>
      </c>
      <c r="E32" s="4">
        <f t="shared" si="2"/>
        <v>1.2048192771084338</v>
      </c>
      <c r="F32" s="2" t="s">
        <v>189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6016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</row>
    <row r="33" spans="1:80">
      <c r="A33" s="3" t="s">
        <v>190</v>
      </c>
      <c r="B33" s="3" t="s">
        <v>158</v>
      </c>
      <c r="C33" s="3">
        <f t="shared" si="0"/>
        <v>48</v>
      </c>
      <c r="D33" s="3">
        <f t="shared" si="1"/>
        <v>1</v>
      </c>
      <c r="E33" s="4">
        <f t="shared" si="2"/>
        <v>1.2048192771084338</v>
      </c>
      <c r="F33" s="3" t="s">
        <v>191</v>
      </c>
      <c r="G33" s="3">
        <v>0</v>
      </c>
      <c r="H33" s="3">
        <v>0</v>
      </c>
      <c r="I33" s="3">
        <v>0</v>
      </c>
      <c r="J33" s="3">
        <v>48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</row>
    <row r="34" spans="1:80">
      <c r="A34" s="3" t="s">
        <v>192</v>
      </c>
      <c r="B34" s="3" t="s">
        <v>158</v>
      </c>
      <c r="C34" s="3">
        <f t="shared" si="0"/>
        <v>49</v>
      </c>
      <c r="D34" s="3">
        <f t="shared" si="1"/>
        <v>1</v>
      </c>
      <c r="E34" s="4">
        <f t="shared" si="2"/>
        <v>1.2048192771084338</v>
      </c>
      <c r="F34" s="3" t="s">
        <v>193</v>
      </c>
      <c r="G34" s="3">
        <v>0</v>
      </c>
      <c r="H34" s="3">
        <v>0</v>
      </c>
      <c r="I34" s="3">
        <v>0</v>
      </c>
      <c r="J34" s="3">
        <v>49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</row>
    <row r="35" spans="1:80">
      <c r="A35" s="3" t="s">
        <v>194</v>
      </c>
      <c r="B35" s="3" t="s">
        <v>158</v>
      </c>
      <c r="C35" s="3">
        <f t="shared" si="0"/>
        <v>45</v>
      </c>
      <c r="D35" s="3">
        <f t="shared" si="1"/>
        <v>1</v>
      </c>
      <c r="E35" s="4">
        <f t="shared" si="2"/>
        <v>1.2048192771084338</v>
      </c>
      <c r="F35" s="3" t="s">
        <v>195</v>
      </c>
      <c r="G35" s="3">
        <v>0</v>
      </c>
      <c r="H35" s="3">
        <v>0</v>
      </c>
      <c r="I35" s="3">
        <v>0</v>
      </c>
      <c r="J35" s="3">
        <v>45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</row>
    <row r="36" spans="1:80">
      <c r="A36" s="3" t="s">
        <v>196</v>
      </c>
      <c r="B36" s="3" t="s">
        <v>158</v>
      </c>
      <c r="C36" s="3">
        <f t="shared" si="0"/>
        <v>31122</v>
      </c>
      <c r="D36" s="3">
        <f t="shared" si="1"/>
        <v>27</v>
      </c>
      <c r="E36" s="4">
        <f t="shared" si="2"/>
        <v>32.53012048192771</v>
      </c>
      <c r="F36" s="3" t="s">
        <v>197</v>
      </c>
      <c r="G36" s="3">
        <v>0</v>
      </c>
      <c r="H36" s="3">
        <v>0</v>
      </c>
      <c r="I36" s="3">
        <v>6</v>
      </c>
      <c r="J36" s="3">
        <v>28</v>
      </c>
      <c r="K36" s="3">
        <v>0</v>
      </c>
      <c r="L36" s="3">
        <v>0</v>
      </c>
      <c r="M36" s="3">
        <v>4414</v>
      </c>
      <c r="N36" s="3">
        <v>0</v>
      </c>
      <c r="O36" s="3">
        <v>8313</v>
      </c>
      <c r="P36" s="3">
        <v>0</v>
      </c>
      <c r="Q36" s="3">
        <v>11</v>
      </c>
      <c r="R36" s="3">
        <v>83</v>
      </c>
      <c r="S36" s="3">
        <v>117</v>
      </c>
      <c r="T36" s="3">
        <v>0</v>
      </c>
      <c r="U36" s="3">
        <v>0</v>
      </c>
      <c r="V36" s="3">
        <v>8</v>
      </c>
      <c r="W36" s="3">
        <v>0</v>
      </c>
      <c r="X36" s="3">
        <v>253</v>
      </c>
      <c r="Y36" s="3">
        <v>0</v>
      </c>
      <c r="Z36" s="3">
        <v>109</v>
      </c>
      <c r="AA36" s="3">
        <v>0</v>
      </c>
      <c r="AB36" s="3">
        <v>0</v>
      </c>
      <c r="AC36" s="3">
        <v>0</v>
      </c>
      <c r="AD36" s="3">
        <v>130</v>
      </c>
      <c r="AE36" s="3">
        <v>0</v>
      </c>
      <c r="AF36" s="3">
        <v>0</v>
      </c>
      <c r="AG36" s="3">
        <v>8</v>
      </c>
      <c r="AH36" s="3">
        <v>32</v>
      </c>
      <c r="AI36" s="3">
        <v>0</v>
      </c>
      <c r="AJ36" s="3">
        <v>1519</v>
      </c>
      <c r="AK36" s="3">
        <v>0</v>
      </c>
      <c r="AL36" s="3">
        <v>3</v>
      </c>
      <c r="AM36" s="3">
        <v>0</v>
      </c>
      <c r="AN36" s="3">
        <v>0</v>
      </c>
      <c r="AO36" s="3">
        <v>10</v>
      </c>
      <c r="AP36" s="3">
        <v>8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817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510</v>
      </c>
      <c r="BD36" s="3">
        <v>24</v>
      </c>
      <c r="BE36" s="3">
        <v>413</v>
      </c>
      <c r="BF36" s="3">
        <v>0</v>
      </c>
      <c r="BG36" s="3">
        <v>0</v>
      </c>
      <c r="BH36" s="3">
        <v>0</v>
      </c>
      <c r="BI36" s="3">
        <v>1154</v>
      </c>
      <c r="BJ36" s="3">
        <v>0</v>
      </c>
      <c r="BK36" s="3">
        <v>0</v>
      </c>
      <c r="BL36" s="3">
        <v>158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761</v>
      </c>
      <c r="BU36" s="3">
        <v>0</v>
      </c>
      <c r="BV36" s="3">
        <v>13</v>
      </c>
      <c r="BW36" s="3">
        <v>0</v>
      </c>
      <c r="BX36" s="3">
        <v>12110</v>
      </c>
      <c r="BY36" s="3">
        <v>0</v>
      </c>
      <c r="BZ36" s="3">
        <v>110</v>
      </c>
      <c r="CA36" s="3">
        <v>0</v>
      </c>
      <c r="CB36" s="3">
        <v>0</v>
      </c>
    </row>
    <row r="37" spans="1:80">
      <c r="A37" s="3" t="s">
        <v>196</v>
      </c>
      <c r="B37" s="3" t="s">
        <v>158</v>
      </c>
      <c r="C37" s="3">
        <f t="shared" si="0"/>
        <v>2195</v>
      </c>
      <c r="D37" s="3">
        <f t="shared" si="1"/>
        <v>5</v>
      </c>
      <c r="E37" s="4">
        <f t="shared" si="2"/>
        <v>6.024096385542169</v>
      </c>
      <c r="F37" s="3" t="s">
        <v>198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1436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250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20</v>
      </c>
      <c r="BT37" s="3">
        <v>0</v>
      </c>
      <c r="BU37" s="3">
        <v>2</v>
      </c>
      <c r="BV37" s="3">
        <v>0</v>
      </c>
      <c r="BW37" s="3">
        <v>0</v>
      </c>
      <c r="BX37" s="3">
        <v>487</v>
      </c>
      <c r="BY37" s="3">
        <v>0</v>
      </c>
      <c r="BZ37" s="3">
        <v>0</v>
      </c>
      <c r="CA37" s="3">
        <v>0</v>
      </c>
      <c r="CB37" s="3">
        <v>0</v>
      </c>
    </row>
    <row r="38" spans="1:80">
      <c r="A38" s="3" t="s">
        <v>196</v>
      </c>
      <c r="B38" s="3" t="s">
        <v>158</v>
      </c>
      <c r="C38" s="3">
        <f t="shared" si="0"/>
        <v>103</v>
      </c>
      <c r="D38" s="3">
        <f t="shared" si="1"/>
        <v>1</v>
      </c>
      <c r="E38" s="4">
        <f t="shared" si="2"/>
        <v>1.2048192771084338</v>
      </c>
      <c r="F38" s="3" t="s">
        <v>199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103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</row>
    <row r="39" spans="1:80">
      <c r="A39" s="2" t="s">
        <v>200</v>
      </c>
      <c r="B39" s="3" t="s">
        <v>158</v>
      </c>
      <c r="C39" s="2">
        <f t="shared" si="0"/>
        <v>150</v>
      </c>
      <c r="D39" s="2">
        <f t="shared" si="1"/>
        <v>1</v>
      </c>
      <c r="E39" s="4">
        <f t="shared" si="2"/>
        <v>1.2048192771084338</v>
      </c>
      <c r="F39" s="2" t="s">
        <v>201</v>
      </c>
      <c r="G39" s="2">
        <v>0</v>
      </c>
      <c r="H39" s="2">
        <v>0</v>
      </c>
      <c r="I39" s="2">
        <v>0</v>
      </c>
      <c r="J39" s="2">
        <v>150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</row>
    <row r="40" spans="1:80">
      <c r="A40" s="2" t="s">
        <v>200</v>
      </c>
      <c r="B40" s="3" t="s">
        <v>158</v>
      </c>
      <c r="C40" s="2">
        <f t="shared" si="0"/>
        <v>78</v>
      </c>
      <c r="D40" s="2">
        <f t="shared" si="1"/>
        <v>1</v>
      </c>
      <c r="E40" s="4">
        <f t="shared" si="2"/>
        <v>1.2048192771084338</v>
      </c>
      <c r="F40" s="2" t="s">
        <v>202</v>
      </c>
      <c r="G40" s="2">
        <v>0</v>
      </c>
      <c r="H40" s="2">
        <v>0</v>
      </c>
      <c r="I40" s="2">
        <v>0</v>
      </c>
      <c r="J40" s="2">
        <v>78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</row>
    <row r="41" spans="1:80">
      <c r="A41" s="2" t="s">
        <v>203</v>
      </c>
      <c r="B41" s="3" t="s">
        <v>158</v>
      </c>
      <c r="C41" s="2">
        <f t="shared" si="0"/>
        <v>3525</v>
      </c>
      <c r="D41" s="2">
        <f t="shared" si="1"/>
        <v>1</v>
      </c>
      <c r="E41" s="4">
        <f t="shared" si="2"/>
        <v>1.2048192771084338</v>
      </c>
      <c r="F41" s="2" t="s">
        <v>204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3525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</row>
    <row r="42" spans="1:80">
      <c r="A42" s="2" t="s">
        <v>205</v>
      </c>
      <c r="B42" s="3" t="s">
        <v>158</v>
      </c>
      <c r="C42" s="2">
        <f t="shared" si="0"/>
        <v>1158</v>
      </c>
      <c r="D42" s="2">
        <f t="shared" si="1"/>
        <v>7</v>
      </c>
      <c r="E42" s="4">
        <f t="shared" si="2"/>
        <v>8.4337349397590362</v>
      </c>
      <c r="F42" s="2" t="s">
        <v>207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72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748</v>
      </c>
      <c r="Y42" s="2">
        <v>0</v>
      </c>
      <c r="Z42" s="2">
        <v>95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36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43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116</v>
      </c>
      <c r="BY42" s="2">
        <v>48</v>
      </c>
      <c r="BZ42" s="2">
        <v>0</v>
      </c>
      <c r="CA42" s="2">
        <v>0</v>
      </c>
      <c r="CB42" s="2">
        <v>0</v>
      </c>
    </row>
    <row r="43" spans="1:80">
      <c r="A43" s="2" t="s">
        <v>205</v>
      </c>
      <c r="B43" s="3" t="s">
        <v>158</v>
      </c>
      <c r="C43" s="2">
        <f t="shared" si="0"/>
        <v>214</v>
      </c>
      <c r="D43" s="2">
        <f t="shared" si="1"/>
        <v>5</v>
      </c>
      <c r="E43" s="4">
        <f t="shared" si="2"/>
        <v>6.024096385542169</v>
      </c>
      <c r="F43" s="2" t="s">
        <v>209</v>
      </c>
      <c r="G43" s="2">
        <v>0</v>
      </c>
      <c r="H43" s="2">
        <v>0</v>
      </c>
      <c r="I43" s="2">
        <v>0</v>
      </c>
      <c r="J43" s="2">
        <v>40</v>
      </c>
      <c r="K43" s="2">
        <v>0</v>
      </c>
      <c r="L43" s="2">
        <v>0</v>
      </c>
      <c r="M43" s="2">
        <v>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14</v>
      </c>
      <c r="X43" s="2">
        <v>0</v>
      </c>
      <c r="Y43" s="2">
        <v>0</v>
      </c>
      <c r="Z43" s="2">
        <v>96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60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</row>
    <row r="44" spans="1:80">
      <c r="A44" s="2" t="s">
        <v>205</v>
      </c>
      <c r="B44" s="3" t="s">
        <v>158</v>
      </c>
      <c r="C44" s="2">
        <f t="shared" si="0"/>
        <v>897</v>
      </c>
      <c r="D44" s="2">
        <f t="shared" si="1"/>
        <v>5</v>
      </c>
      <c r="E44" s="4">
        <f t="shared" si="2"/>
        <v>6.024096385542169</v>
      </c>
      <c r="F44" s="2" t="s">
        <v>208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71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620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177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22</v>
      </c>
      <c r="BU44" s="2">
        <v>0</v>
      </c>
      <c r="BV44" s="2">
        <v>7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</row>
    <row r="45" spans="1:80">
      <c r="A45" s="2" t="s">
        <v>205</v>
      </c>
      <c r="B45" s="3" t="s">
        <v>158</v>
      </c>
      <c r="C45" s="2">
        <f t="shared" si="0"/>
        <v>9440</v>
      </c>
      <c r="D45" s="2">
        <f t="shared" si="1"/>
        <v>1</v>
      </c>
      <c r="E45" s="4">
        <f t="shared" si="2"/>
        <v>1.2048192771084338</v>
      </c>
      <c r="F45" s="2" t="s">
        <v>206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9440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</row>
    <row r="46" spans="1:80">
      <c r="A46" s="2" t="s">
        <v>210</v>
      </c>
      <c r="B46" s="3" t="s">
        <v>158</v>
      </c>
      <c r="C46" s="2">
        <f t="shared" si="0"/>
        <v>26</v>
      </c>
      <c r="D46" s="2">
        <f t="shared" si="1"/>
        <v>2</v>
      </c>
      <c r="E46" s="4">
        <f t="shared" si="2"/>
        <v>2.4096385542168677</v>
      </c>
      <c r="F46" s="2" t="s">
        <v>211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10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16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</row>
    <row r="47" spans="1:80">
      <c r="A47" s="2" t="s">
        <v>212</v>
      </c>
      <c r="B47" s="3" t="s">
        <v>158</v>
      </c>
      <c r="C47" s="2">
        <f t="shared" si="0"/>
        <v>17</v>
      </c>
      <c r="D47" s="2">
        <f t="shared" si="1"/>
        <v>1</v>
      </c>
      <c r="E47" s="4">
        <f t="shared" si="2"/>
        <v>1.2048192771084338</v>
      </c>
      <c r="F47" s="2" t="s">
        <v>213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17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</row>
    <row r="48" spans="1:80">
      <c r="A48" s="2" t="s">
        <v>214</v>
      </c>
      <c r="B48" s="3" t="s">
        <v>158</v>
      </c>
      <c r="C48" s="2">
        <f t="shared" si="0"/>
        <v>107</v>
      </c>
      <c r="D48" s="2">
        <f t="shared" si="1"/>
        <v>1</v>
      </c>
      <c r="E48" s="4">
        <f t="shared" si="2"/>
        <v>1.2048192771084338</v>
      </c>
      <c r="F48" s="2" t="s">
        <v>215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107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</row>
    <row r="49" spans="1:80">
      <c r="A49" s="2" t="s">
        <v>216</v>
      </c>
      <c r="B49" s="3" t="s">
        <v>158</v>
      </c>
      <c r="C49" s="2">
        <f t="shared" si="0"/>
        <v>57</v>
      </c>
      <c r="D49" s="2">
        <f t="shared" si="1"/>
        <v>1</v>
      </c>
      <c r="E49" s="4">
        <f t="shared" si="2"/>
        <v>1.2048192771084338</v>
      </c>
      <c r="F49" s="2" t="s">
        <v>217</v>
      </c>
      <c r="G49" s="2">
        <v>0</v>
      </c>
      <c r="H49" s="2">
        <v>0</v>
      </c>
      <c r="I49" s="2">
        <v>0</v>
      </c>
      <c r="J49" s="2">
        <v>57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</row>
    <row r="50" spans="1:80">
      <c r="A50" s="2" t="s">
        <v>218</v>
      </c>
      <c r="B50" s="3" t="s">
        <v>158</v>
      </c>
      <c r="C50" s="2">
        <f t="shared" si="0"/>
        <v>4196</v>
      </c>
      <c r="D50" s="2">
        <f t="shared" si="1"/>
        <v>2</v>
      </c>
      <c r="E50" s="4">
        <f t="shared" si="2"/>
        <v>2.4096385542168677</v>
      </c>
      <c r="F50" s="2" t="s">
        <v>219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4164</v>
      </c>
      <c r="BX50" s="2">
        <v>32</v>
      </c>
      <c r="BY50" s="2">
        <v>0</v>
      </c>
      <c r="BZ50" s="2">
        <v>0</v>
      </c>
      <c r="CA50" s="2">
        <v>0</v>
      </c>
      <c r="CB50" s="2">
        <v>0</v>
      </c>
    </row>
    <row r="51" spans="1:80">
      <c r="A51" s="2" t="s">
        <v>220</v>
      </c>
      <c r="B51" s="3" t="s">
        <v>158</v>
      </c>
      <c r="C51" s="2">
        <f t="shared" si="0"/>
        <v>2069</v>
      </c>
      <c r="D51" s="2">
        <f t="shared" si="1"/>
        <v>2</v>
      </c>
      <c r="E51" s="4">
        <f t="shared" si="2"/>
        <v>2.4096385542168677</v>
      </c>
      <c r="F51" s="2" t="s">
        <v>221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2053</v>
      </c>
      <c r="BX51" s="2">
        <v>16</v>
      </c>
      <c r="BY51" s="2">
        <v>0</v>
      </c>
      <c r="BZ51" s="2">
        <v>0</v>
      </c>
      <c r="CA51" s="2">
        <v>0</v>
      </c>
      <c r="CB51" s="2">
        <v>0</v>
      </c>
    </row>
    <row r="52" spans="1:80">
      <c r="A52" s="2" t="s">
        <v>222</v>
      </c>
      <c r="B52" s="3" t="s">
        <v>158</v>
      </c>
      <c r="C52" s="2">
        <f t="shared" si="0"/>
        <v>560</v>
      </c>
      <c r="D52" s="2">
        <f t="shared" si="1"/>
        <v>2</v>
      </c>
      <c r="E52" s="4">
        <f t="shared" si="2"/>
        <v>2.4096385542168677</v>
      </c>
      <c r="F52" s="2" t="s">
        <v>224</v>
      </c>
      <c r="G52" s="2">
        <v>0</v>
      </c>
      <c r="H52" s="2">
        <v>0</v>
      </c>
      <c r="I52" s="2">
        <v>0</v>
      </c>
      <c r="J52" s="2">
        <v>223</v>
      </c>
      <c r="K52" s="2">
        <v>0</v>
      </c>
      <c r="L52" s="2">
        <v>0</v>
      </c>
      <c r="M52" s="2">
        <v>0</v>
      </c>
      <c r="N52" s="2">
        <v>0</v>
      </c>
      <c r="O52" s="2">
        <v>337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</row>
    <row r="53" spans="1:80">
      <c r="A53" s="2" t="s">
        <v>222</v>
      </c>
      <c r="B53" s="3" t="s">
        <v>158</v>
      </c>
      <c r="C53" s="2">
        <f t="shared" si="0"/>
        <v>1909</v>
      </c>
      <c r="D53" s="2">
        <f t="shared" si="1"/>
        <v>1</v>
      </c>
      <c r="E53" s="4">
        <f t="shared" si="2"/>
        <v>1.2048192771084338</v>
      </c>
      <c r="F53" s="2" t="s">
        <v>223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1909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</row>
    <row r="54" spans="1:80">
      <c r="A54" s="2" t="s">
        <v>225</v>
      </c>
      <c r="B54" s="3" t="s">
        <v>158</v>
      </c>
      <c r="C54" s="2">
        <f t="shared" si="0"/>
        <v>120</v>
      </c>
      <c r="D54" s="2">
        <f t="shared" si="1"/>
        <v>3</v>
      </c>
      <c r="E54" s="4">
        <f t="shared" si="2"/>
        <v>3.6144578313253009</v>
      </c>
      <c r="F54" s="2" t="s">
        <v>228</v>
      </c>
      <c r="G54" s="2">
        <v>0</v>
      </c>
      <c r="H54" s="2">
        <v>0</v>
      </c>
      <c r="I54" s="2">
        <v>0</v>
      </c>
      <c r="J54" s="2">
        <v>13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98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9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</row>
    <row r="55" spans="1:80">
      <c r="A55" s="2" t="s">
        <v>225</v>
      </c>
      <c r="B55" s="3" t="s">
        <v>158</v>
      </c>
      <c r="C55" s="2">
        <f t="shared" si="0"/>
        <v>101</v>
      </c>
      <c r="D55" s="2">
        <f t="shared" si="1"/>
        <v>3</v>
      </c>
      <c r="E55" s="4">
        <f t="shared" si="2"/>
        <v>3.6144578313253009</v>
      </c>
      <c r="F55" s="2" t="s">
        <v>229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64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19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</row>
    <row r="56" spans="1:80">
      <c r="A56" s="2" t="s">
        <v>225</v>
      </c>
      <c r="B56" s="3" t="s">
        <v>158</v>
      </c>
      <c r="C56" s="2">
        <f t="shared" si="0"/>
        <v>633</v>
      </c>
      <c r="D56" s="2">
        <f t="shared" si="1"/>
        <v>2</v>
      </c>
      <c r="E56" s="4">
        <f t="shared" si="2"/>
        <v>2.4096385542168677</v>
      </c>
      <c r="F56" s="2" t="s">
        <v>226</v>
      </c>
      <c r="G56" s="2">
        <v>0</v>
      </c>
      <c r="H56" s="2">
        <v>0</v>
      </c>
      <c r="I56" s="2">
        <v>0</v>
      </c>
      <c r="J56" s="2">
        <v>622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11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</row>
    <row r="57" spans="1:80">
      <c r="A57" s="2" t="s">
        <v>225</v>
      </c>
      <c r="B57" s="3" t="s">
        <v>158</v>
      </c>
      <c r="C57" s="2">
        <f t="shared" si="0"/>
        <v>464</v>
      </c>
      <c r="D57" s="2">
        <f t="shared" si="1"/>
        <v>1</v>
      </c>
      <c r="E57" s="4">
        <f t="shared" si="2"/>
        <v>1.2048192771084338</v>
      </c>
      <c r="F57" s="2" t="s">
        <v>227</v>
      </c>
      <c r="G57" s="2">
        <v>0</v>
      </c>
      <c r="H57" s="2">
        <v>0</v>
      </c>
      <c r="I57" s="2">
        <v>0</v>
      </c>
      <c r="J57" s="2">
        <v>464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</row>
    <row r="58" spans="1:80">
      <c r="A58" s="2" t="s">
        <v>230</v>
      </c>
      <c r="B58" s="3" t="s">
        <v>158</v>
      </c>
      <c r="C58" s="2">
        <f t="shared" si="0"/>
        <v>669</v>
      </c>
      <c r="D58" s="2">
        <f t="shared" si="1"/>
        <v>3</v>
      </c>
      <c r="E58" s="4">
        <f t="shared" si="2"/>
        <v>3.6144578313253009</v>
      </c>
      <c r="F58" s="2" t="s">
        <v>232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557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49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63</v>
      </c>
      <c r="BZ58" s="2">
        <v>0</v>
      </c>
      <c r="CA58" s="2">
        <v>0</v>
      </c>
      <c r="CB58" s="2">
        <v>0</v>
      </c>
    </row>
    <row r="59" spans="1:80">
      <c r="A59" s="2" t="s">
        <v>230</v>
      </c>
      <c r="B59" s="3" t="s">
        <v>158</v>
      </c>
      <c r="C59" s="2">
        <f t="shared" si="0"/>
        <v>7578</v>
      </c>
      <c r="D59" s="2">
        <f t="shared" si="1"/>
        <v>3</v>
      </c>
      <c r="E59" s="4">
        <f t="shared" si="2"/>
        <v>3.6144578313253009</v>
      </c>
      <c r="F59" s="2" t="s">
        <v>231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7407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118</v>
      </c>
      <c r="Y59" s="2">
        <v>0</v>
      </c>
      <c r="Z59" s="2">
        <v>53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</row>
    <row r="60" spans="1:80">
      <c r="A60" s="2" t="s">
        <v>230</v>
      </c>
      <c r="B60" s="3" t="s">
        <v>158</v>
      </c>
      <c r="C60" s="2">
        <f t="shared" si="0"/>
        <v>28</v>
      </c>
      <c r="D60" s="2">
        <f t="shared" si="1"/>
        <v>2</v>
      </c>
      <c r="E60" s="4">
        <f t="shared" si="2"/>
        <v>2.4096385542168677</v>
      </c>
      <c r="F60" s="2" t="s">
        <v>233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14</v>
      </c>
      <c r="AB60" s="2">
        <v>14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</row>
    <row r="61" spans="1:80">
      <c r="A61" s="2" t="s">
        <v>234</v>
      </c>
      <c r="B61" s="3" t="s">
        <v>158</v>
      </c>
      <c r="C61" s="2">
        <f t="shared" si="0"/>
        <v>977</v>
      </c>
      <c r="D61" s="2">
        <f t="shared" si="1"/>
        <v>6</v>
      </c>
      <c r="E61" s="4">
        <f t="shared" si="2"/>
        <v>7.2289156626506017</v>
      </c>
      <c r="F61" s="2" t="s">
        <v>235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37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281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139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416</v>
      </c>
      <c r="BU61" s="2">
        <v>0</v>
      </c>
      <c r="BV61" s="2">
        <v>42</v>
      </c>
      <c r="BW61" s="2">
        <v>0</v>
      </c>
      <c r="BX61" s="2">
        <v>0</v>
      </c>
      <c r="BY61" s="2">
        <v>62</v>
      </c>
      <c r="BZ61" s="2">
        <v>0</v>
      </c>
      <c r="CA61" s="2">
        <v>0</v>
      </c>
      <c r="CB61" s="2">
        <v>0</v>
      </c>
    </row>
    <row r="62" spans="1:80">
      <c r="A62" s="2" t="s">
        <v>234</v>
      </c>
      <c r="B62" s="3" t="s">
        <v>158</v>
      </c>
      <c r="C62" s="2">
        <f t="shared" si="0"/>
        <v>594</v>
      </c>
      <c r="D62" s="2">
        <f t="shared" si="1"/>
        <v>1</v>
      </c>
      <c r="E62" s="4">
        <f t="shared" si="2"/>
        <v>1.2048192771084338</v>
      </c>
      <c r="F62" s="2" t="s">
        <v>236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594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</row>
    <row r="63" spans="1:80">
      <c r="A63" s="2" t="s">
        <v>234</v>
      </c>
      <c r="B63" s="3" t="s">
        <v>158</v>
      </c>
      <c r="C63" s="2">
        <f t="shared" si="0"/>
        <v>96</v>
      </c>
      <c r="D63" s="2">
        <f t="shared" si="1"/>
        <v>1</v>
      </c>
      <c r="E63" s="4">
        <f t="shared" si="2"/>
        <v>1.2048192771084338</v>
      </c>
      <c r="F63" s="2" t="s">
        <v>237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96</v>
      </c>
      <c r="BZ63" s="2">
        <v>0</v>
      </c>
      <c r="CA63" s="2">
        <v>0</v>
      </c>
      <c r="CB63" s="2">
        <v>0</v>
      </c>
    </row>
    <row r="64" spans="1:80">
      <c r="A64" s="2" t="s">
        <v>238</v>
      </c>
      <c r="B64" s="3" t="s">
        <v>158</v>
      </c>
      <c r="C64" s="2">
        <f t="shared" si="0"/>
        <v>48</v>
      </c>
      <c r="D64" s="2">
        <f t="shared" si="1"/>
        <v>2</v>
      </c>
      <c r="E64" s="4">
        <f t="shared" si="2"/>
        <v>2.4096385542168677</v>
      </c>
      <c r="F64" s="2" t="s">
        <v>239</v>
      </c>
      <c r="G64" s="2">
        <v>0</v>
      </c>
      <c r="H64" s="2">
        <v>0</v>
      </c>
      <c r="I64" s="2">
        <v>0</v>
      </c>
      <c r="J64" s="2">
        <v>28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20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</row>
    <row r="65" spans="1:80">
      <c r="A65" s="3" t="s">
        <v>240</v>
      </c>
      <c r="B65" s="5" t="s">
        <v>158</v>
      </c>
      <c r="C65" s="3">
        <f t="shared" si="0"/>
        <v>41186</v>
      </c>
      <c r="D65" s="3">
        <f t="shared" si="1"/>
        <v>2</v>
      </c>
      <c r="E65" s="4">
        <f t="shared" si="2"/>
        <v>2.4096385542168677</v>
      </c>
      <c r="F65" s="3" t="s">
        <v>241</v>
      </c>
      <c r="G65" s="3">
        <v>0</v>
      </c>
      <c r="H65" s="3">
        <v>0</v>
      </c>
      <c r="I65" s="3">
        <v>0</v>
      </c>
      <c r="J65" s="3">
        <v>26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41160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</row>
    <row r="66" spans="1:80">
      <c r="A66" s="2" t="s">
        <v>242</v>
      </c>
      <c r="B66" s="3" t="s">
        <v>158</v>
      </c>
      <c r="C66" s="2">
        <f t="shared" si="0"/>
        <v>42</v>
      </c>
      <c r="D66" s="2">
        <f t="shared" si="1"/>
        <v>2</v>
      </c>
      <c r="E66" s="4">
        <f t="shared" si="2"/>
        <v>2.4096385542168677</v>
      </c>
      <c r="F66" s="2" t="s">
        <v>243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12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30</v>
      </c>
      <c r="BZ66" s="2">
        <v>0</v>
      </c>
      <c r="CA66" s="2">
        <v>0</v>
      </c>
      <c r="CB66" s="2">
        <v>0</v>
      </c>
    </row>
    <row r="67" spans="1:80">
      <c r="A67" s="2" t="s">
        <v>244</v>
      </c>
      <c r="B67" s="3" t="s">
        <v>158</v>
      </c>
      <c r="C67" s="2">
        <f t="shared" ref="C67:C130" si="3">SUM(G67:CB67)</f>
        <v>9</v>
      </c>
      <c r="D67" s="2">
        <f t="shared" ref="D67:D130" si="4">COUNTIF(G67:CB67,"&gt;0")</f>
        <v>1</v>
      </c>
      <c r="E67" s="4">
        <f t="shared" ref="E67:E130" si="5">D67/83*100</f>
        <v>1.2048192771084338</v>
      </c>
      <c r="F67" s="2" t="s">
        <v>246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9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</row>
    <row r="68" spans="1:80">
      <c r="A68" s="2" t="s">
        <v>244</v>
      </c>
      <c r="B68" s="3" t="s">
        <v>158</v>
      </c>
      <c r="C68" s="2">
        <f t="shared" si="3"/>
        <v>65</v>
      </c>
      <c r="D68" s="2">
        <f t="shared" si="4"/>
        <v>1</v>
      </c>
      <c r="E68" s="4">
        <f t="shared" si="5"/>
        <v>1.2048192771084338</v>
      </c>
      <c r="F68" s="2" t="s">
        <v>245</v>
      </c>
      <c r="G68" s="2">
        <v>0</v>
      </c>
      <c r="H68" s="2">
        <v>0</v>
      </c>
      <c r="I68" s="2">
        <v>0</v>
      </c>
      <c r="J68" s="2">
        <v>65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</row>
    <row r="69" spans="1:80">
      <c r="A69" s="2" t="s">
        <v>247</v>
      </c>
      <c r="B69" s="3" t="s">
        <v>158</v>
      </c>
      <c r="C69" s="2">
        <f t="shared" si="3"/>
        <v>53</v>
      </c>
      <c r="D69" s="2">
        <f t="shared" si="4"/>
        <v>2</v>
      </c>
      <c r="E69" s="4">
        <f t="shared" si="5"/>
        <v>2.4096385542168677</v>
      </c>
      <c r="F69" s="2" t="s">
        <v>248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46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7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</row>
    <row r="70" spans="1:80">
      <c r="A70" s="2" t="s">
        <v>249</v>
      </c>
      <c r="B70" s="3" t="s">
        <v>158</v>
      </c>
      <c r="C70" s="2">
        <f t="shared" si="3"/>
        <v>20</v>
      </c>
      <c r="D70" s="2">
        <f t="shared" si="4"/>
        <v>2</v>
      </c>
      <c r="E70" s="4">
        <f t="shared" si="5"/>
        <v>2.4096385542168677</v>
      </c>
      <c r="F70" s="2" t="s">
        <v>250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4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16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</row>
    <row r="71" spans="1:80">
      <c r="A71" s="2" t="s">
        <v>251</v>
      </c>
      <c r="B71" s="3" t="s">
        <v>158</v>
      </c>
      <c r="C71" s="2">
        <f t="shared" si="3"/>
        <v>45</v>
      </c>
      <c r="D71" s="2">
        <f t="shared" si="4"/>
        <v>3</v>
      </c>
      <c r="E71" s="4">
        <f t="shared" si="5"/>
        <v>3.6144578313253009</v>
      </c>
      <c r="F71" s="2" t="s">
        <v>253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2</v>
      </c>
      <c r="BA71" s="2">
        <v>0</v>
      </c>
      <c r="BB71" s="2">
        <v>0</v>
      </c>
      <c r="BC71" s="2">
        <v>35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8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</row>
    <row r="72" spans="1:80">
      <c r="A72" s="2" t="s">
        <v>251</v>
      </c>
      <c r="B72" s="3" t="s">
        <v>158</v>
      </c>
      <c r="C72" s="2">
        <f t="shared" si="3"/>
        <v>31</v>
      </c>
      <c r="D72" s="2">
        <f t="shared" si="4"/>
        <v>2</v>
      </c>
      <c r="E72" s="4">
        <f t="shared" si="5"/>
        <v>2.4096385542168677</v>
      </c>
      <c r="F72" s="2" t="s">
        <v>252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28</v>
      </c>
      <c r="BC72" s="2">
        <v>0</v>
      </c>
      <c r="BD72" s="2">
        <v>3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</row>
    <row r="73" spans="1:80">
      <c r="A73" s="2" t="s">
        <v>254</v>
      </c>
      <c r="B73" s="3" t="s">
        <v>158</v>
      </c>
      <c r="C73" s="2">
        <f t="shared" si="3"/>
        <v>69</v>
      </c>
      <c r="D73" s="2">
        <f t="shared" si="4"/>
        <v>3</v>
      </c>
      <c r="E73" s="4">
        <f t="shared" si="5"/>
        <v>3.6144578313253009</v>
      </c>
      <c r="F73" s="2" t="s">
        <v>255</v>
      </c>
      <c r="G73" s="2">
        <v>0</v>
      </c>
      <c r="H73" s="2">
        <v>0</v>
      </c>
      <c r="I73" s="2">
        <v>0</v>
      </c>
      <c r="J73" s="2">
        <v>24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33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12</v>
      </c>
      <c r="BY73" s="2">
        <v>0</v>
      </c>
      <c r="BZ73" s="2">
        <v>0</v>
      </c>
      <c r="CA73" s="2">
        <v>0</v>
      </c>
      <c r="CB73" s="2">
        <v>0</v>
      </c>
    </row>
    <row r="74" spans="1:80">
      <c r="A74" s="2" t="s">
        <v>256</v>
      </c>
      <c r="B74" s="3" t="s">
        <v>158</v>
      </c>
      <c r="C74" s="2">
        <f t="shared" si="3"/>
        <v>121</v>
      </c>
      <c r="D74" s="2">
        <f t="shared" si="4"/>
        <v>1</v>
      </c>
      <c r="E74" s="4">
        <f t="shared" si="5"/>
        <v>1.2048192771084338</v>
      </c>
      <c r="F74" s="2" t="s">
        <v>257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121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</row>
    <row r="75" spans="1:80">
      <c r="A75" s="2" t="s">
        <v>258</v>
      </c>
      <c r="B75" s="3" t="s">
        <v>158</v>
      </c>
      <c r="C75" s="2">
        <f t="shared" si="3"/>
        <v>120</v>
      </c>
      <c r="D75" s="2">
        <f t="shared" si="4"/>
        <v>2</v>
      </c>
      <c r="E75" s="4">
        <f t="shared" si="5"/>
        <v>2.4096385542168677</v>
      </c>
      <c r="F75" s="2" t="s">
        <v>259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17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103</v>
      </c>
      <c r="CB75" s="2">
        <v>0</v>
      </c>
    </row>
    <row r="76" spans="1:80">
      <c r="A76" s="2" t="s">
        <v>260</v>
      </c>
      <c r="B76" s="3" t="s">
        <v>158</v>
      </c>
      <c r="C76" s="2">
        <f t="shared" si="3"/>
        <v>175</v>
      </c>
      <c r="D76" s="2">
        <f t="shared" si="4"/>
        <v>5</v>
      </c>
      <c r="E76" s="4">
        <f t="shared" si="5"/>
        <v>6.024096385542169</v>
      </c>
      <c r="F76" s="2" t="s">
        <v>262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4</v>
      </c>
      <c r="AH76" s="2">
        <v>0</v>
      </c>
      <c r="AI76" s="2">
        <v>0</v>
      </c>
      <c r="AJ76" s="2">
        <v>68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17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37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49</v>
      </c>
      <c r="CB76" s="2">
        <v>0</v>
      </c>
    </row>
    <row r="77" spans="1:80">
      <c r="A77" s="2" t="s">
        <v>260</v>
      </c>
      <c r="B77" s="3" t="s">
        <v>158</v>
      </c>
      <c r="C77" s="2">
        <f t="shared" si="3"/>
        <v>785</v>
      </c>
      <c r="D77" s="2">
        <f t="shared" si="4"/>
        <v>1</v>
      </c>
      <c r="E77" s="4">
        <f t="shared" si="5"/>
        <v>1.2048192771084338</v>
      </c>
      <c r="F77" s="2" t="s">
        <v>261</v>
      </c>
      <c r="G77" s="2">
        <v>0</v>
      </c>
      <c r="H77" s="2">
        <v>0</v>
      </c>
      <c r="I77" s="2">
        <v>0</v>
      </c>
      <c r="J77" s="2">
        <v>785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</row>
    <row r="78" spans="1:80">
      <c r="A78" s="2" t="s">
        <v>263</v>
      </c>
      <c r="B78" s="3" t="s">
        <v>158</v>
      </c>
      <c r="C78" s="2">
        <f t="shared" si="3"/>
        <v>35</v>
      </c>
      <c r="D78" s="2">
        <f t="shared" si="4"/>
        <v>2</v>
      </c>
      <c r="E78" s="4">
        <f t="shared" si="5"/>
        <v>2.4096385542168677</v>
      </c>
      <c r="F78" s="2" t="s">
        <v>264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28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7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</row>
    <row r="79" spans="1:80">
      <c r="A79" s="2" t="s">
        <v>265</v>
      </c>
      <c r="B79" s="3" t="s">
        <v>158</v>
      </c>
      <c r="C79" s="2">
        <f t="shared" si="3"/>
        <v>42</v>
      </c>
      <c r="D79" s="2">
        <f t="shared" si="4"/>
        <v>2</v>
      </c>
      <c r="E79" s="4">
        <f t="shared" si="5"/>
        <v>2.4096385542168677</v>
      </c>
      <c r="F79" s="2" t="s">
        <v>266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13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29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</row>
    <row r="80" spans="1:80">
      <c r="A80" s="2" t="s">
        <v>267</v>
      </c>
      <c r="B80" s="3" t="s">
        <v>158</v>
      </c>
      <c r="C80" s="2">
        <f t="shared" si="3"/>
        <v>6</v>
      </c>
      <c r="D80" s="2">
        <f t="shared" si="4"/>
        <v>2</v>
      </c>
      <c r="E80" s="4">
        <f t="shared" si="5"/>
        <v>2.4096385542168677</v>
      </c>
      <c r="F80" s="2" t="s">
        <v>268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3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3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</row>
    <row r="81" spans="1:80">
      <c r="A81" s="2" t="s">
        <v>269</v>
      </c>
      <c r="B81" s="3" t="s">
        <v>158</v>
      </c>
      <c r="C81" s="2">
        <f t="shared" si="3"/>
        <v>111</v>
      </c>
      <c r="D81" s="2">
        <f t="shared" si="4"/>
        <v>3</v>
      </c>
      <c r="E81" s="4">
        <f t="shared" si="5"/>
        <v>3.6144578313253009</v>
      </c>
      <c r="F81" s="2" t="s">
        <v>272</v>
      </c>
      <c r="G81" s="2">
        <v>0</v>
      </c>
      <c r="H81" s="2">
        <v>0</v>
      </c>
      <c r="I81" s="2">
        <v>0</v>
      </c>
      <c r="J81" s="2">
        <v>36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55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20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</row>
    <row r="82" spans="1:80">
      <c r="A82" s="2" t="s">
        <v>269</v>
      </c>
      <c r="B82" s="3" t="s">
        <v>158</v>
      </c>
      <c r="C82" s="2">
        <f t="shared" si="3"/>
        <v>336</v>
      </c>
      <c r="D82" s="2">
        <f t="shared" si="4"/>
        <v>3</v>
      </c>
      <c r="E82" s="4">
        <f t="shared" si="5"/>
        <v>3.6144578313253009</v>
      </c>
      <c r="F82" s="2" t="s">
        <v>270</v>
      </c>
      <c r="G82" s="2">
        <v>0</v>
      </c>
      <c r="H82" s="2">
        <v>0</v>
      </c>
      <c r="I82" s="2">
        <v>0</v>
      </c>
      <c r="J82" s="2">
        <v>65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38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233</v>
      </c>
      <c r="CB82" s="2">
        <v>0</v>
      </c>
    </row>
    <row r="83" spans="1:80">
      <c r="A83" s="2" t="s">
        <v>269</v>
      </c>
      <c r="B83" s="3" t="s">
        <v>158</v>
      </c>
      <c r="C83" s="2">
        <f t="shared" si="3"/>
        <v>63</v>
      </c>
      <c r="D83" s="2">
        <f t="shared" si="4"/>
        <v>2</v>
      </c>
      <c r="E83" s="4">
        <f t="shared" si="5"/>
        <v>2.4096385542168677</v>
      </c>
      <c r="F83" s="2" t="s">
        <v>271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38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25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</row>
    <row r="84" spans="1:80">
      <c r="A84" s="2" t="s">
        <v>269</v>
      </c>
      <c r="B84" s="3" t="s">
        <v>158</v>
      </c>
      <c r="C84" s="2">
        <f t="shared" si="3"/>
        <v>34</v>
      </c>
      <c r="D84" s="2">
        <f t="shared" si="4"/>
        <v>2</v>
      </c>
      <c r="E84" s="4">
        <f t="shared" si="5"/>
        <v>2.4096385542168677</v>
      </c>
      <c r="F84" s="2" t="s">
        <v>273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10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24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>
      <c r="A85" s="2" t="s">
        <v>274</v>
      </c>
      <c r="B85" s="3" t="s">
        <v>158</v>
      </c>
      <c r="C85" s="2">
        <f t="shared" si="3"/>
        <v>29</v>
      </c>
      <c r="D85" s="2">
        <f t="shared" si="4"/>
        <v>1</v>
      </c>
      <c r="E85" s="4">
        <f t="shared" si="5"/>
        <v>1.2048192771084338</v>
      </c>
      <c r="F85" s="2" t="s">
        <v>275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29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>
      <c r="A86" s="3" t="s">
        <v>276</v>
      </c>
      <c r="B86" s="3" t="s">
        <v>158</v>
      </c>
      <c r="C86" s="3">
        <f t="shared" si="3"/>
        <v>4325</v>
      </c>
      <c r="D86" s="3">
        <f t="shared" si="4"/>
        <v>11</v>
      </c>
      <c r="E86" s="4">
        <f t="shared" si="5"/>
        <v>13.253012048192772</v>
      </c>
      <c r="F86" s="3" t="s">
        <v>279</v>
      </c>
      <c r="G86" s="3">
        <v>0</v>
      </c>
      <c r="H86" s="3">
        <v>0</v>
      </c>
      <c r="I86" s="3">
        <v>0</v>
      </c>
      <c r="J86" s="3">
        <v>28</v>
      </c>
      <c r="K86" s="3">
        <v>0</v>
      </c>
      <c r="L86" s="3">
        <v>0</v>
      </c>
      <c r="M86" s="3">
        <v>19</v>
      </c>
      <c r="N86" s="3">
        <v>0</v>
      </c>
      <c r="O86" s="3">
        <v>844</v>
      </c>
      <c r="P86" s="3">
        <v>53</v>
      </c>
      <c r="Q86" s="3">
        <v>0</v>
      </c>
      <c r="R86" s="3">
        <v>0</v>
      </c>
      <c r="S86" s="3">
        <v>6</v>
      </c>
      <c r="T86" s="3">
        <v>48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1426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1323</v>
      </c>
      <c r="BB86" s="3">
        <v>0</v>
      </c>
      <c r="BC86" s="3">
        <v>109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459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</row>
    <row r="87" spans="1:80">
      <c r="A87" s="3" t="s">
        <v>276</v>
      </c>
      <c r="B87" s="3" t="s">
        <v>158</v>
      </c>
      <c r="C87" s="3">
        <f t="shared" si="3"/>
        <v>68484</v>
      </c>
      <c r="D87" s="3">
        <f t="shared" si="4"/>
        <v>9</v>
      </c>
      <c r="E87" s="4">
        <f t="shared" si="5"/>
        <v>10.843373493975903</v>
      </c>
      <c r="F87" s="3" t="s">
        <v>277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76</v>
      </c>
      <c r="N87" s="3">
        <v>0</v>
      </c>
      <c r="O87" s="3">
        <v>102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117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17</v>
      </c>
      <c r="BM87" s="3">
        <v>77</v>
      </c>
      <c r="BN87" s="3">
        <v>0</v>
      </c>
      <c r="BO87" s="3">
        <v>0</v>
      </c>
      <c r="BP87" s="3">
        <v>23</v>
      </c>
      <c r="BQ87" s="3">
        <v>0</v>
      </c>
      <c r="BR87" s="3">
        <v>0</v>
      </c>
      <c r="BS87" s="3">
        <v>68034</v>
      </c>
      <c r="BT87" s="3">
        <v>28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</row>
    <row r="88" spans="1:80">
      <c r="A88" s="2" t="s">
        <v>276</v>
      </c>
      <c r="B88" s="3" t="s">
        <v>158</v>
      </c>
      <c r="C88" s="2">
        <f t="shared" si="3"/>
        <v>5544</v>
      </c>
      <c r="D88" s="2">
        <f t="shared" si="4"/>
        <v>2</v>
      </c>
      <c r="E88" s="4">
        <f t="shared" si="5"/>
        <v>2.4096385542168677</v>
      </c>
      <c r="F88" s="2" t="s">
        <v>278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594</v>
      </c>
      <c r="AY88" s="2">
        <v>0</v>
      </c>
      <c r="AZ88" s="2">
        <v>0</v>
      </c>
      <c r="BA88" s="2">
        <v>4950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>
      <c r="A89" s="2" t="s">
        <v>276</v>
      </c>
      <c r="B89" s="3" t="s">
        <v>158</v>
      </c>
      <c r="C89" s="2">
        <f t="shared" si="3"/>
        <v>200</v>
      </c>
      <c r="D89" s="2">
        <f t="shared" si="4"/>
        <v>2</v>
      </c>
      <c r="E89" s="4">
        <f t="shared" si="5"/>
        <v>2.4096385542168677</v>
      </c>
      <c r="F89" s="2" t="s">
        <v>281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112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88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>
      <c r="A90" s="2" t="s">
        <v>276</v>
      </c>
      <c r="B90" s="3" t="s">
        <v>158</v>
      </c>
      <c r="C90" s="2">
        <f t="shared" si="3"/>
        <v>75</v>
      </c>
      <c r="D90" s="2">
        <f t="shared" si="4"/>
        <v>2</v>
      </c>
      <c r="E90" s="4">
        <f t="shared" si="5"/>
        <v>2.4096385542168677</v>
      </c>
      <c r="F90" s="2" t="s">
        <v>282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18</v>
      </c>
      <c r="AE90" s="2">
        <v>0</v>
      </c>
      <c r="AF90" s="2">
        <v>0</v>
      </c>
      <c r="AG90" s="2">
        <v>0</v>
      </c>
      <c r="AH90" s="2">
        <v>57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>
      <c r="A91" s="2" t="s">
        <v>276</v>
      </c>
      <c r="B91" s="3" t="s">
        <v>158</v>
      </c>
      <c r="C91" s="2">
        <f t="shared" si="3"/>
        <v>72</v>
      </c>
      <c r="D91" s="2">
        <f t="shared" si="4"/>
        <v>2</v>
      </c>
      <c r="E91" s="4">
        <f t="shared" si="5"/>
        <v>2.4096385542168677</v>
      </c>
      <c r="F91" s="2" t="s">
        <v>283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22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50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2" spans="1:80">
      <c r="A92" s="2" t="s">
        <v>276</v>
      </c>
      <c r="B92" s="3" t="s">
        <v>158</v>
      </c>
      <c r="C92" s="2">
        <f t="shared" si="3"/>
        <v>26</v>
      </c>
      <c r="D92" s="2">
        <f t="shared" si="4"/>
        <v>1</v>
      </c>
      <c r="E92" s="4">
        <f t="shared" si="5"/>
        <v>1.2048192771084338</v>
      </c>
      <c r="F92" s="2" t="s">
        <v>280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26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</row>
    <row r="93" spans="1:80">
      <c r="A93" s="2" t="s">
        <v>284</v>
      </c>
      <c r="B93" s="3" t="s">
        <v>158</v>
      </c>
      <c r="C93" s="2">
        <f t="shared" si="3"/>
        <v>23</v>
      </c>
      <c r="D93" s="2">
        <f t="shared" si="4"/>
        <v>2</v>
      </c>
      <c r="E93" s="4">
        <f t="shared" si="5"/>
        <v>2.4096385542168677</v>
      </c>
      <c r="F93" s="2" t="s">
        <v>285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7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16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</row>
    <row r="94" spans="1:80">
      <c r="A94" s="2" t="s">
        <v>286</v>
      </c>
      <c r="B94" s="3" t="s">
        <v>158</v>
      </c>
      <c r="C94" s="2">
        <f t="shared" si="3"/>
        <v>4</v>
      </c>
      <c r="D94" s="2">
        <f t="shared" si="4"/>
        <v>1</v>
      </c>
      <c r="E94" s="4">
        <f t="shared" si="5"/>
        <v>1.2048192771084338</v>
      </c>
      <c r="F94" s="2" t="s">
        <v>287</v>
      </c>
      <c r="G94" s="2">
        <v>0</v>
      </c>
      <c r="H94" s="2">
        <v>0</v>
      </c>
      <c r="I94" s="2">
        <v>0</v>
      </c>
      <c r="J94" s="2">
        <v>4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</row>
    <row r="95" spans="1:80">
      <c r="A95" s="2" t="s">
        <v>288</v>
      </c>
      <c r="B95" s="3" t="s">
        <v>158</v>
      </c>
      <c r="C95" s="2">
        <f t="shared" si="3"/>
        <v>22</v>
      </c>
      <c r="D95" s="2">
        <f t="shared" si="4"/>
        <v>2</v>
      </c>
      <c r="E95" s="4">
        <f t="shared" si="5"/>
        <v>2.4096385542168677</v>
      </c>
      <c r="F95" s="2" t="s">
        <v>293</v>
      </c>
      <c r="G95" s="2">
        <v>0</v>
      </c>
      <c r="H95" s="2">
        <v>0</v>
      </c>
      <c r="I95" s="2">
        <v>0</v>
      </c>
      <c r="J95" s="2">
        <v>7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15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</row>
    <row r="96" spans="1:80">
      <c r="A96" s="2" t="s">
        <v>288</v>
      </c>
      <c r="B96" s="3" t="s">
        <v>158</v>
      </c>
      <c r="C96" s="2">
        <f t="shared" si="3"/>
        <v>64</v>
      </c>
      <c r="D96" s="2">
        <f t="shared" si="4"/>
        <v>1</v>
      </c>
      <c r="E96" s="4">
        <f t="shared" si="5"/>
        <v>1.2048192771084338</v>
      </c>
      <c r="F96" s="2" t="s">
        <v>289</v>
      </c>
      <c r="G96" s="2">
        <v>0</v>
      </c>
      <c r="H96" s="2">
        <v>0</v>
      </c>
      <c r="I96" s="2">
        <v>0</v>
      </c>
      <c r="J96" s="2">
        <v>64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</row>
    <row r="97" spans="1:80">
      <c r="A97" s="2" t="s">
        <v>288</v>
      </c>
      <c r="B97" s="3" t="s">
        <v>158</v>
      </c>
      <c r="C97" s="2">
        <f t="shared" si="3"/>
        <v>61</v>
      </c>
      <c r="D97" s="2">
        <f t="shared" si="4"/>
        <v>1</v>
      </c>
      <c r="E97" s="4">
        <f t="shared" si="5"/>
        <v>1.2048192771084338</v>
      </c>
      <c r="F97" s="2" t="s">
        <v>290</v>
      </c>
      <c r="G97" s="2">
        <v>0</v>
      </c>
      <c r="H97" s="2">
        <v>0</v>
      </c>
      <c r="I97" s="2">
        <v>0</v>
      </c>
      <c r="J97" s="2">
        <v>61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</row>
    <row r="98" spans="1:80">
      <c r="A98" s="2" t="s">
        <v>288</v>
      </c>
      <c r="B98" s="3" t="s">
        <v>158</v>
      </c>
      <c r="C98" s="2">
        <f t="shared" si="3"/>
        <v>55</v>
      </c>
      <c r="D98" s="2">
        <f t="shared" si="4"/>
        <v>1</v>
      </c>
      <c r="E98" s="4">
        <f t="shared" si="5"/>
        <v>1.2048192771084338</v>
      </c>
      <c r="F98" s="2" t="s">
        <v>291</v>
      </c>
      <c r="G98" s="2">
        <v>0</v>
      </c>
      <c r="H98" s="2">
        <v>0</v>
      </c>
      <c r="I98" s="2">
        <v>0</v>
      </c>
      <c r="J98" s="2">
        <v>55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</row>
    <row r="99" spans="1:80">
      <c r="A99" s="2" t="s">
        <v>288</v>
      </c>
      <c r="B99" s="3" t="s">
        <v>158</v>
      </c>
      <c r="C99" s="2">
        <f t="shared" si="3"/>
        <v>53</v>
      </c>
      <c r="D99" s="2">
        <f t="shared" si="4"/>
        <v>1</v>
      </c>
      <c r="E99" s="4">
        <f t="shared" si="5"/>
        <v>1.2048192771084338</v>
      </c>
      <c r="F99" s="2" t="s">
        <v>292</v>
      </c>
      <c r="G99" s="2">
        <v>0</v>
      </c>
      <c r="H99" s="2">
        <v>0</v>
      </c>
      <c r="I99" s="2">
        <v>0</v>
      </c>
      <c r="J99" s="2">
        <v>53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</row>
    <row r="100" spans="1:80">
      <c r="A100" s="2" t="s">
        <v>294</v>
      </c>
      <c r="B100" s="3" t="s">
        <v>295</v>
      </c>
      <c r="C100" s="2">
        <f t="shared" si="3"/>
        <v>25</v>
      </c>
      <c r="D100" s="2">
        <f t="shared" si="4"/>
        <v>3</v>
      </c>
      <c r="E100" s="4">
        <f t="shared" si="5"/>
        <v>3.6144578313253009</v>
      </c>
      <c r="F100" s="2" t="s">
        <v>296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6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11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8</v>
      </c>
      <c r="BZ100" s="2">
        <v>0</v>
      </c>
      <c r="CA100" s="2">
        <v>0</v>
      </c>
      <c r="CB100" s="2">
        <v>0</v>
      </c>
    </row>
    <row r="101" spans="1:80">
      <c r="A101" s="2" t="s">
        <v>297</v>
      </c>
      <c r="B101" s="3" t="s">
        <v>295</v>
      </c>
      <c r="C101" s="2">
        <f t="shared" si="3"/>
        <v>150</v>
      </c>
      <c r="D101" s="2">
        <f t="shared" si="4"/>
        <v>6</v>
      </c>
      <c r="E101" s="4">
        <f t="shared" si="5"/>
        <v>7.2289156626506017</v>
      </c>
      <c r="F101" s="2" t="s">
        <v>298</v>
      </c>
      <c r="G101" s="2">
        <v>0</v>
      </c>
      <c r="H101" s="2">
        <v>0</v>
      </c>
      <c r="I101" s="2">
        <v>0</v>
      </c>
      <c r="J101" s="2">
        <v>0</v>
      </c>
      <c r="K101" s="2">
        <v>28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18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46</v>
      </c>
      <c r="AX101" s="2">
        <v>24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24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</row>
    <row r="102" spans="1:80">
      <c r="A102" s="2" t="s">
        <v>297</v>
      </c>
      <c r="B102" s="3" t="s">
        <v>295</v>
      </c>
      <c r="C102" s="2">
        <f t="shared" si="3"/>
        <v>41</v>
      </c>
      <c r="D102" s="2">
        <f t="shared" si="4"/>
        <v>4</v>
      </c>
      <c r="E102" s="4">
        <f t="shared" si="5"/>
        <v>4.8192771084337354</v>
      </c>
      <c r="F102" s="2" t="s">
        <v>299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6</v>
      </c>
      <c r="BK102" s="2">
        <v>11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12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12</v>
      </c>
    </row>
    <row r="103" spans="1:80">
      <c r="A103" s="2" t="s">
        <v>297</v>
      </c>
      <c r="B103" s="3" t="s">
        <v>295</v>
      </c>
      <c r="C103" s="2">
        <f t="shared" si="3"/>
        <v>41</v>
      </c>
      <c r="D103" s="2">
        <f t="shared" si="4"/>
        <v>3</v>
      </c>
      <c r="E103" s="4">
        <f t="shared" si="5"/>
        <v>3.6144578313253009</v>
      </c>
      <c r="F103" s="2" t="s">
        <v>300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13</v>
      </c>
      <c r="Y103" s="2">
        <v>0</v>
      </c>
      <c r="Z103" s="2">
        <v>17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</row>
    <row r="104" spans="1:80">
      <c r="A104" s="3" t="s">
        <v>301</v>
      </c>
      <c r="B104" s="3" t="s">
        <v>295</v>
      </c>
      <c r="C104" s="3">
        <f t="shared" si="3"/>
        <v>197</v>
      </c>
      <c r="D104" s="3">
        <f t="shared" si="4"/>
        <v>13</v>
      </c>
      <c r="E104" s="4">
        <f t="shared" si="5"/>
        <v>15.66265060240964</v>
      </c>
      <c r="F104" s="3" t="s">
        <v>302</v>
      </c>
      <c r="G104" s="3">
        <v>0</v>
      </c>
      <c r="H104" s="3">
        <v>0</v>
      </c>
      <c r="I104" s="3">
        <v>11</v>
      </c>
      <c r="J104" s="3">
        <v>0</v>
      </c>
      <c r="K104" s="3">
        <v>0</v>
      </c>
      <c r="L104" s="3">
        <v>0</v>
      </c>
      <c r="M104" s="3">
        <v>20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18</v>
      </c>
      <c r="AA104" s="3">
        <v>0</v>
      </c>
      <c r="AB104" s="3">
        <v>18</v>
      </c>
      <c r="AC104" s="3">
        <v>0</v>
      </c>
      <c r="AD104" s="3">
        <v>13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4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17</v>
      </c>
      <c r="AX104" s="3">
        <v>20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15</v>
      </c>
      <c r="BK104" s="3">
        <v>22</v>
      </c>
      <c r="BL104" s="3">
        <v>0</v>
      </c>
      <c r="BM104" s="3">
        <v>0</v>
      </c>
      <c r="BN104" s="3">
        <v>0</v>
      </c>
      <c r="BO104" s="3">
        <v>12</v>
      </c>
      <c r="BP104" s="3">
        <v>0</v>
      </c>
      <c r="BQ104" s="3">
        <v>0</v>
      </c>
      <c r="BR104" s="3">
        <v>12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15</v>
      </c>
      <c r="CA104" s="3">
        <v>0</v>
      </c>
      <c r="CB104" s="3">
        <v>0</v>
      </c>
    </row>
    <row r="105" spans="1:80">
      <c r="A105" s="2" t="s">
        <v>303</v>
      </c>
      <c r="B105" s="3" t="s">
        <v>295</v>
      </c>
      <c r="C105" s="2">
        <f t="shared" si="3"/>
        <v>64</v>
      </c>
      <c r="D105" s="2">
        <f t="shared" si="4"/>
        <v>6</v>
      </c>
      <c r="E105" s="4">
        <f t="shared" si="5"/>
        <v>7.2289156626506017</v>
      </c>
      <c r="F105" s="2" t="s">
        <v>304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8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5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11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16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12</v>
      </c>
      <c r="BX105" s="2">
        <v>0</v>
      </c>
      <c r="BY105" s="2">
        <v>0</v>
      </c>
      <c r="BZ105" s="2">
        <v>0</v>
      </c>
      <c r="CA105" s="2">
        <v>0</v>
      </c>
      <c r="CB105" s="2">
        <v>12</v>
      </c>
    </row>
    <row r="106" spans="1:80">
      <c r="A106" s="2" t="s">
        <v>305</v>
      </c>
      <c r="B106" s="3" t="s">
        <v>295</v>
      </c>
      <c r="C106" s="2">
        <f t="shared" si="3"/>
        <v>45</v>
      </c>
      <c r="D106" s="2">
        <f t="shared" si="4"/>
        <v>4</v>
      </c>
      <c r="E106" s="4">
        <f t="shared" si="5"/>
        <v>4.8192771084337354</v>
      </c>
      <c r="F106" s="2" t="s">
        <v>306</v>
      </c>
      <c r="G106" s="2">
        <v>0</v>
      </c>
      <c r="H106" s="2">
        <v>0</v>
      </c>
      <c r="I106" s="2">
        <v>13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8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16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8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</row>
    <row r="107" spans="1:80">
      <c r="A107" s="2" t="s">
        <v>307</v>
      </c>
      <c r="B107" s="3" t="s">
        <v>295</v>
      </c>
      <c r="C107" s="2">
        <f t="shared" si="3"/>
        <v>160</v>
      </c>
      <c r="D107" s="2">
        <f t="shared" si="4"/>
        <v>7</v>
      </c>
      <c r="E107" s="4">
        <f t="shared" si="5"/>
        <v>8.4337349397590362</v>
      </c>
      <c r="F107" s="2" t="s">
        <v>308</v>
      </c>
      <c r="G107" s="2">
        <v>0</v>
      </c>
      <c r="H107" s="2">
        <v>0</v>
      </c>
      <c r="I107" s="2">
        <v>17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21</v>
      </c>
      <c r="AC107" s="2">
        <v>0</v>
      </c>
      <c r="AD107" s="2">
        <v>0</v>
      </c>
      <c r="AE107" s="2">
        <v>0</v>
      </c>
      <c r="AF107" s="2">
        <v>18</v>
      </c>
      <c r="AG107" s="2">
        <v>0</v>
      </c>
      <c r="AH107" s="2">
        <v>21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34</v>
      </c>
      <c r="AV107" s="2">
        <v>0</v>
      </c>
      <c r="AW107" s="2">
        <v>0</v>
      </c>
      <c r="AX107" s="2">
        <v>36</v>
      </c>
      <c r="AY107" s="2">
        <v>13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</row>
    <row r="108" spans="1:80">
      <c r="A108" s="3" t="s">
        <v>309</v>
      </c>
      <c r="B108" s="3" t="s">
        <v>295</v>
      </c>
      <c r="C108" s="3">
        <f t="shared" si="3"/>
        <v>77</v>
      </c>
      <c r="D108" s="3">
        <f t="shared" si="4"/>
        <v>9</v>
      </c>
      <c r="E108" s="4">
        <f t="shared" si="5"/>
        <v>10.843373493975903</v>
      </c>
      <c r="F108" s="3" t="s">
        <v>310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12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11</v>
      </c>
      <c r="AI108" s="3">
        <v>0</v>
      </c>
      <c r="AJ108" s="3">
        <v>11</v>
      </c>
      <c r="AK108" s="3">
        <v>0</v>
      </c>
      <c r="AL108" s="3">
        <v>6</v>
      </c>
      <c r="AM108" s="3">
        <v>0</v>
      </c>
      <c r="AN108" s="3">
        <v>0</v>
      </c>
      <c r="AO108" s="3">
        <v>0</v>
      </c>
      <c r="AP108" s="3">
        <v>0</v>
      </c>
      <c r="AQ108" s="3">
        <v>8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4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8</v>
      </c>
      <c r="BM108" s="3">
        <v>0</v>
      </c>
      <c r="BN108" s="3">
        <v>0</v>
      </c>
      <c r="BO108" s="3">
        <v>10</v>
      </c>
      <c r="BP108" s="3">
        <v>0</v>
      </c>
      <c r="BQ108" s="3">
        <v>0</v>
      </c>
      <c r="BR108" s="3">
        <v>0</v>
      </c>
      <c r="BS108" s="3">
        <v>7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</row>
    <row r="109" spans="1:80">
      <c r="A109" s="3" t="s">
        <v>311</v>
      </c>
      <c r="B109" s="3" t="s">
        <v>295</v>
      </c>
      <c r="C109" s="3">
        <f t="shared" si="3"/>
        <v>322915</v>
      </c>
      <c r="D109" s="3">
        <f t="shared" si="4"/>
        <v>48</v>
      </c>
      <c r="E109" s="4">
        <f t="shared" si="5"/>
        <v>57.831325301204814</v>
      </c>
      <c r="F109" s="3" t="s">
        <v>312</v>
      </c>
      <c r="G109" s="3">
        <v>38</v>
      </c>
      <c r="H109" s="3">
        <v>98</v>
      </c>
      <c r="I109" s="3">
        <v>252</v>
      </c>
      <c r="J109" s="3">
        <v>0</v>
      </c>
      <c r="K109" s="3">
        <v>0</v>
      </c>
      <c r="L109" s="3">
        <v>0</v>
      </c>
      <c r="M109" s="3">
        <v>0</v>
      </c>
      <c r="N109" s="3">
        <v>8</v>
      </c>
      <c r="O109" s="3">
        <v>206</v>
      </c>
      <c r="P109" s="3">
        <v>5289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13</v>
      </c>
      <c r="W109" s="3">
        <v>0</v>
      </c>
      <c r="X109" s="3">
        <v>52</v>
      </c>
      <c r="Y109" s="3">
        <v>0</v>
      </c>
      <c r="Z109" s="3">
        <v>0</v>
      </c>
      <c r="AA109" s="3">
        <v>0</v>
      </c>
      <c r="AB109" s="3">
        <v>6</v>
      </c>
      <c r="AC109" s="3">
        <v>11</v>
      </c>
      <c r="AD109" s="3">
        <v>16</v>
      </c>
      <c r="AE109" s="3">
        <v>353</v>
      </c>
      <c r="AF109" s="3">
        <v>33</v>
      </c>
      <c r="AG109" s="3">
        <v>47</v>
      </c>
      <c r="AH109" s="3">
        <v>0</v>
      </c>
      <c r="AI109" s="3">
        <v>0</v>
      </c>
      <c r="AJ109" s="3">
        <v>10521</v>
      </c>
      <c r="AK109" s="3">
        <v>0</v>
      </c>
      <c r="AL109" s="3">
        <v>17</v>
      </c>
      <c r="AM109" s="3">
        <v>29746</v>
      </c>
      <c r="AN109" s="3">
        <v>25</v>
      </c>
      <c r="AO109" s="3">
        <v>0</v>
      </c>
      <c r="AP109" s="3">
        <v>2276</v>
      </c>
      <c r="AQ109" s="3">
        <v>0</v>
      </c>
      <c r="AR109" s="3">
        <v>8</v>
      </c>
      <c r="AS109" s="3">
        <v>14</v>
      </c>
      <c r="AT109" s="3">
        <v>0</v>
      </c>
      <c r="AU109" s="3">
        <v>71</v>
      </c>
      <c r="AV109" s="3">
        <v>0</v>
      </c>
      <c r="AW109" s="3">
        <v>0</v>
      </c>
      <c r="AX109" s="3">
        <v>0</v>
      </c>
      <c r="AY109" s="3">
        <v>10976</v>
      </c>
      <c r="AZ109" s="3">
        <v>6199</v>
      </c>
      <c r="BA109" s="3">
        <v>20</v>
      </c>
      <c r="BB109" s="3">
        <v>26371</v>
      </c>
      <c r="BC109" s="3">
        <v>4525</v>
      </c>
      <c r="BD109" s="3">
        <v>11517</v>
      </c>
      <c r="BE109" s="3">
        <v>710</v>
      </c>
      <c r="BF109" s="3">
        <v>5049</v>
      </c>
      <c r="BG109" s="3">
        <v>334</v>
      </c>
      <c r="BH109" s="3">
        <v>27</v>
      </c>
      <c r="BI109" s="3">
        <v>121</v>
      </c>
      <c r="BJ109" s="3">
        <v>0</v>
      </c>
      <c r="BK109" s="3">
        <v>0</v>
      </c>
      <c r="BL109" s="3">
        <v>33038</v>
      </c>
      <c r="BM109" s="3">
        <v>74894</v>
      </c>
      <c r="BN109" s="3">
        <v>3392</v>
      </c>
      <c r="BO109" s="3">
        <v>41</v>
      </c>
      <c r="BP109" s="3">
        <v>31</v>
      </c>
      <c r="BQ109" s="3">
        <v>0</v>
      </c>
      <c r="BR109" s="3">
        <v>330</v>
      </c>
      <c r="BS109" s="3">
        <v>387</v>
      </c>
      <c r="BT109" s="3">
        <v>45708</v>
      </c>
      <c r="BU109" s="3">
        <v>28458</v>
      </c>
      <c r="BV109" s="3">
        <v>15456</v>
      </c>
      <c r="BW109" s="3">
        <v>332</v>
      </c>
      <c r="BX109" s="3">
        <v>5715</v>
      </c>
      <c r="BY109" s="3">
        <v>38</v>
      </c>
      <c r="BZ109" s="3">
        <v>91</v>
      </c>
      <c r="CA109" s="3">
        <v>55</v>
      </c>
      <c r="CB109" s="3">
        <v>0</v>
      </c>
    </row>
    <row r="110" spans="1:80">
      <c r="A110" s="3" t="s">
        <v>311</v>
      </c>
      <c r="B110" s="3" t="s">
        <v>295</v>
      </c>
      <c r="C110" s="3">
        <f t="shared" si="3"/>
        <v>24966</v>
      </c>
      <c r="D110" s="3">
        <f t="shared" si="4"/>
        <v>21</v>
      </c>
      <c r="E110" s="4">
        <f t="shared" si="5"/>
        <v>25.301204819277107</v>
      </c>
      <c r="F110" s="3" t="s">
        <v>313</v>
      </c>
      <c r="G110" s="3">
        <v>26</v>
      </c>
      <c r="H110" s="3">
        <v>49</v>
      </c>
      <c r="I110" s="3">
        <v>33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68</v>
      </c>
      <c r="AN110" s="3">
        <v>0</v>
      </c>
      <c r="AO110" s="3">
        <v>0</v>
      </c>
      <c r="AP110" s="3">
        <v>125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604</v>
      </c>
      <c r="AZ110" s="3">
        <v>11222</v>
      </c>
      <c r="BA110" s="3">
        <v>0</v>
      </c>
      <c r="BB110" s="3">
        <v>0</v>
      </c>
      <c r="BC110" s="3">
        <v>1490</v>
      </c>
      <c r="BD110" s="3">
        <v>1665</v>
      </c>
      <c r="BE110" s="3">
        <v>940</v>
      </c>
      <c r="BF110" s="3">
        <v>87</v>
      </c>
      <c r="BG110" s="3">
        <v>412</v>
      </c>
      <c r="BH110" s="3">
        <v>0</v>
      </c>
      <c r="BI110" s="3">
        <v>0</v>
      </c>
      <c r="BJ110" s="3">
        <v>0</v>
      </c>
      <c r="BK110" s="3">
        <v>0</v>
      </c>
      <c r="BL110" s="3">
        <v>3500</v>
      </c>
      <c r="BM110" s="3">
        <v>0</v>
      </c>
      <c r="BN110" s="3">
        <v>2</v>
      </c>
      <c r="BO110" s="3">
        <v>0</v>
      </c>
      <c r="BP110" s="3">
        <v>0</v>
      </c>
      <c r="BQ110" s="3">
        <v>0</v>
      </c>
      <c r="BR110" s="3">
        <v>136</v>
      </c>
      <c r="BS110" s="3">
        <v>11</v>
      </c>
      <c r="BT110" s="3">
        <v>1062</v>
      </c>
      <c r="BU110" s="3">
        <v>2549</v>
      </c>
      <c r="BV110" s="3">
        <v>934</v>
      </c>
      <c r="BW110" s="3">
        <v>0</v>
      </c>
      <c r="BX110" s="3">
        <v>0</v>
      </c>
      <c r="BY110" s="3">
        <v>17</v>
      </c>
      <c r="BZ110" s="3">
        <v>34</v>
      </c>
      <c r="CA110" s="3">
        <v>0</v>
      </c>
      <c r="CB110" s="3">
        <v>0</v>
      </c>
    </row>
    <row r="111" spans="1:80">
      <c r="A111" s="2" t="s">
        <v>311</v>
      </c>
      <c r="B111" s="3" t="s">
        <v>295</v>
      </c>
      <c r="C111" s="2">
        <f t="shared" si="3"/>
        <v>2056</v>
      </c>
      <c r="D111" s="2">
        <f t="shared" si="4"/>
        <v>5</v>
      </c>
      <c r="E111" s="4">
        <f t="shared" si="5"/>
        <v>6.024096385542169</v>
      </c>
      <c r="F111" s="2" t="s">
        <v>314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150</v>
      </c>
      <c r="BA111" s="2">
        <v>0</v>
      </c>
      <c r="BB111" s="2">
        <v>593</v>
      </c>
      <c r="BC111" s="2">
        <v>0</v>
      </c>
      <c r="BD111" s="2">
        <v>469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501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343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</row>
    <row r="112" spans="1:80">
      <c r="A112" s="2" t="s">
        <v>311</v>
      </c>
      <c r="B112" s="3" t="s">
        <v>295</v>
      </c>
      <c r="C112" s="2">
        <f t="shared" si="3"/>
        <v>170</v>
      </c>
      <c r="D112" s="2">
        <f t="shared" si="4"/>
        <v>1</v>
      </c>
      <c r="E112" s="4">
        <f t="shared" si="5"/>
        <v>1.2048192771084338</v>
      </c>
      <c r="F112" s="2" t="s">
        <v>315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170</v>
      </c>
      <c r="BY112" s="2">
        <v>0</v>
      </c>
      <c r="BZ112" s="2">
        <v>0</v>
      </c>
      <c r="CA112" s="2">
        <v>0</v>
      </c>
      <c r="CB112" s="2">
        <v>0</v>
      </c>
    </row>
    <row r="113" spans="1:80">
      <c r="A113" s="2" t="s">
        <v>316</v>
      </c>
      <c r="B113" s="3" t="s">
        <v>295</v>
      </c>
      <c r="C113" s="2">
        <f t="shared" si="3"/>
        <v>11</v>
      </c>
      <c r="D113" s="2">
        <f t="shared" si="4"/>
        <v>2</v>
      </c>
      <c r="E113" s="4">
        <f t="shared" si="5"/>
        <v>2.4096385542168677</v>
      </c>
      <c r="F113" s="2" t="s">
        <v>317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6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5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</row>
    <row r="114" spans="1:80">
      <c r="A114" s="2" t="s">
        <v>318</v>
      </c>
      <c r="B114" s="3" t="s">
        <v>295</v>
      </c>
      <c r="C114" s="2">
        <f t="shared" si="3"/>
        <v>16</v>
      </c>
      <c r="D114" s="2">
        <f t="shared" si="4"/>
        <v>2</v>
      </c>
      <c r="E114" s="4">
        <f t="shared" si="5"/>
        <v>2.4096385542168677</v>
      </c>
      <c r="F114" s="2" t="s">
        <v>319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7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9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</row>
    <row r="115" spans="1:80">
      <c r="A115" s="2" t="s">
        <v>318</v>
      </c>
      <c r="B115" s="3" t="s">
        <v>295</v>
      </c>
      <c r="C115" s="2">
        <f t="shared" si="3"/>
        <v>13</v>
      </c>
      <c r="D115" s="2">
        <f t="shared" si="4"/>
        <v>2</v>
      </c>
      <c r="E115" s="4">
        <f t="shared" si="5"/>
        <v>2.4096385542168677</v>
      </c>
      <c r="F115" s="2" t="s">
        <v>320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6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</row>
    <row r="116" spans="1:80">
      <c r="A116" s="2" t="s">
        <v>318</v>
      </c>
      <c r="B116" s="3" t="s">
        <v>295</v>
      </c>
      <c r="C116" s="2">
        <f t="shared" si="3"/>
        <v>6</v>
      </c>
      <c r="D116" s="2">
        <f t="shared" si="4"/>
        <v>2</v>
      </c>
      <c r="E116" s="4">
        <f t="shared" si="5"/>
        <v>2.4096385542168677</v>
      </c>
      <c r="F116" s="2" t="s">
        <v>321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3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3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</row>
    <row r="117" spans="1:80">
      <c r="A117" s="2" t="s">
        <v>322</v>
      </c>
      <c r="B117" s="3" t="s">
        <v>295</v>
      </c>
      <c r="C117" s="2">
        <f t="shared" si="3"/>
        <v>5361</v>
      </c>
      <c r="D117" s="2">
        <f t="shared" si="4"/>
        <v>2</v>
      </c>
      <c r="E117" s="4">
        <f t="shared" si="5"/>
        <v>2.4096385542168677</v>
      </c>
      <c r="F117" s="2" t="s">
        <v>323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5354</v>
      </c>
      <c r="AK117" s="2">
        <v>0</v>
      </c>
      <c r="AL117" s="2">
        <v>7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</row>
    <row r="118" spans="1:80">
      <c r="A118" s="2" t="s">
        <v>324</v>
      </c>
      <c r="B118" s="3" t="s">
        <v>295</v>
      </c>
      <c r="C118" s="2">
        <f t="shared" si="3"/>
        <v>13</v>
      </c>
      <c r="D118" s="2">
        <f t="shared" si="4"/>
        <v>1</v>
      </c>
      <c r="E118" s="4">
        <f t="shared" si="5"/>
        <v>1.2048192771084338</v>
      </c>
      <c r="F118" s="2" t="s">
        <v>326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13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</row>
    <row r="119" spans="1:80">
      <c r="A119" s="2" t="s">
        <v>324</v>
      </c>
      <c r="B119" s="3" t="s">
        <v>295</v>
      </c>
      <c r="C119" s="2">
        <f t="shared" si="3"/>
        <v>59</v>
      </c>
      <c r="D119" s="2">
        <f t="shared" si="4"/>
        <v>1</v>
      </c>
      <c r="E119" s="4">
        <f t="shared" si="5"/>
        <v>1.2048192771084338</v>
      </c>
      <c r="F119" s="2" t="s">
        <v>325</v>
      </c>
      <c r="G119" s="2">
        <v>0</v>
      </c>
      <c r="H119" s="2">
        <v>0</v>
      </c>
      <c r="I119" s="2">
        <v>0</v>
      </c>
      <c r="J119" s="2">
        <v>59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</row>
    <row r="120" spans="1:80">
      <c r="A120" s="2" t="s">
        <v>327</v>
      </c>
      <c r="B120" s="3" t="s">
        <v>295</v>
      </c>
      <c r="C120" s="2">
        <f t="shared" si="3"/>
        <v>261</v>
      </c>
      <c r="D120" s="2">
        <f t="shared" si="4"/>
        <v>1</v>
      </c>
      <c r="E120" s="4">
        <f t="shared" si="5"/>
        <v>1.2048192771084338</v>
      </c>
      <c r="F120" s="2" t="s">
        <v>328</v>
      </c>
      <c r="G120" s="2">
        <v>0</v>
      </c>
      <c r="H120" s="2">
        <v>0</v>
      </c>
      <c r="I120" s="2">
        <v>0</v>
      </c>
      <c r="J120" s="2">
        <v>261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</row>
    <row r="121" spans="1:80">
      <c r="A121" s="2" t="s">
        <v>327</v>
      </c>
      <c r="B121" s="3" t="s">
        <v>295</v>
      </c>
      <c r="C121" s="2">
        <f t="shared" si="3"/>
        <v>81</v>
      </c>
      <c r="D121" s="2">
        <f t="shared" si="4"/>
        <v>1</v>
      </c>
      <c r="E121" s="4">
        <f t="shared" si="5"/>
        <v>1.2048192771084338</v>
      </c>
      <c r="F121" s="2" t="s">
        <v>329</v>
      </c>
      <c r="G121" s="2">
        <v>0</v>
      </c>
      <c r="H121" s="2">
        <v>0</v>
      </c>
      <c r="I121" s="2">
        <v>0</v>
      </c>
      <c r="J121" s="2">
        <v>81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</row>
    <row r="122" spans="1:80">
      <c r="A122" s="2" t="s">
        <v>330</v>
      </c>
      <c r="B122" s="3" t="s">
        <v>295</v>
      </c>
      <c r="C122" s="2">
        <f t="shared" si="3"/>
        <v>116</v>
      </c>
      <c r="D122" s="2">
        <f t="shared" si="4"/>
        <v>1</v>
      </c>
      <c r="E122" s="4">
        <f t="shared" si="5"/>
        <v>1.2048192771084338</v>
      </c>
      <c r="F122" s="2" t="s">
        <v>331</v>
      </c>
      <c r="G122" s="2">
        <v>0</v>
      </c>
      <c r="H122" s="2">
        <v>0</v>
      </c>
      <c r="I122" s="2">
        <v>0</v>
      </c>
      <c r="J122" s="2">
        <v>116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</row>
    <row r="123" spans="1:80">
      <c r="A123" s="2" t="s">
        <v>330</v>
      </c>
      <c r="B123" s="3" t="s">
        <v>295</v>
      </c>
      <c r="C123" s="2">
        <f t="shared" si="3"/>
        <v>86</v>
      </c>
      <c r="D123" s="2">
        <f t="shared" si="4"/>
        <v>1</v>
      </c>
      <c r="E123" s="4">
        <f t="shared" si="5"/>
        <v>1.2048192771084338</v>
      </c>
      <c r="F123" s="2" t="s">
        <v>332</v>
      </c>
      <c r="G123" s="2">
        <v>0</v>
      </c>
      <c r="H123" s="2">
        <v>0</v>
      </c>
      <c r="I123" s="2">
        <v>0</v>
      </c>
      <c r="J123" s="2">
        <v>86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</row>
    <row r="124" spans="1:80">
      <c r="A124" s="2" t="s">
        <v>333</v>
      </c>
      <c r="B124" s="3" t="s">
        <v>295</v>
      </c>
      <c r="C124" s="2">
        <f t="shared" si="3"/>
        <v>55</v>
      </c>
      <c r="D124" s="2">
        <f t="shared" si="4"/>
        <v>1</v>
      </c>
      <c r="E124" s="4">
        <f t="shared" si="5"/>
        <v>1.2048192771084338</v>
      </c>
      <c r="F124" s="2" t="s">
        <v>334</v>
      </c>
      <c r="G124" s="2">
        <v>0</v>
      </c>
      <c r="H124" s="2">
        <v>0</v>
      </c>
      <c r="I124" s="2">
        <v>0</v>
      </c>
      <c r="J124" s="2">
        <v>55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</row>
    <row r="125" spans="1:80">
      <c r="A125" s="2" t="s">
        <v>335</v>
      </c>
      <c r="B125" s="3" t="s">
        <v>295</v>
      </c>
      <c r="C125" s="2">
        <f t="shared" si="3"/>
        <v>33</v>
      </c>
      <c r="D125" s="2">
        <f t="shared" si="4"/>
        <v>2</v>
      </c>
      <c r="E125" s="4">
        <f t="shared" si="5"/>
        <v>2.4096385542168677</v>
      </c>
      <c r="F125" s="2" t="s">
        <v>336</v>
      </c>
      <c r="G125" s="2">
        <v>0</v>
      </c>
      <c r="H125" s="2">
        <v>0</v>
      </c>
      <c r="I125" s="2">
        <v>0</v>
      </c>
      <c r="J125" s="2">
        <v>12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21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</row>
    <row r="126" spans="1:80">
      <c r="A126" s="2" t="s">
        <v>337</v>
      </c>
      <c r="B126" s="3" t="s">
        <v>295</v>
      </c>
      <c r="C126" s="2">
        <f t="shared" si="3"/>
        <v>173</v>
      </c>
      <c r="D126" s="2">
        <f t="shared" si="4"/>
        <v>1</v>
      </c>
      <c r="E126" s="4">
        <f t="shared" si="5"/>
        <v>1.2048192771084338</v>
      </c>
      <c r="F126" s="2" t="s">
        <v>338</v>
      </c>
      <c r="G126" s="2">
        <v>0</v>
      </c>
      <c r="H126" s="2">
        <v>0</v>
      </c>
      <c r="I126" s="2">
        <v>0</v>
      </c>
      <c r="J126" s="2">
        <v>173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</row>
    <row r="127" spans="1:80">
      <c r="A127" s="2" t="s">
        <v>337</v>
      </c>
      <c r="B127" s="3" t="s">
        <v>295</v>
      </c>
      <c r="C127" s="2">
        <f t="shared" si="3"/>
        <v>150</v>
      </c>
      <c r="D127" s="2">
        <f t="shared" si="4"/>
        <v>1</v>
      </c>
      <c r="E127" s="4">
        <f t="shared" si="5"/>
        <v>1.2048192771084338</v>
      </c>
      <c r="F127" s="2" t="s">
        <v>339</v>
      </c>
      <c r="G127" s="2">
        <v>0</v>
      </c>
      <c r="H127" s="2">
        <v>0</v>
      </c>
      <c r="I127" s="2">
        <v>0</v>
      </c>
      <c r="J127" s="2">
        <v>150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</row>
    <row r="128" spans="1:80">
      <c r="A128" s="2" t="s">
        <v>337</v>
      </c>
      <c r="B128" s="3" t="s">
        <v>295</v>
      </c>
      <c r="C128" s="2">
        <f t="shared" si="3"/>
        <v>131</v>
      </c>
      <c r="D128" s="2">
        <f t="shared" si="4"/>
        <v>1</v>
      </c>
      <c r="E128" s="4">
        <f t="shared" si="5"/>
        <v>1.2048192771084338</v>
      </c>
      <c r="F128" s="2" t="s">
        <v>340</v>
      </c>
      <c r="G128" s="2">
        <v>0</v>
      </c>
      <c r="H128" s="2">
        <v>0</v>
      </c>
      <c r="I128" s="2">
        <v>0</v>
      </c>
      <c r="J128" s="2">
        <v>131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</row>
    <row r="129" spans="1:80">
      <c r="A129" s="2" t="s">
        <v>337</v>
      </c>
      <c r="B129" s="3" t="s">
        <v>295</v>
      </c>
      <c r="C129" s="2">
        <f t="shared" si="3"/>
        <v>108</v>
      </c>
      <c r="D129" s="2">
        <f t="shared" si="4"/>
        <v>1</v>
      </c>
      <c r="E129" s="4">
        <f t="shared" si="5"/>
        <v>1.2048192771084338</v>
      </c>
      <c r="F129" s="2" t="s">
        <v>341</v>
      </c>
      <c r="G129" s="2">
        <v>0</v>
      </c>
      <c r="H129" s="2">
        <v>0</v>
      </c>
      <c r="I129" s="2">
        <v>0</v>
      </c>
      <c r="J129" s="2">
        <v>108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</row>
    <row r="130" spans="1:80">
      <c r="A130" s="2" t="s">
        <v>337</v>
      </c>
      <c r="B130" s="3" t="s">
        <v>295</v>
      </c>
      <c r="C130" s="2">
        <f t="shared" si="3"/>
        <v>53</v>
      </c>
      <c r="D130" s="2">
        <f t="shared" si="4"/>
        <v>1</v>
      </c>
      <c r="E130" s="4">
        <f t="shared" si="5"/>
        <v>1.2048192771084338</v>
      </c>
      <c r="F130" s="2" t="s">
        <v>342</v>
      </c>
      <c r="G130" s="2">
        <v>0</v>
      </c>
      <c r="H130" s="2">
        <v>0</v>
      </c>
      <c r="I130" s="2">
        <v>0</v>
      </c>
      <c r="J130" s="2">
        <v>53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</row>
    <row r="131" spans="1:80">
      <c r="A131" s="2" t="s">
        <v>343</v>
      </c>
      <c r="B131" s="3" t="s">
        <v>295</v>
      </c>
      <c r="C131" s="2">
        <f t="shared" ref="C131:C194" si="6">SUM(G131:CB131)</f>
        <v>146</v>
      </c>
      <c r="D131" s="2">
        <f t="shared" ref="D131:D194" si="7">COUNTIF(G131:CB131,"&gt;0")</f>
        <v>1</v>
      </c>
      <c r="E131" s="4">
        <f t="shared" ref="E131:E194" si="8">D131/83*100</f>
        <v>1.2048192771084338</v>
      </c>
      <c r="F131" s="2" t="s">
        <v>344</v>
      </c>
      <c r="G131" s="2">
        <v>0</v>
      </c>
      <c r="H131" s="2">
        <v>0</v>
      </c>
      <c r="I131" s="2">
        <v>0</v>
      </c>
      <c r="J131" s="2">
        <v>146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</row>
    <row r="132" spans="1:80">
      <c r="A132" s="2" t="s">
        <v>343</v>
      </c>
      <c r="B132" s="3" t="s">
        <v>295</v>
      </c>
      <c r="C132" s="2">
        <f t="shared" si="6"/>
        <v>102</v>
      </c>
      <c r="D132" s="2">
        <f t="shared" si="7"/>
        <v>1</v>
      </c>
      <c r="E132" s="4">
        <f t="shared" si="8"/>
        <v>1.2048192771084338</v>
      </c>
      <c r="F132" s="2" t="s">
        <v>345</v>
      </c>
      <c r="G132" s="2">
        <v>0</v>
      </c>
      <c r="H132" s="2">
        <v>0</v>
      </c>
      <c r="I132" s="2">
        <v>0</v>
      </c>
      <c r="J132" s="2">
        <v>102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</row>
    <row r="133" spans="1:80">
      <c r="A133" s="2" t="s">
        <v>343</v>
      </c>
      <c r="B133" s="3" t="s">
        <v>295</v>
      </c>
      <c r="C133" s="2">
        <f t="shared" si="6"/>
        <v>58</v>
      </c>
      <c r="D133" s="2">
        <f t="shared" si="7"/>
        <v>1</v>
      </c>
      <c r="E133" s="4">
        <f t="shared" si="8"/>
        <v>1.2048192771084338</v>
      </c>
      <c r="F133" s="2" t="s">
        <v>346</v>
      </c>
      <c r="G133" s="2">
        <v>0</v>
      </c>
      <c r="H133" s="2">
        <v>0</v>
      </c>
      <c r="I133" s="2">
        <v>0</v>
      </c>
      <c r="J133" s="2">
        <v>58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</row>
    <row r="134" spans="1:80">
      <c r="A134" s="2" t="s">
        <v>343</v>
      </c>
      <c r="B134" s="3" t="s">
        <v>295</v>
      </c>
      <c r="C134" s="2">
        <f t="shared" si="6"/>
        <v>51</v>
      </c>
      <c r="D134" s="2">
        <f t="shared" si="7"/>
        <v>1</v>
      </c>
      <c r="E134" s="4">
        <f t="shared" si="8"/>
        <v>1.2048192771084338</v>
      </c>
      <c r="F134" s="2" t="s">
        <v>347</v>
      </c>
      <c r="G134" s="2">
        <v>0</v>
      </c>
      <c r="H134" s="2">
        <v>0</v>
      </c>
      <c r="I134" s="2">
        <v>0</v>
      </c>
      <c r="J134" s="2">
        <v>51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</row>
    <row r="135" spans="1:80">
      <c r="A135" s="2" t="s">
        <v>348</v>
      </c>
      <c r="B135" s="3" t="s">
        <v>295</v>
      </c>
      <c r="C135" s="2">
        <f t="shared" si="6"/>
        <v>79</v>
      </c>
      <c r="D135" s="2">
        <f t="shared" si="7"/>
        <v>1</v>
      </c>
      <c r="E135" s="4">
        <f t="shared" si="8"/>
        <v>1.2048192771084338</v>
      </c>
      <c r="F135" s="2" t="s">
        <v>349</v>
      </c>
      <c r="G135" s="2">
        <v>0</v>
      </c>
      <c r="H135" s="2">
        <v>0</v>
      </c>
      <c r="I135" s="2">
        <v>0</v>
      </c>
      <c r="J135" s="2">
        <v>79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</row>
    <row r="136" spans="1:80">
      <c r="A136" s="2" t="s">
        <v>350</v>
      </c>
      <c r="B136" s="3" t="s">
        <v>295</v>
      </c>
      <c r="C136" s="2">
        <f t="shared" si="6"/>
        <v>221</v>
      </c>
      <c r="D136" s="2">
        <f t="shared" si="7"/>
        <v>1</v>
      </c>
      <c r="E136" s="4">
        <f t="shared" si="8"/>
        <v>1.2048192771084338</v>
      </c>
      <c r="F136" s="2" t="s">
        <v>351</v>
      </c>
      <c r="G136" s="2">
        <v>0</v>
      </c>
      <c r="H136" s="2">
        <v>0</v>
      </c>
      <c r="I136" s="2">
        <v>0</v>
      </c>
      <c r="J136" s="2">
        <v>221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</row>
    <row r="137" spans="1:80">
      <c r="A137" s="2" t="s">
        <v>352</v>
      </c>
      <c r="B137" s="3" t="s">
        <v>295</v>
      </c>
      <c r="C137" s="2">
        <f t="shared" si="6"/>
        <v>679</v>
      </c>
      <c r="D137" s="2">
        <f t="shared" si="7"/>
        <v>1</v>
      </c>
      <c r="E137" s="4">
        <f t="shared" si="8"/>
        <v>1.2048192771084338</v>
      </c>
      <c r="F137" s="2" t="s">
        <v>353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679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</row>
    <row r="138" spans="1:80">
      <c r="A138" s="2" t="s">
        <v>354</v>
      </c>
      <c r="B138" s="3" t="s">
        <v>295</v>
      </c>
      <c r="C138" s="2">
        <f t="shared" si="6"/>
        <v>10</v>
      </c>
      <c r="D138" s="2">
        <f t="shared" si="7"/>
        <v>2</v>
      </c>
      <c r="E138" s="4">
        <f t="shared" si="8"/>
        <v>2.4096385542168677</v>
      </c>
      <c r="F138" s="2" t="s">
        <v>355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2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8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</row>
    <row r="139" spans="1:80">
      <c r="A139" s="2" t="s">
        <v>356</v>
      </c>
      <c r="B139" s="3" t="s">
        <v>295</v>
      </c>
      <c r="C139" s="2">
        <f t="shared" si="6"/>
        <v>63</v>
      </c>
      <c r="D139" s="2">
        <f t="shared" si="7"/>
        <v>2</v>
      </c>
      <c r="E139" s="4">
        <f t="shared" si="8"/>
        <v>2.4096385542168677</v>
      </c>
      <c r="F139" s="2" t="s">
        <v>357</v>
      </c>
      <c r="G139" s="2">
        <v>0</v>
      </c>
      <c r="H139" s="2">
        <v>0</v>
      </c>
      <c r="I139" s="2">
        <v>0</v>
      </c>
      <c r="J139" s="2">
        <v>11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52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</row>
    <row r="140" spans="1:80">
      <c r="A140" s="2" t="s">
        <v>358</v>
      </c>
      <c r="B140" s="3" t="s">
        <v>295</v>
      </c>
      <c r="C140" s="2">
        <f t="shared" si="6"/>
        <v>185</v>
      </c>
      <c r="D140" s="2">
        <f t="shared" si="7"/>
        <v>1</v>
      </c>
      <c r="E140" s="4">
        <f t="shared" si="8"/>
        <v>1.2048192771084338</v>
      </c>
      <c r="F140" s="2" t="s">
        <v>359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185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</row>
    <row r="141" spans="1:80">
      <c r="A141" s="2" t="s">
        <v>358</v>
      </c>
      <c r="B141" s="3" t="s">
        <v>295</v>
      </c>
      <c r="C141" s="2">
        <f t="shared" si="6"/>
        <v>117</v>
      </c>
      <c r="D141" s="2">
        <f t="shared" si="7"/>
        <v>1</v>
      </c>
      <c r="E141" s="4">
        <f t="shared" si="8"/>
        <v>1.2048192771084338</v>
      </c>
      <c r="F141" s="2" t="s">
        <v>360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117</v>
      </c>
      <c r="BZ141" s="2">
        <v>0</v>
      </c>
      <c r="CA141" s="2">
        <v>0</v>
      </c>
      <c r="CB141" s="2">
        <v>0</v>
      </c>
    </row>
    <row r="142" spans="1:80">
      <c r="A142" s="2" t="s">
        <v>358</v>
      </c>
      <c r="B142" s="3" t="s">
        <v>295</v>
      </c>
      <c r="C142" s="2">
        <f t="shared" si="6"/>
        <v>61</v>
      </c>
      <c r="D142" s="2">
        <f t="shared" si="7"/>
        <v>1</v>
      </c>
      <c r="E142" s="4">
        <f t="shared" si="8"/>
        <v>1.2048192771084338</v>
      </c>
      <c r="F142" s="2" t="s">
        <v>361</v>
      </c>
      <c r="G142" s="2">
        <v>0</v>
      </c>
      <c r="H142" s="2">
        <v>0</v>
      </c>
      <c r="I142" s="2">
        <v>0</v>
      </c>
      <c r="J142" s="2">
        <v>61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</row>
    <row r="143" spans="1:80">
      <c r="A143" s="2" t="s">
        <v>362</v>
      </c>
      <c r="B143" s="3" t="s">
        <v>295</v>
      </c>
      <c r="C143" s="2">
        <f t="shared" si="6"/>
        <v>1195</v>
      </c>
      <c r="D143" s="2">
        <f t="shared" si="7"/>
        <v>1</v>
      </c>
      <c r="E143" s="4">
        <f t="shared" si="8"/>
        <v>1.2048192771084338</v>
      </c>
      <c r="F143" s="2" t="s">
        <v>363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1195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</row>
    <row r="144" spans="1:80">
      <c r="A144" s="2" t="s">
        <v>364</v>
      </c>
      <c r="B144" s="3" t="s">
        <v>295</v>
      </c>
      <c r="C144" s="2">
        <f t="shared" si="6"/>
        <v>16</v>
      </c>
      <c r="D144" s="2">
        <f t="shared" si="7"/>
        <v>1</v>
      </c>
      <c r="E144" s="4">
        <f t="shared" si="8"/>
        <v>1.2048192771084338</v>
      </c>
      <c r="F144" s="2" t="s">
        <v>365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16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</row>
    <row r="145" spans="1:80">
      <c r="A145" s="2" t="s">
        <v>366</v>
      </c>
      <c r="B145" s="3" t="s">
        <v>295</v>
      </c>
      <c r="C145" s="2">
        <f t="shared" si="6"/>
        <v>51</v>
      </c>
      <c r="D145" s="2">
        <f t="shared" si="7"/>
        <v>2</v>
      </c>
      <c r="E145" s="4">
        <f t="shared" si="8"/>
        <v>2.4096385542168677</v>
      </c>
      <c r="F145" s="2" t="s">
        <v>367</v>
      </c>
      <c r="G145" s="2">
        <v>0</v>
      </c>
      <c r="H145" s="2">
        <v>0</v>
      </c>
      <c r="I145" s="2">
        <v>0</v>
      </c>
      <c r="J145" s="2">
        <v>43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8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</row>
    <row r="146" spans="1:80">
      <c r="A146" s="2" t="s">
        <v>368</v>
      </c>
      <c r="B146" s="3" t="s">
        <v>295</v>
      </c>
      <c r="C146" s="2">
        <f t="shared" si="6"/>
        <v>190</v>
      </c>
      <c r="D146" s="2">
        <f t="shared" si="7"/>
        <v>2</v>
      </c>
      <c r="E146" s="4">
        <f t="shared" si="8"/>
        <v>2.4096385542168677</v>
      </c>
      <c r="F146" s="2" t="s">
        <v>369</v>
      </c>
      <c r="G146" s="2">
        <v>0</v>
      </c>
      <c r="H146" s="2">
        <v>0</v>
      </c>
      <c r="I146" s="2">
        <v>0</v>
      </c>
      <c r="J146" s="2">
        <v>160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30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</row>
    <row r="147" spans="1:80">
      <c r="A147" s="2" t="s">
        <v>368</v>
      </c>
      <c r="B147" s="3" t="s">
        <v>295</v>
      </c>
      <c r="C147" s="2">
        <f t="shared" si="6"/>
        <v>50</v>
      </c>
      <c r="D147" s="2">
        <f t="shared" si="7"/>
        <v>2</v>
      </c>
      <c r="E147" s="4">
        <f t="shared" si="8"/>
        <v>2.4096385542168677</v>
      </c>
      <c r="F147" s="2" t="s">
        <v>370</v>
      </c>
      <c r="G147" s="2">
        <v>0</v>
      </c>
      <c r="H147" s="2">
        <v>0</v>
      </c>
      <c r="I147" s="2">
        <v>0</v>
      </c>
      <c r="J147" s="2">
        <v>41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9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</row>
    <row r="148" spans="1:80">
      <c r="A148" s="2" t="s">
        <v>371</v>
      </c>
      <c r="B148" s="3" t="s">
        <v>295</v>
      </c>
      <c r="C148" s="2">
        <f t="shared" si="6"/>
        <v>81</v>
      </c>
      <c r="D148" s="2">
        <f t="shared" si="7"/>
        <v>1</v>
      </c>
      <c r="E148" s="4">
        <f t="shared" si="8"/>
        <v>1.2048192771084338</v>
      </c>
      <c r="F148" s="2" t="s">
        <v>372</v>
      </c>
      <c r="G148" s="2">
        <v>0</v>
      </c>
      <c r="H148" s="2">
        <v>0</v>
      </c>
      <c r="I148" s="2">
        <v>0</v>
      </c>
      <c r="J148" s="2">
        <v>81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</row>
    <row r="149" spans="1:80">
      <c r="A149" s="2" t="s">
        <v>371</v>
      </c>
      <c r="B149" s="3" t="s">
        <v>295</v>
      </c>
      <c r="C149" s="2">
        <f t="shared" si="6"/>
        <v>70</v>
      </c>
      <c r="D149" s="2">
        <f t="shared" si="7"/>
        <v>1</v>
      </c>
      <c r="E149" s="4">
        <f t="shared" si="8"/>
        <v>1.2048192771084338</v>
      </c>
      <c r="F149" s="2" t="s">
        <v>373</v>
      </c>
      <c r="G149" s="2">
        <v>0</v>
      </c>
      <c r="H149" s="2">
        <v>0</v>
      </c>
      <c r="I149" s="2">
        <v>0</v>
      </c>
      <c r="J149" s="2">
        <v>70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</row>
    <row r="150" spans="1:80">
      <c r="A150" s="2" t="s">
        <v>374</v>
      </c>
      <c r="B150" s="3" t="s">
        <v>295</v>
      </c>
      <c r="C150" s="2">
        <f t="shared" si="6"/>
        <v>71</v>
      </c>
      <c r="D150" s="2">
        <f t="shared" si="7"/>
        <v>1</v>
      </c>
      <c r="E150" s="4">
        <f t="shared" si="8"/>
        <v>1.2048192771084338</v>
      </c>
      <c r="F150" s="2" t="s">
        <v>375</v>
      </c>
      <c r="G150" s="2">
        <v>0</v>
      </c>
      <c r="H150" s="2">
        <v>0</v>
      </c>
      <c r="I150" s="2">
        <v>0</v>
      </c>
      <c r="J150" s="2">
        <v>71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</row>
    <row r="151" spans="1:80">
      <c r="A151" s="3" t="s">
        <v>376</v>
      </c>
      <c r="B151" s="3" t="s">
        <v>295</v>
      </c>
      <c r="C151" s="3">
        <f t="shared" si="6"/>
        <v>258</v>
      </c>
      <c r="D151" s="3">
        <f t="shared" si="7"/>
        <v>12</v>
      </c>
      <c r="E151" s="4">
        <f t="shared" si="8"/>
        <v>14.457831325301203</v>
      </c>
      <c r="F151" s="3" t="s">
        <v>377</v>
      </c>
      <c r="G151" s="3">
        <v>0</v>
      </c>
      <c r="H151" s="3">
        <v>0</v>
      </c>
      <c r="I151" s="3">
        <v>0</v>
      </c>
      <c r="J151" s="3">
        <v>10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16</v>
      </c>
      <c r="AE151" s="3">
        <v>0</v>
      </c>
      <c r="AF151" s="3">
        <v>8</v>
      </c>
      <c r="AG151" s="3">
        <v>0</v>
      </c>
      <c r="AH151" s="3">
        <v>33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2</v>
      </c>
      <c r="BC151" s="3">
        <v>11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31</v>
      </c>
      <c r="BJ151" s="3">
        <v>0</v>
      </c>
      <c r="BK151" s="3">
        <v>0</v>
      </c>
      <c r="BL151" s="3">
        <v>20</v>
      </c>
      <c r="BM151" s="3">
        <v>6</v>
      </c>
      <c r="BN151" s="3">
        <v>0</v>
      </c>
      <c r="BO151" s="3">
        <v>10</v>
      </c>
      <c r="BP151" s="3">
        <v>0</v>
      </c>
      <c r="BQ151" s="3">
        <v>0</v>
      </c>
      <c r="BR151" s="3">
        <v>99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12</v>
      </c>
      <c r="BY151" s="3">
        <v>0</v>
      </c>
      <c r="BZ151" s="3">
        <v>0</v>
      </c>
      <c r="CA151" s="3">
        <v>0</v>
      </c>
      <c r="CB151" s="3">
        <v>0</v>
      </c>
    </row>
    <row r="152" spans="1:80">
      <c r="A152" s="3" t="s">
        <v>378</v>
      </c>
      <c r="B152" s="3" t="s">
        <v>295</v>
      </c>
      <c r="C152" s="3">
        <f t="shared" si="6"/>
        <v>3100</v>
      </c>
      <c r="D152" s="3">
        <f t="shared" si="7"/>
        <v>30</v>
      </c>
      <c r="E152" s="4">
        <f t="shared" si="8"/>
        <v>36.144578313253014</v>
      </c>
      <c r="F152" s="3" t="s">
        <v>379</v>
      </c>
      <c r="G152" s="3">
        <v>0</v>
      </c>
      <c r="H152" s="3">
        <v>0</v>
      </c>
      <c r="I152" s="3">
        <v>0</v>
      </c>
      <c r="J152" s="3">
        <v>164</v>
      </c>
      <c r="K152" s="3">
        <v>0</v>
      </c>
      <c r="L152" s="3">
        <v>0</v>
      </c>
      <c r="M152" s="3">
        <v>18</v>
      </c>
      <c r="N152" s="3">
        <v>2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33</v>
      </c>
      <c r="U152" s="3">
        <v>0</v>
      </c>
      <c r="V152" s="3">
        <v>21</v>
      </c>
      <c r="W152" s="3">
        <v>146</v>
      </c>
      <c r="X152" s="3">
        <v>0</v>
      </c>
      <c r="Y152" s="3">
        <v>0</v>
      </c>
      <c r="Z152" s="3">
        <v>332</v>
      </c>
      <c r="AA152" s="3">
        <v>0</v>
      </c>
      <c r="AB152" s="3">
        <v>0</v>
      </c>
      <c r="AC152" s="3">
        <v>0</v>
      </c>
      <c r="AD152" s="3">
        <v>224</v>
      </c>
      <c r="AE152" s="3">
        <v>0</v>
      </c>
      <c r="AF152" s="3">
        <v>14</v>
      </c>
      <c r="AG152" s="3">
        <v>5</v>
      </c>
      <c r="AH152" s="3">
        <v>58</v>
      </c>
      <c r="AI152" s="3">
        <v>7</v>
      </c>
      <c r="AJ152" s="3">
        <v>294</v>
      </c>
      <c r="AK152" s="3">
        <v>37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335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2</v>
      </c>
      <c r="AX152" s="3">
        <v>0</v>
      </c>
      <c r="AY152" s="3">
        <v>0</v>
      </c>
      <c r="AZ152" s="3">
        <v>0</v>
      </c>
      <c r="BA152" s="3">
        <v>2</v>
      </c>
      <c r="BB152" s="3">
        <v>182</v>
      </c>
      <c r="BC152" s="3">
        <v>150</v>
      </c>
      <c r="BD152" s="3">
        <v>4</v>
      </c>
      <c r="BE152" s="3">
        <v>18</v>
      </c>
      <c r="BF152" s="3">
        <v>0</v>
      </c>
      <c r="BG152" s="3">
        <v>0</v>
      </c>
      <c r="BH152" s="3">
        <v>0</v>
      </c>
      <c r="BI152" s="3">
        <v>65</v>
      </c>
      <c r="BJ152" s="3">
        <v>0</v>
      </c>
      <c r="BK152" s="3">
        <v>0</v>
      </c>
      <c r="BL152" s="3">
        <v>38</v>
      </c>
      <c r="BM152" s="3">
        <v>0</v>
      </c>
      <c r="BN152" s="3">
        <v>0</v>
      </c>
      <c r="BO152" s="3">
        <v>29</v>
      </c>
      <c r="BP152" s="3">
        <v>0</v>
      </c>
      <c r="BQ152" s="3">
        <v>0</v>
      </c>
      <c r="BR152" s="3">
        <v>532</v>
      </c>
      <c r="BS152" s="3">
        <v>16</v>
      </c>
      <c r="BT152" s="3">
        <v>23</v>
      </c>
      <c r="BU152" s="3">
        <v>0</v>
      </c>
      <c r="BV152" s="3">
        <v>4</v>
      </c>
      <c r="BW152" s="3">
        <v>0</v>
      </c>
      <c r="BX152" s="3">
        <v>298</v>
      </c>
      <c r="BY152" s="3">
        <v>0</v>
      </c>
      <c r="BZ152" s="3">
        <v>0</v>
      </c>
      <c r="CA152" s="3">
        <v>47</v>
      </c>
      <c r="CB152" s="3">
        <v>0</v>
      </c>
    </row>
    <row r="153" spans="1:80">
      <c r="A153" s="2" t="s">
        <v>380</v>
      </c>
      <c r="B153" s="3" t="s">
        <v>295</v>
      </c>
      <c r="C153" s="2">
        <f t="shared" si="6"/>
        <v>3153</v>
      </c>
      <c r="D153" s="2">
        <f t="shared" si="7"/>
        <v>1</v>
      </c>
      <c r="E153" s="4">
        <f t="shared" si="8"/>
        <v>1.2048192771084338</v>
      </c>
      <c r="F153" s="2" t="s">
        <v>381</v>
      </c>
      <c r="G153" s="2">
        <v>0</v>
      </c>
      <c r="H153" s="2">
        <v>0</v>
      </c>
      <c r="I153" s="2">
        <v>0</v>
      </c>
      <c r="J153" s="2">
        <v>3153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</row>
    <row r="154" spans="1:80">
      <c r="A154" s="2" t="s">
        <v>382</v>
      </c>
      <c r="B154" s="3" t="s">
        <v>295</v>
      </c>
      <c r="C154" s="2">
        <f t="shared" si="6"/>
        <v>72</v>
      </c>
      <c r="D154" s="2">
        <f t="shared" si="7"/>
        <v>1</v>
      </c>
      <c r="E154" s="4">
        <f t="shared" si="8"/>
        <v>1.2048192771084338</v>
      </c>
      <c r="F154" s="2" t="s">
        <v>383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72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</row>
    <row r="155" spans="1:80">
      <c r="A155" s="2" t="s">
        <v>384</v>
      </c>
      <c r="B155" s="3" t="s">
        <v>295</v>
      </c>
      <c r="C155" s="2">
        <f t="shared" si="6"/>
        <v>1913</v>
      </c>
      <c r="D155" s="2">
        <f t="shared" si="7"/>
        <v>1</v>
      </c>
      <c r="E155" s="4">
        <f t="shared" si="8"/>
        <v>1.2048192771084338</v>
      </c>
      <c r="F155" s="2" t="s">
        <v>385</v>
      </c>
      <c r="G155" s="2">
        <v>0</v>
      </c>
      <c r="H155" s="2">
        <v>0</v>
      </c>
      <c r="I155" s="2">
        <v>0</v>
      </c>
      <c r="J155" s="2">
        <v>1913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</row>
    <row r="156" spans="1:80">
      <c r="A156" s="2" t="s">
        <v>384</v>
      </c>
      <c r="B156" s="3" t="s">
        <v>295</v>
      </c>
      <c r="C156" s="2">
        <f t="shared" si="6"/>
        <v>833</v>
      </c>
      <c r="D156" s="2">
        <f t="shared" si="7"/>
        <v>1</v>
      </c>
      <c r="E156" s="4">
        <f t="shared" si="8"/>
        <v>1.2048192771084338</v>
      </c>
      <c r="F156" s="2" t="s">
        <v>386</v>
      </c>
      <c r="G156" s="2">
        <v>0</v>
      </c>
      <c r="H156" s="2">
        <v>0</v>
      </c>
      <c r="I156" s="2">
        <v>0</v>
      </c>
      <c r="J156" s="2">
        <v>833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</row>
    <row r="157" spans="1:80">
      <c r="A157" s="2" t="s">
        <v>384</v>
      </c>
      <c r="B157" s="3" t="s">
        <v>295</v>
      </c>
      <c r="C157" s="2">
        <f t="shared" si="6"/>
        <v>259</v>
      </c>
      <c r="D157" s="2">
        <f t="shared" si="7"/>
        <v>1</v>
      </c>
      <c r="E157" s="4">
        <f t="shared" si="8"/>
        <v>1.2048192771084338</v>
      </c>
      <c r="F157" s="2" t="s">
        <v>387</v>
      </c>
      <c r="G157" s="2">
        <v>0</v>
      </c>
      <c r="H157" s="2">
        <v>0</v>
      </c>
      <c r="I157" s="2">
        <v>0</v>
      </c>
      <c r="J157" s="2">
        <v>259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</row>
    <row r="158" spans="1:80">
      <c r="A158" s="2" t="s">
        <v>384</v>
      </c>
      <c r="B158" s="3" t="s">
        <v>295</v>
      </c>
      <c r="C158" s="2">
        <f t="shared" si="6"/>
        <v>183</v>
      </c>
      <c r="D158" s="2">
        <f t="shared" si="7"/>
        <v>1</v>
      </c>
      <c r="E158" s="4">
        <f t="shared" si="8"/>
        <v>1.2048192771084338</v>
      </c>
      <c r="F158" s="2" t="s">
        <v>388</v>
      </c>
      <c r="G158" s="2">
        <v>0</v>
      </c>
      <c r="H158" s="2">
        <v>0</v>
      </c>
      <c r="I158" s="2">
        <v>0</v>
      </c>
      <c r="J158" s="2">
        <v>183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</row>
    <row r="159" spans="1:80">
      <c r="A159" s="2" t="s">
        <v>384</v>
      </c>
      <c r="B159" s="3" t="s">
        <v>295</v>
      </c>
      <c r="C159" s="2">
        <f t="shared" si="6"/>
        <v>162</v>
      </c>
      <c r="D159" s="2">
        <f t="shared" si="7"/>
        <v>1</v>
      </c>
      <c r="E159" s="4">
        <f t="shared" si="8"/>
        <v>1.2048192771084338</v>
      </c>
      <c r="F159" s="2" t="s">
        <v>389</v>
      </c>
      <c r="G159" s="2">
        <v>0</v>
      </c>
      <c r="H159" s="2">
        <v>0</v>
      </c>
      <c r="I159" s="2">
        <v>0</v>
      </c>
      <c r="J159" s="2">
        <v>162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</row>
    <row r="160" spans="1:80">
      <c r="A160" s="2" t="s">
        <v>384</v>
      </c>
      <c r="B160" s="3" t="s">
        <v>295</v>
      </c>
      <c r="C160" s="2">
        <f t="shared" si="6"/>
        <v>101</v>
      </c>
      <c r="D160" s="2">
        <f t="shared" si="7"/>
        <v>1</v>
      </c>
      <c r="E160" s="4">
        <f t="shared" si="8"/>
        <v>1.2048192771084338</v>
      </c>
      <c r="F160" s="2" t="s">
        <v>390</v>
      </c>
      <c r="G160" s="2">
        <v>0</v>
      </c>
      <c r="H160" s="2">
        <v>0</v>
      </c>
      <c r="I160" s="2">
        <v>0</v>
      </c>
      <c r="J160" s="2">
        <v>101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</row>
    <row r="161" spans="1:80">
      <c r="A161" s="2" t="s">
        <v>384</v>
      </c>
      <c r="B161" s="3" t="s">
        <v>295</v>
      </c>
      <c r="C161" s="2">
        <f t="shared" si="6"/>
        <v>68</v>
      </c>
      <c r="D161" s="2">
        <f t="shared" si="7"/>
        <v>1</v>
      </c>
      <c r="E161" s="4">
        <f t="shared" si="8"/>
        <v>1.2048192771084338</v>
      </c>
      <c r="F161" s="2" t="s">
        <v>391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68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</row>
    <row r="162" spans="1:80">
      <c r="A162" s="2" t="s">
        <v>384</v>
      </c>
      <c r="B162" s="3" t="s">
        <v>295</v>
      </c>
      <c r="C162" s="2">
        <f t="shared" si="6"/>
        <v>50</v>
      </c>
      <c r="D162" s="2">
        <f t="shared" si="7"/>
        <v>1</v>
      </c>
      <c r="E162" s="4">
        <f t="shared" si="8"/>
        <v>1.2048192771084338</v>
      </c>
      <c r="F162" s="2" t="s">
        <v>392</v>
      </c>
      <c r="G162" s="2">
        <v>0</v>
      </c>
      <c r="H162" s="2">
        <v>0</v>
      </c>
      <c r="I162" s="2">
        <v>0</v>
      </c>
      <c r="J162" s="2">
        <v>50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</row>
    <row r="163" spans="1:80">
      <c r="A163" s="2" t="s">
        <v>393</v>
      </c>
      <c r="B163" s="3" t="s">
        <v>295</v>
      </c>
      <c r="C163" s="2">
        <f t="shared" si="6"/>
        <v>468</v>
      </c>
      <c r="D163" s="2">
        <f t="shared" si="7"/>
        <v>1</v>
      </c>
      <c r="E163" s="4">
        <f t="shared" si="8"/>
        <v>1.2048192771084338</v>
      </c>
      <c r="F163" s="2" t="s">
        <v>394</v>
      </c>
      <c r="G163" s="2">
        <v>0</v>
      </c>
      <c r="H163" s="2">
        <v>0</v>
      </c>
      <c r="I163" s="2">
        <v>0</v>
      </c>
      <c r="J163" s="2">
        <v>468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</row>
    <row r="164" spans="1:80">
      <c r="A164" s="2" t="s">
        <v>393</v>
      </c>
      <c r="B164" s="3" t="s">
        <v>295</v>
      </c>
      <c r="C164" s="2">
        <f t="shared" si="6"/>
        <v>237</v>
      </c>
      <c r="D164" s="2">
        <f t="shared" si="7"/>
        <v>1</v>
      </c>
      <c r="E164" s="4">
        <f t="shared" si="8"/>
        <v>1.2048192771084338</v>
      </c>
      <c r="F164" s="2" t="s">
        <v>395</v>
      </c>
      <c r="G164" s="2">
        <v>0</v>
      </c>
      <c r="H164" s="2">
        <v>0</v>
      </c>
      <c r="I164" s="2">
        <v>0</v>
      </c>
      <c r="J164" s="2">
        <v>237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</row>
    <row r="165" spans="1:80">
      <c r="A165" s="2" t="s">
        <v>393</v>
      </c>
      <c r="B165" s="3" t="s">
        <v>295</v>
      </c>
      <c r="C165" s="2">
        <f t="shared" si="6"/>
        <v>77</v>
      </c>
      <c r="D165" s="2">
        <f t="shared" si="7"/>
        <v>1</v>
      </c>
      <c r="E165" s="4">
        <f t="shared" si="8"/>
        <v>1.2048192771084338</v>
      </c>
      <c r="F165" s="2" t="s">
        <v>396</v>
      </c>
      <c r="G165" s="2">
        <v>0</v>
      </c>
      <c r="H165" s="2">
        <v>0</v>
      </c>
      <c r="I165" s="2">
        <v>0</v>
      </c>
      <c r="J165" s="2">
        <v>77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</row>
    <row r="166" spans="1:80">
      <c r="A166" s="2" t="s">
        <v>397</v>
      </c>
      <c r="B166" s="3" t="s">
        <v>295</v>
      </c>
      <c r="C166" s="2">
        <f t="shared" si="6"/>
        <v>305</v>
      </c>
      <c r="D166" s="2">
        <f t="shared" si="7"/>
        <v>2</v>
      </c>
      <c r="E166" s="4">
        <f t="shared" si="8"/>
        <v>2.4096385542168677</v>
      </c>
      <c r="F166" s="2" t="s">
        <v>400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301</v>
      </c>
      <c r="T166" s="2">
        <v>0</v>
      </c>
      <c r="U166" s="2">
        <v>0</v>
      </c>
      <c r="V166" s="2">
        <v>0</v>
      </c>
      <c r="W166" s="2">
        <v>0</v>
      </c>
      <c r="X166" s="2">
        <v>4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</row>
    <row r="167" spans="1:80">
      <c r="A167" s="2" t="s">
        <v>397</v>
      </c>
      <c r="B167" s="3" t="s">
        <v>295</v>
      </c>
      <c r="C167" s="2">
        <f t="shared" si="6"/>
        <v>142</v>
      </c>
      <c r="D167" s="2">
        <f t="shared" si="7"/>
        <v>2</v>
      </c>
      <c r="E167" s="4">
        <f t="shared" si="8"/>
        <v>2.4096385542168677</v>
      </c>
      <c r="F167" s="2" t="s">
        <v>403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4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138</v>
      </c>
      <c r="BZ167" s="2">
        <v>0</v>
      </c>
      <c r="CA167" s="2">
        <v>0</v>
      </c>
      <c r="CB167" s="2">
        <v>0</v>
      </c>
    </row>
    <row r="168" spans="1:80">
      <c r="A168" s="2" t="s">
        <v>397</v>
      </c>
      <c r="B168" s="3" t="s">
        <v>295</v>
      </c>
      <c r="C168" s="2">
        <f t="shared" si="6"/>
        <v>51</v>
      </c>
      <c r="D168" s="2">
        <f t="shared" si="7"/>
        <v>1</v>
      </c>
      <c r="E168" s="4">
        <f t="shared" si="8"/>
        <v>1.2048192771084338</v>
      </c>
      <c r="F168" s="2" t="s">
        <v>405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51</v>
      </c>
      <c r="BZ168" s="2">
        <v>0</v>
      </c>
      <c r="CA168" s="2">
        <v>0</v>
      </c>
      <c r="CB168" s="2">
        <v>0</v>
      </c>
    </row>
    <row r="169" spans="1:80">
      <c r="A169" s="2" t="s">
        <v>397</v>
      </c>
      <c r="B169" s="3" t="s">
        <v>295</v>
      </c>
      <c r="C169" s="2">
        <f t="shared" si="6"/>
        <v>1422</v>
      </c>
      <c r="D169" s="2">
        <f t="shared" si="7"/>
        <v>1</v>
      </c>
      <c r="E169" s="4">
        <f t="shared" si="8"/>
        <v>1.2048192771084338</v>
      </c>
      <c r="F169" s="2" t="s">
        <v>398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1422</v>
      </c>
      <c r="BZ169" s="2">
        <v>0</v>
      </c>
      <c r="CA169" s="2">
        <v>0</v>
      </c>
      <c r="CB169" s="2">
        <v>0</v>
      </c>
    </row>
    <row r="170" spans="1:80">
      <c r="A170" s="2" t="s">
        <v>397</v>
      </c>
      <c r="B170" s="3" t="s">
        <v>295</v>
      </c>
      <c r="C170" s="2">
        <f t="shared" si="6"/>
        <v>392</v>
      </c>
      <c r="D170" s="2">
        <f t="shared" si="7"/>
        <v>1</v>
      </c>
      <c r="E170" s="4">
        <f t="shared" si="8"/>
        <v>1.2048192771084338</v>
      </c>
      <c r="F170" s="2" t="s">
        <v>399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392</v>
      </c>
      <c r="BZ170" s="2">
        <v>0</v>
      </c>
      <c r="CA170" s="2">
        <v>0</v>
      </c>
      <c r="CB170" s="2">
        <v>0</v>
      </c>
    </row>
    <row r="171" spans="1:80">
      <c r="A171" s="2" t="s">
        <v>397</v>
      </c>
      <c r="B171" s="3" t="s">
        <v>295</v>
      </c>
      <c r="C171" s="2">
        <f t="shared" si="6"/>
        <v>223</v>
      </c>
      <c r="D171" s="2">
        <f t="shared" si="7"/>
        <v>1</v>
      </c>
      <c r="E171" s="4">
        <f t="shared" si="8"/>
        <v>1.2048192771084338</v>
      </c>
      <c r="F171" s="2" t="s">
        <v>401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223</v>
      </c>
      <c r="BZ171" s="2">
        <v>0</v>
      </c>
      <c r="CA171" s="2">
        <v>0</v>
      </c>
      <c r="CB171" s="2">
        <v>0</v>
      </c>
    </row>
    <row r="172" spans="1:80">
      <c r="A172" s="2" t="s">
        <v>397</v>
      </c>
      <c r="B172" s="3" t="s">
        <v>295</v>
      </c>
      <c r="C172" s="2">
        <f t="shared" si="6"/>
        <v>222</v>
      </c>
      <c r="D172" s="2">
        <f t="shared" si="7"/>
        <v>1</v>
      </c>
      <c r="E172" s="4">
        <f t="shared" si="8"/>
        <v>1.2048192771084338</v>
      </c>
      <c r="F172" s="2" t="s">
        <v>402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222</v>
      </c>
      <c r="BZ172" s="2">
        <v>0</v>
      </c>
      <c r="CA172" s="2">
        <v>0</v>
      </c>
      <c r="CB172" s="2">
        <v>0</v>
      </c>
    </row>
    <row r="173" spans="1:80">
      <c r="A173" s="2" t="s">
        <v>397</v>
      </c>
      <c r="B173" s="3" t="s">
        <v>295</v>
      </c>
      <c r="C173" s="2">
        <f t="shared" si="6"/>
        <v>103</v>
      </c>
      <c r="D173" s="2">
        <f t="shared" si="7"/>
        <v>1</v>
      </c>
      <c r="E173" s="4">
        <f t="shared" si="8"/>
        <v>1.2048192771084338</v>
      </c>
      <c r="F173" s="2" t="s">
        <v>404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103</v>
      </c>
      <c r="BZ173" s="2">
        <v>0</v>
      </c>
      <c r="CA173" s="2">
        <v>0</v>
      </c>
      <c r="CB173" s="2">
        <v>0</v>
      </c>
    </row>
    <row r="174" spans="1:80">
      <c r="A174" s="2" t="s">
        <v>406</v>
      </c>
      <c r="B174" s="3" t="s">
        <v>407</v>
      </c>
      <c r="C174" s="2">
        <f t="shared" si="6"/>
        <v>92</v>
      </c>
      <c r="D174" s="2">
        <f t="shared" si="7"/>
        <v>1</v>
      </c>
      <c r="E174" s="4">
        <f t="shared" si="8"/>
        <v>1.2048192771084338</v>
      </c>
      <c r="F174" s="2" t="s">
        <v>408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92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</row>
    <row r="175" spans="1:80">
      <c r="A175" s="2" t="s">
        <v>409</v>
      </c>
      <c r="B175" s="3" t="s">
        <v>410</v>
      </c>
      <c r="C175" s="2">
        <f t="shared" si="6"/>
        <v>11</v>
      </c>
      <c r="D175" s="2">
        <f t="shared" si="7"/>
        <v>1</v>
      </c>
      <c r="E175" s="4">
        <f t="shared" si="8"/>
        <v>1.2048192771084338</v>
      </c>
      <c r="F175" s="2" t="s">
        <v>411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11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</row>
    <row r="176" spans="1:80">
      <c r="A176" s="2" t="s">
        <v>412</v>
      </c>
      <c r="B176" s="3" t="s">
        <v>413</v>
      </c>
      <c r="C176" s="2">
        <f t="shared" si="6"/>
        <v>3</v>
      </c>
      <c r="D176" s="2">
        <f t="shared" si="7"/>
        <v>1</v>
      </c>
      <c r="E176" s="4">
        <f t="shared" si="8"/>
        <v>1.2048192771084338</v>
      </c>
      <c r="F176" s="2" t="s">
        <v>414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3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</row>
    <row r="177" spans="1:80">
      <c r="A177" s="2" t="s">
        <v>415</v>
      </c>
      <c r="B177" s="3" t="s">
        <v>413</v>
      </c>
      <c r="C177" s="2">
        <f t="shared" si="6"/>
        <v>387</v>
      </c>
      <c r="D177" s="2">
        <f t="shared" si="7"/>
        <v>1</v>
      </c>
      <c r="E177" s="4">
        <f t="shared" si="8"/>
        <v>1.2048192771084338</v>
      </c>
      <c r="F177" s="2" t="s">
        <v>416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387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</row>
    <row r="178" spans="1:80">
      <c r="A178" s="2" t="s">
        <v>417</v>
      </c>
      <c r="B178" s="3" t="s">
        <v>418</v>
      </c>
      <c r="C178" s="2">
        <f t="shared" si="6"/>
        <v>40</v>
      </c>
      <c r="D178" s="2">
        <f t="shared" si="7"/>
        <v>4</v>
      </c>
      <c r="E178" s="4">
        <f t="shared" si="8"/>
        <v>4.8192771084337354</v>
      </c>
      <c r="F178" s="2" t="s">
        <v>419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14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8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10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8</v>
      </c>
      <c r="CA178" s="2">
        <v>0</v>
      </c>
      <c r="CB178" s="2">
        <v>0</v>
      </c>
    </row>
    <row r="179" spans="1:80">
      <c r="A179" s="2" t="s">
        <v>420</v>
      </c>
      <c r="B179" s="3" t="s">
        <v>421</v>
      </c>
      <c r="C179" s="2">
        <f t="shared" si="6"/>
        <v>57</v>
      </c>
      <c r="D179" s="2">
        <f t="shared" si="7"/>
        <v>1</v>
      </c>
      <c r="E179" s="4">
        <f t="shared" si="8"/>
        <v>1.2048192771084338</v>
      </c>
      <c r="F179" s="2" t="s">
        <v>422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57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</row>
    <row r="180" spans="1:80">
      <c r="A180" s="2" t="s">
        <v>423</v>
      </c>
      <c r="B180" s="3" t="s">
        <v>424</v>
      </c>
      <c r="C180" s="2">
        <f t="shared" si="6"/>
        <v>434</v>
      </c>
      <c r="D180" s="2">
        <f t="shared" si="7"/>
        <v>1</v>
      </c>
      <c r="E180" s="4">
        <f t="shared" si="8"/>
        <v>1.2048192771084338</v>
      </c>
      <c r="F180" s="2" t="s">
        <v>425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434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</row>
    <row r="181" spans="1:80">
      <c r="A181" s="3" t="s">
        <v>426</v>
      </c>
      <c r="B181" s="3" t="s">
        <v>427</v>
      </c>
      <c r="C181" s="3">
        <f t="shared" si="6"/>
        <v>478292</v>
      </c>
      <c r="D181" s="3">
        <f t="shared" si="7"/>
        <v>45</v>
      </c>
      <c r="E181" s="4">
        <f t="shared" si="8"/>
        <v>54.216867469879517</v>
      </c>
      <c r="F181" s="3" t="s">
        <v>428</v>
      </c>
      <c r="G181" s="3">
        <v>0</v>
      </c>
      <c r="H181" s="3">
        <v>0</v>
      </c>
      <c r="I181" s="3">
        <v>70632</v>
      </c>
      <c r="J181" s="3">
        <v>120</v>
      </c>
      <c r="K181" s="3">
        <v>54269</v>
      </c>
      <c r="L181" s="3">
        <v>46595</v>
      </c>
      <c r="M181" s="3">
        <v>189</v>
      </c>
      <c r="N181" s="3">
        <v>51</v>
      </c>
      <c r="O181" s="3">
        <v>0</v>
      </c>
      <c r="P181" s="3">
        <v>107</v>
      </c>
      <c r="Q181" s="3">
        <v>46</v>
      </c>
      <c r="R181" s="3">
        <v>54533</v>
      </c>
      <c r="S181" s="3">
        <v>32520</v>
      </c>
      <c r="T181" s="3">
        <v>62</v>
      </c>
      <c r="U181" s="3">
        <v>35370</v>
      </c>
      <c r="V181" s="3">
        <v>37</v>
      </c>
      <c r="W181" s="3">
        <v>824</v>
      </c>
      <c r="X181" s="3">
        <v>45</v>
      </c>
      <c r="Y181" s="3">
        <v>192</v>
      </c>
      <c r="Z181" s="3">
        <v>112</v>
      </c>
      <c r="AA181" s="3">
        <v>59327</v>
      </c>
      <c r="AB181" s="3">
        <v>0</v>
      </c>
      <c r="AC181" s="3">
        <v>0</v>
      </c>
      <c r="AD181" s="3">
        <v>6986</v>
      </c>
      <c r="AE181" s="3">
        <v>0</v>
      </c>
      <c r="AF181" s="3">
        <v>22</v>
      </c>
      <c r="AG181" s="3">
        <v>0</v>
      </c>
      <c r="AH181" s="3">
        <v>0</v>
      </c>
      <c r="AI181" s="3">
        <v>0</v>
      </c>
      <c r="AJ181" s="3">
        <v>55</v>
      </c>
      <c r="AK181" s="3">
        <v>0</v>
      </c>
      <c r="AL181" s="3">
        <v>0</v>
      </c>
      <c r="AM181" s="3">
        <v>94</v>
      </c>
      <c r="AN181" s="3">
        <v>44</v>
      </c>
      <c r="AO181" s="3">
        <v>0</v>
      </c>
      <c r="AP181" s="3">
        <v>0</v>
      </c>
      <c r="AQ181" s="3">
        <v>38</v>
      </c>
      <c r="AR181" s="3">
        <v>0</v>
      </c>
      <c r="AS181" s="3">
        <v>34691</v>
      </c>
      <c r="AT181" s="3">
        <v>0</v>
      </c>
      <c r="AU181" s="3">
        <v>166</v>
      </c>
      <c r="AV181" s="3">
        <v>21554</v>
      </c>
      <c r="AW181" s="3">
        <v>0</v>
      </c>
      <c r="AX181" s="3">
        <v>18188</v>
      </c>
      <c r="AY181" s="3">
        <v>0</v>
      </c>
      <c r="AZ181" s="3">
        <v>0</v>
      </c>
      <c r="BA181" s="3">
        <v>74</v>
      </c>
      <c r="BB181" s="3">
        <v>40</v>
      </c>
      <c r="BC181" s="3">
        <v>0</v>
      </c>
      <c r="BD181" s="3">
        <v>0</v>
      </c>
      <c r="BE181" s="3">
        <v>33</v>
      </c>
      <c r="BF181" s="3">
        <v>0</v>
      </c>
      <c r="BG181" s="3">
        <v>15</v>
      </c>
      <c r="BH181" s="3">
        <v>0</v>
      </c>
      <c r="BI181" s="3">
        <v>849</v>
      </c>
      <c r="BJ181" s="3">
        <v>37</v>
      </c>
      <c r="BK181" s="3">
        <v>74</v>
      </c>
      <c r="BL181" s="3">
        <v>45</v>
      </c>
      <c r="BM181" s="3">
        <v>0</v>
      </c>
      <c r="BN181" s="3">
        <v>0</v>
      </c>
      <c r="BO181" s="3">
        <v>0</v>
      </c>
      <c r="BP181" s="3">
        <v>704</v>
      </c>
      <c r="BQ181" s="3">
        <v>9863</v>
      </c>
      <c r="BR181" s="3">
        <v>41</v>
      </c>
      <c r="BS181" s="3">
        <v>479</v>
      </c>
      <c r="BT181" s="3">
        <v>64</v>
      </c>
      <c r="BU181" s="3">
        <v>0</v>
      </c>
      <c r="BV181" s="3">
        <v>25</v>
      </c>
      <c r="BW181" s="3">
        <v>0</v>
      </c>
      <c r="BX181" s="3">
        <v>0</v>
      </c>
      <c r="BY181" s="3">
        <v>0</v>
      </c>
      <c r="BZ181" s="3">
        <v>28662</v>
      </c>
      <c r="CA181" s="3">
        <v>382</v>
      </c>
      <c r="CB181" s="3">
        <v>36</v>
      </c>
    </row>
    <row r="182" spans="1:80">
      <c r="A182" s="3" t="s">
        <v>426</v>
      </c>
      <c r="B182" s="3" t="s">
        <v>427</v>
      </c>
      <c r="C182" s="3">
        <f t="shared" si="6"/>
        <v>6101</v>
      </c>
      <c r="D182" s="3">
        <f t="shared" si="7"/>
        <v>8</v>
      </c>
      <c r="E182" s="4">
        <f t="shared" si="8"/>
        <v>9.6385542168674707</v>
      </c>
      <c r="F182" s="3" t="s">
        <v>430</v>
      </c>
      <c r="G182" s="3">
        <v>0</v>
      </c>
      <c r="H182" s="3">
        <v>0</v>
      </c>
      <c r="I182" s="3">
        <v>0</v>
      </c>
      <c r="J182" s="3">
        <v>41</v>
      </c>
      <c r="K182" s="3">
        <v>0</v>
      </c>
      <c r="L182" s="3">
        <v>0</v>
      </c>
      <c r="M182" s="3">
        <v>0</v>
      </c>
      <c r="N182" s="3">
        <v>0</v>
      </c>
      <c r="O182" s="3">
        <v>3312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40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8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2522</v>
      </c>
      <c r="BB182" s="3">
        <v>0</v>
      </c>
      <c r="BC182" s="3">
        <v>17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94</v>
      </c>
      <c r="BQ182" s="3">
        <v>0</v>
      </c>
      <c r="BR182" s="3">
        <v>0</v>
      </c>
      <c r="BS182" s="3">
        <v>67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</row>
    <row r="183" spans="1:80">
      <c r="A183" s="3" t="s">
        <v>426</v>
      </c>
      <c r="B183" s="3" t="s">
        <v>427</v>
      </c>
      <c r="C183" s="3">
        <f t="shared" si="6"/>
        <v>55470</v>
      </c>
      <c r="D183" s="3">
        <f t="shared" si="7"/>
        <v>7</v>
      </c>
      <c r="E183" s="4">
        <f t="shared" si="8"/>
        <v>8.4337349397590362</v>
      </c>
      <c r="F183" s="3" t="s">
        <v>429</v>
      </c>
      <c r="G183" s="3">
        <v>0</v>
      </c>
      <c r="H183" s="3">
        <v>0</v>
      </c>
      <c r="I183" s="3">
        <v>0</v>
      </c>
      <c r="J183" s="3">
        <v>4</v>
      </c>
      <c r="K183" s="3">
        <v>0</v>
      </c>
      <c r="L183" s="3">
        <v>0</v>
      </c>
      <c r="M183" s="3">
        <v>0</v>
      </c>
      <c r="N183" s="3">
        <v>0</v>
      </c>
      <c r="O183" s="3">
        <v>496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35080</v>
      </c>
      <c r="BI183" s="3">
        <v>19755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29</v>
      </c>
      <c r="BQ183" s="3">
        <v>0</v>
      </c>
      <c r="BR183" s="3">
        <v>70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36</v>
      </c>
      <c r="CB183" s="3">
        <v>0</v>
      </c>
    </row>
    <row r="184" spans="1:80">
      <c r="A184" s="2" t="s">
        <v>426</v>
      </c>
      <c r="B184" s="2" t="s">
        <v>427</v>
      </c>
      <c r="C184" s="2">
        <f t="shared" si="6"/>
        <v>320</v>
      </c>
      <c r="D184" s="2">
        <f t="shared" si="7"/>
        <v>5</v>
      </c>
      <c r="E184" s="4">
        <f t="shared" si="8"/>
        <v>6.024096385542169</v>
      </c>
      <c r="F184" s="2" t="s">
        <v>436</v>
      </c>
      <c r="G184" s="2">
        <v>0</v>
      </c>
      <c r="H184" s="2">
        <v>0</v>
      </c>
      <c r="I184" s="2">
        <v>0</v>
      </c>
      <c r="J184" s="2">
        <v>201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12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30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46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31</v>
      </c>
      <c r="CB184" s="2">
        <v>0</v>
      </c>
    </row>
    <row r="185" spans="1:80">
      <c r="A185" s="2" t="s">
        <v>426</v>
      </c>
      <c r="B185" s="2" t="s">
        <v>427</v>
      </c>
      <c r="C185" s="2">
        <f t="shared" si="6"/>
        <v>1726</v>
      </c>
      <c r="D185" s="2">
        <f t="shared" si="7"/>
        <v>5</v>
      </c>
      <c r="E185" s="4">
        <f t="shared" si="8"/>
        <v>6.024096385542169</v>
      </c>
      <c r="F185" s="2" t="s">
        <v>435</v>
      </c>
      <c r="G185" s="2">
        <v>0</v>
      </c>
      <c r="H185" s="2">
        <v>0</v>
      </c>
      <c r="I185" s="2">
        <v>0</v>
      </c>
      <c r="J185" s="2">
        <v>103</v>
      </c>
      <c r="K185" s="2">
        <v>0</v>
      </c>
      <c r="L185" s="2">
        <v>0</v>
      </c>
      <c r="M185" s="2">
        <v>0</v>
      </c>
      <c r="N185" s="2">
        <v>0</v>
      </c>
      <c r="O185" s="2">
        <v>65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1482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44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32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</row>
    <row r="186" spans="1:80">
      <c r="A186" s="2" t="s">
        <v>426</v>
      </c>
      <c r="B186" s="2" t="s">
        <v>427</v>
      </c>
      <c r="C186" s="2">
        <f t="shared" si="6"/>
        <v>3998</v>
      </c>
      <c r="D186" s="2">
        <f t="shared" si="7"/>
        <v>2</v>
      </c>
      <c r="E186" s="4">
        <f t="shared" si="8"/>
        <v>2.4096385542168677</v>
      </c>
      <c r="F186" s="2" t="s">
        <v>432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3940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58</v>
      </c>
      <c r="CB186" s="2">
        <v>0</v>
      </c>
    </row>
    <row r="187" spans="1:80">
      <c r="A187" s="2" t="s">
        <v>426</v>
      </c>
      <c r="B187" s="2" t="s">
        <v>427</v>
      </c>
      <c r="C187" s="2">
        <f t="shared" si="6"/>
        <v>159</v>
      </c>
      <c r="D187" s="2">
        <f t="shared" si="7"/>
        <v>2</v>
      </c>
      <c r="E187" s="4">
        <f t="shared" si="8"/>
        <v>2.4096385542168677</v>
      </c>
      <c r="F187" s="2" t="s">
        <v>441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11</v>
      </c>
      <c r="X187" s="2">
        <v>0</v>
      </c>
      <c r="Y187" s="2">
        <v>148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</row>
    <row r="188" spans="1:80">
      <c r="A188" s="2" t="s">
        <v>426</v>
      </c>
      <c r="B188" s="2" t="s">
        <v>427</v>
      </c>
      <c r="C188" s="2">
        <f t="shared" si="6"/>
        <v>75</v>
      </c>
      <c r="D188" s="2">
        <f t="shared" si="7"/>
        <v>2</v>
      </c>
      <c r="E188" s="4">
        <f t="shared" si="8"/>
        <v>2.4096385542168677</v>
      </c>
      <c r="F188" s="2" t="s">
        <v>444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44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31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</row>
    <row r="189" spans="1:80">
      <c r="A189" s="2" t="s">
        <v>426</v>
      </c>
      <c r="B189" s="2" t="s">
        <v>427</v>
      </c>
      <c r="C189" s="2">
        <f t="shared" si="6"/>
        <v>47</v>
      </c>
      <c r="D189" s="2">
        <f t="shared" si="7"/>
        <v>2</v>
      </c>
      <c r="E189" s="4">
        <f t="shared" si="8"/>
        <v>2.4096385542168677</v>
      </c>
      <c r="F189" s="2" t="s">
        <v>449</v>
      </c>
      <c r="G189" s="2">
        <v>0</v>
      </c>
      <c r="H189" s="2">
        <v>0</v>
      </c>
      <c r="I189" s="2">
        <v>0</v>
      </c>
      <c r="J189" s="2">
        <v>32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15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</row>
    <row r="190" spans="1:80">
      <c r="A190" s="2" t="s">
        <v>426</v>
      </c>
      <c r="B190" s="2" t="s">
        <v>427</v>
      </c>
      <c r="C190" s="2">
        <f t="shared" si="6"/>
        <v>5268</v>
      </c>
      <c r="D190" s="2">
        <f t="shared" si="7"/>
        <v>1</v>
      </c>
      <c r="E190" s="4">
        <f t="shared" si="8"/>
        <v>1.2048192771084338</v>
      </c>
      <c r="F190" s="2" t="s">
        <v>431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5268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</row>
    <row r="191" spans="1:80">
      <c r="A191" s="2" t="s">
        <v>426</v>
      </c>
      <c r="B191" s="2" t="s">
        <v>427</v>
      </c>
      <c r="C191" s="2">
        <f t="shared" si="6"/>
        <v>2476</v>
      </c>
      <c r="D191" s="2">
        <f t="shared" si="7"/>
        <v>1</v>
      </c>
      <c r="E191" s="4">
        <f t="shared" si="8"/>
        <v>1.2048192771084338</v>
      </c>
      <c r="F191" s="2" t="s">
        <v>433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2476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</row>
    <row r="192" spans="1:80">
      <c r="A192" s="2" t="s">
        <v>426</v>
      </c>
      <c r="B192" s="2" t="s">
        <v>427</v>
      </c>
      <c r="C192" s="2">
        <f t="shared" si="6"/>
        <v>2314</v>
      </c>
      <c r="D192" s="2">
        <f t="shared" si="7"/>
        <v>1</v>
      </c>
      <c r="E192" s="4">
        <f t="shared" si="8"/>
        <v>1.2048192771084338</v>
      </c>
      <c r="F192" s="2" t="s">
        <v>434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2314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</row>
    <row r="193" spans="1:80">
      <c r="A193" s="2" t="s">
        <v>426</v>
      </c>
      <c r="B193" s="2" t="s">
        <v>427</v>
      </c>
      <c r="C193" s="2">
        <f t="shared" si="6"/>
        <v>364</v>
      </c>
      <c r="D193" s="2">
        <f t="shared" si="7"/>
        <v>1</v>
      </c>
      <c r="E193" s="4">
        <f t="shared" si="8"/>
        <v>1.2048192771084338</v>
      </c>
      <c r="F193" s="2" t="s">
        <v>437</v>
      </c>
      <c r="G193" s="2">
        <v>0</v>
      </c>
      <c r="H193" s="2">
        <v>0</v>
      </c>
      <c r="I193" s="2">
        <v>0</v>
      </c>
      <c r="J193" s="2">
        <v>364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</row>
    <row r="194" spans="1:80">
      <c r="A194" s="2" t="s">
        <v>426</v>
      </c>
      <c r="B194" s="2" t="s">
        <v>427</v>
      </c>
      <c r="C194" s="2">
        <f t="shared" si="6"/>
        <v>313</v>
      </c>
      <c r="D194" s="2">
        <f t="shared" si="7"/>
        <v>1</v>
      </c>
      <c r="E194" s="4">
        <f t="shared" si="8"/>
        <v>1.2048192771084338</v>
      </c>
      <c r="F194" s="2" t="s">
        <v>438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313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</row>
    <row r="195" spans="1:80">
      <c r="A195" s="2" t="s">
        <v>426</v>
      </c>
      <c r="B195" s="2" t="s">
        <v>427</v>
      </c>
      <c r="C195" s="2">
        <f t="shared" ref="C195:C258" si="9">SUM(G195:CB195)</f>
        <v>304</v>
      </c>
      <c r="D195" s="2">
        <f t="shared" ref="D195:D258" si="10">COUNTIF(G195:CB195,"&gt;0")</f>
        <v>1</v>
      </c>
      <c r="E195" s="4">
        <f t="shared" ref="E195:E258" si="11">D195/83*100</f>
        <v>1.2048192771084338</v>
      </c>
      <c r="F195" s="2" t="s">
        <v>439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304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</row>
    <row r="196" spans="1:80">
      <c r="A196" s="2" t="s">
        <v>426</v>
      </c>
      <c r="B196" s="2" t="s">
        <v>427</v>
      </c>
      <c r="C196" s="2">
        <f t="shared" si="9"/>
        <v>229</v>
      </c>
      <c r="D196" s="2">
        <f t="shared" si="10"/>
        <v>1</v>
      </c>
      <c r="E196" s="4">
        <f t="shared" si="11"/>
        <v>1.2048192771084338</v>
      </c>
      <c r="F196" s="2" t="s">
        <v>440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229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</row>
    <row r="197" spans="1:80">
      <c r="A197" s="2" t="s">
        <v>426</v>
      </c>
      <c r="B197" s="2" t="s">
        <v>427</v>
      </c>
      <c r="C197" s="2">
        <f t="shared" si="9"/>
        <v>97</v>
      </c>
      <c r="D197" s="2">
        <f t="shared" si="10"/>
        <v>1</v>
      </c>
      <c r="E197" s="4">
        <f t="shared" si="11"/>
        <v>1.2048192771084338</v>
      </c>
      <c r="F197" s="2" t="s">
        <v>442</v>
      </c>
      <c r="G197" s="2">
        <v>0</v>
      </c>
      <c r="H197" s="2">
        <v>0</v>
      </c>
      <c r="I197" s="2">
        <v>0</v>
      </c>
      <c r="J197" s="2">
        <v>97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</row>
    <row r="198" spans="1:80">
      <c r="A198" s="2" t="s">
        <v>426</v>
      </c>
      <c r="B198" s="2" t="s">
        <v>427</v>
      </c>
      <c r="C198" s="2">
        <f t="shared" si="9"/>
        <v>87</v>
      </c>
      <c r="D198" s="2">
        <f t="shared" si="10"/>
        <v>1</v>
      </c>
      <c r="E198" s="4">
        <f t="shared" si="11"/>
        <v>1.2048192771084338</v>
      </c>
      <c r="F198" s="2" t="s">
        <v>443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87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</row>
    <row r="199" spans="1:80">
      <c r="A199" s="2" t="s">
        <v>426</v>
      </c>
      <c r="B199" s="2" t="s">
        <v>427</v>
      </c>
      <c r="C199" s="2">
        <f t="shared" si="9"/>
        <v>73</v>
      </c>
      <c r="D199" s="2">
        <f t="shared" si="10"/>
        <v>1</v>
      </c>
      <c r="E199" s="4">
        <f t="shared" si="11"/>
        <v>1.2048192771084338</v>
      </c>
      <c r="F199" s="2" t="s">
        <v>445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73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</row>
    <row r="200" spans="1:80">
      <c r="A200" s="2" t="s">
        <v>426</v>
      </c>
      <c r="B200" s="2" t="s">
        <v>427</v>
      </c>
      <c r="C200" s="2">
        <f t="shared" si="9"/>
        <v>70</v>
      </c>
      <c r="D200" s="2">
        <f t="shared" si="10"/>
        <v>1</v>
      </c>
      <c r="E200" s="4">
        <f t="shared" si="11"/>
        <v>1.2048192771084338</v>
      </c>
      <c r="F200" s="2" t="s">
        <v>446</v>
      </c>
      <c r="G200" s="2">
        <v>0</v>
      </c>
      <c r="H200" s="2">
        <v>0</v>
      </c>
      <c r="I200" s="2">
        <v>0</v>
      </c>
      <c r="J200" s="2">
        <v>70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</row>
    <row r="201" spans="1:80">
      <c r="A201" s="2" t="s">
        <v>426</v>
      </c>
      <c r="B201" s="2" t="s">
        <v>427</v>
      </c>
      <c r="C201" s="2">
        <f t="shared" si="9"/>
        <v>65</v>
      </c>
      <c r="D201" s="2">
        <f t="shared" si="10"/>
        <v>1</v>
      </c>
      <c r="E201" s="4">
        <f t="shared" si="11"/>
        <v>1.2048192771084338</v>
      </c>
      <c r="F201" s="2" t="s">
        <v>447</v>
      </c>
      <c r="G201" s="2">
        <v>0</v>
      </c>
      <c r="H201" s="2">
        <v>0</v>
      </c>
      <c r="I201" s="2">
        <v>0</v>
      </c>
      <c r="J201" s="2">
        <v>65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</row>
    <row r="202" spans="1:80">
      <c r="A202" s="2" t="s">
        <v>426</v>
      </c>
      <c r="B202" s="2" t="s">
        <v>427</v>
      </c>
      <c r="C202" s="2">
        <f t="shared" si="9"/>
        <v>59</v>
      </c>
      <c r="D202" s="2">
        <f t="shared" si="10"/>
        <v>1</v>
      </c>
      <c r="E202" s="4">
        <f t="shared" si="11"/>
        <v>1.2048192771084338</v>
      </c>
      <c r="F202" s="2" t="s">
        <v>448</v>
      </c>
      <c r="G202" s="2">
        <v>0</v>
      </c>
      <c r="H202" s="2">
        <v>0</v>
      </c>
      <c r="I202" s="2">
        <v>0</v>
      </c>
      <c r="J202" s="2">
        <v>59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</row>
    <row r="203" spans="1:80">
      <c r="A203" s="2" t="s">
        <v>450</v>
      </c>
      <c r="B203" s="2" t="s">
        <v>427</v>
      </c>
      <c r="C203" s="2">
        <f t="shared" si="9"/>
        <v>1440</v>
      </c>
      <c r="D203" s="2">
        <f t="shared" si="10"/>
        <v>1</v>
      </c>
      <c r="E203" s="4">
        <f t="shared" si="11"/>
        <v>1.2048192771084338</v>
      </c>
      <c r="F203" s="2" t="s">
        <v>451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1440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</row>
    <row r="204" spans="1:80">
      <c r="A204" s="2" t="s">
        <v>452</v>
      </c>
      <c r="B204" s="2" t="s">
        <v>427</v>
      </c>
      <c r="C204" s="2">
        <f t="shared" si="9"/>
        <v>254</v>
      </c>
      <c r="D204" s="2">
        <f t="shared" si="10"/>
        <v>1</v>
      </c>
      <c r="E204" s="4">
        <f t="shared" si="11"/>
        <v>1.2048192771084338</v>
      </c>
      <c r="F204" s="2" t="s">
        <v>453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254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</row>
    <row r="205" spans="1:80">
      <c r="A205" s="2" t="s">
        <v>454</v>
      </c>
      <c r="B205" s="2" t="s">
        <v>427</v>
      </c>
      <c r="C205" s="2">
        <f t="shared" si="9"/>
        <v>113</v>
      </c>
      <c r="D205" s="2">
        <f t="shared" si="10"/>
        <v>1</v>
      </c>
      <c r="E205" s="4">
        <f t="shared" si="11"/>
        <v>1.2048192771084338</v>
      </c>
      <c r="F205" s="2" t="s">
        <v>455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113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</row>
    <row r="206" spans="1:80">
      <c r="A206" s="2" t="s">
        <v>456</v>
      </c>
      <c r="B206" s="2" t="s">
        <v>427</v>
      </c>
      <c r="C206" s="2">
        <f t="shared" si="9"/>
        <v>426</v>
      </c>
      <c r="D206" s="2">
        <f t="shared" si="10"/>
        <v>1</v>
      </c>
      <c r="E206" s="4">
        <f t="shared" si="11"/>
        <v>1.2048192771084338</v>
      </c>
      <c r="F206" s="2" t="s">
        <v>457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426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</row>
    <row r="207" spans="1:80">
      <c r="A207" s="2" t="s">
        <v>458</v>
      </c>
      <c r="B207" s="2" t="s">
        <v>427</v>
      </c>
      <c r="C207" s="2">
        <f t="shared" si="9"/>
        <v>5150</v>
      </c>
      <c r="D207" s="2">
        <f t="shared" si="10"/>
        <v>1</v>
      </c>
      <c r="E207" s="4">
        <f t="shared" si="11"/>
        <v>1.2048192771084338</v>
      </c>
      <c r="F207" s="2" t="s">
        <v>459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5150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</row>
    <row r="208" spans="1:80">
      <c r="A208" s="2" t="s">
        <v>458</v>
      </c>
      <c r="B208" s="2" t="s">
        <v>427</v>
      </c>
      <c r="C208" s="2">
        <f t="shared" si="9"/>
        <v>62</v>
      </c>
      <c r="D208" s="2">
        <f t="shared" si="10"/>
        <v>1</v>
      </c>
      <c r="E208" s="4">
        <f t="shared" si="11"/>
        <v>1.2048192771084338</v>
      </c>
      <c r="F208" s="2" t="s">
        <v>460</v>
      </c>
      <c r="G208" s="2">
        <v>0</v>
      </c>
      <c r="H208" s="2">
        <v>0</v>
      </c>
      <c r="I208" s="2">
        <v>0</v>
      </c>
      <c r="J208" s="2">
        <v>62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</row>
    <row r="209" spans="1:80">
      <c r="A209" s="2" t="s">
        <v>461</v>
      </c>
      <c r="B209" s="2" t="s">
        <v>427</v>
      </c>
      <c r="C209" s="2">
        <f t="shared" si="9"/>
        <v>37</v>
      </c>
      <c r="D209" s="2">
        <f t="shared" si="10"/>
        <v>2</v>
      </c>
      <c r="E209" s="4">
        <f t="shared" si="11"/>
        <v>2.4096385542168677</v>
      </c>
      <c r="F209" s="2" t="s">
        <v>462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13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24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</row>
    <row r="210" spans="1:80">
      <c r="A210" s="2" t="s">
        <v>463</v>
      </c>
      <c r="B210" s="2" t="s">
        <v>427</v>
      </c>
      <c r="C210" s="2">
        <f t="shared" si="9"/>
        <v>128</v>
      </c>
      <c r="D210" s="2">
        <f t="shared" si="10"/>
        <v>1</v>
      </c>
      <c r="E210" s="4">
        <f t="shared" si="11"/>
        <v>1.2048192771084338</v>
      </c>
      <c r="F210" s="2" t="s">
        <v>464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128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</row>
    <row r="211" spans="1:80">
      <c r="A211" s="2" t="s">
        <v>465</v>
      </c>
      <c r="B211" s="2" t="s">
        <v>427</v>
      </c>
      <c r="C211" s="2">
        <f t="shared" si="9"/>
        <v>147</v>
      </c>
      <c r="D211" s="2">
        <f t="shared" si="10"/>
        <v>1</v>
      </c>
      <c r="E211" s="4">
        <f t="shared" si="11"/>
        <v>1.2048192771084338</v>
      </c>
      <c r="F211" s="2" t="s">
        <v>466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147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</row>
    <row r="212" spans="1:80">
      <c r="A212" s="2" t="s">
        <v>467</v>
      </c>
      <c r="B212" s="2" t="s">
        <v>427</v>
      </c>
      <c r="C212" s="2">
        <f t="shared" si="9"/>
        <v>200</v>
      </c>
      <c r="D212" s="2">
        <f t="shared" si="10"/>
        <v>1</v>
      </c>
      <c r="E212" s="4">
        <f t="shared" si="11"/>
        <v>1.2048192771084338</v>
      </c>
      <c r="F212" s="2" t="s">
        <v>468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200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</row>
    <row r="213" spans="1:80">
      <c r="A213" s="2" t="s">
        <v>469</v>
      </c>
      <c r="B213" s="2" t="s">
        <v>427</v>
      </c>
      <c r="C213" s="2">
        <f t="shared" si="9"/>
        <v>46</v>
      </c>
      <c r="D213" s="2">
        <f t="shared" si="10"/>
        <v>1</v>
      </c>
      <c r="E213" s="4">
        <f t="shared" si="11"/>
        <v>1.2048192771084338</v>
      </c>
      <c r="F213" s="2" t="s">
        <v>470</v>
      </c>
      <c r="G213" s="2">
        <v>0</v>
      </c>
      <c r="H213" s="2">
        <v>0</v>
      </c>
      <c r="I213" s="2">
        <v>0</v>
      </c>
      <c r="J213" s="2">
        <v>46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</row>
    <row r="214" spans="1:80">
      <c r="A214" s="2" t="s">
        <v>471</v>
      </c>
      <c r="B214" s="2" t="s">
        <v>427</v>
      </c>
      <c r="C214" s="2">
        <f t="shared" si="9"/>
        <v>18</v>
      </c>
      <c r="D214" s="2">
        <f t="shared" si="10"/>
        <v>2</v>
      </c>
      <c r="E214" s="4">
        <f t="shared" si="11"/>
        <v>2.4096385542168677</v>
      </c>
      <c r="F214" s="2" t="s">
        <v>472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7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11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</row>
    <row r="215" spans="1:80">
      <c r="A215" s="2" t="s">
        <v>473</v>
      </c>
      <c r="B215" s="2" t="s">
        <v>427</v>
      </c>
      <c r="C215" s="2">
        <f t="shared" si="9"/>
        <v>59</v>
      </c>
      <c r="D215" s="2">
        <f t="shared" si="10"/>
        <v>2</v>
      </c>
      <c r="E215" s="4">
        <f t="shared" si="11"/>
        <v>2.4096385542168677</v>
      </c>
      <c r="F215" s="2" t="s">
        <v>476</v>
      </c>
      <c r="G215" s="2">
        <v>0</v>
      </c>
      <c r="H215" s="2">
        <v>0</v>
      </c>
      <c r="I215" s="2">
        <v>0</v>
      </c>
      <c r="J215" s="2">
        <v>51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8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</row>
    <row r="216" spans="1:80">
      <c r="A216" s="2" t="s">
        <v>473</v>
      </c>
      <c r="B216" s="2" t="s">
        <v>427</v>
      </c>
      <c r="C216" s="2">
        <f t="shared" si="9"/>
        <v>150</v>
      </c>
      <c r="D216" s="2">
        <f t="shared" si="10"/>
        <v>1</v>
      </c>
      <c r="E216" s="4">
        <f t="shared" si="11"/>
        <v>1.2048192771084338</v>
      </c>
      <c r="F216" s="2" t="s">
        <v>474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150</v>
      </c>
      <c r="BZ216" s="2">
        <v>0</v>
      </c>
      <c r="CA216" s="2">
        <v>0</v>
      </c>
      <c r="CB216" s="2">
        <v>0</v>
      </c>
    </row>
    <row r="217" spans="1:80">
      <c r="A217" s="2" t="s">
        <v>473</v>
      </c>
      <c r="B217" s="2" t="s">
        <v>427</v>
      </c>
      <c r="C217" s="2">
        <f t="shared" si="9"/>
        <v>81</v>
      </c>
      <c r="D217" s="2">
        <f t="shared" si="10"/>
        <v>1</v>
      </c>
      <c r="E217" s="4">
        <f t="shared" si="11"/>
        <v>1.2048192771084338</v>
      </c>
      <c r="F217" s="2" t="s">
        <v>475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81</v>
      </c>
      <c r="BZ217" s="2">
        <v>0</v>
      </c>
      <c r="CA217" s="2">
        <v>0</v>
      </c>
      <c r="CB217" s="2">
        <v>0</v>
      </c>
    </row>
    <row r="218" spans="1:80">
      <c r="A218" s="2" t="s">
        <v>477</v>
      </c>
      <c r="B218" s="2" t="s">
        <v>427</v>
      </c>
      <c r="C218" s="2">
        <f t="shared" si="9"/>
        <v>34</v>
      </c>
      <c r="D218" s="2">
        <f t="shared" si="10"/>
        <v>1</v>
      </c>
      <c r="E218" s="4">
        <f t="shared" si="11"/>
        <v>1.2048192771084338</v>
      </c>
      <c r="F218" s="2" t="s">
        <v>480</v>
      </c>
      <c r="G218" s="2">
        <v>0</v>
      </c>
      <c r="H218" s="2">
        <v>0</v>
      </c>
      <c r="I218" s="2">
        <v>0</v>
      </c>
      <c r="J218" s="2">
        <v>34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</row>
    <row r="219" spans="1:80">
      <c r="A219" s="2" t="s">
        <v>477</v>
      </c>
      <c r="B219" s="2" t="s">
        <v>427</v>
      </c>
      <c r="C219" s="2">
        <f t="shared" si="9"/>
        <v>42</v>
      </c>
      <c r="D219" s="2">
        <f t="shared" si="10"/>
        <v>1</v>
      </c>
      <c r="E219" s="4">
        <f t="shared" si="11"/>
        <v>1.2048192771084338</v>
      </c>
      <c r="F219" s="2" t="s">
        <v>481</v>
      </c>
      <c r="G219" s="2">
        <v>0</v>
      </c>
      <c r="H219" s="2">
        <v>0</v>
      </c>
      <c r="I219" s="2">
        <v>0</v>
      </c>
      <c r="J219" s="2">
        <v>42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</row>
    <row r="220" spans="1:80">
      <c r="A220" s="2" t="s">
        <v>477</v>
      </c>
      <c r="B220" s="2" t="s">
        <v>427</v>
      </c>
      <c r="C220" s="2">
        <f t="shared" si="9"/>
        <v>238</v>
      </c>
      <c r="D220" s="2">
        <f t="shared" si="10"/>
        <v>1</v>
      </c>
      <c r="E220" s="4">
        <f t="shared" si="11"/>
        <v>1.2048192771084338</v>
      </c>
      <c r="F220" s="2" t="s">
        <v>478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238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</row>
    <row r="221" spans="1:80">
      <c r="A221" s="2" t="s">
        <v>477</v>
      </c>
      <c r="B221" s="2" t="s">
        <v>427</v>
      </c>
      <c r="C221" s="2">
        <f t="shared" si="9"/>
        <v>170</v>
      </c>
      <c r="D221" s="2">
        <f t="shared" si="10"/>
        <v>1</v>
      </c>
      <c r="E221" s="4">
        <f t="shared" si="11"/>
        <v>1.2048192771084338</v>
      </c>
      <c r="F221" s="2" t="s">
        <v>479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170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</row>
    <row r="222" spans="1:80">
      <c r="A222" s="2" t="s">
        <v>482</v>
      </c>
      <c r="B222" s="2" t="s">
        <v>427</v>
      </c>
      <c r="C222" s="2">
        <f t="shared" si="9"/>
        <v>411</v>
      </c>
      <c r="D222" s="2">
        <f t="shared" si="10"/>
        <v>1</v>
      </c>
      <c r="E222" s="4">
        <f t="shared" si="11"/>
        <v>1.2048192771084338</v>
      </c>
      <c r="F222" s="2" t="s">
        <v>483</v>
      </c>
      <c r="G222" s="2">
        <v>0</v>
      </c>
      <c r="H222" s="2">
        <v>0</v>
      </c>
      <c r="I222" s="2">
        <v>0</v>
      </c>
      <c r="J222" s="2">
        <v>411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</row>
    <row r="223" spans="1:80">
      <c r="A223" s="2" t="s">
        <v>482</v>
      </c>
      <c r="B223" s="2" t="s">
        <v>427</v>
      </c>
      <c r="C223" s="2">
        <f t="shared" si="9"/>
        <v>317</v>
      </c>
      <c r="D223" s="2">
        <f t="shared" si="10"/>
        <v>1</v>
      </c>
      <c r="E223" s="4">
        <f t="shared" si="11"/>
        <v>1.2048192771084338</v>
      </c>
      <c r="F223" s="2" t="s">
        <v>484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317</v>
      </c>
      <c r="BZ223" s="2">
        <v>0</v>
      </c>
      <c r="CA223" s="2">
        <v>0</v>
      </c>
      <c r="CB223" s="2">
        <v>0</v>
      </c>
    </row>
    <row r="224" spans="1:80">
      <c r="A224" s="2" t="s">
        <v>482</v>
      </c>
      <c r="B224" s="2" t="s">
        <v>427</v>
      </c>
      <c r="C224" s="2">
        <f t="shared" si="9"/>
        <v>107</v>
      </c>
      <c r="D224" s="2">
        <f t="shared" si="10"/>
        <v>1</v>
      </c>
      <c r="E224" s="4">
        <f t="shared" si="11"/>
        <v>1.2048192771084338</v>
      </c>
      <c r="F224" s="2" t="s">
        <v>485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107</v>
      </c>
      <c r="BZ224" s="2">
        <v>0</v>
      </c>
      <c r="CA224" s="2">
        <v>0</v>
      </c>
      <c r="CB224" s="2">
        <v>0</v>
      </c>
    </row>
    <row r="225" spans="1:80">
      <c r="A225" s="2" t="s">
        <v>486</v>
      </c>
      <c r="B225" s="2" t="s">
        <v>427</v>
      </c>
      <c r="C225" s="2">
        <f t="shared" si="9"/>
        <v>77</v>
      </c>
      <c r="D225" s="2">
        <f t="shared" si="10"/>
        <v>2</v>
      </c>
      <c r="E225" s="4">
        <f t="shared" si="11"/>
        <v>2.4096385542168677</v>
      </c>
      <c r="F225" s="2" t="s">
        <v>488</v>
      </c>
      <c r="G225" s="2">
        <v>0</v>
      </c>
      <c r="H225" s="2">
        <v>0</v>
      </c>
      <c r="I225" s="2">
        <v>0</v>
      </c>
      <c r="J225" s="2">
        <v>22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55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</row>
    <row r="226" spans="1:80">
      <c r="A226" s="2" t="s">
        <v>486</v>
      </c>
      <c r="B226" s="2" t="s">
        <v>427</v>
      </c>
      <c r="C226" s="2">
        <f t="shared" si="9"/>
        <v>132</v>
      </c>
      <c r="D226" s="2">
        <f t="shared" si="10"/>
        <v>1</v>
      </c>
      <c r="E226" s="4">
        <f t="shared" si="11"/>
        <v>1.2048192771084338</v>
      </c>
      <c r="F226" s="2" t="s">
        <v>487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132</v>
      </c>
      <c r="BZ226" s="2">
        <v>0</v>
      </c>
      <c r="CA226" s="2">
        <v>0</v>
      </c>
      <c r="CB226" s="2">
        <v>0</v>
      </c>
    </row>
    <row r="227" spans="1:80">
      <c r="A227" s="2" t="s">
        <v>489</v>
      </c>
      <c r="B227" s="2" t="s">
        <v>427</v>
      </c>
      <c r="C227" s="2">
        <f t="shared" si="9"/>
        <v>140</v>
      </c>
      <c r="D227" s="2">
        <f t="shared" si="10"/>
        <v>1</v>
      </c>
      <c r="E227" s="4">
        <f t="shared" si="11"/>
        <v>1.2048192771084338</v>
      </c>
      <c r="F227" s="2" t="s">
        <v>490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140</v>
      </c>
      <c r="BZ227" s="2">
        <v>0</v>
      </c>
      <c r="CA227" s="2">
        <v>0</v>
      </c>
      <c r="CB227" s="2">
        <v>0</v>
      </c>
    </row>
    <row r="228" spans="1:80">
      <c r="A228" s="2" t="s">
        <v>491</v>
      </c>
      <c r="B228" s="2" t="s">
        <v>427</v>
      </c>
      <c r="C228" s="2">
        <f t="shared" si="9"/>
        <v>899</v>
      </c>
      <c r="D228" s="2">
        <f t="shared" si="10"/>
        <v>3</v>
      </c>
      <c r="E228" s="4">
        <f t="shared" si="11"/>
        <v>3.6144578313253009</v>
      </c>
      <c r="F228" s="2" t="s">
        <v>493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208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448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243</v>
      </c>
      <c r="BZ228" s="2">
        <v>0</v>
      </c>
      <c r="CA228" s="2">
        <v>0</v>
      </c>
      <c r="CB228" s="2">
        <v>0</v>
      </c>
    </row>
    <row r="229" spans="1:80">
      <c r="A229" s="2" t="s">
        <v>491</v>
      </c>
      <c r="B229" s="2" t="s">
        <v>427</v>
      </c>
      <c r="C229" s="2">
        <f t="shared" si="9"/>
        <v>1016</v>
      </c>
      <c r="D229" s="2">
        <f t="shared" si="10"/>
        <v>1</v>
      </c>
      <c r="E229" s="4">
        <f t="shared" si="11"/>
        <v>1.2048192771084338</v>
      </c>
      <c r="F229" s="2" t="s">
        <v>492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1016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</row>
    <row r="230" spans="1:80">
      <c r="A230" s="2" t="s">
        <v>491</v>
      </c>
      <c r="B230" s="2" t="s">
        <v>427</v>
      </c>
      <c r="C230" s="2">
        <f t="shared" si="9"/>
        <v>112</v>
      </c>
      <c r="D230" s="2">
        <f t="shared" si="10"/>
        <v>1</v>
      </c>
      <c r="E230" s="4">
        <f t="shared" si="11"/>
        <v>1.2048192771084338</v>
      </c>
      <c r="F230" s="2" t="s">
        <v>494</v>
      </c>
      <c r="G230" s="2">
        <v>0</v>
      </c>
      <c r="H230" s="2">
        <v>0</v>
      </c>
      <c r="I230" s="2">
        <v>0</v>
      </c>
      <c r="J230" s="2">
        <v>112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</row>
    <row r="231" spans="1:80">
      <c r="A231" s="2" t="s">
        <v>495</v>
      </c>
      <c r="B231" s="2" t="s">
        <v>427</v>
      </c>
      <c r="C231" s="2">
        <f t="shared" si="9"/>
        <v>184</v>
      </c>
      <c r="D231" s="2">
        <f t="shared" si="10"/>
        <v>2</v>
      </c>
      <c r="E231" s="4">
        <f t="shared" si="11"/>
        <v>2.4096385542168677</v>
      </c>
      <c r="F231" s="2" t="s">
        <v>496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110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74</v>
      </c>
      <c r="BZ231" s="2">
        <v>0</v>
      </c>
      <c r="CA231" s="2">
        <v>0</v>
      </c>
      <c r="CB231" s="2">
        <v>0</v>
      </c>
    </row>
    <row r="232" spans="1:80">
      <c r="A232" s="2" t="s">
        <v>495</v>
      </c>
      <c r="B232" s="2" t="s">
        <v>427</v>
      </c>
      <c r="C232" s="2">
        <f t="shared" si="9"/>
        <v>43</v>
      </c>
      <c r="D232" s="2">
        <f t="shared" si="10"/>
        <v>1</v>
      </c>
      <c r="E232" s="4">
        <f t="shared" si="11"/>
        <v>1.2048192771084338</v>
      </c>
      <c r="F232" s="2" t="s">
        <v>497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43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</row>
    <row r="233" spans="1:80">
      <c r="A233" s="3" t="s">
        <v>498</v>
      </c>
      <c r="B233" s="3" t="s">
        <v>427</v>
      </c>
      <c r="C233" s="3">
        <f t="shared" si="9"/>
        <v>213190</v>
      </c>
      <c r="D233" s="3">
        <f t="shared" si="10"/>
        <v>38</v>
      </c>
      <c r="E233" s="4">
        <f t="shared" si="11"/>
        <v>45.783132530120483</v>
      </c>
      <c r="F233" s="3" t="s">
        <v>499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12554</v>
      </c>
      <c r="N233" s="3">
        <v>17</v>
      </c>
      <c r="O233" s="3">
        <v>10343</v>
      </c>
      <c r="P233" s="3">
        <v>0</v>
      </c>
      <c r="Q233" s="3">
        <v>316</v>
      </c>
      <c r="R233" s="3">
        <v>247</v>
      </c>
      <c r="S233" s="3">
        <v>7145</v>
      </c>
      <c r="T233" s="3">
        <v>9821</v>
      </c>
      <c r="U233" s="3">
        <v>48</v>
      </c>
      <c r="V233" s="3">
        <v>0</v>
      </c>
      <c r="W233" s="3">
        <v>0</v>
      </c>
      <c r="X233" s="3">
        <v>5722</v>
      </c>
      <c r="Y233" s="3">
        <v>41202</v>
      </c>
      <c r="Z233" s="3">
        <v>0</v>
      </c>
      <c r="AA233" s="3">
        <v>0</v>
      </c>
      <c r="AB233" s="3">
        <v>0</v>
      </c>
      <c r="AC233" s="3">
        <v>700</v>
      </c>
      <c r="AD233" s="3">
        <v>731</v>
      </c>
      <c r="AE233" s="3">
        <v>57</v>
      </c>
      <c r="AF233" s="3">
        <v>59</v>
      </c>
      <c r="AG233" s="3">
        <v>45</v>
      </c>
      <c r="AH233" s="3">
        <v>38</v>
      </c>
      <c r="AI233" s="3">
        <v>20540</v>
      </c>
      <c r="AJ233" s="3">
        <v>5382</v>
      </c>
      <c r="AK233" s="3">
        <v>0</v>
      </c>
      <c r="AL233" s="3">
        <v>0</v>
      </c>
      <c r="AM233" s="3">
        <v>0</v>
      </c>
      <c r="AN233" s="3">
        <v>0</v>
      </c>
      <c r="AO233" s="3">
        <v>35</v>
      </c>
      <c r="AP233" s="3">
        <v>0</v>
      </c>
      <c r="AQ233" s="3">
        <v>0</v>
      </c>
      <c r="AR233" s="3">
        <v>19542</v>
      </c>
      <c r="AS233" s="3">
        <v>0</v>
      </c>
      <c r="AT233" s="3">
        <v>0</v>
      </c>
      <c r="AU233" s="3">
        <v>0</v>
      </c>
      <c r="AV233" s="3">
        <v>46</v>
      </c>
      <c r="AW233" s="3">
        <v>462</v>
      </c>
      <c r="AX233" s="3">
        <v>0</v>
      </c>
      <c r="AY233" s="3">
        <v>0</v>
      </c>
      <c r="AZ233" s="3">
        <v>0</v>
      </c>
      <c r="BA233" s="3">
        <v>8165</v>
      </c>
      <c r="BB233" s="3">
        <v>554</v>
      </c>
      <c r="BC233" s="3">
        <v>611</v>
      </c>
      <c r="BD233" s="3">
        <v>594</v>
      </c>
      <c r="BE233" s="3">
        <v>151</v>
      </c>
      <c r="BF233" s="3">
        <v>0</v>
      </c>
      <c r="BG233" s="3">
        <v>0</v>
      </c>
      <c r="BH233" s="3">
        <v>0</v>
      </c>
      <c r="BI233" s="3">
        <v>6172</v>
      </c>
      <c r="BJ233" s="3">
        <v>0</v>
      </c>
      <c r="BK233" s="3">
        <v>0</v>
      </c>
      <c r="BL233" s="3">
        <v>3408</v>
      </c>
      <c r="BM233" s="3">
        <v>2934</v>
      </c>
      <c r="BN233" s="3">
        <v>102</v>
      </c>
      <c r="BO233" s="3">
        <v>0</v>
      </c>
      <c r="BP233" s="3">
        <v>47572</v>
      </c>
      <c r="BQ233" s="3">
        <v>0</v>
      </c>
      <c r="BR233" s="3">
        <v>0</v>
      </c>
      <c r="BS233" s="3">
        <v>0</v>
      </c>
      <c r="BT233" s="3">
        <v>143</v>
      </c>
      <c r="BU233" s="3">
        <v>75</v>
      </c>
      <c r="BV233" s="3">
        <v>49</v>
      </c>
      <c r="BW233" s="3">
        <v>0</v>
      </c>
      <c r="BX233" s="3">
        <v>4174</v>
      </c>
      <c r="BY233" s="3">
        <v>3215</v>
      </c>
      <c r="BZ233" s="3">
        <v>0</v>
      </c>
      <c r="CA233" s="3">
        <v>219</v>
      </c>
      <c r="CB233" s="3">
        <v>0</v>
      </c>
    </row>
    <row r="234" spans="1:80">
      <c r="A234" s="3" t="s">
        <v>498</v>
      </c>
      <c r="B234" s="3" t="s">
        <v>427</v>
      </c>
      <c r="C234" s="3">
        <f t="shared" si="9"/>
        <v>26530</v>
      </c>
      <c r="D234" s="3">
        <f t="shared" si="10"/>
        <v>18</v>
      </c>
      <c r="E234" s="4">
        <f t="shared" si="11"/>
        <v>21.686746987951807</v>
      </c>
      <c r="F234" s="3" t="s">
        <v>501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97</v>
      </c>
      <c r="T234" s="3">
        <v>0</v>
      </c>
      <c r="U234" s="3">
        <v>0</v>
      </c>
      <c r="V234" s="3">
        <v>0</v>
      </c>
      <c r="W234" s="3">
        <v>0</v>
      </c>
      <c r="X234" s="3">
        <v>725</v>
      </c>
      <c r="Y234" s="3">
        <v>0</v>
      </c>
      <c r="Z234" s="3">
        <v>0</v>
      </c>
      <c r="AA234" s="3">
        <v>59</v>
      </c>
      <c r="AB234" s="3">
        <v>516</v>
      </c>
      <c r="AC234" s="3">
        <v>144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3484</v>
      </c>
      <c r="AK234" s="3">
        <v>0</v>
      </c>
      <c r="AL234" s="3">
        <v>118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5314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2567</v>
      </c>
      <c r="BD234" s="3">
        <v>0</v>
      </c>
      <c r="BE234" s="3">
        <v>49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704</v>
      </c>
      <c r="BM234" s="3">
        <v>0</v>
      </c>
      <c r="BN234" s="3">
        <v>20</v>
      </c>
      <c r="BO234" s="3">
        <v>40</v>
      </c>
      <c r="BP234" s="3">
        <v>0</v>
      </c>
      <c r="BQ234" s="3">
        <v>0</v>
      </c>
      <c r="BR234" s="3">
        <v>37</v>
      </c>
      <c r="BS234" s="3">
        <v>0</v>
      </c>
      <c r="BT234" s="3">
        <v>158</v>
      </c>
      <c r="BU234" s="3">
        <v>71</v>
      </c>
      <c r="BV234" s="3">
        <v>0</v>
      </c>
      <c r="BW234" s="3">
        <v>0</v>
      </c>
      <c r="BX234" s="3">
        <v>11446</v>
      </c>
      <c r="BY234" s="3">
        <v>981</v>
      </c>
      <c r="BZ234" s="3">
        <v>0</v>
      </c>
      <c r="CA234" s="3">
        <v>0</v>
      </c>
      <c r="CB234" s="3">
        <v>0</v>
      </c>
    </row>
    <row r="235" spans="1:80">
      <c r="A235" s="3" t="s">
        <v>498</v>
      </c>
      <c r="B235" s="3" t="s">
        <v>427</v>
      </c>
      <c r="C235" s="3">
        <f t="shared" si="9"/>
        <v>36037</v>
      </c>
      <c r="D235" s="3">
        <f t="shared" si="10"/>
        <v>6</v>
      </c>
      <c r="E235" s="4">
        <f t="shared" si="11"/>
        <v>7.2289156626506017</v>
      </c>
      <c r="F235" s="3" t="s">
        <v>500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34958</v>
      </c>
      <c r="Y235" s="3">
        <v>0</v>
      </c>
      <c r="Z235" s="3">
        <v>117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177</v>
      </c>
      <c r="AK235" s="3">
        <v>0</v>
      </c>
      <c r="AL235" s="3">
        <v>0</v>
      </c>
      <c r="AM235" s="3">
        <v>0</v>
      </c>
      <c r="AN235" s="3">
        <v>0</v>
      </c>
      <c r="AO235" s="3">
        <v>106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483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196</v>
      </c>
      <c r="BZ235" s="3">
        <v>0</v>
      </c>
      <c r="CA235" s="3">
        <v>0</v>
      </c>
      <c r="CB235" s="3">
        <v>0</v>
      </c>
    </row>
    <row r="236" spans="1:80">
      <c r="A236" s="2" t="s">
        <v>498</v>
      </c>
      <c r="B236" s="2" t="s">
        <v>427</v>
      </c>
      <c r="C236" s="2">
        <f t="shared" si="9"/>
        <v>296</v>
      </c>
      <c r="D236" s="2">
        <f t="shared" si="10"/>
        <v>5</v>
      </c>
      <c r="E236" s="4">
        <f t="shared" si="11"/>
        <v>6.024096385542169</v>
      </c>
      <c r="F236" s="2" t="s">
        <v>503</v>
      </c>
      <c r="G236" s="2">
        <v>0</v>
      </c>
      <c r="H236" s="2">
        <v>0</v>
      </c>
      <c r="I236" s="2">
        <v>0</v>
      </c>
      <c r="J236" s="2">
        <v>53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92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36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91</v>
      </c>
      <c r="BY236" s="2">
        <v>0</v>
      </c>
      <c r="BZ236" s="2">
        <v>0</v>
      </c>
      <c r="CA236" s="2">
        <v>24</v>
      </c>
      <c r="CB236" s="2">
        <v>0</v>
      </c>
    </row>
    <row r="237" spans="1:80">
      <c r="A237" s="2" t="s">
        <v>498</v>
      </c>
      <c r="B237" s="2" t="s">
        <v>427</v>
      </c>
      <c r="C237" s="2">
        <f t="shared" si="9"/>
        <v>7045</v>
      </c>
      <c r="D237" s="2">
        <f t="shared" si="10"/>
        <v>2</v>
      </c>
      <c r="E237" s="4">
        <f t="shared" si="11"/>
        <v>2.4096385542168677</v>
      </c>
      <c r="F237" s="2" t="s">
        <v>502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157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6888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</row>
    <row r="238" spans="1:80">
      <c r="A238" s="2" t="s">
        <v>498</v>
      </c>
      <c r="B238" s="2" t="s">
        <v>427</v>
      </c>
      <c r="C238" s="2">
        <f t="shared" si="9"/>
        <v>188</v>
      </c>
      <c r="D238" s="2">
        <f t="shared" si="10"/>
        <v>1</v>
      </c>
      <c r="E238" s="4">
        <f t="shared" si="11"/>
        <v>1.2048192771084338</v>
      </c>
      <c r="F238" s="2" t="s">
        <v>504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188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</row>
    <row r="239" spans="1:80">
      <c r="A239" s="2" t="s">
        <v>498</v>
      </c>
      <c r="B239" s="2" t="s">
        <v>427</v>
      </c>
      <c r="C239" s="2">
        <f t="shared" si="9"/>
        <v>162</v>
      </c>
      <c r="D239" s="2">
        <f t="shared" si="10"/>
        <v>1</v>
      </c>
      <c r="E239" s="4">
        <f t="shared" si="11"/>
        <v>1.2048192771084338</v>
      </c>
      <c r="F239" s="2" t="s">
        <v>505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162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</row>
    <row r="240" spans="1:80">
      <c r="A240" s="2" t="s">
        <v>498</v>
      </c>
      <c r="B240" s="2" t="s">
        <v>427</v>
      </c>
      <c r="C240" s="2">
        <f t="shared" si="9"/>
        <v>161</v>
      </c>
      <c r="D240" s="2">
        <f t="shared" si="10"/>
        <v>1</v>
      </c>
      <c r="E240" s="4">
        <f t="shared" si="11"/>
        <v>1.2048192771084338</v>
      </c>
      <c r="F240" s="2" t="s">
        <v>506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161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</row>
    <row r="241" spans="1:80">
      <c r="A241" s="2" t="s">
        <v>498</v>
      </c>
      <c r="B241" s="2" t="s">
        <v>427</v>
      </c>
      <c r="C241" s="2">
        <f t="shared" si="9"/>
        <v>85</v>
      </c>
      <c r="D241" s="2">
        <f t="shared" si="10"/>
        <v>1</v>
      </c>
      <c r="E241" s="4">
        <f t="shared" si="11"/>
        <v>1.2048192771084338</v>
      </c>
      <c r="F241" s="2" t="s">
        <v>507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85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</row>
    <row r="242" spans="1:80">
      <c r="A242" s="3" t="s">
        <v>508</v>
      </c>
      <c r="B242" s="3" t="s">
        <v>427</v>
      </c>
      <c r="C242" s="3">
        <f t="shared" si="9"/>
        <v>29472</v>
      </c>
      <c r="D242" s="3">
        <f t="shared" si="10"/>
        <v>6</v>
      </c>
      <c r="E242" s="4">
        <f t="shared" si="11"/>
        <v>7.2289156626506017</v>
      </c>
      <c r="F242" s="3" t="s">
        <v>509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262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2559</v>
      </c>
      <c r="Y242" s="3">
        <v>0</v>
      </c>
      <c r="Z242" s="3">
        <v>22512</v>
      </c>
      <c r="AA242" s="3">
        <v>0</v>
      </c>
      <c r="AB242" s="3">
        <v>0</v>
      </c>
      <c r="AC242" s="3">
        <v>112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589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3438</v>
      </c>
      <c r="BZ242" s="3">
        <v>0</v>
      </c>
      <c r="CA242" s="3">
        <v>0</v>
      </c>
      <c r="CB242" s="3">
        <v>0</v>
      </c>
    </row>
    <row r="243" spans="1:80">
      <c r="A243" s="2" t="s">
        <v>510</v>
      </c>
      <c r="B243" s="2" t="s">
        <v>427</v>
      </c>
      <c r="C243" s="2">
        <f t="shared" si="9"/>
        <v>74</v>
      </c>
      <c r="D243" s="2">
        <f t="shared" si="10"/>
        <v>1</v>
      </c>
      <c r="E243" s="4">
        <f t="shared" si="11"/>
        <v>1.2048192771084338</v>
      </c>
      <c r="F243" s="2" t="s">
        <v>511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74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</row>
    <row r="244" spans="1:80">
      <c r="A244" s="2" t="s">
        <v>512</v>
      </c>
      <c r="B244" s="2" t="s">
        <v>427</v>
      </c>
      <c r="C244" s="2">
        <f t="shared" si="9"/>
        <v>2853</v>
      </c>
      <c r="D244" s="2">
        <f t="shared" si="10"/>
        <v>1</v>
      </c>
      <c r="E244" s="4">
        <f t="shared" si="11"/>
        <v>1.2048192771084338</v>
      </c>
      <c r="F244" s="2" t="s">
        <v>513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2853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</row>
    <row r="245" spans="1:80">
      <c r="A245" s="2" t="s">
        <v>514</v>
      </c>
      <c r="B245" s="2" t="s">
        <v>427</v>
      </c>
      <c r="C245" s="2">
        <f t="shared" si="9"/>
        <v>270</v>
      </c>
      <c r="D245" s="2">
        <f t="shared" si="10"/>
        <v>1</v>
      </c>
      <c r="E245" s="4">
        <f t="shared" si="11"/>
        <v>1.2048192771084338</v>
      </c>
      <c r="F245" s="2" t="s">
        <v>515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270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</row>
    <row r="246" spans="1:80">
      <c r="A246" s="2" t="s">
        <v>516</v>
      </c>
      <c r="B246" s="2" t="s">
        <v>427</v>
      </c>
      <c r="C246" s="2">
        <f t="shared" si="9"/>
        <v>9</v>
      </c>
      <c r="D246" s="2">
        <f t="shared" si="10"/>
        <v>1</v>
      </c>
      <c r="E246" s="4">
        <f t="shared" si="11"/>
        <v>1.2048192771084338</v>
      </c>
      <c r="F246" s="2" t="s">
        <v>517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9</v>
      </c>
      <c r="CB246" s="2">
        <v>0</v>
      </c>
    </row>
    <row r="247" spans="1:80">
      <c r="A247" s="3" t="s">
        <v>518</v>
      </c>
      <c r="B247" s="3" t="s">
        <v>427</v>
      </c>
      <c r="C247" s="3">
        <f t="shared" si="9"/>
        <v>124067</v>
      </c>
      <c r="D247" s="3">
        <f t="shared" si="10"/>
        <v>23</v>
      </c>
      <c r="E247" s="4">
        <f t="shared" si="11"/>
        <v>27.710843373493976</v>
      </c>
      <c r="F247" s="3" t="s">
        <v>519</v>
      </c>
      <c r="G247" s="3">
        <v>0</v>
      </c>
      <c r="H247" s="3">
        <v>19</v>
      </c>
      <c r="I247" s="3">
        <v>110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32</v>
      </c>
      <c r="P247" s="3">
        <v>49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57518</v>
      </c>
      <c r="W247" s="3">
        <v>0</v>
      </c>
      <c r="X247" s="3">
        <v>40</v>
      </c>
      <c r="Y247" s="3">
        <v>0</v>
      </c>
      <c r="Z247" s="3">
        <v>16</v>
      </c>
      <c r="AA247" s="3">
        <v>0</v>
      </c>
      <c r="AB247" s="3">
        <v>0</v>
      </c>
      <c r="AC247" s="3">
        <v>0</v>
      </c>
      <c r="AD247" s="3">
        <v>0</v>
      </c>
      <c r="AE247" s="3">
        <v>24</v>
      </c>
      <c r="AF247" s="3">
        <v>35</v>
      </c>
      <c r="AG247" s="3">
        <v>690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31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41</v>
      </c>
      <c r="AZ247" s="3">
        <v>0</v>
      </c>
      <c r="BA247" s="3">
        <v>0</v>
      </c>
      <c r="BB247" s="3">
        <v>0</v>
      </c>
      <c r="BC247" s="3">
        <v>1154</v>
      </c>
      <c r="BD247" s="3">
        <v>294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7599</v>
      </c>
      <c r="BM247" s="3">
        <v>0</v>
      </c>
      <c r="BN247" s="3">
        <v>1898</v>
      </c>
      <c r="BO247" s="3">
        <v>53873</v>
      </c>
      <c r="BP247" s="3">
        <v>0</v>
      </c>
      <c r="BQ247" s="3">
        <v>0</v>
      </c>
      <c r="BR247" s="3">
        <v>0</v>
      </c>
      <c r="BS247" s="3">
        <v>0</v>
      </c>
      <c r="BT247" s="3">
        <v>22</v>
      </c>
      <c r="BU247" s="3">
        <v>85</v>
      </c>
      <c r="BV247" s="3">
        <v>237</v>
      </c>
      <c r="BW247" s="3">
        <v>0</v>
      </c>
      <c r="BX247" s="3">
        <v>0</v>
      </c>
      <c r="BY247" s="3">
        <v>51</v>
      </c>
      <c r="BZ247" s="3">
        <v>184</v>
      </c>
      <c r="CA247" s="3">
        <v>0</v>
      </c>
      <c r="CB247" s="3">
        <v>65</v>
      </c>
    </row>
    <row r="248" spans="1:80">
      <c r="A248" s="3" t="s">
        <v>518</v>
      </c>
      <c r="B248" s="3" t="s">
        <v>427</v>
      </c>
      <c r="C248" s="3">
        <f t="shared" si="9"/>
        <v>82021</v>
      </c>
      <c r="D248" s="3">
        <f t="shared" si="10"/>
        <v>10</v>
      </c>
      <c r="E248" s="4">
        <f t="shared" si="11"/>
        <v>12.048192771084338</v>
      </c>
      <c r="F248" s="3" t="s">
        <v>520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348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80</v>
      </c>
      <c r="BA248" s="3">
        <v>0</v>
      </c>
      <c r="BB248" s="3">
        <v>685</v>
      </c>
      <c r="BC248" s="3">
        <v>0</v>
      </c>
      <c r="BD248" s="3">
        <v>177</v>
      </c>
      <c r="BE248" s="3">
        <v>0</v>
      </c>
      <c r="BF248" s="3">
        <v>30</v>
      </c>
      <c r="BG248" s="3">
        <v>144</v>
      </c>
      <c r="BH248" s="3">
        <v>0</v>
      </c>
      <c r="BI248" s="3">
        <v>0</v>
      </c>
      <c r="BJ248" s="3">
        <v>0</v>
      </c>
      <c r="BK248" s="3">
        <v>0</v>
      </c>
      <c r="BL248" s="3">
        <v>2472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77534</v>
      </c>
      <c r="BS248" s="3">
        <v>0</v>
      </c>
      <c r="BT248" s="3">
        <v>0</v>
      </c>
      <c r="BU248" s="3">
        <v>197</v>
      </c>
      <c r="BV248" s="3">
        <v>354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</row>
    <row r="249" spans="1:80">
      <c r="A249" s="2" t="s">
        <v>518</v>
      </c>
      <c r="B249" s="2" t="s">
        <v>427</v>
      </c>
      <c r="C249" s="2">
        <f t="shared" si="9"/>
        <v>97</v>
      </c>
      <c r="D249" s="2">
        <f t="shared" si="10"/>
        <v>2</v>
      </c>
      <c r="E249" s="4">
        <f t="shared" si="11"/>
        <v>2.4096385542168677</v>
      </c>
      <c r="F249" s="2" t="s">
        <v>523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26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71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</row>
    <row r="250" spans="1:80">
      <c r="A250" s="2" t="s">
        <v>518</v>
      </c>
      <c r="B250" s="2" t="s">
        <v>427</v>
      </c>
      <c r="C250" s="2">
        <f t="shared" si="9"/>
        <v>2192</v>
      </c>
      <c r="D250" s="2">
        <f t="shared" si="10"/>
        <v>1</v>
      </c>
      <c r="E250" s="4">
        <f t="shared" si="11"/>
        <v>1.2048192771084338</v>
      </c>
      <c r="F250" s="2" t="s">
        <v>521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2192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</row>
    <row r="251" spans="1:80">
      <c r="A251" s="2" t="s">
        <v>518</v>
      </c>
      <c r="B251" s="2" t="s">
        <v>427</v>
      </c>
      <c r="C251" s="2">
        <f t="shared" si="9"/>
        <v>114</v>
      </c>
      <c r="D251" s="2">
        <f t="shared" si="10"/>
        <v>1</v>
      </c>
      <c r="E251" s="4">
        <f t="shared" si="11"/>
        <v>1.2048192771084338</v>
      </c>
      <c r="F251" s="2" t="s">
        <v>522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114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</row>
    <row r="252" spans="1:80">
      <c r="A252" s="3" t="s">
        <v>524</v>
      </c>
      <c r="B252" s="3" t="s">
        <v>427</v>
      </c>
      <c r="C252" s="3">
        <f t="shared" si="9"/>
        <v>43998</v>
      </c>
      <c r="D252" s="3">
        <f t="shared" si="10"/>
        <v>12</v>
      </c>
      <c r="E252" s="4">
        <f t="shared" si="11"/>
        <v>14.457831325301203</v>
      </c>
      <c r="F252" s="3" t="s">
        <v>525</v>
      </c>
      <c r="G252" s="3">
        <v>0</v>
      </c>
      <c r="H252" s="3">
        <v>0</v>
      </c>
      <c r="I252" s="3">
        <v>75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352</v>
      </c>
      <c r="AK252" s="3">
        <v>0</v>
      </c>
      <c r="AL252" s="3">
        <v>0</v>
      </c>
      <c r="AM252" s="3">
        <v>31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131</v>
      </c>
      <c r="BC252" s="3">
        <v>8</v>
      </c>
      <c r="BD252" s="3">
        <v>67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14072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18</v>
      </c>
      <c r="BS252" s="3">
        <v>244</v>
      </c>
      <c r="BT252" s="3">
        <v>115</v>
      </c>
      <c r="BU252" s="3">
        <v>0</v>
      </c>
      <c r="BV252" s="3">
        <v>14589</v>
      </c>
      <c r="BW252" s="3">
        <v>0</v>
      </c>
      <c r="BX252" s="3">
        <v>14296</v>
      </c>
      <c r="BY252" s="3">
        <v>0</v>
      </c>
      <c r="BZ252" s="3">
        <v>0</v>
      </c>
      <c r="CA252" s="3">
        <v>0</v>
      </c>
      <c r="CB252" s="3">
        <v>0</v>
      </c>
    </row>
    <row r="253" spans="1:80">
      <c r="A253" s="3" t="s">
        <v>524</v>
      </c>
      <c r="B253" s="3" t="s">
        <v>427</v>
      </c>
      <c r="C253" s="3">
        <f t="shared" si="9"/>
        <v>78</v>
      </c>
      <c r="D253" s="3">
        <f t="shared" si="10"/>
        <v>8</v>
      </c>
      <c r="E253" s="4">
        <f t="shared" si="11"/>
        <v>9.6385542168674707</v>
      </c>
      <c r="F253" s="3" t="s">
        <v>526</v>
      </c>
      <c r="G253" s="3">
        <v>0</v>
      </c>
      <c r="H253" s="3">
        <v>0</v>
      </c>
      <c r="I253" s="3">
        <v>0</v>
      </c>
      <c r="J253" s="3">
        <v>0</v>
      </c>
      <c r="K253" s="3">
        <v>9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14</v>
      </c>
      <c r="T253" s="3">
        <v>0</v>
      </c>
      <c r="U253" s="3">
        <v>0</v>
      </c>
      <c r="V253" s="3">
        <v>0</v>
      </c>
      <c r="W253" s="3">
        <v>0</v>
      </c>
      <c r="X253" s="3">
        <v>8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4</v>
      </c>
      <c r="AT253" s="3">
        <v>0</v>
      </c>
      <c r="AU253" s="3">
        <v>0</v>
      </c>
      <c r="AV253" s="3">
        <v>6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15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13</v>
      </c>
      <c r="BX253" s="3">
        <v>0</v>
      </c>
      <c r="BY253" s="3">
        <v>0</v>
      </c>
      <c r="BZ253" s="3">
        <v>0</v>
      </c>
      <c r="CA253" s="3">
        <v>0</v>
      </c>
      <c r="CB253" s="3">
        <v>9</v>
      </c>
    </row>
    <row r="254" spans="1:80">
      <c r="A254" s="2" t="s">
        <v>524</v>
      </c>
      <c r="B254" s="2" t="s">
        <v>427</v>
      </c>
      <c r="C254" s="2">
        <f t="shared" si="9"/>
        <v>65</v>
      </c>
      <c r="D254" s="2">
        <f t="shared" si="10"/>
        <v>2</v>
      </c>
      <c r="E254" s="4">
        <f t="shared" si="11"/>
        <v>2.4096385542168677</v>
      </c>
      <c r="F254" s="2" t="s">
        <v>528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16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49</v>
      </c>
      <c r="BZ254" s="2">
        <v>0</v>
      </c>
      <c r="CA254" s="2">
        <v>0</v>
      </c>
      <c r="CB254" s="2">
        <v>0</v>
      </c>
    </row>
    <row r="255" spans="1:80">
      <c r="A255" s="2" t="s">
        <v>524</v>
      </c>
      <c r="B255" s="2" t="s">
        <v>427</v>
      </c>
      <c r="C255" s="2">
        <f t="shared" si="9"/>
        <v>74</v>
      </c>
      <c r="D255" s="2">
        <f t="shared" si="10"/>
        <v>1</v>
      </c>
      <c r="E255" s="4">
        <f t="shared" si="11"/>
        <v>1.2048192771084338</v>
      </c>
      <c r="F255" s="2" t="s">
        <v>527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74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</row>
    <row r="256" spans="1:80">
      <c r="A256" s="2" t="s">
        <v>529</v>
      </c>
      <c r="B256" s="2" t="s">
        <v>427</v>
      </c>
      <c r="C256" s="2">
        <f t="shared" si="9"/>
        <v>98</v>
      </c>
      <c r="D256" s="2">
        <f t="shared" si="10"/>
        <v>1</v>
      </c>
      <c r="E256" s="4">
        <f t="shared" si="11"/>
        <v>1.2048192771084338</v>
      </c>
      <c r="F256" s="2" t="s">
        <v>530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98</v>
      </c>
      <c r="BZ256" s="2">
        <v>0</v>
      </c>
      <c r="CA256" s="2">
        <v>0</v>
      </c>
      <c r="CB256" s="2">
        <v>0</v>
      </c>
    </row>
    <row r="257" spans="1:80">
      <c r="A257" s="2" t="s">
        <v>531</v>
      </c>
      <c r="B257" s="2" t="s">
        <v>427</v>
      </c>
      <c r="C257" s="2">
        <f t="shared" si="9"/>
        <v>9204</v>
      </c>
      <c r="D257" s="2">
        <f t="shared" si="10"/>
        <v>1</v>
      </c>
      <c r="E257" s="4">
        <f t="shared" si="11"/>
        <v>1.2048192771084338</v>
      </c>
      <c r="F257" s="2" t="s">
        <v>532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9204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</row>
    <row r="258" spans="1:80">
      <c r="A258" s="2" t="s">
        <v>531</v>
      </c>
      <c r="B258" s="2" t="s">
        <v>427</v>
      </c>
      <c r="C258" s="2">
        <f t="shared" si="9"/>
        <v>918</v>
      </c>
      <c r="D258" s="2">
        <f t="shared" si="10"/>
        <v>1</v>
      </c>
      <c r="E258" s="4">
        <f t="shared" si="11"/>
        <v>1.2048192771084338</v>
      </c>
      <c r="F258" s="2" t="s">
        <v>533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918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</row>
    <row r="259" spans="1:80">
      <c r="A259" s="2" t="s">
        <v>531</v>
      </c>
      <c r="B259" s="2" t="s">
        <v>427</v>
      </c>
      <c r="C259" s="2">
        <f t="shared" ref="C259:C322" si="12">SUM(G259:CB259)</f>
        <v>99</v>
      </c>
      <c r="D259" s="2">
        <f t="shared" ref="D259:D322" si="13">COUNTIF(G259:CB259,"&gt;0")</f>
        <v>1</v>
      </c>
      <c r="E259" s="4">
        <f t="shared" ref="E259:E322" si="14">D259/83*100</f>
        <v>1.2048192771084338</v>
      </c>
      <c r="F259" s="2" t="s">
        <v>534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99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</row>
    <row r="260" spans="1:80">
      <c r="A260" s="3" t="s">
        <v>535</v>
      </c>
      <c r="B260" s="3" t="s">
        <v>427</v>
      </c>
      <c r="C260" s="3">
        <f t="shared" si="12"/>
        <v>24342</v>
      </c>
      <c r="D260" s="3">
        <f t="shared" si="13"/>
        <v>3</v>
      </c>
      <c r="E260" s="4">
        <f t="shared" si="14"/>
        <v>3.6144578313253009</v>
      </c>
      <c r="F260" s="3" t="s">
        <v>536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24231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103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8</v>
      </c>
      <c r="CA260" s="3">
        <v>0</v>
      </c>
      <c r="CB260" s="3">
        <v>0</v>
      </c>
    </row>
    <row r="261" spans="1:80">
      <c r="A261" s="2" t="s">
        <v>537</v>
      </c>
      <c r="B261" s="2" t="s">
        <v>427</v>
      </c>
      <c r="C261" s="2">
        <f t="shared" si="12"/>
        <v>1179</v>
      </c>
      <c r="D261" s="2">
        <f t="shared" si="13"/>
        <v>3</v>
      </c>
      <c r="E261" s="4">
        <f t="shared" si="14"/>
        <v>3.6144578313253009</v>
      </c>
      <c r="F261" s="2" t="s">
        <v>538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367</v>
      </c>
      <c r="BC261" s="2">
        <v>0</v>
      </c>
      <c r="BD261" s="2">
        <v>83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729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</row>
    <row r="262" spans="1:80">
      <c r="A262" s="2" t="s">
        <v>539</v>
      </c>
      <c r="B262" s="2" t="s">
        <v>427</v>
      </c>
      <c r="C262" s="2">
        <f t="shared" si="12"/>
        <v>858</v>
      </c>
      <c r="D262" s="2">
        <f t="shared" si="13"/>
        <v>3</v>
      </c>
      <c r="E262" s="4">
        <f t="shared" si="14"/>
        <v>3.6144578313253009</v>
      </c>
      <c r="F262" s="2" t="s">
        <v>540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25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827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6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</row>
    <row r="263" spans="1:80">
      <c r="A263" s="2" t="s">
        <v>541</v>
      </c>
      <c r="B263" s="2" t="s">
        <v>427</v>
      </c>
      <c r="C263" s="2">
        <f t="shared" si="12"/>
        <v>16</v>
      </c>
      <c r="D263" s="2">
        <f t="shared" si="13"/>
        <v>2</v>
      </c>
      <c r="E263" s="4">
        <f t="shared" si="14"/>
        <v>2.4096385542168677</v>
      </c>
      <c r="F263" s="2" t="s">
        <v>542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14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2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</row>
    <row r="264" spans="1:80">
      <c r="A264" s="2" t="s">
        <v>543</v>
      </c>
      <c r="B264" s="2" t="s">
        <v>427</v>
      </c>
      <c r="C264" s="2">
        <f t="shared" si="12"/>
        <v>46</v>
      </c>
      <c r="D264" s="2">
        <f t="shared" si="13"/>
        <v>2</v>
      </c>
      <c r="E264" s="4">
        <f t="shared" si="14"/>
        <v>2.4096385542168677</v>
      </c>
      <c r="F264" s="2" t="s">
        <v>544</v>
      </c>
      <c r="G264" s="2">
        <v>0</v>
      </c>
      <c r="H264" s="2">
        <v>0</v>
      </c>
      <c r="I264" s="2">
        <v>0</v>
      </c>
      <c r="J264" s="2">
        <v>10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36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</row>
    <row r="265" spans="1:80">
      <c r="A265" s="2" t="s">
        <v>545</v>
      </c>
      <c r="B265" s="2" t="s">
        <v>427</v>
      </c>
      <c r="C265" s="2">
        <f t="shared" si="12"/>
        <v>56</v>
      </c>
      <c r="D265" s="2">
        <f t="shared" si="13"/>
        <v>2</v>
      </c>
      <c r="E265" s="4">
        <f t="shared" si="14"/>
        <v>2.4096385542168677</v>
      </c>
      <c r="F265" s="2" t="s">
        <v>547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4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52</v>
      </c>
      <c r="BY265" s="2">
        <v>0</v>
      </c>
      <c r="BZ265" s="2">
        <v>0</v>
      </c>
      <c r="CA265" s="2">
        <v>0</v>
      </c>
      <c r="CB265" s="2">
        <v>0</v>
      </c>
    </row>
    <row r="266" spans="1:80">
      <c r="A266" s="2" t="s">
        <v>545</v>
      </c>
      <c r="B266" s="2" t="s">
        <v>427</v>
      </c>
      <c r="C266" s="2">
        <f t="shared" si="12"/>
        <v>59</v>
      </c>
      <c r="D266" s="2">
        <f t="shared" si="13"/>
        <v>1</v>
      </c>
      <c r="E266" s="4">
        <f t="shared" si="14"/>
        <v>1.2048192771084338</v>
      </c>
      <c r="F266" s="2" t="s">
        <v>546</v>
      </c>
      <c r="G266" s="2">
        <v>0</v>
      </c>
      <c r="H266" s="2">
        <v>0</v>
      </c>
      <c r="I266" s="2">
        <v>0</v>
      </c>
      <c r="J266" s="2">
        <v>59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</row>
    <row r="267" spans="1:80">
      <c r="A267" s="2" t="s">
        <v>548</v>
      </c>
      <c r="B267" s="2" t="s">
        <v>427</v>
      </c>
      <c r="C267" s="2">
        <f t="shared" si="12"/>
        <v>13</v>
      </c>
      <c r="D267" s="2">
        <f t="shared" si="13"/>
        <v>2</v>
      </c>
      <c r="E267" s="4">
        <f t="shared" si="14"/>
        <v>2.4096385542168677</v>
      </c>
      <c r="F267" s="2" t="s">
        <v>549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5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8</v>
      </c>
      <c r="CA267" s="2">
        <v>0</v>
      </c>
      <c r="CB267" s="2">
        <v>0</v>
      </c>
    </row>
    <row r="268" spans="1:80">
      <c r="A268" s="2" t="s">
        <v>550</v>
      </c>
      <c r="B268" s="2" t="s">
        <v>427</v>
      </c>
      <c r="C268" s="2">
        <f t="shared" si="12"/>
        <v>474</v>
      </c>
      <c r="D268" s="2">
        <f t="shared" si="13"/>
        <v>1</v>
      </c>
      <c r="E268" s="4">
        <f t="shared" si="14"/>
        <v>1.2048192771084338</v>
      </c>
      <c r="F268" s="2" t="s">
        <v>551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474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</row>
    <row r="269" spans="1:80">
      <c r="A269" s="3" t="s">
        <v>552</v>
      </c>
      <c r="B269" s="3" t="s">
        <v>427</v>
      </c>
      <c r="C269" s="3">
        <f t="shared" si="12"/>
        <v>367</v>
      </c>
      <c r="D269" s="3">
        <f t="shared" si="13"/>
        <v>11</v>
      </c>
      <c r="E269" s="4">
        <f t="shared" si="14"/>
        <v>13.253012048192772</v>
      </c>
      <c r="F269" s="3" t="s">
        <v>553</v>
      </c>
      <c r="G269" s="3">
        <v>0</v>
      </c>
      <c r="H269" s="3">
        <v>0</v>
      </c>
      <c r="I269" s="3">
        <v>0</v>
      </c>
      <c r="J269" s="3">
        <v>0</v>
      </c>
      <c r="K269" s="3">
        <v>27</v>
      </c>
      <c r="L269" s="3">
        <v>0</v>
      </c>
      <c r="M269" s="3">
        <v>38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21</v>
      </c>
      <c r="Y269" s="3">
        <v>0</v>
      </c>
      <c r="Z269" s="3">
        <v>0</v>
      </c>
      <c r="AA269" s="3">
        <v>0</v>
      </c>
      <c r="AB269" s="3">
        <v>0</v>
      </c>
      <c r="AC269" s="3">
        <v>13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43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33</v>
      </c>
      <c r="AR269" s="3">
        <v>0</v>
      </c>
      <c r="AS269" s="3">
        <v>0</v>
      </c>
      <c r="AT269" s="3">
        <v>0</v>
      </c>
      <c r="AU269" s="3">
        <v>70</v>
      </c>
      <c r="AV269" s="3">
        <v>0</v>
      </c>
      <c r="AW269" s="3">
        <v>50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34</v>
      </c>
      <c r="BK269" s="3">
        <v>0</v>
      </c>
      <c r="BL269" s="3">
        <v>0</v>
      </c>
      <c r="BM269" s="3">
        <v>9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29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</row>
    <row r="270" spans="1:80">
      <c r="A270" s="2" t="s">
        <v>552</v>
      </c>
      <c r="B270" s="2" t="s">
        <v>427</v>
      </c>
      <c r="C270" s="2">
        <f t="shared" si="12"/>
        <v>179</v>
      </c>
      <c r="D270" s="2">
        <f t="shared" si="13"/>
        <v>4</v>
      </c>
      <c r="E270" s="4">
        <f t="shared" si="14"/>
        <v>4.8192771084337354</v>
      </c>
      <c r="F270" s="2" t="s">
        <v>554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26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48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52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53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</row>
    <row r="271" spans="1:80">
      <c r="A271" s="2" t="s">
        <v>552</v>
      </c>
      <c r="B271" s="2" t="s">
        <v>427</v>
      </c>
      <c r="C271" s="2">
        <f t="shared" si="12"/>
        <v>32</v>
      </c>
      <c r="D271" s="2">
        <f t="shared" si="13"/>
        <v>1</v>
      </c>
      <c r="E271" s="4">
        <f t="shared" si="14"/>
        <v>1.2048192771084338</v>
      </c>
      <c r="F271" s="2" t="s">
        <v>555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32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</row>
    <row r="272" spans="1:80">
      <c r="A272" s="2" t="s">
        <v>556</v>
      </c>
      <c r="B272" s="2" t="s">
        <v>427</v>
      </c>
      <c r="C272" s="2">
        <f t="shared" si="12"/>
        <v>17</v>
      </c>
      <c r="D272" s="2">
        <f t="shared" si="13"/>
        <v>2</v>
      </c>
      <c r="E272" s="4">
        <f t="shared" si="14"/>
        <v>2.4096385542168677</v>
      </c>
      <c r="F272" s="2" t="s">
        <v>557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6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</row>
    <row r="273" spans="1:80">
      <c r="A273" s="2" t="s">
        <v>558</v>
      </c>
      <c r="B273" s="2" t="s">
        <v>427</v>
      </c>
      <c r="C273" s="2">
        <f t="shared" si="12"/>
        <v>48</v>
      </c>
      <c r="D273" s="2">
        <f t="shared" si="13"/>
        <v>2</v>
      </c>
      <c r="E273" s="4">
        <f t="shared" si="14"/>
        <v>2.4096385542168677</v>
      </c>
      <c r="F273" s="2" t="s">
        <v>559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38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10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</row>
    <row r="274" spans="1:80">
      <c r="A274" s="2" t="s">
        <v>560</v>
      </c>
      <c r="B274" s="2" t="s">
        <v>427</v>
      </c>
      <c r="C274" s="2">
        <f t="shared" si="12"/>
        <v>66</v>
      </c>
      <c r="D274" s="2">
        <f t="shared" si="13"/>
        <v>1</v>
      </c>
      <c r="E274" s="4">
        <f t="shared" si="14"/>
        <v>1.2048192771084338</v>
      </c>
      <c r="F274" s="2" t="s">
        <v>561</v>
      </c>
      <c r="G274" s="2">
        <v>0</v>
      </c>
      <c r="H274" s="2">
        <v>0</v>
      </c>
      <c r="I274" s="2">
        <v>0</v>
      </c>
      <c r="J274" s="2">
        <v>66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</row>
    <row r="275" spans="1:80">
      <c r="A275" s="2" t="s">
        <v>562</v>
      </c>
      <c r="B275" s="2" t="s">
        <v>427</v>
      </c>
      <c r="C275" s="2">
        <f t="shared" si="12"/>
        <v>56</v>
      </c>
      <c r="D275" s="2">
        <f t="shared" si="13"/>
        <v>3</v>
      </c>
      <c r="E275" s="4">
        <f t="shared" si="14"/>
        <v>3.6144578313253009</v>
      </c>
      <c r="F275" s="2" t="s">
        <v>563</v>
      </c>
      <c r="G275" s="2">
        <v>0</v>
      </c>
      <c r="H275" s="2">
        <v>0</v>
      </c>
      <c r="I275" s="2">
        <v>0</v>
      </c>
      <c r="J275" s="2">
        <v>46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3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7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</row>
    <row r="276" spans="1:80">
      <c r="A276" s="2" t="s">
        <v>564</v>
      </c>
      <c r="B276" s="2" t="s">
        <v>427</v>
      </c>
      <c r="C276" s="2">
        <f t="shared" si="12"/>
        <v>62</v>
      </c>
      <c r="D276" s="2">
        <f t="shared" si="13"/>
        <v>2</v>
      </c>
      <c r="E276" s="4">
        <f t="shared" si="14"/>
        <v>2.4096385542168677</v>
      </c>
      <c r="F276" s="2" t="s">
        <v>565</v>
      </c>
      <c r="G276" s="2">
        <v>0</v>
      </c>
      <c r="H276" s="2">
        <v>0</v>
      </c>
      <c r="I276" s="2">
        <v>0</v>
      </c>
      <c r="J276" s="2">
        <v>39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23</v>
      </c>
      <c r="BY276" s="2">
        <v>0</v>
      </c>
      <c r="BZ276" s="2">
        <v>0</v>
      </c>
      <c r="CA276" s="2">
        <v>0</v>
      </c>
      <c r="CB276" s="2">
        <v>0</v>
      </c>
    </row>
    <row r="277" spans="1:80">
      <c r="A277" s="2" t="s">
        <v>566</v>
      </c>
      <c r="B277" s="2" t="s">
        <v>427</v>
      </c>
      <c r="C277" s="2">
        <f t="shared" si="12"/>
        <v>727</v>
      </c>
      <c r="D277" s="2">
        <f t="shared" si="13"/>
        <v>8</v>
      </c>
      <c r="E277" s="4">
        <f t="shared" si="14"/>
        <v>9.6385542168674707</v>
      </c>
      <c r="F277" s="2" t="s">
        <v>567</v>
      </c>
      <c r="G277" s="2">
        <v>0</v>
      </c>
      <c r="H277" s="2">
        <v>0</v>
      </c>
      <c r="I277" s="2">
        <v>28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23</v>
      </c>
      <c r="BA277" s="2">
        <v>0</v>
      </c>
      <c r="BB277" s="2">
        <v>0</v>
      </c>
      <c r="BC277" s="2">
        <v>0</v>
      </c>
      <c r="BD277" s="2">
        <v>56</v>
      </c>
      <c r="BE277" s="2">
        <v>0</v>
      </c>
      <c r="BF277" s="2">
        <v>9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32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168</v>
      </c>
      <c r="BU277" s="2">
        <v>93</v>
      </c>
      <c r="BV277" s="2">
        <v>318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</row>
    <row r="278" spans="1:80">
      <c r="A278" s="3" t="s">
        <v>568</v>
      </c>
      <c r="B278" s="3" t="s">
        <v>427</v>
      </c>
      <c r="C278" s="3">
        <f t="shared" si="12"/>
        <v>24069</v>
      </c>
      <c r="D278" s="3">
        <f t="shared" si="13"/>
        <v>26</v>
      </c>
      <c r="E278" s="4">
        <f t="shared" si="14"/>
        <v>31.325301204819279</v>
      </c>
      <c r="F278" s="3" t="s">
        <v>569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12</v>
      </c>
      <c r="P278" s="3">
        <v>105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14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24</v>
      </c>
      <c r="AF278" s="3">
        <v>0</v>
      </c>
      <c r="AG278" s="3">
        <v>0</v>
      </c>
      <c r="AH278" s="3">
        <v>0</v>
      </c>
      <c r="AI278" s="3">
        <v>0</v>
      </c>
      <c r="AJ278" s="3">
        <v>1474</v>
      </c>
      <c r="AK278" s="3">
        <v>0</v>
      </c>
      <c r="AL278" s="3">
        <v>0</v>
      </c>
      <c r="AM278" s="3">
        <v>499</v>
      </c>
      <c r="AN278" s="3">
        <v>0</v>
      </c>
      <c r="AO278" s="3">
        <v>0</v>
      </c>
      <c r="AP278" s="3">
        <v>116</v>
      </c>
      <c r="AQ278" s="3">
        <v>0</v>
      </c>
      <c r="AR278" s="3">
        <v>0</v>
      </c>
      <c r="AS278" s="3">
        <v>0</v>
      </c>
      <c r="AT278" s="3">
        <v>0</v>
      </c>
      <c r="AU278" s="3">
        <v>8</v>
      </c>
      <c r="AV278" s="3">
        <v>0</v>
      </c>
      <c r="AW278" s="3">
        <v>0</v>
      </c>
      <c r="AX278" s="3">
        <v>0</v>
      </c>
      <c r="AY278" s="3">
        <v>541</v>
      </c>
      <c r="AZ278" s="3">
        <v>651</v>
      </c>
      <c r="BA278" s="3">
        <v>0</v>
      </c>
      <c r="BB278" s="3">
        <v>9788</v>
      </c>
      <c r="BC278" s="3">
        <v>85</v>
      </c>
      <c r="BD278" s="3">
        <v>409</v>
      </c>
      <c r="BE278" s="3">
        <v>36</v>
      </c>
      <c r="BF278" s="3">
        <v>212</v>
      </c>
      <c r="BG278" s="3">
        <v>149</v>
      </c>
      <c r="BH278" s="3">
        <v>0</v>
      </c>
      <c r="BI278" s="3">
        <v>0</v>
      </c>
      <c r="BJ278" s="3">
        <v>0</v>
      </c>
      <c r="BK278" s="3">
        <v>0</v>
      </c>
      <c r="BL278" s="3">
        <v>1249</v>
      </c>
      <c r="BM278" s="3">
        <v>2385</v>
      </c>
      <c r="BN278" s="3">
        <v>632</v>
      </c>
      <c r="BO278" s="3">
        <v>0</v>
      </c>
      <c r="BP278" s="3">
        <v>0</v>
      </c>
      <c r="BQ278" s="3">
        <v>0</v>
      </c>
      <c r="BR278" s="3">
        <v>128</v>
      </c>
      <c r="BS278" s="3">
        <v>0</v>
      </c>
      <c r="BT278" s="3">
        <v>3156</v>
      </c>
      <c r="BU278" s="3">
        <v>1217</v>
      </c>
      <c r="BV278" s="3">
        <v>421</v>
      </c>
      <c r="BW278" s="3">
        <v>0</v>
      </c>
      <c r="BX278" s="3">
        <v>741</v>
      </c>
      <c r="BY278" s="3">
        <v>4</v>
      </c>
      <c r="BZ278" s="3">
        <v>13</v>
      </c>
      <c r="CA278" s="3">
        <v>0</v>
      </c>
      <c r="CB278" s="3">
        <v>0</v>
      </c>
    </row>
    <row r="279" spans="1:80">
      <c r="A279" s="2" t="s">
        <v>570</v>
      </c>
      <c r="B279" s="2" t="s">
        <v>571</v>
      </c>
      <c r="C279" s="2">
        <f t="shared" si="12"/>
        <v>9</v>
      </c>
      <c r="D279" s="2">
        <f t="shared" si="13"/>
        <v>2</v>
      </c>
      <c r="E279" s="4">
        <f t="shared" si="14"/>
        <v>2.4096385542168677</v>
      </c>
      <c r="F279" s="2" t="s">
        <v>574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5</v>
      </c>
      <c r="AE279" s="2">
        <v>0</v>
      </c>
      <c r="AF279" s="2">
        <v>0</v>
      </c>
      <c r="AG279" s="2">
        <v>0</v>
      </c>
      <c r="AH279" s="2">
        <v>4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</row>
    <row r="280" spans="1:80">
      <c r="A280" s="2" t="s">
        <v>570</v>
      </c>
      <c r="B280" s="2" t="s">
        <v>571</v>
      </c>
      <c r="C280" s="2">
        <f t="shared" si="12"/>
        <v>44</v>
      </c>
      <c r="D280" s="2">
        <f t="shared" si="13"/>
        <v>1</v>
      </c>
      <c r="E280" s="4">
        <f t="shared" si="14"/>
        <v>1.2048192771084338</v>
      </c>
      <c r="F280" s="2" t="s">
        <v>573</v>
      </c>
      <c r="G280" s="2">
        <v>0</v>
      </c>
      <c r="H280" s="2">
        <v>0</v>
      </c>
      <c r="I280" s="2">
        <v>0</v>
      </c>
      <c r="J280" s="2">
        <v>44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</row>
    <row r="281" spans="1:80">
      <c r="A281" s="2" t="s">
        <v>570</v>
      </c>
      <c r="B281" s="2" t="s">
        <v>571</v>
      </c>
      <c r="C281" s="2">
        <f t="shared" si="12"/>
        <v>226</v>
      </c>
      <c r="D281" s="2">
        <f t="shared" si="13"/>
        <v>1</v>
      </c>
      <c r="E281" s="4">
        <f t="shared" si="14"/>
        <v>1.2048192771084338</v>
      </c>
      <c r="F281" s="2" t="s">
        <v>572</v>
      </c>
      <c r="G281" s="2">
        <v>0</v>
      </c>
      <c r="H281" s="2">
        <v>0</v>
      </c>
      <c r="I281" s="2">
        <v>0</v>
      </c>
      <c r="J281" s="2">
        <v>226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</row>
    <row r="282" spans="1:80">
      <c r="A282" s="2" t="s">
        <v>575</v>
      </c>
      <c r="B282" s="2" t="s">
        <v>571</v>
      </c>
      <c r="C282" s="2">
        <f t="shared" si="12"/>
        <v>45</v>
      </c>
      <c r="D282" s="2">
        <f t="shared" si="13"/>
        <v>1</v>
      </c>
      <c r="E282" s="4">
        <f t="shared" si="14"/>
        <v>1.2048192771084338</v>
      </c>
      <c r="F282" s="2" t="s">
        <v>576</v>
      </c>
      <c r="G282" s="2">
        <v>0</v>
      </c>
      <c r="H282" s="2">
        <v>0</v>
      </c>
      <c r="I282" s="2">
        <v>0</v>
      </c>
      <c r="J282" s="2">
        <v>45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</row>
    <row r="283" spans="1:80">
      <c r="A283" s="2" t="s">
        <v>577</v>
      </c>
      <c r="B283" s="2" t="s">
        <v>571</v>
      </c>
      <c r="C283" s="2">
        <f t="shared" si="12"/>
        <v>58</v>
      </c>
      <c r="D283" s="2">
        <f t="shared" si="13"/>
        <v>1</v>
      </c>
      <c r="E283" s="4">
        <f t="shared" si="14"/>
        <v>1.2048192771084338</v>
      </c>
      <c r="F283" s="2" t="s">
        <v>578</v>
      </c>
      <c r="G283" s="2">
        <v>0</v>
      </c>
      <c r="H283" s="2">
        <v>0</v>
      </c>
      <c r="I283" s="2">
        <v>0</v>
      </c>
      <c r="J283" s="2">
        <v>58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</row>
    <row r="284" spans="1:80">
      <c r="A284" s="2" t="s">
        <v>579</v>
      </c>
      <c r="B284" s="2" t="s">
        <v>571</v>
      </c>
      <c r="C284" s="2">
        <f t="shared" si="12"/>
        <v>96</v>
      </c>
      <c r="D284" s="2">
        <f t="shared" si="13"/>
        <v>1</v>
      </c>
      <c r="E284" s="4">
        <f t="shared" si="14"/>
        <v>1.2048192771084338</v>
      </c>
      <c r="F284" s="2" t="s">
        <v>580</v>
      </c>
      <c r="G284" s="2">
        <v>0</v>
      </c>
      <c r="H284" s="2">
        <v>0</v>
      </c>
      <c r="I284" s="2">
        <v>0</v>
      </c>
      <c r="J284" s="2">
        <v>96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</row>
    <row r="285" spans="1:80">
      <c r="A285" s="2" t="s">
        <v>581</v>
      </c>
      <c r="B285" s="2" t="s">
        <v>582</v>
      </c>
      <c r="C285" s="2">
        <f t="shared" si="12"/>
        <v>30</v>
      </c>
      <c r="D285" s="2">
        <f t="shared" si="13"/>
        <v>1</v>
      </c>
      <c r="E285" s="4">
        <f t="shared" si="14"/>
        <v>1.2048192771084338</v>
      </c>
      <c r="F285" s="2" t="s">
        <v>583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30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</row>
    <row r="286" spans="1:80">
      <c r="A286" s="2" t="s">
        <v>584</v>
      </c>
      <c r="B286" s="2" t="s">
        <v>585</v>
      </c>
      <c r="C286" s="2">
        <f t="shared" si="12"/>
        <v>89</v>
      </c>
      <c r="D286" s="2">
        <f t="shared" si="13"/>
        <v>1</v>
      </c>
      <c r="E286" s="4">
        <f t="shared" si="14"/>
        <v>1.2048192771084338</v>
      </c>
      <c r="F286" s="2" t="s">
        <v>586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89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</row>
    <row r="287" spans="1:80">
      <c r="A287" s="2" t="s">
        <v>587</v>
      </c>
      <c r="B287" s="2" t="s">
        <v>585</v>
      </c>
      <c r="C287" s="2">
        <f t="shared" si="12"/>
        <v>50</v>
      </c>
      <c r="D287" s="2">
        <f t="shared" si="13"/>
        <v>1</v>
      </c>
      <c r="E287" s="4">
        <f t="shared" si="14"/>
        <v>1.2048192771084338</v>
      </c>
      <c r="F287" s="2" t="s">
        <v>588</v>
      </c>
      <c r="G287" s="2">
        <v>0</v>
      </c>
      <c r="H287" s="2">
        <v>0</v>
      </c>
      <c r="I287" s="2">
        <v>0</v>
      </c>
      <c r="J287" s="2">
        <v>50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</row>
    <row r="288" spans="1:80">
      <c r="A288" s="2" t="s">
        <v>589</v>
      </c>
      <c r="B288" s="2" t="s">
        <v>585</v>
      </c>
      <c r="C288" s="2">
        <f t="shared" si="12"/>
        <v>49</v>
      </c>
      <c r="D288" s="2">
        <f t="shared" si="13"/>
        <v>1</v>
      </c>
      <c r="E288" s="4">
        <f t="shared" si="14"/>
        <v>1.2048192771084338</v>
      </c>
      <c r="F288" s="2" t="s">
        <v>590</v>
      </c>
      <c r="G288" s="2">
        <v>0</v>
      </c>
      <c r="H288" s="2">
        <v>0</v>
      </c>
      <c r="I288" s="2">
        <v>0</v>
      </c>
      <c r="J288" s="2">
        <v>49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</row>
    <row r="289" spans="1:80">
      <c r="A289" s="3" t="s">
        <v>591</v>
      </c>
      <c r="B289" s="3" t="s">
        <v>592</v>
      </c>
      <c r="C289" s="3">
        <f t="shared" si="12"/>
        <v>1069</v>
      </c>
      <c r="D289" s="3">
        <f t="shared" si="13"/>
        <v>13</v>
      </c>
      <c r="E289" s="4">
        <f t="shared" si="14"/>
        <v>15.66265060240964</v>
      </c>
      <c r="F289" s="3" t="s">
        <v>593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27</v>
      </c>
      <c r="U289" s="3">
        <v>0</v>
      </c>
      <c r="V289" s="3">
        <v>20</v>
      </c>
      <c r="W289" s="3">
        <v>21</v>
      </c>
      <c r="X289" s="3">
        <v>0</v>
      </c>
      <c r="Y289" s="3">
        <v>0</v>
      </c>
      <c r="Z289" s="3">
        <v>216</v>
      </c>
      <c r="AA289" s="3">
        <v>0</v>
      </c>
      <c r="AB289" s="3">
        <v>0</v>
      </c>
      <c r="AC289" s="3">
        <v>0</v>
      </c>
      <c r="AD289" s="3">
        <v>46</v>
      </c>
      <c r="AE289" s="3">
        <v>0</v>
      </c>
      <c r="AF289" s="3">
        <v>0</v>
      </c>
      <c r="AG289" s="3">
        <v>0</v>
      </c>
      <c r="AH289" s="3">
        <v>0</v>
      </c>
      <c r="AI289" s="3">
        <v>12</v>
      </c>
      <c r="AJ289" s="3">
        <v>140</v>
      </c>
      <c r="AK289" s="3">
        <v>7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279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110</v>
      </c>
      <c r="BC289" s="3">
        <v>27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134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30</v>
      </c>
      <c r="CB289" s="3">
        <v>0</v>
      </c>
    </row>
    <row r="290" spans="1:80">
      <c r="A290" s="2" t="s">
        <v>591</v>
      </c>
      <c r="B290" s="2" t="s">
        <v>592</v>
      </c>
      <c r="C290" s="2">
        <f t="shared" si="12"/>
        <v>35</v>
      </c>
      <c r="D290" s="2">
        <f t="shared" si="13"/>
        <v>2</v>
      </c>
      <c r="E290" s="4">
        <f t="shared" si="14"/>
        <v>2.4096385542168677</v>
      </c>
      <c r="F290" s="2" t="s">
        <v>594</v>
      </c>
      <c r="G290" s="2">
        <v>0</v>
      </c>
      <c r="H290" s="2">
        <v>0</v>
      </c>
      <c r="I290" s="2">
        <v>0</v>
      </c>
      <c r="J290" s="2">
        <v>30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5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</row>
    <row r="291" spans="1:80">
      <c r="A291" s="2" t="s">
        <v>595</v>
      </c>
      <c r="B291" s="2" t="s">
        <v>592</v>
      </c>
      <c r="C291" s="2">
        <f t="shared" si="12"/>
        <v>76</v>
      </c>
      <c r="D291" s="2">
        <f t="shared" si="13"/>
        <v>4</v>
      </c>
      <c r="E291" s="4">
        <f t="shared" si="14"/>
        <v>4.8192771084337354</v>
      </c>
      <c r="F291" s="2" t="s">
        <v>597</v>
      </c>
      <c r="G291" s="2">
        <v>0</v>
      </c>
      <c r="H291" s="2">
        <v>0</v>
      </c>
      <c r="I291" s="2">
        <v>0</v>
      </c>
      <c r="J291" s="2">
        <v>17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17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28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14</v>
      </c>
      <c r="BZ291" s="2">
        <v>0</v>
      </c>
      <c r="CA291" s="2">
        <v>0</v>
      </c>
      <c r="CB291" s="2">
        <v>0</v>
      </c>
    </row>
    <row r="292" spans="1:80">
      <c r="A292" s="2" t="s">
        <v>595</v>
      </c>
      <c r="B292" s="2" t="s">
        <v>592</v>
      </c>
      <c r="C292" s="2">
        <f t="shared" si="12"/>
        <v>73</v>
      </c>
      <c r="D292" s="2">
        <f t="shared" si="13"/>
        <v>3</v>
      </c>
      <c r="E292" s="4">
        <f t="shared" si="14"/>
        <v>3.6144578313253009</v>
      </c>
      <c r="F292" s="2" t="s">
        <v>598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28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17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28</v>
      </c>
      <c r="CB292" s="2">
        <v>0</v>
      </c>
    </row>
    <row r="293" spans="1:80">
      <c r="A293" s="2" t="s">
        <v>595</v>
      </c>
      <c r="B293" s="2" t="s">
        <v>592</v>
      </c>
      <c r="C293" s="2">
        <f t="shared" si="12"/>
        <v>41</v>
      </c>
      <c r="D293" s="2">
        <f t="shared" si="13"/>
        <v>3</v>
      </c>
      <c r="E293" s="4">
        <f t="shared" si="14"/>
        <v>3.6144578313253009</v>
      </c>
      <c r="F293" s="2" t="s">
        <v>602</v>
      </c>
      <c r="G293" s="2">
        <v>0</v>
      </c>
      <c r="H293" s="2">
        <v>0</v>
      </c>
      <c r="I293" s="2">
        <v>0</v>
      </c>
      <c r="J293" s="2">
        <v>20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14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7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</row>
    <row r="294" spans="1:80">
      <c r="A294" s="2" t="s">
        <v>595</v>
      </c>
      <c r="B294" s="2" t="s">
        <v>592</v>
      </c>
      <c r="C294" s="2">
        <f t="shared" si="12"/>
        <v>55</v>
      </c>
      <c r="D294" s="2">
        <f t="shared" si="13"/>
        <v>2</v>
      </c>
      <c r="E294" s="4">
        <f t="shared" si="14"/>
        <v>2.4096385542168677</v>
      </c>
      <c r="F294" s="2" t="s">
        <v>600</v>
      </c>
      <c r="G294" s="2">
        <v>0</v>
      </c>
      <c r="H294" s="2">
        <v>0</v>
      </c>
      <c r="I294" s="2">
        <v>0</v>
      </c>
      <c r="J294" s="2">
        <v>33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22</v>
      </c>
      <c r="BZ294" s="2">
        <v>0</v>
      </c>
      <c r="CA294" s="2">
        <v>0</v>
      </c>
      <c r="CB294" s="2">
        <v>0</v>
      </c>
    </row>
    <row r="295" spans="1:80">
      <c r="A295" s="2" t="s">
        <v>595</v>
      </c>
      <c r="B295" s="2" t="s">
        <v>592</v>
      </c>
      <c r="C295" s="2">
        <f t="shared" si="12"/>
        <v>350</v>
      </c>
      <c r="D295" s="2">
        <f t="shared" si="13"/>
        <v>1</v>
      </c>
      <c r="E295" s="4">
        <f t="shared" si="14"/>
        <v>1.2048192771084338</v>
      </c>
      <c r="F295" s="2" t="s">
        <v>596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350</v>
      </c>
      <c r="BZ295" s="2">
        <v>0</v>
      </c>
      <c r="CA295" s="2">
        <v>0</v>
      </c>
      <c r="CB295" s="2">
        <v>0</v>
      </c>
    </row>
    <row r="296" spans="1:80">
      <c r="A296" s="2" t="s">
        <v>595</v>
      </c>
      <c r="B296" s="2" t="s">
        <v>592</v>
      </c>
      <c r="C296" s="2">
        <f t="shared" si="12"/>
        <v>56</v>
      </c>
      <c r="D296" s="2">
        <f t="shared" si="13"/>
        <v>1</v>
      </c>
      <c r="E296" s="4">
        <f t="shared" si="14"/>
        <v>1.2048192771084338</v>
      </c>
      <c r="F296" s="2" t="s">
        <v>599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56</v>
      </c>
      <c r="BZ296" s="2">
        <v>0</v>
      </c>
      <c r="CA296" s="2">
        <v>0</v>
      </c>
      <c r="CB296" s="2">
        <v>0</v>
      </c>
    </row>
    <row r="297" spans="1:80">
      <c r="A297" s="2" t="s">
        <v>595</v>
      </c>
      <c r="B297" s="2" t="s">
        <v>592</v>
      </c>
      <c r="C297" s="2">
        <f t="shared" si="12"/>
        <v>49</v>
      </c>
      <c r="D297" s="2">
        <f t="shared" si="13"/>
        <v>1</v>
      </c>
      <c r="E297" s="4">
        <f t="shared" si="14"/>
        <v>1.2048192771084338</v>
      </c>
      <c r="F297" s="2" t="s">
        <v>601</v>
      </c>
      <c r="G297" s="2">
        <v>0</v>
      </c>
      <c r="H297" s="2">
        <v>0</v>
      </c>
      <c r="I297" s="2">
        <v>0</v>
      </c>
      <c r="J297" s="2">
        <v>49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</row>
    <row r="298" spans="1:80">
      <c r="A298" s="2" t="s">
        <v>603</v>
      </c>
      <c r="B298" s="2" t="s">
        <v>592</v>
      </c>
      <c r="C298" s="2">
        <f t="shared" si="12"/>
        <v>52</v>
      </c>
      <c r="D298" s="2">
        <f t="shared" si="13"/>
        <v>1</v>
      </c>
      <c r="E298" s="4">
        <f t="shared" si="14"/>
        <v>1.2048192771084338</v>
      </c>
      <c r="F298" s="2" t="s">
        <v>604</v>
      </c>
      <c r="G298" s="2">
        <v>0</v>
      </c>
      <c r="H298" s="2">
        <v>0</v>
      </c>
      <c r="I298" s="2">
        <v>0</v>
      </c>
      <c r="J298" s="2">
        <v>52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</row>
    <row r="299" spans="1:80">
      <c r="A299" s="2" t="s">
        <v>605</v>
      </c>
      <c r="B299" s="2" t="s">
        <v>592</v>
      </c>
      <c r="C299" s="2">
        <f t="shared" si="12"/>
        <v>281</v>
      </c>
      <c r="D299" s="2">
        <f t="shared" si="13"/>
        <v>7</v>
      </c>
      <c r="E299" s="4">
        <f t="shared" si="14"/>
        <v>8.4337349397590362</v>
      </c>
      <c r="F299" s="2" t="s">
        <v>606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23</v>
      </c>
      <c r="AG299" s="2">
        <v>0</v>
      </c>
      <c r="AH299" s="2">
        <v>73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27</v>
      </c>
      <c r="BJ299" s="2">
        <v>0</v>
      </c>
      <c r="BK299" s="2">
        <v>0</v>
      </c>
      <c r="BL299" s="2">
        <v>12</v>
      </c>
      <c r="BM299" s="2">
        <v>7</v>
      </c>
      <c r="BN299" s="2">
        <v>0</v>
      </c>
      <c r="BO299" s="2">
        <v>19</v>
      </c>
      <c r="BP299" s="2">
        <v>0</v>
      </c>
      <c r="BQ299" s="2">
        <v>0</v>
      </c>
      <c r="BR299" s="2">
        <v>120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</row>
    <row r="300" spans="1:80">
      <c r="A300" s="2" t="s">
        <v>605</v>
      </c>
      <c r="B300" s="2" t="s">
        <v>592</v>
      </c>
      <c r="C300" s="2">
        <f t="shared" si="12"/>
        <v>305</v>
      </c>
      <c r="D300" s="2">
        <f t="shared" si="13"/>
        <v>5</v>
      </c>
      <c r="E300" s="4">
        <f t="shared" si="14"/>
        <v>6.024096385542169</v>
      </c>
      <c r="F300" s="2" t="s">
        <v>607</v>
      </c>
      <c r="G300" s="2">
        <v>0</v>
      </c>
      <c r="H300" s="2">
        <v>0</v>
      </c>
      <c r="I300" s="2">
        <v>0</v>
      </c>
      <c r="J300" s="2">
        <v>108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56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38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22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81</v>
      </c>
      <c r="BY300" s="2">
        <v>0</v>
      </c>
      <c r="BZ300" s="2">
        <v>0</v>
      </c>
      <c r="CA300" s="2">
        <v>0</v>
      </c>
      <c r="CB300" s="2">
        <v>0</v>
      </c>
    </row>
    <row r="301" spans="1:80">
      <c r="A301" s="2" t="s">
        <v>608</v>
      </c>
      <c r="B301" s="2" t="s">
        <v>592</v>
      </c>
      <c r="C301" s="2">
        <f t="shared" si="12"/>
        <v>26</v>
      </c>
      <c r="D301" s="2">
        <f t="shared" si="13"/>
        <v>1</v>
      </c>
      <c r="E301" s="4">
        <f t="shared" si="14"/>
        <v>1.2048192771084338</v>
      </c>
      <c r="F301" s="2" t="s">
        <v>609</v>
      </c>
      <c r="G301" s="2">
        <v>0</v>
      </c>
      <c r="H301" s="2">
        <v>0</v>
      </c>
      <c r="I301" s="2">
        <v>0</v>
      </c>
      <c r="J301" s="2">
        <v>26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</row>
    <row r="302" spans="1:80">
      <c r="A302" s="2" t="s">
        <v>610</v>
      </c>
      <c r="B302" s="2" t="s">
        <v>592</v>
      </c>
      <c r="C302" s="2">
        <f t="shared" si="12"/>
        <v>36</v>
      </c>
      <c r="D302" s="2">
        <f t="shared" si="13"/>
        <v>1</v>
      </c>
      <c r="E302" s="4">
        <f t="shared" si="14"/>
        <v>1.2048192771084338</v>
      </c>
      <c r="F302" s="2" t="s">
        <v>612</v>
      </c>
      <c r="G302" s="2">
        <v>0</v>
      </c>
      <c r="H302" s="2">
        <v>0</v>
      </c>
      <c r="I302" s="2">
        <v>0</v>
      </c>
      <c r="J302" s="2">
        <v>36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</row>
    <row r="303" spans="1:80">
      <c r="A303" s="2" t="s">
        <v>610</v>
      </c>
      <c r="B303" s="2" t="s">
        <v>592</v>
      </c>
      <c r="C303" s="2">
        <f t="shared" si="12"/>
        <v>155</v>
      </c>
      <c r="D303" s="2">
        <f t="shared" si="13"/>
        <v>1</v>
      </c>
      <c r="E303" s="4">
        <f t="shared" si="14"/>
        <v>1.2048192771084338</v>
      </c>
      <c r="F303" s="2" t="s">
        <v>611</v>
      </c>
      <c r="G303" s="2">
        <v>0</v>
      </c>
      <c r="H303" s="2">
        <v>0</v>
      </c>
      <c r="I303" s="2">
        <v>0</v>
      </c>
      <c r="J303" s="2">
        <v>155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</row>
    <row r="304" spans="1:80">
      <c r="A304" s="2" t="s">
        <v>613</v>
      </c>
      <c r="B304" s="2" t="s">
        <v>592</v>
      </c>
      <c r="C304" s="2">
        <f t="shared" si="12"/>
        <v>848</v>
      </c>
      <c r="D304" s="2">
        <f t="shared" si="13"/>
        <v>2</v>
      </c>
      <c r="E304" s="4">
        <f t="shared" si="14"/>
        <v>2.4096385542168677</v>
      </c>
      <c r="F304" s="2" t="s">
        <v>614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16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832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</row>
    <row r="305" spans="1:80">
      <c r="A305" s="2" t="s">
        <v>615</v>
      </c>
      <c r="B305" s="2" t="s">
        <v>592</v>
      </c>
      <c r="C305" s="2">
        <f t="shared" si="12"/>
        <v>12</v>
      </c>
      <c r="D305" s="2">
        <f t="shared" si="13"/>
        <v>2</v>
      </c>
      <c r="E305" s="4">
        <f t="shared" si="14"/>
        <v>2.4096385542168677</v>
      </c>
      <c r="F305" s="2" t="s">
        <v>616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2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</row>
    <row r="306" spans="1:80">
      <c r="A306" s="2" t="s">
        <v>617</v>
      </c>
      <c r="B306" s="2" t="s">
        <v>592</v>
      </c>
      <c r="C306" s="2">
        <f t="shared" si="12"/>
        <v>10</v>
      </c>
      <c r="D306" s="2">
        <f t="shared" si="13"/>
        <v>2</v>
      </c>
      <c r="E306" s="4">
        <f t="shared" si="14"/>
        <v>2.4096385542168677</v>
      </c>
      <c r="F306" s="2" t="s">
        <v>618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7</v>
      </c>
      <c r="AE306" s="2">
        <v>0</v>
      </c>
      <c r="AF306" s="2">
        <v>0</v>
      </c>
      <c r="AG306" s="2">
        <v>0</v>
      </c>
      <c r="AH306" s="2">
        <v>3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</row>
    <row r="307" spans="1:80">
      <c r="A307" s="2" t="s">
        <v>619</v>
      </c>
      <c r="B307" s="2" t="s">
        <v>592</v>
      </c>
      <c r="C307" s="2">
        <f t="shared" si="12"/>
        <v>114</v>
      </c>
      <c r="D307" s="2">
        <f t="shared" si="13"/>
        <v>1</v>
      </c>
      <c r="E307" s="4">
        <f t="shared" si="14"/>
        <v>1.2048192771084338</v>
      </c>
      <c r="F307" s="2" t="s">
        <v>620</v>
      </c>
      <c r="G307" s="2">
        <v>0</v>
      </c>
      <c r="H307" s="2">
        <v>0</v>
      </c>
      <c r="I307" s="2">
        <v>0</v>
      </c>
      <c r="J307" s="2">
        <v>114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</row>
    <row r="308" spans="1:80">
      <c r="A308" s="3" t="s">
        <v>621</v>
      </c>
      <c r="B308" s="3" t="s">
        <v>592</v>
      </c>
      <c r="C308" s="3">
        <f t="shared" si="12"/>
        <v>2885</v>
      </c>
      <c r="D308" s="3">
        <f t="shared" si="13"/>
        <v>21</v>
      </c>
      <c r="E308" s="4">
        <f t="shared" si="14"/>
        <v>25.301204819277107</v>
      </c>
      <c r="F308" s="3" t="s">
        <v>622</v>
      </c>
      <c r="G308" s="3">
        <v>0</v>
      </c>
      <c r="H308" s="3">
        <v>0</v>
      </c>
      <c r="I308" s="3">
        <v>0</v>
      </c>
      <c r="J308" s="3">
        <v>430</v>
      </c>
      <c r="K308" s="3">
        <v>0</v>
      </c>
      <c r="L308" s="3">
        <v>0</v>
      </c>
      <c r="M308" s="3">
        <v>43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82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174</v>
      </c>
      <c r="AE308" s="3">
        <v>0</v>
      </c>
      <c r="AF308" s="3">
        <v>47</v>
      </c>
      <c r="AG308" s="3">
        <v>0</v>
      </c>
      <c r="AH308" s="3">
        <v>235</v>
      </c>
      <c r="AI308" s="3">
        <v>0</v>
      </c>
      <c r="AJ308" s="3">
        <v>335</v>
      </c>
      <c r="AK308" s="3">
        <v>26</v>
      </c>
      <c r="AL308" s="3">
        <v>0</v>
      </c>
      <c r="AM308" s="3">
        <v>8</v>
      </c>
      <c r="AN308" s="3">
        <v>0</v>
      </c>
      <c r="AO308" s="3">
        <v>0</v>
      </c>
      <c r="AP308" s="3">
        <v>0</v>
      </c>
      <c r="AQ308" s="3">
        <v>292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4</v>
      </c>
      <c r="AX308" s="3">
        <v>0</v>
      </c>
      <c r="AY308" s="3">
        <v>0</v>
      </c>
      <c r="AZ308" s="3">
        <v>0</v>
      </c>
      <c r="BA308" s="3">
        <v>0</v>
      </c>
      <c r="BB308" s="3">
        <v>163</v>
      </c>
      <c r="BC308" s="3">
        <v>0</v>
      </c>
      <c r="BD308" s="3">
        <v>0</v>
      </c>
      <c r="BE308" s="3">
        <v>11</v>
      </c>
      <c r="BF308" s="3">
        <v>0</v>
      </c>
      <c r="BG308" s="3">
        <v>0</v>
      </c>
      <c r="BH308" s="3">
        <v>0</v>
      </c>
      <c r="BI308" s="3">
        <v>133</v>
      </c>
      <c r="BJ308" s="3">
        <v>0</v>
      </c>
      <c r="BK308" s="3">
        <v>0</v>
      </c>
      <c r="BL308" s="3">
        <v>70</v>
      </c>
      <c r="BM308" s="3">
        <v>17</v>
      </c>
      <c r="BN308" s="3">
        <v>0</v>
      </c>
      <c r="BO308" s="3">
        <v>42</v>
      </c>
      <c r="BP308" s="3">
        <v>0</v>
      </c>
      <c r="BQ308" s="3">
        <v>0</v>
      </c>
      <c r="BR308" s="3">
        <v>513</v>
      </c>
      <c r="BS308" s="3">
        <v>45</v>
      </c>
      <c r="BT308" s="3">
        <v>0</v>
      </c>
      <c r="BU308" s="3">
        <v>0</v>
      </c>
      <c r="BV308" s="3">
        <v>0</v>
      </c>
      <c r="BW308" s="3">
        <v>0</v>
      </c>
      <c r="BX308" s="3">
        <v>179</v>
      </c>
      <c r="BY308" s="3">
        <v>0</v>
      </c>
      <c r="BZ308" s="3">
        <v>0</v>
      </c>
      <c r="CA308" s="3">
        <v>36</v>
      </c>
      <c r="CB308" s="3">
        <v>0</v>
      </c>
    </row>
    <row r="309" spans="1:80">
      <c r="A309" s="3" t="s">
        <v>621</v>
      </c>
      <c r="B309" s="3" t="s">
        <v>592</v>
      </c>
      <c r="C309" s="3">
        <f t="shared" si="12"/>
        <v>1047</v>
      </c>
      <c r="D309" s="3">
        <f t="shared" si="13"/>
        <v>10</v>
      </c>
      <c r="E309" s="4">
        <f t="shared" si="14"/>
        <v>12.048192771084338</v>
      </c>
      <c r="F309" s="3" t="s">
        <v>623</v>
      </c>
      <c r="G309" s="3">
        <v>0</v>
      </c>
      <c r="H309" s="3">
        <v>0</v>
      </c>
      <c r="I309" s="3">
        <v>0</v>
      </c>
      <c r="J309" s="3">
        <v>121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14</v>
      </c>
      <c r="U309" s="3">
        <v>0</v>
      </c>
      <c r="V309" s="3">
        <v>12</v>
      </c>
      <c r="W309" s="3">
        <v>0</v>
      </c>
      <c r="X309" s="3">
        <v>0</v>
      </c>
      <c r="Y309" s="3">
        <v>0</v>
      </c>
      <c r="Z309" s="3">
        <v>49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170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218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88</v>
      </c>
      <c r="BC309" s="3">
        <v>67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220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88</v>
      </c>
      <c r="BY309" s="3">
        <v>0</v>
      </c>
      <c r="BZ309" s="3">
        <v>0</v>
      </c>
      <c r="CA309" s="3">
        <v>0</v>
      </c>
      <c r="CB309" s="3">
        <v>0</v>
      </c>
    </row>
    <row r="310" spans="1:80">
      <c r="A310" s="2" t="s">
        <v>624</v>
      </c>
      <c r="B310" s="2" t="s">
        <v>592</v>
      </c>
      <c r="C310" s="2">
        <f t="shared" si="12"/>
        <v>76</v>
      </c>
      <c r="D310" s="2">
        <f t="shared" si="13"/>
        <v>4</v>
      </c>
      <c r="E310" s="4">
        <f t="shared" si="14"/>
        <v>4.8192771084337354</v>
      </c>
      <c r="F310" s="2" t="s">
        <v>625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46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6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14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10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</row>
    <row r="311" spans="1:80">
      <c r="A311" s="2" t="s">
        <v>624</v>
      </c>
      <c r="B311" s="2" t="s">
        <v>592</v>
      </c>
      <c r="C311" s="2">
        <f t="shared" si="12"/>
        <v>3</v>
      </c>
      <c r="D311" s="2">
        <f t="shared" si="13"/>
        <v>1</v>
      </c>
      <c r="E311" s="4">
        <f t="shared" si="14"/>
        <v>1.2048192771084338</v>
      </c>
      <c r="F311" s="2" t="s">
        <v>626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3</v>
      </c>
      <c r="CB311" s="2">
        <v>0</v>
      </c>
    </row>
    <row r="312" spans="1:80">
      <c r="A312" s="2" t="s">
        <v>627</v>
      </c>
      <c r="B312" s="2" t="s">
        <v>592</v>
      </c>
      <c r="C312" s="2">
        <f t="shared" si="12"/>
        <v>20</v>
      </c>
      <c r="D312" s="2">
        <f t="shared" si="13"/>
        <v>2</v>
      </c>
      <c r="E312" s="4">
        <f t="shared" si="14"/>
        <v>2.4096385542168677</v>
      </c>
      <c r="F312" s="2" t="s">
        <v>628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8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12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</row>
    <row r="313" spans="1:80">
      <c r="A313" s="2" t="s">
        <v>629</v>
      </c>
      <c r="B313" s="2" t="s">
        <v>592</v>
      </c>
      <c r="C313" s="2">
        <f t="shared" si="12"/>
        <v>2448</v>
      </c>
      <c r="D313" s="2">
        <f t="shared" si="13"/>
        <v>2</v>
      </c>
      <c r="E313" s="4">
        <f t="shared" si="14"/>
        <v>2.4096385542168677</v>
      </c>
      <c r="F313" s="2" t="s">
        <v>630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2432</v>
      </c>
      <c r="BX313" s="2">
        <v>16</v>
      </c>
      <c r="BY313" s="2">
        <v>0</v>
      </c>
      <c r="BZ313" s="2">
        <v>0</v>
      </c>
      <c r="CA313" s="2">
        <v>0</v>
      </c>
      <c r="CB313" s="2">
        <v>0</v>
      </c>
    </row>
    <row r="314" spans="1:80">
      <c r="A314" s="2" t="s">
        <v>631</v>
      </c>
      <c r="B314" s="2" t="s">
        <v>592</v>
      </c>
      <c r="C314" s="2">
        <f t="shared" si="12"/>
        <v>124</v>
      </c>
      <c r="D314" s="2">
        <f t="shared" si="13"/>
        <v>5</v>
      </c>
      <c r="E314" s="4">
        <f t="shared" si="14"/>
        <v>6.024096385542169</v>
      </c>
      <c r="F314" s="2" t="s">
        <v>635</v>
      </c>
      <c r="G314" s="2">
        <v>0</v>
      </c>
      <c r="H314" s="2">
        <v>0</v>
      </c>
      <c r="I314" s="2">
        <v>0</v>
      </c>
      <c r="J314" s="2">
        <v>60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23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6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5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30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</row>
    <row r="315" spans="1:80">
      <c r="A315" s="2" t="s">
        <v>631</v>
      </c>
      <c r="B315" s="2" t="s">
        <v>592</v>
      </c>
      <c r="C315" s="2">
        <f t="shared" si="12"/>
        <v>138</v>
      </c>
      <c r="D315" s="2">
        <f t="shared" si="13"/>
        <v>2</v>
      </c>
      <c r="E315" s="4">
        <f t="shared" si="14"/>
        <v>2.4096385542168677</v>
      </c>
      <c r="F315" s="2" t="s">
        <v>634</v>
      </c>
      <c r="G315" s="2">
        <v>0</v>
      </c>
      <c r="H315" s="2">
        <v>0</v>
      </c>
      <c r="I315" s="2">
        <v>0</v>
      </c>
      <c r="J315" s="2">
        <v>110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28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</row>
    <row r="316" spans="1:80">
      <c r="A316" s="2" t="s">
        <v>631</v>
      </c>
      <c r="B316" s="2" t="s">
        <v>592</v>
      </c>
      <c r="C316" s="2">
        <f t="shared" si="12"/>
        <v>6</v>
      </c>
      <c r="D316" s="2">
        <f t="shared" si="13"/>
        <v>1</v>
      </c>
      <c r="E316" s="4">
        <f t="shared" si="14"/>
        <v>1.2048192771084338</v>
      </c>
      <c r="F316" s="2" t="s">
        <v>638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6</v>
      </c>
      <c r="BY316" s="2">
        <v>0</v>
      </c>
      <c r="BZ316" s="2">
        <v>0</v>
      </c>
      <c r="CA316" s="2">
        <v>0</v>
      </c>
      <c r="CB316" s="2">
        <v>0</v>
      </c>
    </row>
    <row r="317" spans="1:80">
      <c r="A317" s="2" t="s">
        <v>631</v>
      </c>
      <c r="B317" s="2" t="s">
        <v>592</v>
      </c>
      <c r="C317" s="2">
        <f t="shared" si="12"/>
        <v>837</v>
      </c>
      <c r="D317" s="2">
        <f t="shared" si="13"/>
        <v>1</v>
      </c>
      <c r="E317" s="4">
        <f t="shared" si="14"/>
        <v>1.2048192771084338</v>
      </c>
      <c r="F317" s="2" t="s">
        <v>632</v>
      </c>
      <c r="G317" s="2">
        <v>0</v>
      </c>
      <c r="H317" s="2">
        <v>0</v>
      </c>
      <c r="I317" s="2">
        <v>0</v>
      </c>
      <c r="J317" s="2">
        <v>837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</row>
    <row r="318" spans="1:80">
      <c r="A318" s="2" t="s">
        <v>631</v>
      </c>
      <c r="B318" s="2" t="s">
        <v>592</v>
      </c>
      <c r="C318" s="2">
        <f t="shared" si="12"/>
        <v>363</v>
      </c>
      <c r="D318" s="2">
        <f t="shared" si="13"/>
        <v>1</v>
      </c>
      <c r="E318" s="4">
        <f t="shared" si="14"/>
        <v>1.2048192771084338</v>
      </c>
      <c r="F318" s="2" t="s">
        <v>633</v>
      </c>
      <c r="G318" s="2">
        <v>0</v>
      </c>
      <c r="H318" s="2">
        <v>0</v>
      </c>
      <c r="I318" s="2">
        <v>0</v>
      </c>
      <c r="J318" s="2">
        <v>363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</row>
    <row r="319" spans="1:80">
      <c r="A319" s="2" t="s">
        <v>631</v>
      </c>
      <c r="B319" s="2" t="s">
        <v>592</v>
      </c>
      <c r="C319" s="2">
        <f t="shared" si="12"/>
        <v>66</v>
      </c>
      <c r="D319" s="2">
        <f t="shared" si="13"/>
        <v>1</v>
      </c>
      <c r="E319" s="4">
        <f t="shared" si="14"/>
        <v>1.2048192771084338</v>
      </c>
      <c r="F319" s="2" t="s">
        <v>636</v>
      </c>
      <c r="G319" s="2">
        <v>0</v>
      </c>
      <c r="H319" s="2">
        <v>0</v>
      </c>
      <c r="I319" s="2">
        <v>0</v>
      </c>
      <c r="J319" s="2">
        <v>66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</row>
    <row r="320" spans="1:80">
      <c r="A320" s="2" t="s">
        <v>631</v>
      </c>
      <c r="B320" s="2" t="s">
        <v>592</v>
      </c>
      <c r="C320" s="2">
        <f t="shared" si="12"/>
        <v>56</v>
      </c>
      <c r="D320" s="2">
        <f t="shared" si="13"/>
        <v>1</v>
      </c>
      <c r="E320" s="4">
        <f t="shared" si="14"/>
        <v>1.2048192771084338</v>
      </c>
      <c r="F320" s="2" t="s">
        <v>637</v>
      </c>
      <c r="G320" s="2">
        <v>0</v>
      </c>
      <c r="H320" s="2">
        <v>0</v>
      </c>
      <c r="I320" s="2">
        <v>0</v>
      </c>
      <c r="J320" s="2">
        <v>56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</row>
    <row r="321" spans="1:80">
      <c r="A321" s="2" t="s">
        <v>639</v>
      </c>
      <c r="B321" s="2" t="s">
        <v>592</v>
      </c>
      <c r="C321" s="2">
        <f t="shared" si="12"/>
        <v>57</v>
      </c>
      <c r="D321" s="2">
        <f t="shared" si="13"/>
        <v>2</v>
      </c>
      <c r="E321" s="4">
        <f t="shared" si="14"/>
        <v>2.4096385542168677</v>
      </c>
      <c r="F321" s="2" t="s">
        <v>641</v>
      </c>
      <c r="G321" s="2">
        <v>0</v>
      </c>
      <c r="H321" s="2">
        <v>0</v>
      </c>
      <c r="I321" s="2">
        <v>0</v>
      </c>
      <c r="J321" s="2">
        <v>43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14</v>
      </c>
      <c r="CB321" s="2">
        <v>0</v>
      </c>
    </row>
    <row r="322" spans="1:80">
      <c r="A322" s="2" t="s">
        <v>639</v>
      </c>
      <c r="B322" s="2" t="s">
        <v>592</v>
      </c>
      <c r="C322" s="2">
        <f t="shared" si="12"/>
        <v>82</v>
      </c>
      <c r="D322" s="2">
        <f t="shared" si="13"/>
        <v>1</v>
      </c>
      <c r="E322" s="4">
        <f t="shared" si="14"/>
        <v>1.2048192771084338</v>
      </c>
      <c r="F322" s="2" t="s">
        <v>640</v>
      </c>
      <c r="G322" s="2">
        <v>0</v>
      </c>
      <c r="H322" s="2">
        <v>0</v>
      </c>
      <c r="I322" s="2">
        <v>0</v>
      </c>
      <c r="J322" s="2">
        <v>82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</row>
    <row r="323" spans="1:80">
      <c r="A323" s="2" t="s">
        <v>642</v>
      </c>
      <c r="B323" s="2" t="s">
        <v>592</v>
      </c>
      <c r="C323" s="2">
        <f t="shared" ref="C323:C386" si="15">SUM(G323:CB323)</f>
        <v>15</v>
      </c>
      <c r="D323" s="2">
        <f t="shared" ref="D323:D386" si="16">COUNTIF(G323:CB323,"&gt;0")</f>
        <v>2</v>
      </c>
      <c r="E323" s="4">
        <f t="shared" ref="E323:E386" si="17">D323/83*100</f>
        <v>2.4096385542168677</v>
      </c>
      <c r="F323" s="2" t="s">
        <v>645</v>
      </c>
      <c r="G323" s="2">
        <v>0</v>
      </c>
      <c r="H323" s="2">
        <v>0</v>
      </c>
      <c r="I323" s="2">
        <v>0</v>
      </c>
      <c r="J323" s="2">
        <v>12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3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</row>
    <row r="324" spans="1:80">
      <c r="A324" s="2" t="s">
        <v>642</v>
      </c>
      <c r="B324" s="2" t="s">
        <v>592</v>
      </c>
      <c r="C324" s="2">
        <f t="shared" si="15"/>
        <v>30</v>
      </c>
      <c r="D324" s="2">
        <f t="shared" si="16"/>
        <v>1</v>
      </c>
      <c r="E324" s="4">
        <f t="shared" si="17"/>
        <v>1.2048192771084338</v>
      </c>
      <c r="F324" s="2" t="s">
        <v>644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30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</row>
    <row r="325" spans="1:80">
      <c r="A325" s="2" t="s">
        <v>642</v>
      </c>
      <c r="B325" s="2" t="s">
        <v>592</v>
      </c>
      <c r="C325" s="2">
        <f t="shared" si="15"/>
        <v>601</v>
      </c>
      <c r="D325" s="2">
        <f t="shared" si="16"/>
        <v>1</v>
      </c>
      <c r="E325" s="4">
        <f t="shared" si="17"/>
        <v>1.2048192771084338</v>
      </c>
      <c r="F325" s="2" t="s">
        <v>643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601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</row>
    <row r="326" spans="1:80">
      <c r="A326" s="2" t="s">
        <v>646</v>
      </c>
      <c r="B326" s="2" t="s">
        <v>592</v>
      </c>
      <c r="C326" s="2">
        <f t="shared" si="15"/>
        <v>73</v>
      </c>
      <c r="D326" s="2">
        <f t="shared" si="16"/>
        <v>5</v>
      </c>
      <c r="E326" s="4">
        <f t="shared" si="17"/>
        <v>6.024096385542169</v>
      </c>
      <c r="F326" s="2" t="s">
        <v>647</v>
      </c>
      <c r="G326" s="2">
        <v>0</v>
      </c>
      <c r="H326" s="2">
        <v>0</v>
      </c>
      <c r="I326" s="2">
        <v>0</v>
      </c>
      <c r="J326" s="2">
        <v>32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13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11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2</v>
      </c>
      <c r="AZ326" s="2">
        <v>0</v>
      </c>
      <c r="BA326" s="2">
        <v>0</v>
      </c>
      <c r="BB326" s="2">
        <v>15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</row>
    <row r="327" spans="1:80">
      <c r="A327" s="2" t="s">
        <v>648</v>
      </c>
      <c r="B327" s="2" t="s">
        <v>592</v>
      </c>
      <c r="C327" s="2">
        <f t="shared" si="15"/>
        <v>106</v>
      </c>
      <c r="D327" s="2">
        <f t="shared" si="16"/>
        <v>6</v>
      </c>
      <c r="E327" s="4">
        <f t="shared" si="17"/>
        <v>7.2289156626506017</v>
      </c>
      <c r="F327" s="2" t="s">
        <v>650</v>
      </c>
      <c r="G327" s="2">
        <v>0</v>
      </c>
      <c r="H327" s="2">
        <v>0</v>
      </c>
      <c r="I327" s="2">
        <v>0</v>
      </c>
      <c r="J327" s="2">
        <v>11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9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9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32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4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41</v>
      </c>
      <c r="CB327" s="2">
        <v>0</v>
      </c>
    </row>
    <row r="328" spans="1:80">
      <c r="A328" s="2" t="s">
        <v>648</v>
      </c>
      <c r="B328" s="2" t="s">
        <v>592</v>
      </c>
      <c r="C328" s="2">
        <f t="shared" si="15"/>
        <v>620</v>
      </c>
      <c r="D328" s="2">
        <f t="shared" si="16"/>
        <v>4</v>
      </c>
      <c r="E328" s="4">
        <f t="shared" si="17"/>
        <v>4.8192771084337354</v>
      </c>
      <c r="F328" s="2" t="s">
        <v>649</v>
      </c>
      <c r="G328" s="2">
        <v>0</v>
      </c>
      <c r="H328" s="2">
        <v>0</v>
      </c>
      <c r="I328" s="2">
        <v>0</v>
      </c>
      <c r="J328" s="2">
        <v>59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534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21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6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</row>
    <row r="329" spans="1:80">
      <c r="A329" s="2" t="s">
        <v>651</v>
      </c>
      <c r="B329" s="2" t="s">
        <v>592</v>
      </c>
      <c r="C329" s="2">
        <f t="shared" si="15"/>
        <v>13</v>
      </c>
      <c r="D329" s="2">
        <f t="shared" si="16"/>
        <v>1</v>
      </c>
      <c r="E329" s="4">
        <f t="shared" si="17"/>
        <v>1.2048192771084338</v>
      </c>
      <c r="F329" s="2" t="s">
        <v>652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13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</row>
    <row r="330" spans="1:80">
      <c r="A330" s="2" t="s">
        <v>653</v>
      </c>
      <c r="B330" s="2" t="s">
        <v>592</v>
      </c>
      <c r="C330" s="2">
        <f t="shared" si="15"/>
        <v>20</v>
      </c>
      <c r="D330" s="2">
        <f t="shared" si="16"/>
        <v>2</v>
      </c>
      <c r="E330" s="4">
        <f t="shared" si="17"/>
        <v>2.4096385542168677</v>
      </c>
      <c r="F330" s="2" t="s">
        <v>655</v>
      </c>
      <c r="G330" s="2">
        <v>0</v>
      </c>
      <c r="H330" s="2">
        <v>0</v>
      </c>
      <c r="I330" s="2">
        <v>0</v>
      </c>
      <c r="J330" s="2">
        <v>18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2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</row>
    <row r="331" spans="1:80">
      <c r="A331" s="2" t="s">
        <v>653</v>
      </c>
      <c r="B331" s="2" t="s">
        <v>592</v>
      </c>
      <c r="C331" s="2">
        <f t="shared" si="15"/>
        <v>56</v>
      </c>
      <c r="D331" s="2">
        <f t="shared" si="16"/>
        <v>1</v>
      </c>
      <c r="E331" s="4">
        <f t="shared" si="17"/>
        <v>1.2048192771084338</v>
      </c>
      <c r="F331" s="2" t="s">
        <v>654</v>
      </c>
      <c r="G331" s="2">
        <v>0</v>
      </c>
      <c r="H331" s="2">
        <v>0</v>
      </c>
      <c r="I331" s="2">
        <v>0</v>
      </c>
      <c r="J331" s="2">
        <v>56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</row>
    <row r="332" spans="1:80">
      <c r="A332" s="2" t="s">
        <v>656</v>
      </c>
      <c r="B332" s="2" t="s">
        <v>592</v>
      </c>
      <c r="C332" s="2">
        <f t="shared" si="15"/>
        <v>14</v>
      </c>
      <c r="D332" s="2">
        <f t="shared" si="16"/>
        <v>1</v>
      </c>
      <c r="E332" s="4">
        <f t="shared" si="17"/>
        <v>1.2048192771084338</v>
      </c>
      <c r="F332" s="2" t="s">
        <v>657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14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</row>
    <row r="333" spans="1:80">
      <c r="A333" s="2" t="s">
        <v>658</v>
      </c>
      <c r="B333" s="2" t="s">
        <v>592</v>
      </c>
      <c r="C333" s="2">
        <f t="shared" si="15"/>
        <v>21</v>
      </c>
      <c r="D333" s="2">
        <f t="shared" si="16"/>
        <v>3</v>
      </c>
      <c r="E333" s="4">
        <f t="shared" si="17"/>
        <v>3.6144578313253009</v>
      </c>
      <c r="F333" s="2" t="s">
        <v>659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6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7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8</v>
      </c>
      <c r="BY333" s="2">
        <v>0</v>
      </c>
      <c r="BZ333" s="2">
        <v>0</v>
      </c>
      <c r="CA333" s="2">
        <v>0</v>
      </c>
      <c r="CB333" s="2">
        <v>0</v>
      </c>
    </row>
    <row r="334" spans="1:80">
      <c r="A334" s="2" t="s">
        <v>660</v>
      </c>
      <c r="B334" s="2" t="s">
        <v>592</v>
      </c>
      <c r="C334" s="2">
        <f t="shared" si="15"/>
        <v>26</v>
      </c>
      <c r="D334" s="2">
        <f t="shared" si="16"/>
        <v>2</v>
      </c>
      <c r="E334" s="4">
        <f t="shared" si="17"/>
        <v>2.4096385542168677</v>
      </c>
      <c r="F334" s="2" t="s">
        <v>661</v>
      </c>
      <c r="G334" s="2">
        <v>0</v>
      </c>
      <c r="H334" s="2">
        <v>0</v>
      </c>
      <c r="I334" s="2">
        <v>0</v>
      </c>
      <c r="J334" s="2">
        <v>20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6</v>
      </c>
      <c r="CB334" s="2">
        <v>0</v>
      </c>
    </row>
    <row r="335" spans="1:80">
      <c r="A335" s="2" t="s">
        <v>662</v>
      </c>
      <c r="B335" s="2" t="s">
        <v>592</v>
      </c>
      <c r="C335" s="2">
        <f t="shared" si="15"/>
        <v>316</v>
      </c>
      <c r="D335" s="2">
        <f t="shared" si="16"/>
        <v>2</v>
      </c>
      <c r="E335" s="4">
        <f t="shared" si="17"/>
        <v>2.4096385542168677</v>
      </c>
      <c r="F335" s="2" t="s">
        <v>663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298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18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</row>
    <row r="336" spans="1:80">
      <c r="A336" s="2" t="s">
        <v>664</v>
      </c>
      <c r="B336" s="2" t="s">
        <v>592</v>
      </c>
      <c r="C336" s="2">
        <f t="shared" si="15"/>
        <v>125</v>
      </c>
      <c r="D336" s="2">
        <f t="shared" si="16"/>
        <v>6</v>
      </c>
      <c r="E336" s="4">
        <f t="shared" si="17"/>
        <v>7.2289156626506017</v>
      </c>
      <c r="F336" s="2" t="s">
        <v>665</v>
      </c>
      <c r="G336" s="2">
        <v>0</v>
      </c>
      <c r="H336" s="2">
        <v>0</v>
      </c>
      <c r="I336" s="2">
        <v>0</v>
      </c>
      <c r="J336" s="2">
        <v>36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17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19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4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32</v>
      </c>
      <c r="BY336" s="2">
        <v>0</v>
      </c>
      <c r="BZ336" s="2">
        <v>0</v>
      </c>
      <c r="CA336" s="2">
        <v>17</v>
      </c>
      <c r="CB336" s="2">
        <v>0</v>
      </c>
    </row>
    <row r="337" spans="1:80">
      <c r="A337" s="2" t="s">
        <v>664</v>
      </c>
      <c r="B337" s="2" t="s">
        <v>592</v>
      </c>
      <c r="C337" s="2">
        <f t="shared" si="15"/>
        <v>6</v>
      </c>
      <c r="D337" s="2">
        <f t="shared" si="16"/>
        <v>1</v>
      </c>
      <c r="E337" s="4">
        <f t="shared" si="17"/>
        <v>1.2048192771084338</v>
      </c>
      <c r="F337" s="2" t="s">
        <v>666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</row>
    <row r="338" spans="1:80">
      <c r="A338" s="2" t="s">
        <v>667</v>
      </c>
      <c r="B338" s="2" t="s">
        <v>592</v>
      </c>
      <c r="C338" s="2">
        <f t="shared" si="15"/>
        <v>67</v>
      </c>
      <c r="D338" s="2">
        <f t="shared" si="16"/>
        <v>2</v>
      </c>
      <c r="E338" s="4">
        <f t="shared" si="17"/>
        <v>2.4096385542168677</v>
      </c>
      <c r="F338" s="2" t="s">
        <v>668</v>
      </c>
      <c r="G338" s="2">
        <v>0</v>
      </c>
      <c r="H338" s="2">
        <v>0</v>
      </c>
      <c r="I338" s="2">
        <v>0</v>
      </c>
      <c r="J338" s="2">
        <v>35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32</v>
      </c>
      <c r="BZ338" s="2">
        <v>0</v>
      </c>
      <c r="CA338" s="2">
        <v>0</v>
      </c>
      <c r="CB338" s="2">
        <v>0</v>
      </c>
    </row>
    <row r="339" spans="1:80">
      <c r="A339" s="2" t="s">
        <v>667</v>
      </c>
      <c r="B339" s="2" t="s">
        <v>592</v>
      </c>
      <c r="C339" s="2">
        <f t="shared" si="15"/>
        <v>46</v>
      </c>
      <c r="D339" s="2">
        <f t="shared" si="16"/>
        <v>2</v>
      </c>
      <c r="E339" s="4">
        <f t="shared" si="17"/>
        <v>2.4096385542168677</v>
      </c>
      <c r="F339" s="2" t="s">
        <v>669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42</v>
      </c>
      <c r="AK339" s="2">
        <v>4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</row>
    <row r="340" spans="1:80">
      <c r="A340" s="2" t="s">
        <v>667</v>
      </c>
      <c r="B340" s="2" t="s">
        <v>592</v>
      </c>
      <c r="C340" s="2">
        <f t="shared" si="15"/>
        <v>28</v>
      </c>
      <c r="D340" s="2">
        <f t="shared" si="16"/>
        <v>2</v>
      </c>
      <c r="E340" s="4">
        <f t="shared" si="17"/>
        <v>2.4096385542168677</v>
      </c>
      <c r="F340" s="2" t="s">
        <v>670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15</v>
      </c>
      <c r="BZ340" s="2">
        <v>0</v>
      </c>
      <c r="CA340" s="2">
        <v>13</v>
      </c>
      <c r="CB340" s="2">
        <v>0</v>
      </c>
    </row>
    <row r="341" spans="1:80">
      <c r="A341" s="2" t="s">
        <v>671</v>
      </c>
      <c r="B341" s="2" t="s">
        <v>592</v>
      </c>
      <c r="C341" s="2">
        <f t="shared" si="15"/>
        <v>72</v>
      </c>
      <c r="D341" s="2">
        <f t="shared" si="16"/>
        <v>1</v>
      </c>
      <c r="E341" s="4">
        <f t="shared" si="17"/>
        <v>1.2048192771084338</v>
      </c>
      <c r="F341" s="2" t="s">
        <v>672</v>
      </c>
      <c r="G341" s="2">
        <v>0</v>
      </c>
      <c r="H341" s="2">
        <v>0</v>
      </c>
      <c r="I341" s="2">
        <v>0</v>
      </c>
      <c r="J341" s="2">
        <v>72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</row>
    <row r="342" spans="1:80">
      <c r="A342" s="2" t="s">
        <v>673</v>
      </c>
      <c r="B342" s="2" t="s">
        <v>592</v>
      </c>
      <c r="C342" s="2">
        <f t="shared" si="15"/>
        <v>14</v>
      </c>
      <c r="D342" s="2">
        <f t="shared" si="16"/>
        <v>1</v>
      </c>
      <c r="E342" s="4">
        <f t="shared" si="17"/>
        <v>1.2048192771084338</v>
      </c>
      <c r="F342" s="2" t="s">
        <v>674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14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</row>
    <row r="343" spans="1:80">
      <c r="A343" s="2" t="s">
        <v>675</v>
      </c>
      <c r="B343" s="2" t="s">
        <v>592</v>
      </c>
      <c r="C343" s="2">
        <f t="shared" si="15"/>
        <v>55</v>
      </c>
      <c r="D343" s="2">
        <f t="shared" si="16"/>
        <v>1</v>
      </c>
      <c r="E343" s="4">
        <f t="shared" si="17"/>
        <v>1.2048192771084338</v>
      </c>
      <c r="F343" s="2" t="s">
        <v>676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55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</row>
    <row r="344" spans="1:80">
      <c r="A344" s="2" t="s">
        <v>677</v>
      </c>
      <c r="B344" s="2" t="s">
        <v>592</v>
      </c>
      <c r="C344" s="2">
        <f t="shared" si="15"/>
        <v>134</v>
      </c>
      <c r="D344" s="2">
        <f t="shared" si="16"/>
        <v>1</v>
      </c>
      <c r="E344" s="4">
        <f t="shared" si="17"/>
        <v>1.2048192771084338</v>
      </c>
      <c r="F344" s="2" t="s">
        <v>678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134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</row>
    <row r="345" spans="1:80">
      <c r="A345" s="2" t="s">
        <v>679</v>
      </c>
      <c r="B345" s="2" t="s">
        <v>592</v>
      </c>
      <c r="C345" s="2">
        <f t="shared" si="15"/>
        <v>126</v>
      </c>
      <c r="D345" s="2">
        <f t="shared" si="16"/>
        <v>1</v>
      </c>
      <c r="E345" s="4">
        <f t="shared" si="17"/>
        <v>1.2048192771084338</v>
      </c>
      <c r="F345" s="2" t="s">
        <v>680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126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</row>
    <row r="346" spans="1:80">
      <c r="A346" s="2" t="s">
        <v>681</v>
      </c>
      <c r="B346" s="2" t="s">
        <v>592</v>
      </c>
      <c r="C346" s="2">
        <f t="shared" si="15"/>
        <v>50</v>
      </c>
      <c r="D346" s="2">
        <f t="shared" si="16"/>
        <v>2</v>
      </c>
      <c r="E346" s="4">
        <f t="shared" si="17"/>
        <v>2.4096385542168677</v>
      </c>
      <c r="F346" s="2" t="s">
        <v>684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11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39</v>
      </c>
      <c r="BZ346" s="2">
        <v>0</v>
      </c>
      <c r="CA346" s="2">
        <v>0</v>
      </c>
      <c r="CB346" s="2">
        <v>0</v>
      </c>
    </row>
    <row r="347" spans="1:80">
      <c r="A347" s="2" t="s">
        <v>681</v>
      </c>
      <c r="B347" s="2" t="s">
        <v>592</v>
      </c>
      <c r="C347" s="2">
        <f t="shared" si="15"/>
        <v>166</v>
      </c>
      <c r="D347" s="2">
        <f t="shared" si="16"/>
        <v>1</v>
      </c>
      <c r="E347" s="4">
        <f t="shared" si="17"/>
        <v>1.2048192771084338</v>
      </c>
      <c r="F347" s="2" t="s">
        <v>682</v>
      </c>
      <c r="G347" s="2">
        <v>0</v>
      </c>
      <c r="H347" s="2">
        <v>0</v>
      </c>
      <c r="I347" s="2">
        <v>0</v>
      </c>
      <c r="J347" s="2">
        <v>166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</row>
    <row r="348" spans="1:80">
      <c r="A348" s="2" t="s">
        <v>681</v>
      </c>
      <c r="B348" s="2" t="s">
        <v>592</v>
      </c>
      <c r="C348" s="2">
        <f t="shared" si="15"/>
        <v>77</v>
      </c>
      <c r="D348" s="2">
        <f t="shared" si="16"/>
        <v>1</v>
      </c>
      <c r="E348" s="4">
        <f t="shared" si="17"/>
        <v>1.2048192771084338</v>
      </c>
      <c r="F348" s="2" t="s">
        <v>683</v>
      </c>
      <c r="G348" s="2">
        <v>0</v>
      </c>
      <c r="H348" s="2">
        <v>0</v>
      </c>
      <c r="I348" s="2">
        <v>0</v>
      </c>
      <c r="J348" s="2">
        <v>77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</row>
    <row r="349" spans="1:80">
      <c r="A349" s="2" t="s">
        <v>685</v>
      </c>
      <c r="B349" s="2" t="s">
        <v>592</v>
      </c>
      <c r="C349" s="2">
        <f t="shared" si="15"/>
        <v>12</v>
      </c>
      <c r="D349" s="2">
        <f t="shared" si="16"/>
        <v>2</v>
      </c>
      <c r="E349" s="4">
        <f t="shared" si="17"/>
        <v>2.4096385542168677</v>
      </c>
      <c r="F349" s="2" t="s">
        <v>686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9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3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</row>
    <row r="350" spans="1:80">
      <c r="A350" s="2" t="s">
        <v>687</v>
      </c>
      <c r="B350" s="2" t="s">
        <v>592</v>
      </c>
      <c r="C350" s="2">
        <f t="shared" si="15"/>
        <v>83</v>
      </c>
      <c r="D350" s="2">
        <f t="shared" si="16"/>
        <v>2</v>
      </c>
      <c r="E350" s="4">
        <f t="shared" si="17"/>
        <v>2.4096385542168677</v>
      </c>
      <c r="F350" s="2" t="s">
        <v>690</v>
      </c>
      <c r="G350" s="2">
        <v>0</v>
      </c>
      <c r="H350" s="2">
        <v>0</v>
      </c>
      <c r="I350" s="2">
        <v>0</v>
      </c>
      <c r="J350" s="2">
        <v>71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12</v>
      </c>
      <c r="BZ350" s="2">
        <v>0</v>
      </c>
      <c r="CA350" s="2">
        <v>0</v>
      </c>
      <c r="CB350" s="2">
        <v>0</v>
      </c>
    </row>
    <row r="351" spans="1:80">
      <c r="A351" s="2" t="s">
        <v>687</v>
      </c>
      <c r="B351" s="2" t="s">
        <v>592</v>
      </c>
      <c r="C351" s="2">
        <f t="shared" si="15"/>
        <v>195</v>
      </c>
      <c r="D351" s="2">
        <f t="shared" si="16"/>
        <v>1</v>
      </c>
      <c r="E351" s="4">
        <f t="shared" si="17"/>
        <v>1.2048192771084338</v>
      </c>
      <c r="F351" s="2" t="s">
        <v>688</v>
      </c>
      <c r="G351" s="2">
        <v>0</v>
      </c>
      <c r="H351" s="2">
        <v>0</v>
      </c>
      <c r="I351" s="2">
        <v>0</v>
      </c>
      <c r="J351" s="2">
        <v>195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</row>
    <row r="352" spans="1:80">
      <c r="A352" s="2" t="s">
        <v>687</v>
      </c>
      <c r="B352" s="2" t="s">
        <v>592</v>
      </c>
      <c r="C352" s="2">
        <f t="shared" si="15"/>
        <v>131</v>
      </c>
      <c r="D352" s="2">
        <f t="shared" si="16"/>
        <v>1</v>
      </c>
      <c r="E352" s="4">
        <f t="shared" si="17"/>
        <v>1.2048192771084338</v>
      </c>
      <c r="F352" s="2" t="s">
        <v>689</v>
      </c>
      <c r="G352" s="2">
        <v>0</v>
      </c>
      <c r="H352" s="2">
        <v>0</v>
      </c>
      <c r="I352" s="2">
        <v>0</v>
      </c>
      <c r="J352" s="2">
        <v>131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</row>
    <row r="353" spans="1:80">
      <c r="A353" s="2" t="s">
        <v>691</v>
      </c>
      <c r="B353" s="2" t="s">
        <v>592</v>
      </c>
      <c r="C353" s="2">
        <f t="shared" si="15"/>
        <v>372</v>
      </c>
      <c r="D353" s="2">
        <f t="shared" si="16"/>
        <v>1</v>
      </c>
      <c r="E353" s="4">
        <f t="shared" si="17"/>
        <v>1.2048192771084338</v>
      </c>
      <c r="F353" s="2" t="s">
        <v>692</v>
      </c>
      <c r="G353" s="2">
        <v>0</v>
      </c>
      <c r="H353" s="2">
        <v>0</v>
      </c>
      <c r="I353" s="2">
        <v>0</v>
      </c>
      <c r="J353" s="2">
        <v>372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</row>
    <row r="354" spans="1:80">
      <c r="A354" s="2" t="s">
        <v>693</v>
      </c>
      <c r="B354" s="2" t="s">
        <v>592</v>
      </c>
      <c r="C354" s="2">
        <f t="shared" si="15"/>
        <v>144</v>
      </c>
      <c r="D354" s="2">
        <f t="shared" si="16"/>
        <v>1</v>
      </c>
      <c r="E354" s="4">
        <f t="shared" si="17"/>
        <v>1.2048192771084338</v>
      </c>
      <c r="F354" s="2" t="s">
        <v>694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144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</row>
    <row r="355" spans="1:80">
      <c r="A355" s="2" t="s">
        <v>695</v>
      </c>
      <c r="B355" s="2" t="s">
        <v>592</v>
      </c>
      <c r="C355" s="2">
        <f t="shared" si="15"/>
        <v>19</v>
      </c>
      <c r="D355" s="2">
        <f t="shared" si="16"/>
        <v>3</v>
      </c>
      <c r="E355" s="4">
        <f t="shared" si="17"/>
        <v>3.6144578313253009</v>
      </c>
      <c r="F355" s="2" t="s">
        <v>696</v>
      </c>
      <c r="G355" s="2">
        <v>0</v>
      </c>
      <c r="H355" s="2">
        <v>0</v>
      </c>
      <c r="I355" s="2">
        <v>0</v>
      </c>
      <c r="J355" s="2">
        <v>4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6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9</v>
      </c>
      <c r="BY355" s="2">
        <v>0</v>
      </c>
      <c r="BZ355" s="2">
        <v>0</v>
      </c>
      <c r="CA355" s="2">
        <v>0</v>
      </c>
      <c r="CB355" s="2">
        <v>0</v>
      </c>
    </row>
    <row r="356" spans="1:80">
      <c r="A356" s="2" t="s">
        <v>697</v>
      </c>
      <c r="B356" s="2" t="s">
        <v>592</v>
      </c>
      <c r="C356" s="2">
        <f t="shared" si="15"/>
        <v>3</v>
      </c>
      <c r="D356" s="2">
        <f t="shared" si="16"/>
        <v>1</v>
      </c>
      <c r="E356" s="4">
        <f t="shared" si="17"/>
        <v>1.2048192771084338</v>
      </c>
      <c r="F356" s="2" t="s">
        <v>698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3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</row>
    <row r="357" spans="1:80">
      <c r="A357" s="2" t="s">
        <v>699</v>
      </c>
      <c r="B357" s="2" t="s">
        <v>592</v>
      </c>
      <c r="C357" s="2">
        <f t="shared" si="15"/>
        <v>121</v>
      </c>
      <c r="D357" s="2">
        <f t="shared" si="16"/>
        <v>3</v>
      </c>
      <c r="E357" s="4">
        <f t="shared" si="17"/>
        <v>3.6144578313253009</v>
      </c>
      <c r="F357" s="2" t="s">
        <v>700</v>
      </c>
      <c r="G357" s="2">
        <v>0</v>
      </c>
      <c r="H357" s="2">
        <v>0</v>
      </c>
      <c r="I357" s="2">
        <v>0</v>
      </c>
      <c r="J357" s="2">
        <v>93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21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7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</row>
    <row r="358" spans="1:80">
      <c r="A358" s="2" t="s">
        <v>701</v>
      </c>
      <c r="B358" s="2" t="s">
        <v>592</v>
      </c>
      <c r="C358" s="2">
        <f t="shared" si="15"/>
        <v>7041</v>
      </c>
      <c r="D358" s="2">
        <f t="shared" si="16"/>
        <v>2</v>
      </c>
      <c r="E358" s="4">
        <f t="shared" si="17"/>
        <v>2.4096385542168677</v>
      </c>
      <c r="F358" s="2" t="s">
        <v>702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7039</v>
      </c>
      <c r="AK358" s="2">
        <v>0</v>
      </c>
      <c r="AL358" s="2">
        <v>2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</row>
    <row r="359" spans="1:80">
      <c r="A359" s="2" t="s">
        <v>703</v>
      </c>
      <c r="B359" s="2" t="s">
        <v>592</v>
      </c>
      <c r="C359" s="2">
        <f t="shared" si="15"/>
        <v>742</v>
      </c>
      <c r="D359" s="2">
        <f t="shared" si="16"/>
        <v>1</v>
      </c>
      <c r="E359" s="4">
        <f t="shared" si="17"/>
        <v>1.2048192771084338</v>
      </c>
      <c r="F359" s="2" t="s">
        <v>704</v>
      </c>
      <c r="G359" s="2">
        <v>0</v>
      </c>
      <c r="H359" s="2">
        <v>0</v>
      </c>
      <c r="I359" s="2">
        <v>0</v>
      </c>
      <c r="J359" s="2">
        <v>742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</row>
    <row r="360" spans="1:80">
      <c r="A360" s="2" t="s">
        <v>703</v>
      </c>
      <c r="B360" s="2" t="s">
        <v>592</v>
      </c>
      <c r="C360" s="2">
        <f t="shared" si="15"/>
        <v>106</v>
      </c>
      <c r="D360" s="2">
        <f t="shared" si="16"/>
        <v>1</v>
      </c>
      <c r="E360" s="4">
        <f t="shared" si="17"/>
        <v>1.2048192771084338</v>
      </c>
      <c r="F360" s="2" t="s">
        <v>705</v>
      </c>
      <c r="G360" s="2">
        <v>0</v>
      </c>
      <c r="H360" s="2">
        <v>0</v>
      </c>
      <c r="I360" s="2">
        <v>0</v>
      </c>
      <c r="J360" s="2">
        <v>106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</row>
    <row r="361" spans="1:80">
      <c r="A361" s="2" t="s">
        <v>706</v>
      </c>
      <c r="B361" s="2" t="s">
        <v>592</v>
      </c>
      <c r="C361" s="2">
        <f t="shared" si="15"/>
        <v>57</v>
      </c>
      <c r="D361" s="2">
        <f t="shared" si="16"/>
        <v>3</v>
      </c>
      <c r="E361" s="4">
        <f t="shared" si="17"/>
        <v>3.6144578313253009</v>
      </c>
      <c r="F361" s="2" t="s">
        <v>708</v>
      </c>
      <c r="G361" s="2">
        <v>0</v>
      </c>
      <c r="H361" s="2">
        <v>0</v>
      </c>
      <c r="I361" s="2">
        <v>0</v>
      </c>
      <c r="J361" s="2">
        <v>44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9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4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</row>
    <row r="362" spans="1:80">
      <c r="A362" s="2" t="s">
        <v>706</v>
      </c>
      <c r="B362" s="2" t="s">
        <v>592</v>
      </c>
      <c r="C362" s="2">
        <f t="shared" si="15"/>
        <v>89</v>
      </c>
      <c r="D362" s="2">
        <f t="shared" si="16"/>
        <v>1</v>
      </c>
      <c r="E362" s="4">
        <f t="shared" si="17"/>
        <v>1.2048192771084338</v>
      </c>
      <c r="F362" s="2" t="s">
        <v>707</v>
      </c>
      <c r="G362" s="2">
        <v>0</v>
      </c>
      <c r="H362" s="2">
        <v>0</v>
      </c>
      <c r="I362" s="2">
        <v>0</v>
      </c>
      <c r="J362" s="2">
        <v>89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</row>
    <row r="363" spans="1:80">
      <c r="A363" s="2" t="s">
        <v>709</v>
      </c>
      <c r="B363" s="2" t="s">
        <v>592</v>
      </c>
      <c r="C363" s="2">
        <f t="shared" si="15"/>
        <v>78</v>
      </c>
      <c r="D363" s="2">
        <f t="shared" si="16"/>
        <v>2</v>
      </c>
      <c r="E363" s="4">
        <f t="shared" si="17"/>
        <v>2.4096385542168677</v>
      </c>
      <c r="F363" s="2" t="s">
        <v>712</v>
      </c>
      <c r="G363" s="2">
        <v>0</v>
      </c>
      <c r="H363" s="2">
        <v>0</v>
      </c>
      <c r="I363" s="2">
        <v>0</v>
      </c>
      <c r="J363" s="2">
        <v>57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21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</row>
    <row r="364" spans="1:80">
      <c r="A364" s="2" t="s">
        <v>709</v>
      </c>
      <c r="B364" s="2" t="s">
        <v>592</v>
      </c>
      <c r="C364" s="2">
        <f t="shared" si="15"/>
        <v>10</v>
      </c>
      <c r="D364" s="2">
        <f t="shared" si="16"/>
        <v>1</v>
      </c>
      <c r="E364" s="4">
        <f t="shared" si="17"/>
        <v>1.2048192771084338</v>
      </c>
      <c r="F364" s="2" t="s">
        <v>714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10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</row>
    <row r="365" spans="1:80">
      <c r="A365" s="2" t="s">
        <v>709</v>
      </c>
      <c r="B365" s="2" t="s">
        <v>592</v>
      </c>
      <c r="C365" s="2">
        <f t="shared" si="15"/>
        <v>396</v>
      </c>
      <c r="D365" s="2">
        <f t="shared" si="16"/>
        <v>1</v>
      </c>
      <c r="E365" s="4">
        <f t="shared" si="17"/>
        <v>1.2048192771084338</v>
      </c>
      <c r="F365" s="2" t="s">
        <v>710</v>
      </c>
      <c r="G365" s="2">
        <v>0</v>
      </c>
      <c r="H365" s="2">
        <v>0</v>
      </c>
      <c r="I365" s="2">
        <v>0</v>
      </c>
      <c r="J365" s="2">
        <v>396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</row>
    <row r="366" spans="1:80">
      <c r="A366" s="2" t="s">
        <v>709</v>
      </c>
      <c r="B366" s="2" t="s">
        <v>592</v>
      </c>
      <c r="C366" s="2">
        <f t="shared" si="15"/>
        <v>128</v>
      </c>
      <c r="D366" s="2">
        <f t="shared" si="16"/>
        <v>1</v>
      </c>
      <c r="E366" s="4">
        <f t="shared" si="17"/>
        <v>1.2048192771084338</v>
      </c>
      <c r="F366" s="2" t="s">
        <v>711</v>
      </c>
      <c r="G366" s="2">
        <v>0</v>
      </c>
      <c r="H366" s="2">
        <v>0</v>
      </c>
      <c r="I366" s="2">
        <v>0</v>
      </c>
      <c r="J366" s="2">
        <v>128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</row>
    <row r="367" spans="1:80">
      <c r="A367" s="2" t="s">
        <v>709</v>
      </c>
      <c r="B367" s="2" t="s">
        <v>592</v>
      </c>
      <c r="C367" s="2">
        <f t="shared" si="15"/>
        <v>67</v>
      </c>
      <c r="D367" s="2">
        <f t="shared" si="16"/>
        <v>1</v>
      </c>
      <c r="E367" s="4">
        <f t="shared" si="17"/>
        <v>1.2048192771084338</v>
      </c>
      <c r="F367" s="2" t="s">
        <v>713</v>
      </c>
      <c r="G367" s="2">
        <v>0</v>
      </c>
      <c r="H367" s="2">
        <v>0</v>
      </c>
      <c r="I367" s="2">
        <v>0</v>
      </c>
      <c r="J367" s="2">
        <v>67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</row>
    <row r="368" spans="1:80">
      <c r="A368" s="2" t="s">
        <v>715</v>
      </c>
      <c r="B368" s="2" t="s">
        <v>592</v>
      </c>
      <c r="C368" s="2">
        <f t="shared" si="15"/>
        <v>115</v>
      </c>
      <c r="D368" s="2">
        <f t="shared" si="16"/>
        <v>1</v>
      </c>
      <c r="E368" s="4">
        <f t="shared" si="17"/>
        <v>1.2048192771084338</v>
      </c>
      <c r="F368" s="2" t="s">
        <v>716</v>
      </c>
      <c r="G368" s="2">
        <v>0</v>
      </c>
      <c r="H368" s="2">
        <v>0</v>
      </c>
      <c r="I368" s="2">
        <v>0</v>
      </c>
      <c r="J368" s="2">
        <v>115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</row>
    <row r="369" spans="1:80">
      <c r="A369" s="2" t="s">
        <v>717</v>
      </c>
      <c r="B369" s="2" t="s">
        <v>592</v>
      </c>
      <c r="C369" s="2">
        <f t="shared" si="15"/>
        <v>19</v>
      </c>
      <c r="D369" s="2">
        <f t="shared" si="16"/>
        <v>1</v>
      </c>
      <c r="E369" s="4">
        <f t="shared" si="17"/>
        <v>1.2048192771084338</v>
      </c>
      <c r="F369" s="2" t="s">
        <v>718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19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</row>
    <row r="370" spans="1:80">
      <c r="A370" s="3" t="s">
        <v>719</v>
      </c>
      <c r="B370" s="3" t="s">
        <v>592</v>
      </c>
      <c r="C370" s="3">
        <f t="shared" si="15"/>
        <v>633</v>
      </c>
      <c r="D370" s="3">
        <f t="shared" si="16"/>
        <v>13</v>
      </c>
      <c r="E370" s="4">
        <f t="shared" si="17"/>
        <v>15.66265060240964</v>
      </c>
      <c r="F370" s="3" t="s">
        <v>721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13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121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110</v>
      </c>
      <c r="AE370" s="3">
        <v>0</v>
      </c>
      <c r="AF370" s="3">
        <v>11</v>
      </c>
      <c r="AG370" s="3">
        <v>0</v>
      </c>
      <c r="AH370" s="3">
        <v>38</v>
      </c>
      <c r="AI370" s="3">
        <v>0</v>
      </c>
      <c r="AJ370" s="3">
        <v>0</v>
      </c>
      <c r="AK370" s="3">
        <v>11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41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34</v>
      </c>
      <c r="BJ370" s="3">
        <v>0</v>
      </c>
      <c r="BK370" s="3">
        <v>0</v>
      </c>
      <c r="BL370" s="3">
        <v>21</v>
      </c>
      <c r="BM370" s="3">
        <v>0</v>
      </c>
      <c r="BN370" s="3">
        <v>0</v>
      </c>
      <c r="BO370" s="3">
        <v>11</v>
      </c>
      <c r="BP370" s="3">
        <v>0</v>
      </c>
      <c r="BQ370" s="3">
        <v>0</v>
      </c>
      <c r="BR370" s="3">
        <v>189</v>
      </c>
      <c r="BS370" s="3">
        <v>9</v>
      </c>
      <c r="BT370" s="3">
        <v>0</v>
      </c>
      <c r="BU370" s="3">
        <v>0</v>
      </c>
      <c r="BV370" s="3">
        <v>0</v>
      </c>
      <c r="BW370" s="3">
        <v>0</v>
      </c>
      <c r="BX370" s="3">
        <v>24</v>
      </c>
      <c r="BY370" s="3">
        <v>0</v>
      </c>
      <c r="BZ370" s="3">
        <v>0</v>
      </c>
      <c r="CA370" s="3">
        <v>0</v>
      </c>
      <c r="CB370" s="3">
        <v>0</v>
      </c>
    </row>
    <row r="371" spans="1:80">
      <c r="A371" s="3" t="s">
        <v>719</v>
      </c>
      <c r="B371" s="3" t="s">
        <v>592</v>
      </c>
      <c r="C371" s="3">
        <f t="shared" si="15"/>
        <v>39621</v>
      </c>
      <c r="D371" s="3">
        <f t="shared" si="16"/>
        <v>5</v>
      </c>
      <c r="E371" s="4">
        <f t="shared" si="17"/>
        <v>6.024096385542169</v>
      </c>
      <c r="F371" s="3" t="s">
        <v>720</v>
      </c>
      <c r="G371" s="3">
        <v>0</v>
      </c>
      <c r="H371" s="3">
        <v>0</v>
      </c>
      <c r="I371" s="3">
        <v>0</v>
      </c>
      <c r="J371" s="3">
        <v>110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24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39331</v>
      </c>
      <c r="BX371" s="3">
        <v>148</v>
      </c>
      <c r="BY371" s="3">
        <v>8</v>
      </c>
      <c r="BZ371" s="3">
        <v>0</v>
      </c>
      <c r="CA371" s="3">
        <v>0</v>
      </c>
      <c r="CB371" s="3">
        <v>0</v>
      </c>
    </row>
    <row r="372" spans="1:80">
      <c r="A372" s="2" t="s">
        <v>719</v>
      </c>
      <c r="B372" s="2" t="s">
        <v>592</v>
      </c>
      <c r="C372" s="2">
        <f t="shared" si="15"/>
        <v>150</v>
      </c>
      <c r="D372" s="2">
        <f t="shared" si="16"/>
        <v>4</v>
      </c>
      <c r="E372" s="4">
        <f t="shared" si="17"/>
        <v>4.8192771084337354</v>
      </c>
      <c r="F372" s="2" t="s">
        <v>728</v>
      </c>
      <c r="G372" s="2">
        <v>0</v>
      </c>
      <c r="H372" s="2">
        <v>0</v>
      </c>
      <c r="I372" s="2">
        <v>7</v>
      </c>
      <c r="J372" s="2">
        <v>99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6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38</v>
      </c>
      <c r="CB372" s="2">
        <v>0</v>
      </c>
    </row>
    <row r="373" spans="1:80">
      <c r="A373" s="2" t="s">
        <v>719</v>
      </c>
      <c r="B373" s="2" t="s">
        <v>592</v>
      </c>
      <c r="C373" s="2">
        <f t="shared" si="15"/>
        <v>32</v>
      </c>
      <c r="D373" s="2">
        <f t="shared" si="16"/>
        <v>3</v>
      </c>
      <c r="E373" s="4">
        <f t="shared" si="17"/>
        <v>3.6144578313253009</v>
      </c>
      <c r="F373" s="2" t="s">
        <v>740</v>
      </c>
      <c r="G373" s="2">
        <v>0</v>
      </c>
      <c r="H373" s="2">
        <v>0</v>
      </c>
      <c r="I373" s="2">
        <v>0</v>
      </c>
      <c r="J373" s="2">
        <v>20</v>
      </c>
      <c r="K373" s="2">
        <v>0</v>
      </c>
      <c r="L373" s="2">
        <v>0</v>
      </c>
      <c r="M373" s="2">
        <v>3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9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</row>
    <row r="374" spans="1:80">
      <c r="A374" s="2" t="s">
        <v>719</v>
      </c>
      <c r="B374" s="2" t="s">
        <v>592</v>
      </c>
      <c r="C374" s="2">
        <f t="shared" si="15"/>
        <v>670</v>
      </c>
      <c r="D374" s="2">
        <f t="shared" si="16"/>
        <v>3</v>
      </c>
      <c r="E374" s="4">
        <f t="shared" si="17"/>
        <v>3.6144578313253009</v>
      </c>
      <c r="F374" s="2" t="s">
        <v>722</v>
      </c>
      <c r="G374" s="2">
        <v>0</v>
      </c>
      <c r="H374" s="2">
        <v>0</v>
      </c>
      <c r="I374" s="2">
        <v>0</v>
      </c>
      <c r="J374" s="2">
        <v>619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26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25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</row>
    <row r="375" spans="1:80">
      <c r="A375" s="2" t="s">
        <v>719</v>
      </c>
      <c r="B375" s="2" t="s">
        <v>592</v>
      </c>
      <c r="C375" s="2">
        <f t="shared" si="15"/>
        <v>35</v>
      </c>
      <c r="D375" s="2">
        <f t="shared" si="16"/>
        <v>2</v>
      </c>
      <c r="E375" s="4">
        <f t="shared" si="17"/>
        <v>2.4096385542168677</v>
      </c>
      <c r="F375" s="2" t="s">
        <v>742</v>
      </c>
      <c r="G375" s="2">
        <v>0</v>
      </c>
      <c r="H375" s="2">
        <v>0</v>
      </c>
      <c r="I375" s="2">
        <v>0</v>
      </c>
      <c r="J375" s="2">
        <v>24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11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</row>
    <row r="376" spans="1:80">
      <c r="A376" s="2" t="s">
        <v>719</v>
      </c>
      <c r="B376" s="2" t="s">
        <v>592</v>
      </c>
      <c r="C376" s="2">
        <f t="shared" si="15"/>
        <v>303</v>
      </c>
      <c r="D376" s="2">
        <f t="shared" si="16"/>
        <v>2</v>
      </c>
      <c r="E376" s="4">
        <f t="shared" si="17"/>
        <v>2.4096385542168677</v>
      </c>
      <c r="F376" s="2" t="s">
        <v>724</v>
      </c>
      <c r="G376" s="2">
        <v>0</v>
      </c>
      <c r="H376" s="2">
        <v>0</v>
      </c>
      <c r="I376" s="2">
        <v>0</v>
      </c>
      <c r="J376" s="2">
        <v>297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6</v>
      </c>
      <c r="CB376" s="2">
        <v>0</v>
      </c>
    </row>
    <row r="377" spans="1:80">
      <c r="A377" s="2" t="s">
        <v>719</v>
      </c>
      <c r="B377" s="2" t="s">
        <v>592</v>
      </c>
      <c r="C377" s="2">
        <f t="shared" si="15"/>
        <v>118</v>
      </c>
      <c r="D377" s="2">
        <f t="shared" si="16"/>
        <v>2</v>
      </c>
      <c r="E377" s="4">
        <f t="shared" si="17"/>
        <v>2.4096385542168677</v>
      </c>
      <c r="F377" s="2" t="s">
        <v>729</v>
      </c>
      <c r="G377" s="2">
        <v>0</v>
      </c>
      <c r="H377" s="2">
        <v>0</v>
      </c>
      <c r="I377" s="2">
        <v>0</v>
      </c>
      <c r="J377" s="2">
        <v>74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44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</row>
    <row r="378" spans="1:80">
      <c r="A378" s="2" t="s">
        <v>719</v>
      </c>
      <c r="B378" s="2" t="s">
        <v>592</v>
      </c>
      <c r="C378" s="2">
        <f t="shared" si="15"/>
        <v>70</v>
      </c>
      <c r="D378" s="2">
        <f t="shared" si="16"/>
        <v>2</v>
      </c>
      <c r="E378" s="4">
        <f t="shared" si="17"/>
        <v>2.4096385542168677</v>
      </c>
      <c r="F378" s="2" t="s">
        <v>735</v>
      </c>
      <c r="G378" s="2">
        <v>0</v>
      </c>
      <c r="H378" s="2">
        <v>0</v>
      </c>
      <c r="I378" s="2">
        <v>0</v>
      </c>
      <c r="J378" s="2">
        <v>30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40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</row>
    <row r="379" spans="1:80">
      <c r="A379" s="2" t="s">
        <v>719</v>
      </c>
      <c r="B379" s="2" t="s">
        <v>592</v>
      </c>
      <c r="C379" s="2">
        <f t="shared" si="15"/>
        <v>29</v>
      </c>
      <c r="D379" s="2">
        <f t="shared" si="16"/>
        <v>2</v>
      </c>
      <c r="E379" s="4">
        <f t="shared" si="17"/>
        <v>2.4096385542168677</v>
      </c>
      <c r="F379" s="2" t="s">
        <v>749</v>
      </c>
      <c r="G379" s="2">
        <v>0</v>
      </c>
      <c r="H379" s="2">
        <v>0</v>
      </c>
      <c r="I379" s="2">
        <v>0</v>
      </c>
      <c r="J379" s="2">
        <v>24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5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</row>
    <row r="380" spans="1:80">
      <c r="A380" s="2" t="s">
        <v>719</v>
      </c>
      <c r="B380" s="2" t="s">
        <v>592</v>
      </c>
      <c r="C380" s="2">
        <f t="shared" si="15"/>
        <v>25</v>
      </c>
      <c r="D380" s="2">
        <f t="shared" si="16"/>
        <v>2</v>
      </c>
      <c r="E380" s="4">
        <f t="shared" si="17"/>
        <v>2.4096385542168677</v>
      </c>
      <c r="F380" s="2" t="s">
        <v>750</v>
      </c>
      <c r="G380" s="2">
        <v>0</v>
      </c>
      <c r="H380" s="2">
        <v>0</v>
      </c>
      <c r="I380" s="2">
        <v>0</v>
      </c>
      <c r="J380" s="2">
        <v>22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3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</row>
    <row r="381" spans="1:80">
      <c r="A381" s="2" t="s">
        <v>719</v>
      </c>
      <c r="B381" s="2" t="s">
        <v>592</v>
      </c>
      <c r="C381" s="2">
        <f t="shared" si="15"/>
        <v>154</v>
      </c>
      <c r="D381" s="2">
        <f t="shared" si="16"/>
        <v>1</v>
      </c>
      <c r="E381" s="4">
        <f t="shared" si="17"/>
        <v>1.2048192771084338</v>
      </c>
      <c r="F381" s="2" t="s">
        <v>727</v>
      </c>
      <c r="G381" s="2">
        <v>0</v>
      </c>
      <c r="H381" s="2">
        <v>0</v>
      </c>
      <c r="I381" s="2">
        <v>0</v>
      </c>
      <c r="J381" s="2">
        <v>154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</row>
    <row r="382" spans="1:80">
      <c r="A382" s="2" t="s">
        <v>719</v>
      </c>
      <c r="B382" s="2" t="s">
        <v>592</v>
      </c>
      <c r="C382" s="2">
        <f t="shared" si="15"/>
        <v>24</v>
      </c>
      <c r="D382" s="2">
        <f t="shared" si="16"/>
        <v>1</v>
      </c>
      <c r="E382" s="4">
        <f t="shared" si="17"/>
        <v>1.2048192771084338</v>
      </c>
      <c r="F382" s="2" t="s">
        <v>745</v>
      </c>
      <c r="G382" s="2">
        <v>0</v>
      </c>
      <c r="H382" s="2">
        <v>0</v>
      </c>
      <c r="I382" s="2">
        <v>0</v>
      </c>
      <c r="J382" s="2">
        <v>24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</row>
    <row r="383" spans="1:80">
      <c r="A383" s="2" t="s">
        <v>719</v>
      </c>
      <c r="B383" s="2" t="s">
        <v>592</v>
      </c>
      <c r="C383" s="2">
        <f t="shared" si="15"/>
        <v>349</v>
      </c>
      <c r="D383" s="2">
        <f t="shared" si="16"/>
        <v>1</v>
      </c>
      <c r="E383" s="4">
        <f t="shared" si="17"/>
        <v>1.2048192771084338</v>
      </c>
      <c r="F383" s="2" t="s">
        <v>723</v>
      </c>
      <c r="G383" s="2">
        <v>0</v>
      </c>
      <c r="H383" s="2">
        <v>0</v>
      </c>
      <c r="I383" s="2">
        <v>0</v>
      </c>
      <c r="J383" s="2">
        <v>349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</row>
    <row r="384" spans="1:80">
      <c r="A384" s="2" t="s">
        <v>719</v>
      </c>
      <c r="B384" s="2" t="s">
        <v>592</v>
      </c>
      <c r="C384" s="2">
        <f t="shared" si="15"/>
        <v>226</v>
      </c>
      <c r="D384" s="2">
        <f t="shared" si="16"/>
        <v>1</v>
      </c>
      <c r="E384" s="4">
        <f t="shared" si="17"/>
        <v>1.2048192771084338</v>
      </c>
      <c r="F384" s="2" t="s">
        <v>725</v>
      </c>
      <c r="G384" s="2">
        <v>0</v>
      </c>
      <c r="H384" s="2">
        <v>0</v>
      </c>
      <c r="I384" s="2">
        <v>0</v>
      </c>
      <c r="J384" s="2">
        <v>226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</row>
    <row r="385" spans="1:80">
      <c r="A385" s="2" t="s">
        <v>719</v>
      </c>
      <c r="B385" s="2" t="s">
        <v>592</v>
      </c>
      <c r="C385" s="2">
        <f t="shared" si="15"/>
        <v>221</v>
      </c>
      <c r="D385" s="2">
        <f t="shared" si="16"/>
        <v>1</v>
      </c>
      <c r="E385" s="4">
        <f t="shared" si="17"/>
        <v>1.2048192771084338</v>
      </c>
      <c r="F385" s="2" t="s">
        <v>726</v>
      </c>
      <c r="G385" s="2">
        <v>0</v>
      </c>
      <c r="H385" s="2">
        <v>0</v>
      </c>
      <c r="I385" s="2">
        <v>0</v>
      </c>
      <c r="J385" s="2">
        <v>221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</row>
    <row r="386" spans="1:80">
      <c r="A386" s="2" t="s">
        <v>719</v>
      </c>
      <c r="B386" s="2" t="s">
        <v>592</v>
      </c>
      <c r="C386" s="2">
        <f t="shared" si="15"/>
        <v>114</v>
      </c>
      <c r="D386" s="2">
        <f t="shared" si="16"/>
        <v>1</v>
      </c>
      <c r="E386" s="4">
        <f t="shared" si="17"/>
        <v>1.2048192771084338</v>
      </c>
      <c r="F386" s="2" t="s">
        <v>730</v>
      </c>
      <c r="G386" s="2">
        <v>0</v>
      </c>
      <c r="H386" s="2">
        <v>0</v>
      </c>
      <c r="I386" s="2">
        <v>0</v>
      </c>
      <c r="J386" s="2">
        <v>114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</row>
    <row r="387" spans="1:80">
      <c r="A387" s="2" t="s">
        <v>719</v>
      </c>
      <c r="B387" s="2" t="s">
        <v>592</v>
      </c>
      <c r="C387" s="2">
        <f t="shared" ref="C387:C450" si="18">SUM(G387:CB387)</f>
        <v>98</v>
      </c>
      <c r="D387" s="2">
        <f t="shared" ref="D387:D450" si="19">COUNTIF(G387:CB387,"&gt;0")</f>
        <v>1</v>
      </c>
      <c r="E387" s="4">
        <f t="shared" ref="E387:E450" si="20">D387/83*100</f>
        <v>1.2048192771084338</v>
      </c>
      <c r="F387" s="2" t="s">
        <v>731</v>
      </c>
      <c r="G387" s="2">
        <v>0</v>
      </c>
      <c r="H387" s="2">
        <v>0</v>
      </c>
      <c r="I387" s="2">
        <v>0</v>
      </c>
      <c r="J387" s="2">
        <v>98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</row>
    <row r="388" spans="1:80">
      <c r="A388" s="2" t="s">
        <v>719</v>
      </c>
      <c r="B388" s="2" t="s">
        <v>592</v>
      </c>
      <c r="C388" s="2">
        <f t="shared" si="18"/>
        <v>74</v>
      </c>
      <c r="D388" s="2">
        <f t="shared" si="19"/>
        <v>1</v>
      </c>
      <c r="E388" s="4">
        <f t="shared" si="20"/>
        <v>1.2048192771084338</v>
      </c>
      <c r="F388" s="2" t="s">
        <v>732</v>
      </c>
      <c r="G388" s="2">
        <v>0</v>
      </c>
      <c r="H388" s="2">
        <v>0</v>
      </c>
      <c r="I388" s="2">
        <v>0</v>
      </c>
      <c r="J388" s="2">
        <v>74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</row>
    <row r="389" spans="1:80">
      <c r="A389" s="2" t="s">
        <v>719</v>
      </c>
      <c r="B389" s="2" t="s">
        <v>592</v>
      </c>
      <c r="C389" s="2">
        <f t="shared" si="18"/>
        <v>73</v>
      </c>
      <c r="D389" s="2">
        <f t="shared" si="19"/>
        <v>1</v>
      </c>
      <c r="E389" s="4">
        <f t="shared" si="20"/>
        <v>1.2048192771084338</v>
      </c>
      <c r="F389" s="2" t="s">
        <v>733</v>
      </c>
      <c r="G389" s="2">
        <v>0</v>
      </c>
      <c r="H389" s="2">
        <v>0</v>
      </c>
      <c r="I389" s="2">
        <v>0</v>
      </c>
      <c r="J389" s="2">
        <v>73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</row>
    <row r="390" spans="1:80">
      <c r="A390" s="2" t="s">
        <v>719</v>
      </c>
      <c r="B390" s="2" t="s">
        <v>592</v>
      </c>
      <c r="C390" s="2">
        <f t="shared" si="18"/>
        <v>71</v>
      </c>
      <c r="D390" s="2">
        <f t="shared" si="19"/>
        <v>1</v>
      </c>
      <c r="E390" s="4">
        <f t="shared" si="20"/>
        <v>1.2048192771084338</v>
      </c>
      <c r="F390" s="2" t="s">
        <v>734</v>
      </c>
      <c r="G390" s="2">
        <v>0</v>
      </c>
      <c r="H390" s="2">
        <v>0</v>
      </c>
      <c r="I390" s="2">
        <v>0</v>
      </c>
      <c r="J390" s="2">
        <v>71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</row>
    <row r="391" spans="1:80">
      <c r="A391" s="2" t="s">
        <v>719</v>
      </c>
      <c r="B391" s="2" t="s">
        <v>592</v>
      </c>
      <c r="C391" s="2">
        <f t="shared" si="18"/>
        <v>68</v>
      </c>
      <c r="D391" s="2">
        <f t="shared" si="19"/>
        <v>1</v>
      </c>
      <c r="E391" s="4">
        <f t="shared" si="20"/>
        <v>1.2048192771084338</v>
      </c>
      <c r="F391" s="2" t="s">
        <v>736</v>
      </c>
      <c r="G391" s="2">
        <v>0</v>
      </c>
      <c r="H391" s="2">
        <v>0</v>
      </c>
      <c r="I391" s="2">
        <v>0</v>
      </c>
      <c r="J391" s="2">
        <v>68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</row>
    <row r="392" spans="1:80">
      <c r="A392" s="2" t="s">
        <v>719</v>
      </c>
      <c r="B392" s="2" t="s">
        <v>592</v>
      </c>
      <c r="C392" s="2">
        <f t="shared" si="18"/>
        <v>67</v>
      </c>
      <c r="D392" s="2">
        <f t="shared" si="19"/>
        <v>1</v>
      </c>
      <c r="E392" s="4">
        <f t="shared" si="20"/>
        <v>1.2048192771084338</v>
      </c>
      <c r="F392" s="2" t="s">
        <v>737</v>
      </c>
      <c r="G392" s="2">
        <v>0</v>
      </c>
      <c r="H392" s="2">
        <v>0</v>
      </c>
      <c r="I392" s="2">
        <v>0</v>
      </c>
      <c r="J392" s="2">
        <v>67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</row>
    <row r="393" spans="1:80">
      <c r="A393" s="2" t="s">
        <v>719</v>
      </c>
      <c r="B393" s="2" t="s">
        <v>592</v>
      </c>
      <c r="C393" s="2">
        <f t="shared" si="18"/>
        <v>64</v>
      </c>
      <c r="D393" s="2">
        <f t="shared" si="19"/>
        <v>1</v>
      </c>
      <c r="E393" s="4">
        <f t="shared" si="20"/>
        <v>1.2048192771084338</v>
      </c>
      <c r="F393" s="2" t="s">
        <v>738</v>
      </c>
      <c r="G393" s="2">
        <v>0</v>
      </c>
      <c r="H393" s="2">
        <v>0</v>
      </c>
      <c r="I393" s="2">
        <v>0</v>
      </c>
      <c r="J393" s="2">
        <v>64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</row>
    <row r="394" spans="1:80">
      <c r="A394" s="2" t="s">
        <v>719</v>
      </c>
      <c r="B394" s="2" t="s">
        <v>592</v>
      </c>
      <c r="C394" s="2">
        <f t="shared" si="18"/>
        <v>60</v>
      </c>
      <c r="D394" s="2">
        <f t="shared" si="19"/>
        <v>1</v>
      </c>
      <c r="E394" s="4">
        <f t="shared" si="20"/>
        <v>1.2048192771084338</v>
      </c>
      <c r="F394" s="2" t="s">
        <v>739</v>
      </c>
      <c r="G394" s="2">
        <v>0</v>
      </c>
      <c r="H394" s="2">
        <v>0</v>
      </c>
      <c r="I394" s="2">
        <v>0</v>
      </c>
      <c r="J394" s="2">
        <v>60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</row>
    <row r="395" spans="1:80">
      <c r="A395" s="2" t="s">
        <v>719</v>
      </c>
      <c r="B395" s="2" t="s">
        <v>592</v>
      </c>
      <c r="C395" s="2">
        <f t="shared" si="18"/>
        <v>56</v>
      </c>
      <c r="D395" s="2">
        <f t="shared" si="19"/>
        <v>1</v>
      </c>
      <c r="E395" s="4">
        <f t="shared" si="20"/>
        <v>1.2048192771084338</v>
      </c>
      <c r="F395" s="2" t="s">
        <v>741</v>
      </c>
      <c r="G395" s="2">
        <v>0</v>
      </c>
      <c r="H395" s="2">
        <v>0</v>
      </c>
      <c r="I395" s="2">
        <v>0</v>
      </c>
      <c r="J395" s="2">
        <v>56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</row>
    <row r="396" spans="1:80">
      <c r="A396" s="2" t="s">
        <v>719</v>
      </c>
      <c r="B396" s="2" t="s">
        <v>592</v>
      </c>
      <c r="C396" s="2">
        <f t="shared" si="18"/>
        <v>49</v>
      </c>
      <c r="D396" s="2">
        <f t="shared" si="19"/>
        <v>1</v>
      </c>
      <c r="E396" s="4">
        <f t="shared" si="20"/>
        <v>1.2048192771084338</v>
      </c>
      <c r="F396" s="2" t="s">
        <v>743</v>
      </c>
      <c r="G396" s="2">
        <v>0</v>
      </c>
      <c r="H396" s="2">
        <v>0</v>
      </c>
      <c r="I396" s="2">
        <v>0</v>
      </c>
      <c r="J396" s="2">
        <v>49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</row>
    <row r="397" spans="1:80">
      <c r="A397" s="2" t="s">
        <v>719</v>
      </c>
      <c r="B397" s="2" t="s">
        <v>592</v>
      </c>
      <c r="C397" s="2">
        <f t="shared" si="18"/>
        <v>49</v>
      </c>
      <c r="D397" s="2">
        <f t="shared" si="19"/>
        <v>1</v>
      </c>
      <c r="E397" s="4">
        <f t="shared" si="20"/>
        <v>1.2048192771084338</v>
      </c>
      <c r="F397" s="2" t="s">
        <v>744</v>
      </c>
      <c r="G397" s="2">
        <v>0</v>
      </c>
      <c r="H397" s="2">
        <v>0</v>
      </c>
      <c r="I397" s="2">
        <v>0</v>
      </c>
      <c r="J397" s="2">
        <v>49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</row>
    <row r="398" spans="1:80">
      <c r="A398" s="2" t="s">
        <v>719</v>
      </c>
      <c r="B398" s="2" t="s">
        <v>592</v>
      </c>
      <c r="C398" s="2">
        <f t="shared" si="18"/>
        <v>47</v>
      </c>
      <c r="D398" s="2">
        <f t="shared" si="19"/>
        <v>1</v>
      </c>
      <c r="E398" s="4">
        <f t="shared" si="20"/>
        <v>1.2048192771084338</v>
      </c>
      <c r="F398" s="2" t="s">
        <v>746</v>
      </c>
      <c r="G398" s="2">
        <v>0</v>
      </c>
      <c r="H398" s="2">
        <v>0</v>
      </c>
      <c r="I398" s="2">
        <v>0</v>
      </c>
      <c r="J398" s="2">
        <v>47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</row>
    <row r="399" spans="1:80">
      <c r="A399" s="2" t="s">
        <v>719</v>
      </c>
      <c r="B399" s="2" t="s">
        <v>592</v>
      </c>
      <c r="C399" s="2">
        <f t="shared" si="18"/>
        <v>46</v>
      </c>
      <c r="D399" s="2">
        <f t="shared" si="19"/>
        <v>1</v>
      </c>
      <c r="E399" s="4">
        <f t="shared" si="20"/>
        <v>1.2048192771084338</v>
      </c>
      <c r="F399" s="2" t="s">
        <v>747</v>
      </c>
      <c r="G399" s="2">
        <v>0</v>
      </c>
      <c r="H399" s="2">
        <v>0</v>
      </c>
      <c r="I399" s="2">
        <v>0</v>
      </c>
      <c r="J399" s="2">
        <v>46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</row>
    <row r="400" spans="1:80">
      <c r="A400" s="2" t="s">
        <v>719</v>
      </c>
      <c r="B400" s="2" t="s">
        <v>592</v>
      </c>
      <c r="C400" s="2">
        <f t="shared" si="18"/>
        <v>46</v>
      </c>
      <c r="D400" s="2">
        <f t="shared" si="19"/>
        <v>1</v>
      </c>
      <c r="E400" s="4">
        <f t="shared" si="20"/>
        <v>1.2048192771084338</v>
      </c>
      <c r="F400" s="2" t="s">
        <v>748</v>
      </c>
      <c r="G400" s="2">
        <v>0</v>
      </c>
      <c r="H400" s="2">
        <v>0</v>
      </c>
      <c r="I400" s="2">
        <v>0</v>
      </c>
      <c r="J400" s="2">
        <v>46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</row>
    <row r="401" spans="1:80">
      <c r="A401" s="2" t="s">
        <v>751</v>
      </c>
      <c r="B401" s="2" t="s">
        <v>592</v>
      </c>
      <c r="C401" s="2">
        <f t="shared" si="18"/>
        <v>16</v>
      </c>
      <c r="D401" s="2">
        <f t="shared" si="19"/>
        <v>2</v>
      </c>
      <c r="E401" s="4">
        <f t="shared" si="20"/>
        <v>2.4096385542168677</v>
      </c>
      <c r="F401" s="2" t="s">
        <v>752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3</v>
      </c>
      <c r="AG401" s="2">
        <v>0</v>
      </c>
      <c r="AH401" s="2">
        <v>0</v>
      </c>
      <c r="AI401" s="2">
        <v>0</v>
      </c>
      <c r="AJ401" s="2">
        <v>13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</row>
    <row r="402" spans="1:80">
      <c r="A402" s="2" t="s">
        <v>753</v>
      </c>
      <c r="B402" s="2" t="s">
        <v>592</v>
      </c>
      <c r="C402" s="2">
        <f t="shared" si="18"/>
        <v>61</v>
      </c>
      <c r="D402" s="2">
        <f t="shared" si="19"/>
        <v>1</v>
      </c>
      <c r="E402" s="4">
        <f t="shared" si="20"/>
        <v>1.2048192771084338</v>
      </c>
      <c r="F402" s="2" t="s">
        <v>754</v>
      </c>
      <c r="G402" s="2">
        <v>0</v>
      </c>
      <c r="H402" s="2">
        <v>0</v>
      </c>
      <c r="I402" s="2">
        <v>0</v>
      </c>
      <c r="J402" s="2">
        <v>61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</row>
    <row r="403" spans="1:80">
      <c r="A403" s="2" t="s">
        <v>755</v>
      </c>
      <c r="B403" s="2" t="s">
        <v>592</v>
      </c>
      <c r="C403" s="2">
        <f t="shared" si="18"/>
        <v>61</v>
      </c>
      <c r="D403" s="2">
        <f t="shared" si="19"/>
        <v>1</v>
      </c>
      <c r="E403" s="4">
        <f t="shared" si="20"/>
        <v>1.2048192771084338</v>
      </c>
      <c r="F403" s="2" t="s">
        <v>756</v>
      </c>
      <c r="G403" s="2">
        <v>0</v>
      </c>
      <c r="H403" s="2">
        <v>0</v>
      </c>
      <c r="I403" s="2">
        <v>0</v>
      </c>
      <c r="J403" s="2">
        <v>61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</row>
    <row r="404" spans="1:80">
      <c r="A404" s="2" t="s">
        <v>757</v>
      </c>
      <c r="B404" s="2" t="s">
        <v>592</v>
      </c>
      <c r="C404" s="2">
        <f t="shared" si="18"/>
        <v>708</v>
      </c>
      <c r="D404" s="2">
        <f t="shared" si="19"/>
        <v>2</v>
      </c>
      <c r="E404" s="4">
        <f t="shared" si="20"/>
        <v>2.4096385542168677</v>
      </c>
      <c r="F404" s="2" t="s">
        <v>758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7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701</v>
      </c>
      <c r="CB404" s="2">
        <v>0</v>
      </c>
    </row>
    <row r="405" spans="1:80">
      <c r="A405" s="2" t="s">
        <v>757</v>
      </c>
      <c r="B405" s="2" t="s">
        <v>592</v>
      </c>
      <c r="C405" s="2">
        <f t="shared" si="18"/>
        <v>340</v>
      </c>
      <c r="D405" s="2">
        <f t="shared" si="19"/>
        <v>1</v>
      </c>
      <c r="E405" s="4">
        <f t="shared" si="20"/>
        <v>1.2048192771084338</v>
      </c>
      <c r="F405" s="2" t="s">
        <v>759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340</v>
      </c>
      <c r="CB405" s="2">
        <v>0</v>
      </c>
    </row>
    <row r="406" spans="1:80">
      <c r="A406" s="2" t="s">
        <v>760</v>
      </c>
      <c r="B406" s="2" t="s">
        <v>592</v>
      </c>
      <c r="C406" s="2">
        <f t="shared" si="18"/>
        <v>198</v>
      </c>
      <c r="D406" s="2">
        <f t="shared" si="19"/>
        <v>1</v>
      </c>
      <c r="E406" s="4">
        <f t="shared" si="20"/>
        <v>1.2048192771084338</v>
      </c>
      <c r="F406" s="2" t="s">
        <v>761</v>
      </c>
      <c r="G406" s="2">
        <v>0</v>
      </c>
      <c r="H406" s="2">
        <v>0</v>
      </c>
      <c r="I406" s="2">
        <v>0</v>
      </c>
      <c r="J406" s="2">
        <v>198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</row>
    <row r="407" spans="1:80">
      <c r="A407" s="2" t="s">
        <v>760</v>
      </c>
      <c r="B407" s="2" t="s">
        <v>592</v>
      </c>
      <c r="C407" s="2">
        <f t="shared" si="18"/>
        <v>71</v>
      </c>
      <c r="D407" s="2">
        <f t="shared" si="19"/>
        <v>1</v>
      </c>
      <c r="E407" s="4">
        <f t="shared" si="20"/>
        <v>1.2048192771084338</v>
      </c>
      <c r="F407" s="2" t="s">
        <v>762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71</v>
      </c>
      <c r="BZ407" s="2">
        <v>0</v>
      </c>
      <c r="CA407" s="2">
        <v>0</v>
      </c>
      <c r="CB407" s="2">
        <v>0</v>
      </c>
    </row>
    <row r="408" spans="1:80">
      <c r="A408" s="3" t="s">
        <v>763</v>
      </c>
      <c r="B408" s="3" t="s">
        <v>592</v>
      </c>
      <c r="C408" s="3">
        <f t="shared" si="18"/>
        <v>139166</v>
      </c>
      <c r="D408" s="3">
        <f t="shared" si="19"/>
        <v>20</v>
      </c>
      <c r="E408" s="4">
        <f t="shared" si="20"/>
        <v>24.096385542168676</v>
      </c>
      <c r="F408" s="3" t="s">
        <v>764</v>
      </c>
      <c r="G408" s="3">
        <v>0</v>
      </c>
      <c r="H408" s="3">
        <v>0</v>
      </c>
      <c r="I408" s="3">
        <v>0</v>
      </c>
      <c r="J408" s="3">
        <v>16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423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12911</v>
      </c>
      <c r="AG408" s="3">
        <v>787</v>
      </c>
      <c r="AH408" s="3">
        <v>37570</v>
      </c>
      <c r="AI408" s="3">
        <v>0</v>
      </c>
      <c r="AJ408" s="3">
        <v>129</v>
      </c>
      <c r="AK408" s="3">
        <v>52310</v>
      </c>
      <c r="AL408" s="3">
        <v>5</v>
      </c>
      <c r="AM408" s="3">
        <v>0</v>
      </c>
      <c r="AN408" s="3">
        <v>0</v>
      </c>
      <c r="AO408" s="3">
        <v>0</v>
      </c>
      <c r="AP408" s="3">
        <v>0</v>
      </c>
      <c r="AQ408" s="3">
        <v>34</v>
      </c>
      <c r="AR408" s="3">
        <v>0</v>
      </c>
      <c r="AS408" s="3">
        <v>0</v>
      </c>
      <c r="AT408" s="3">
        <v>0</v>
      </c>
      <c r="AU408" s="3">
        <v>0</v>
      </c>
      <c r="AV408" s="3">
        <v>35</v>
      </c>
      <c r="AW408" s="3">
        <v>0</v>
      </c>
      <c r="AX408" s="3">
        <v>0</v>
      </c>
      <c r="AY408" s="3">
        <v>0</v>
      </c>
      <c r="AZ408" s="3">
        <v>109</v>
      </c>
      <c r="BA408" s="3">
        <v>501</v>
      </c>
      <c r="BB408" s="3">
        <v>0</v>
      </c>
      <c r="BC408" s="3">
        <v>30674</v>
      </c>
      <c r="BD408" s="3">
        <v>0</v>
      </c>
      <c r="BE408" s="3">
        <v>64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40</v>
      </c>
      <c r="BN408" s="3">
        <v>0</v>
      </c>
      <c r="BO408" s="3">
        <v>133</v>
      </c>
      <c r="BP408" s="3">
        <v>7</v>
      </c>
      <c r="BQ408" s="3">
        <v>0</v>
      </c>
      <c r="BR408" s="3">
        <v>3379</v>
      </c>
      <c r="BS408" s="3">
        <v>0</v>
      </c>
      <c r="BT408" s="3">
        <v>26</v>
      </c>
      <c r="BU408" s="3">
        <v>0</v>
      </c>
      <c r="BV408" s="3">
        <v>0</v>
      </c>
      <c r="BW408" s="3">
        <v>0</v>
      </c>
      <c r="BX408" s="3">
        <v>13</v>
      </c>
      <c r="BY408" s="3">
        <v>0</v>
      </c>
      <c r="BZ408" s="3">
        <v>0</v>
      </c>
      <c r="CA408" s="3">
        <v>0</v>
      </c>
      <c r="CB408" s="3">
        <v>0</v>
      </c>
    </row>
    <row r="409" spans="1:80">
      <c r="A409" s="2" t="s">
        <v>765</v>
      </c>
      <c r="B409" s="2" t="s">
        <v>592</v>
      </c>
      <c r="C409" s="2">
        <f t="shared" si="18"/>
        <v>118</v>
      </c>
      <c r="D409" s="2">
        <f t="shared" si="19"/>
        <v>1</v>
      </c>
      <c r="E409" s="4">
        <f t="shared" si="20"/>
        <v>1.2048192771084338</v>
      </c>
      <c r="F409" s="2" t="s">
        <v>766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118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</row>
    <row r="410" spans="1:80">
      <c r="A410" s="2" t="s">
        <v>767</v>
      </c>
      <c r="B410" s="2" t="s">
        <v>592</v>
      </c>
      <c r="C410" s="2">
        <f t="shared" si="18"/>
        <v>111</v>
      </c>
      <c r="D410" s="2">
        <f t="shared" si="19"/>
        <v>1</v>
      </c>
      <c r="E410" s="4">
        <f t="shared" si="20"/>
        <v>1.2048192771084338</v>
      </c>
      <c r="F410" s="2" t="s">
        <v>768</v>
      </c>
      <c r="G410" s="2">
        <v>0</v>
      </c>
      <c r="H410" s="2">
        <v>0</v>
      </c>
      <c r="I410" s="2">
        <v>0</v>
      </c>
      <c r="J410" s="2">
        <v>111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</row>
    <row r="411" spans="1:80">
      <c r="A411" s="2" t="s">
        <v>767</v>
      </c>
      <c r="B411" s="2" t="s">
        <v>592</v>
      </c>
      <c r="C411" s="2">
        <f t="shared" si="18"/>
        <v>71</v>
      </c>
      <c r="D411" s="2">
        <f t="shared" si="19"/>
        <v>1</v>
      </c>
      <c r="E411" s="4">
        <f t="shared" si="20"/>
        <v>1.2048192771084338</v>
      </c>
      <c r="F411" s="2" t="s">
        <v>769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71</v>
      </c>
      <c r="BY411" s="2">
        <v>0</v>
      </c>
      <c r="BZ411" s="2">
        <v>0</v>
      </c>
      <c r="CA411" s="2">
        <v>0</v>
      </c>
      <c r="CB411" s="2">
        <v>0</v>
      </c>
    </row>
    <row r="412" spans="1:80">
      <c r="A412" s="2" t="s">
        <v>770</v>
      </c>
      <c r="B412" s="2" t="s">
        <v>592</v>
      </c>
      <c r="C412" s="2">
        <f t="shared" si="18"/>
        <v>68</v>
      </c>
      <c r="D412" s="2">
        <f t="shared" si="19"/>
        <v>4</v>
      </c>
      <c r="E412" s="4">
        <f t="shared" si="20"/>
        <v>4.8192771084337354</v>
      </c>
      <c r="F412" s="2" t="s">
        <v>771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25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4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33</v>
      </c>
      <c r="BS412" s="2">
        <v>6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</row>
    <row r="413" spans="1:80">
      <c r="A413" s="2" t="s">
        <v>770</v>
      </c>
      <c r="B413" s="2" t="s">
        <v>592</v>
      </c>
      <c r="C413" s="2">
        <f t="shared" si="18"/>
        <v>77</v>
      </c>
      <c r="D413" s="2">
        <f t="shared" si="19"/>
        <v>1</v>
      </c>
      <c r="E413" s="4">
        <f t="shared" si="20"/>
        <v>1.2048192771084338</v>
      </c>
      <c r="F413" s="2" t="s">
        <v>772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77</v>
      </c>
      <c r="BZ413" s="2">
        <v>0</v>
      </c>
      <c r="CA413" s="2">
        <v>0</v>
      </c>
      <c r="CB413" s="2">
        <v>0</v>
      </c>
    </row>
    <row r="414" spans="1:80">
      <c r="A414" s="2" t="s">
        <v>770</v>
      </c>
      <c r="B414" s="2" t="s">
        <v>592</v>
      </c>
      <c r="C414" s="2">
        <f t="shared" si="18"/>
        <v>54</v>
      </c>
      <c r="D414" s="2">
        <f t="shared" si="19"/>
        <v>1</v>
      </c>
      <c r="E414" s="4">
        <f t="shared" si="20"/>
        <v>1.2048192771084338</v>
      </c>
      <c r="F414" s="2" t="s">
        <v>773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54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</row>
    <row r="415" spans="1:80">
      <c r="A415" s="2" t="s">
        <v>774</v>
      </c>
      <c r="B415" s="2" t="s">
        <v>592</v>
      </c>
      <c r="C415" s="2">
        <f t="shared" si="18"/>
        <v>120</v>
      </c>
      <c r="D415" s="2">
        <f t="shared" si="19"/>
        <v>1</v>
      </c>
      <c r="E415" s="4">
        <f t="shared" si="20"/>
        <v>1.2048192771084338</v>
      </c>
      <c r="F415" s="2" t="s">
        <v>775</v>
      </c>
      <c r="G415" s="2">
        <v>0</v>
      </c>
      <c r="H415" s="2">
        <v>0</v>
      </c>
      <c r="I415" s="2">
        <v>0</v>
      </c>
      <c r="J415" s="2">
        <v>120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</row>
    <row r="416" spans="1:80">
      <c r="A416" s="2" t="s">
        <v>776</v>
      </c>
      <c r="B416" s="2" t="s">
        <v>592</v>
      </c>
      <c r="C416" s="2">
        <f t="shared" si="18"/>
        <v>98</v>
      </c>
      <c r="D416" s="2">
        <f t="shared" si="19"/>
        <v>1</v>
      </c>
      <c r="E416" s="4">
        <f t="shared" si="20"/>
        <v>1.2048192771084338</v>
      </c>
      <c r="F416" s="2" t="s">
        <v>777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  <c r="BF416" s="2">
        <v>98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0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</row>
    <row r="417" spans="1:80">
      <c r="A417" s="2" t="s">
        <v>778</v>
      </c>
      <c r="B417" s="2" t="s">
        <v>592</v>
      </c>
      <c r="C417" s="2">
        <f t="shared" si="18"/>
        <v>115</v>
      </c>
      <c r="D417" s="2">
        <f t="shared" si="19"/>
        <v>1</v>
      </c>
      <c r="E417" s="4">
        <f t="shared" si="20"/>
        <v>1.2048192771084338</v>
      </c>
      <c r="F417" s="2" t="s">
        <v>779</v>
      </c>
      <c r="G417" s="2">
        <v>0</v>
      </c>
      <c r="H417" s="2">
        <v>0</v>
      </c>
      <c r="I417" s="2">
        <v>0</v>
      </c>
      <c r="J417" s="2">
        <v>115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</row>
    <row r="418" spans="1:80">
      <c r="A418" s="2" t="s">
        <v>780</v>
      </c>
      <c r="B418" s="2" t="s">
        <v>592</v>
      </c>
      <c r="C418" s="2">
        <f t="shared" si="18"/>
        <v>413</v>
      </c>
      <c r="D418" s="2">
        <f t="shared" si="19"/>
        <v>1</v>
      </c>
      <c r="E418" s="4">
        <f t="shared" si="20"/>
        <v>1.2048192771084338</v>
      </c>
      <c r="F418" s="2" t="s">
        <v>781</v>
      </c>
      <c r="G418" s="2">
        <v>0</v>
      </c>
      <c r="H418" s="2">
        <v>0</v>
      </c>
      <c r="I418" s="2">
        <v>0</v>
      </c>
      <c r="J418" s="2">
        <v>413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</row>
    <row r="419" spans="1:80">
      <c r="A419" s="2" t="s">
        <v>782</v>
      </c>
      <c r="B419" s="2" t="s">
        <v>592</v>
      </c>
      <c r="C419" s="2">
        <f t="shared" si="18"/>
        <v>62</v>
      </c>
      <c r="D419" s="2">
        <f t="shared" si="19"/>
        <v>1</v>
      </c>
      <c r="E419" s="4">
        <f t="shared" si="20"/>
        <v>1.2048192771084338</v>
      </c>
      <c r="F419" s="2" t="s">
        <v>783</v>
      </c>
      <c r="G419" s="2">
        <v>0</v>
      </c>
      <c r="H419" s="2">
        <v>0</v>
      </c>
      <c r="I419" s="2">
        <v>0</v>
      </c>
      <c r="J419" s="2">
        <v>62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</row>
    <row r="420" spans="1:80">
      <c r="A420" s="2" t="s">
        <v>784</v>
      </c>
      <c r="B420" s="2" t="s">
        <v>592</v>
      </c>
      <c r="C420" s="2">
        <f t="shared" si="18"/>
        <v>3</v>
      </c>
      <c r="D420" s="2">
        <f t="shared" si="19"/>
        <v>1</v>
      </c>
      <c r="E420" s="4">
        <f t="shared" si="20"/>
        <v>1.2048192771084338</v>
      </c>
      <c r="F420" s="2" t="s">
        <v>785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3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</row>
    <row r="421" spans="1:80">
      <c r="A421" s="2" t="s">
        <v>786</v>
      </c>
      <c r="B421" s="2" t="s">
        <v>592</v>
      </c>
      <c r="C421" s="2">
        <f t="shared" si="18"/>
        <v>54</v>
      </c>
      <c r="D421" s="2">
        <f t="shared" si="19"/>
        <v>3</v>
      </c>
      <c r="E421" s="4">
        <f t="shared" si="20"/>
        <v>3.6144578313253009</v>
      </c>
      <c r="F421" s="2" t="s">
        <v>787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18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11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25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</row>
    <row r="422" spans="1:80">
      <c r="A422" s="2" t="s">
        <v>788</v>
      </c>
      <c r="B422" s="2" t="s">
        <v>592</v>
      </c>
      <c r="C422" s="2">
        <f t="shared" si="18"/>
        <v>210</v>
      </c>
      <c r="D422" s="2">
        <f t="shared" si="19"/>
        <v>1</v>
      </c>
      <c r="E422" s="4">
        <f t="shared" si="20"/>
        <v>1.2048192771084338</v>
      </c>
      <c r="F422" s="2" t="s">
        <v>789</v>
      </c>
      <c r="G422" s="2">
        <v>0</v>
      </c>
      <c r="H422" s="2">
        <v>0</v>
      </c>
      <c r="I422" s="2">
        <v>0</v>
      </c>
      <c r="J422" s="2">
        <v>210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</row>
    <row r="423" spans="1:80">
      <c r="A423" s="2" t="s">
        <v>790</v>
      </c>
      <c r="B423" s="2" t="s">
        <v>592</v>
      </c>
      <c r="C423" s="2">
        <f t="shared" si="18"/>
        <v>191</v>
      </c>
      <c r="D423" s="2">
        <f t="shared" si="19"/>
        <v>1</v>
      </c>
      <c r="E423" s="4">
        <f t="shared" si="20"/>
        <v>1.2048192771084338</v>
      </c>
      <c r="F423" s="2" t="s">
        <v>791</v>
      </c>
      <c r="G423" s="2">
        <v>0</v>
      </c>
      <c r="H423" s="2">
        <v>0</v>
      </c>
      <c r="I423" s="2">
        <v>0</v>
      </c>
      <c r="J423" s="2">
        <v>191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</row>
    <row r="424" spans="1:80">
      <c r="A424" s="2" t="s">
        <v>792</v>
      </c>
      <c r="B424" s="2" t="s">
        <v>592</v>
      </c>
      <c r="C424" s="2">
        <f t="shared" si="18"/>
        <v>61</v>
      </c>
      <c r="D424" s="2">
        <f t="shared" si="19"/>
        <v>1</v>
      </c>
      <c r="E424" s="4">
        <f t="shared" si="20"/>
        <v>1.2048192771084338</v>
      </c>
      <c r="F424" s="2" t="s">
        <v>793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61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</row>
    <row r="425" spans="1:80">
      <c r="A425" s="2" t="s">
        <v>794</v>
      </c>
      <c r="B425" s="2" t="s">
        <v>592</v>
      </c>
      <c r="C425" s="2">
        <f t="shared" si="18"/>
        <v>1693</v>
      </c>
      <c r="D425" s="2">
        <f t="shared" si="19"/>
        <v>3</v>
      </c>
      <c r="E425" s="4">
        <f t="shared" si="20"/>
        <v>3.6144578313253009</v>
      </c>
      <c r="F425" s="2" t="s">
        <v>796</v>
      </c>
      <c r="G425" s="2">
        <v>0</v>
      </c>
      <c r="H425" s="2">
        <v>0</v>
      </c>
      <c r="I425" s="2">
        <v>0</v>
      </c>
      <c r="J425" s="2">
        <v>1641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24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28</v>
      </c>
      <c r="BZ425" s="2">
        <v>0</v>
      </c>
      <c r="CA425" s="2">
        <v>0</v>
      </c>
      <c r="CB425" s="2">
        <v>0</v>
      </c>
    </row>
    <row r="426" spans="1:80">
      <c r="A426" s="2" t="s">
        <v>794</v>
      </c>
      <c r="B426" s="2" t="s">
        <v>592</v>
      </c>
      <c r="C426" s="2">
        <f t="shared" si="18"/>
        <v>717</v>
      </c>
      <c r="D426" s="2">
        <f t="shared" si="19"/>
        <v>3</v>
      </c>
      <c r="E426" s="4">
        <f t="shared" si="20"/>
        <v>3.6144578313253009</v>
      </c>
      <c r="F426" s="2" t="s">
        <v>798</v>
      </c>
      <c r="G426" s="2">
        <v>0</v>
      </c>
      <c r="H426" s="2">
        <v>0</v>
      </c>
      <c r="I426" s="2">
        <v>0</v>
      </c>
      <c r="J426" s="2">
        <v>647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33</v>
      </c>
      <c r="BF426" s="2">
        <v>0</v>
      </c>
      <c r="BG426" s="2">
        <v>0</v>
      </c>
      <c r="BH426" s="2">
        <v>0</v>
      </c>
      <c r="BI426" s="2">
        <v>37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</row>
    <row r="427" spans="1:80">
      <c r="A427" s="2" t="s">
        <v>794</v>
      </c>
      <c r="B427" s="2" t="s">
        <v>592</v>
      </c>
      <c r="C427" s="2">
        <f t="shared" si="18"/>
        <v>2867</v>
      </c>
      <c r="D427" s="2">
        <f t="shared" si="19"/>
        <v>2</v>
      </c>
      <c r="E427" s="4">
        <f t="shared" si="20"/>
        <v>2.4096385542168677</v>
      </c>
      <c r="F427" s="2" t="s">
        <v>795</v>
      </c>
      <c r="G427" s="2">
        <v>0</v>
      </c>
      <c r="H427" s="2">
        <v>0</v>
      </c>
      <c r="I427" s="2">
        <v>0</v>
      </c>
      <c r="J427" s="2">
        <v>2822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45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</row>
    <row r="428" spans="1:80">
      <c r="A428" s="2" t="s">
        <v>794</v>
      </c>
      <c r="B428" s="2" t="s">
        <v>592</v>
      </c>
      <c r="C428" s="2">
        <f t="shared" si="18"/>
        <v>113</v>
      </c>
      <c r="D428" s="2">
        <f t="shared" si="19"/>
        <v>2</v>
      </c>
      <c r="E428" s="4">
        <f t="shared" si="20"/>
        <v>2.4096385542168677</v>
      </c>
      <c r="F428" s="2" t="s">
        <v>801</v>
      </c>
      <c r="G428" s="2">
        <v>0</v>
      </c>
      <c r="H428" s="2">
        <v>0</v>
      </c>
      <c r="I428" s="2">
        <v>0</v>
      </c>
      <c r="J428" s="2">
        <v>62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0</v>
      </c>
      <c r="BU428" s="2">
        <v>0</v>
      </c>
      <c r="BV428" s="2">
        <v>0</v>
      </c>
      <c r="BW428" s="2">
        <v>0</v>
      </c>
      <c r="BX428" s="2">
        <v>0</v>
      </c>
      <c r="BY428" s="2">
        <v>51</v>
      </c>
      <c r="BZ428" s="2">
        <v>0</v>
      </c>
      <c r="CA428" s="2">
        <v>0</v>
      </c>
      <c r="CB428" s="2">
        <v>0</v>
      </c>
    </row>
    <row r="429" spans="1:80">
      <c r="A429" s="2" t="s">
        <v>794</v>
      </c>
      <c r="B429" s="2" t="s">
        <v>592</v>
      </c>
      <c r="C429" s="2">
        <f t="shared" si="18"/>
        <v>712</v>
      </c>
      <c r="D429" s="2">
        <f t="shared" si="19"/>
        <v>1</v>
      </c>
      <c r="E429" s="4">
        <f t="shared" si="20"/>
        <v>1.2048192771084338</v>
      </c>
      <c r="F429" s="2" t="s">
        <v>797</v>
      </c>
      <c r="G429" s="2">
        <v>0</v>
      </c>
      <c r="H429" s="2">
        <v>0</v>
      </c>
      <c r="I429" s="2">
        <v>0</v>
      </c>
      <c r="J429" s="2">
        <v>712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</row>
    <row r="430" spans="1:80">
      <c r="A430" s="2" t="s">
        <v>794</v>
      </c>
      <c r="B430" s="2" t="s">
        <v>592</v>
      </c>
      <c r="C430" s="2">
        <f t="shared" si="18"/>
        <v>246</v>
      </c>
      <c r="D430" s="2">
        <f t="shared" si="19"/>
        <v>1</v>
      </c>
      <c r="E430" s="4">
        <f t="shared" si="20"/>
        <v>1.2048192771084338</v>
      </c>
      <c r="F430" s="2" t="s">
        <v>799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246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</row>
    <row r="431" spans="1:80">
      <c r="A431" s="2" t="s">
        <v>794</v>
      </c>
      <c r="B431" s="2" t="s">
        <v>592</v>
      </c>
      <c r="C431" s="2">
        <f t="shared" si="18"/>
        <v>205</v>
      </c>
      <c r="D431" s="2">
        <f t="shared" si="19"/>
        <v>1</v>
      </c>
      <c r="E431" s="4">
        <f t="shared" si="20"/>
        <v>1.2048192771084338</v>
      </c>
      <c r="F431" s="2" t="s">
        <v>800</v>
      </c>
      <c r="G431" s="2">
        <v>0</v>
      </c>
      <c r="H431" s="2">
        <v>0</v>
      </c>
      <c r="I431" s="2">
        <v>0</v>
      </c>
      <c r="J431" s="2">
        <v>205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</row>
    <row r="432" spans="1:80">
      <c r="A432" s="2" t="s">
        <v>794</v>
      </c>
      <c r="B432" s="2" t="s">
        <v>592</v>
      </c>
      <c r="C432" s="2">
        <f t="shared" si="18"/>
        <v>50</v>
      </c>
      <c r="D432" s="2">
        <f t="shared" si="19"/>
        <v>1</v>
      </c>
      <c r="E432" s="4">
        <f t="shared" si="20"/>
        <v>1.2048192771084338</v>
      </c>
      <c r="F432" s="2" t="s">
        <v>802</v>
      </c>
      <c r="G432" s="2">
        <v>0</v>
      </c>
      <c r="H432" s="2">
        <v>0</v>
      </c>
      <c r="I432" s="2">
        <v>0</v>
      </c>
      <c r="J432" s="2">
        <v>50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</row>
    <row r="433" spans="1:80">
      <c r="A433" s="2" t="s">
        <v>803</v>
      </c>
      <c r="B433" s="2" t="s">
        <v>592</v>
      </c>
      <c r="C433" s="2">
        <f t="shared" si="18"/>
        <v>426</v>
      </c>
      <c r="D433" s="2">
        <f t="shared" si="19"/>
        <v>1</v>
      </c>
      <c r="E433" s="4">
        <f t="shared" si="20"/>
        <v>1.2048192771084338</v>
      </c>
      <c r="F433" s="2" t="s">
        <v>804</v>
      </c>
      <c r="G433" s="2">
        <v>0</v>
      </c>
      <c r="H433" s="2">
        <v>0</v>
      </c>
      <c r="I433" s="2">
        <v>0</v>
      </c>
      <c r="J433" s="2">
        <v>426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</row>
    <row r="434" spans="1:80">
      <c r="A434" s="2" t="s">
        <v>803</v>
      </c>
      <c r="B434" s="2" t="s">
        <v>592</v>
      </c>
      <c r="C434" s="2">
        <f t="shared" si="18"/>
        <v>163</v>
      </c>
      <c r="D434" s="2">
        <f t="shared" si="19"/>
        <v>1</v>
      </c>
      <c r="E434" s="4">
        <f t="shared" si="20"/>
        <v>1.2048192771084338</v>
      </c>
      <c r="F434" s="2" t="s">
        <v>805</v>
      </c>
      <c r="G434" s="2">
        <v>0</v>
      </c>
      <c r="H434" s="2">
        <v>0</v>
      </c>
      <c r="I434" s="2">
        <v>0</v>
      </c>
      <c r="J434" s="2">
        <v>163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</row>
    <row r="435" spans="1:80">
      <c r="A435" s="2" t="s">
        <v>806</v>
      </c>
      <c r="B435" s="2" t="s">
        <v>592</v>
      </c>
      <c r="C435" s="2">
        <f t="shared" si="18"/>
        <v>136</v>
      </c>
      <c r="D435" s="2">
        <f t="shared" si="19"/>
        <v>1</v>
      </c>
      <c r="E435" s="4">
        <f t="shared" si="20"/>
        <v>1.2048192771084338</v>
      </c>
      <c r="F435" s="2" t="s">
        <v>807</v>
      </c>
      <c r="G435" s="2">
        <v>0</v>
      </c>
      <c r="H435" s="2">
        <v>0</v>
      </c>
      <c r="I435" s="2">
        <v>0</v>
      </c>
      <c r="J435" s="2">
        <v>136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</row>
    <row r="436" spans="1:80">
      <c r="A436" s="2" t="s">
        <v>808</v>
      </c>
      <c r="B436" s="2" t="s">
        <v>592</v>
      </c>
      <c r="C436" s="2">
        <f t="shared" si="18"/>
        <v>140</v>
      </c>
      <c r="D436" s="2">
        <f t="shared" si="19"/>
        <v>1</v>
      </c>
      <c r="E436" s="4">
        <f t="shared" si="20"/>
        <v>1.2048192771084338</v>
      </c>
      <c r="F436" s="2" t="s">
        <v>809</v>
      </c>
      <c r="G436" s="2">
        <v>0</v>
      </c>
      <c r="H436" s="2">
        <v>0</v>
      </c>
      <c r="I436" s="2">
        <v>0</v>
      </c>
      <c r="J436" s="2">
        <v>140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</row>
    <row r="437" spans="1:80">
      <c r="A437" s="2" t="s">
        <v>810</v>
      </c>
      <c r="B437" s="2" t="s">
        <v>592</v>
      </c>
      <c r="C437" s="2">
        <f t="shared" si="18"/>
        <v>563</v>
      </c>
      <c r="D437" s="2">
        <f t="shared" si="19"/>
        <v>6</v>
      </c>
      <c r="E437" s="4">
        <f t="shared" si="20"/>
        <v>7.2289156626506017</v>
      </c>
      <c r="F437" s="2" t="s">
        <v>811</v>
      </c>
      <c r="G437" s="2">
        <v>0</v>
      </c>
      <c r="H437" s="2">
        <v>0</v>
      </c>
      <c r="I437" s="2">
        <v>0</v>
      </c>
      <c r="J437" s="2">
        <v>234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115</v>
      </c>
      <c r="AK437" s="2">
        <v>0</v>
      </c>
      <c r="AL437" s="2">
        <v>0</v>
      </c>
      <c r="AM437" s="2">
        <v>0</v>
      </c>
      <c r="AN437" s="2">
        <v>0</v>
      </c>
      <c r="AO437" s="2">
        <v>7</v>
      </c>
      <c r="AP437" s="2">
        <v>0</v>
      </c>
      <c r="AQ437" s="2">
        <v>73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64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70</v>
      </c>
      <c r="BY437" s="2">
        <v>0</v>
      </c>
      <c r="BZ437" s="2">
        <v>0</v>
      </c>
      <c r="CA437" s="2">
        <v>0</v>
      </c>
      <c r="CB437" s="2">
        <v>0</v>
      </c>
    </row>
    <row r="438" spans="1:80">
      <c r="A438" s="3" t="s">
        <v>812</v>
      </c>
      <c r="B438" s="3" t="s">
        <v>592</v>
      </c>
      <c r="C438" s="3">
        <f t="shared" si="18"/>
        <v>1065</v>
      </c>
      <c r="D438" s="3">
        <f t="shared" si="19"/>
        <v>12</v>
      </c>
      <c r="E438" s="4">
        <f t="shared" si="20"/>
        <v>14.457831325301203</v>
      </c>
      <c r="F438" s="3" t="s">
        <v>813</v>
      </c>
      <c r="G438" s="3">
        <v>0</v>
      </c>
      <c r="H438" s="3">
        <v>0</v>
      </c>
      <c r="I438" s="3">
        <v>0</v>
      </c>
      <c r="J438" s="3">
        <v>53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24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17</v>
      </c>
      <c r="AE438" s="3">
        <v>0</v>
      </c>
      <c r="AF438" s="3">
        <v>32</v>
      </c>
      <c r="AG438" s="3">
        <v>0</v>
      </c>
      <c r="AH438" s="3">
        <v>151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81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125</v>
      </c>
      <c r="BJ438" s="3">
        <v>0</v>
      </c>
      <c r="BK438" s="3">
        <v>0</v>
      </c>
      <c r="BL438" s="3">
        <v>70</v>
      </c>
      <c r="BM438" s="3">
        <v>0</v>
      </c>
      <c r="BN438" s="3">
        <v>0</v>
      </c>
      <c r="BO438" s="3">
        <v>36</v>
      </c>
      <c r="BP438" s="3">
        <v>0</v>
      </c>
      <c r="BQ438" s="3">
        <v>0</v>
      </c>
      <c r="BR438" s="3">
        <v>361</v>
      </c>
      <c r="BS438" s="3">
        <v>0</v>
      </c>
      <c r="BT438" s="3">
        <v>73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42</v>
      </c>
      <c r="CB438" s="3">
        <v>0</v>
      </c>
    </row>
    <row r="439" spans="1:80">
      <c r="A439" s="2" t="s">
        <v>814</v>
      </c>
      <c r="B439" s="2" t="s">
        <v>592</v>
      </c>
      <c r="C439" s="2">
        <f t="shared" si="18"/>
        <v>17</v>
      </c>
      <c r="D439" s="2">
        <f t="shared" si="19"/>
        <v>3</v>
      </c>
      <c r="E439" s="4">
        <f t="shared" si="20"/>
        <v>3.6144578313253009</v>
      </c>
      <c r="F439" s="2" t="s">
        <v>815</v>
      </c>
      <c r="G439" s="2">
        <v>0</v>
      </c>
      <c r="H439" s="2">
        <v>0</v>
      </c>
      <c r="I439" s="2">
        <v>0</v>
      </c>
      <c r="J439" s="2">
        <v>6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4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7</v>
      </c>
      <c r="CB439" s="2">
        <v>0</v>
      </c>
    </row>
    <row r="440" spans="1:80">
      <c r="A440" s="2" t="s">
        <v>816</v>
      </c>
      <c r="B440" s="2" t="s">
        <v>592</v>
      </c>
      <c r="C440" s="2">
        <f t="shared" si="18"/>
        <v>5</v>
      </c>
      <c r="D440" s="2">
        <f t="shared" si="19"/>
        <v>1</v>
      </c>
      <c r="E440" s="4">
        <f t="shared" si="20"/>
        <v>1.2048192771084338</v>
      </c>
      <c r="F440" s="2" t="s">
        <v>817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5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</row>
    <row r="441" spans="1:80">
      <c r="A441" s="2" t="s">
        <v>818</v>
      </c>
      <c r="B441" s="2" t="s">
        <v>592</v>
      </c>
      <c r="C441" s="2">
        <f t="shared" si="18"/>
        <v>181</v>
      </c>
      <c r="D441" s="2">
        <f t="shared" si="19"/>
        <v>1</v>
      </c>
      <c r="E441" s="4">
        <f t="shared" si="20"/>
        <v>1.2048192771084338</v>
      </c>
      <c r="F441" s="2" t="s">
        <v>819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181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</row>
    <row r="442" spans="1:80">
      <c r="A442" s="2" t="s">
        <v>820</v>
      </c>
      <c r="B442" s="2" t="s">
        <v>592</v>
      </c>
      <c r="C442" s="2">
        <f t="shared" si="18"/>
        <v>84</v>
      </c>
      <c r="D442" s="2">
        <f t="shared" si="19"/>
        <v>1</v>
      </c>
      <c r="E442" s="4">
        <f t="shared" si="20"/>
        <v>1.2048192771084338</v>
      </c>
      <c r="F442" s="2" t="s">
        <v>821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84</v>
      </c>
      <c r="BU442" s="2">
        <v>0</v>
      </c>
      <c r="BV442" s="2">
        <v>0</v>
      </c>
      <c r="BW442" s="2">
        <v>0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</row>
    <row r="443" spans="1:80">
      <c r="A443" s="2" t="s">
        <v>822</v>
      </c>
      <c r="B443" s="2" t="s">
        <v>592</v>
      </c>
      <c r="C443" s="2">
        <f t="shared" si="18"/>
        <v>311</v>
      </c>
      <c r="D443" s="2">
        <f t="shared" si="19"/>
        <v>1</v>
      </c>
      <c r="E443" s="4">
        <f t="shared" si="20"/>
        <v>1.2048192771084338</v>
      </c>
      <c r="F443" s="2" t="s">
        <v>823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311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</row>
    <row r="444" spans="1:80">
      <c r="A444" s="3" t="s">
        <v>824</v>
      </c>
      <c r="B444" s="3" t="s">
        <v>592</v>
      </c>
      <c r="C444" s="3">
        <f t="shared" si="18"/>
        <v>35069</v>
      </c>
      <c r="D444" s="3">
        <f t="shared" si="19"/>
        <v>19</v>
      </c>
      <c r="E444" s="4">
        <f t="shared" si="20"/>
        <v>22.891566265060241</v>
      </c>
      <c r="F444" s="3" t="s">
        <v>825</v>
      </c>
      <c r="G444" s="3">
        <v>0</v>
      </c>
      <c r="H444" s="3">
        <v>9</v>
      </c>
      <c r="I444" s="3">
        <v>18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1149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5</v>
      </c>
      <c r="AK444" s="3">
        <v>0</v>
      </c>
      <c r="AL444" s="3">
        <v>6</v>
      </c>
      <c r="AM444" s="3">
        <v>2987</v>
      </c>
      <c r="AN444" s="3">
        <v>0</v>
      </c>
      <c r="AO444" s="3">
        <v>0</v>
      </c>
      <c r="AP444" s="3">
        <v>40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69</v>
      </c>
      <c r="AZ444" s="3">
        <v>5299</v>
      </c>
      <c r="BA444" s="3">
        <v>0</v>
      </c>
      <c r="BB444" s="3">
        <v>9029</v>
      </c>
      <c r="BC444" s="3">
        <v>50</v>
      </c>
      <c r="BD444" s="3">
        <v>1915</v>
      </c>
      <c r="BE444" s="3">
        <v>286</v>
      </c>
      <c r="BF444" s="3">
        <v>44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3526</v>
      </c>
      <c r="BM444" s="3">
        <v>0</v>
      </c>
      <c r="BN444" s="3">
        <v>502</v>
      </c>
      <c r="BO444" s="3">
        <v>0</v>
      </c>
      <c r="BP444" s="3">
        <v>0</v>
      </c>
      <c r="BQ444" s="3">
        <v>0</v>
      </c>
      <c r="BR444" s="3">
        <v>0</v>
      </c>
      <c r="BS444" s="3">
        <v>0</v>
      </c>
      <c r="BT444" s="3">
        <v>634</v>
      </c>
      <c r="BU444" s="3">
        <v>8141</v>
      </c>
      <c r="BV444" s="3">
        <v>1360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</row>
    <row r="445" spans="1:80">
      <c r="A445" s="2" t="s">
        <v>826</v>
      </c>
      <c r="B445" s="2" t="s">
        <v>592</v>
      </c>
      <c r="C445" s="2">
        <f t="shared" si="18"/>
        <v>205</v>
      </c>
      <c r="D445" s="2">
        <f t="shared" si="19"/>
        <v>3</v>
      </c>
      <c r="E445" s="4">
        <f t="shared" si="20"/>
        <v>3.6144578313253009</v>
      </c>
      <c r="F445" s="2" t="s">
        <v>827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27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155</v>
      </c>
      <c r="BF445" s="2">
        <v>23</v>
      </c>
      <c r="BG445" s="2">
        <v>0</v>
      </c>
      <c r="BH445" s="2">
        <v>0</v>
      </c>
      <c r="BI445" s="2">
        <v>0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0</v>
      </c>
      <c r="BZ445" s="2">
        <v>0</v>
      </c>
      <c r="CA445" s="2">
        <v>0</v>
      </c>
      <c r="CB445" s="2">
        <v>0</v>
      </c>
    </row>
    <row r="446" spans="1:80">
      <c r="A446" s="2" t="s">
        <v>828</v>
      </c>
      <c r="B446" s="2" t="s">
        <v>592</v>
      </c>
      <c r="C446" s="2">
        <f t="shared" si="18"/>
        <v>91</v>
      </c>
      <c r="D446" s="2">
        <f t="shared" si="19"/>
        <v>1</v>
      </c>
      <c r="E446" s="4">
        <f t="shared" si="20"/>
        <v>1.2048192771084338</v>
      </c>
      <c r="F446" s="2" t="s">
        <v>829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91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</row>
    <row r="447" spans="1:80">
      <c r="A447" s="2" t="s">
        <v>830</v>
      </c>
      <c r="B447" s="2" t="s">
        <v>592</v>
      </c>
      <c r="C447" s="2">
        <f t="shared" si="18"/>
        <v>1178</v>
      </c>
      <c r="D447" s="2">
        <f t="shared" si="19"/>
        <v>1</v>
      </c>
      <c r="E447" s="4">
        <f t="shared" si="20"/>
        <v>1.2048192771084338</v>
      </c>
      <c r="F447" s="2" t="s">
        <v>831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1178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0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</row>
    <row r="448" spans="1:80">
      <c r="A448" s="2" t="s">
        <v>832</v>
      </c>
      <c r="B448" s="2" t="s">
        <v>592</v>
      </c>
      <c r="C448" s="2">
        <f t="shared" si="18"/>
        <v>3857</v>
      </c>
      <c r="D448" s="2">
        <f t="shared" si="19"/>
        <v>1</v>
      </c>
      <c r="E448" s="4">
        <f t="shared" si="20"/>
        <v>1.2048192771084338</v>
      </c>
      <c r="F448" s="2" t="s">
        <v>833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3857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</row>
    <row r="449" spans="1:80">
      <c r="A449" s="2" t="s">
        <v>834</v>
      </c>
      <c r="B449" s="2" t="s">
        <v>592</v>
      </c>
      <c r="C449" s="2">
        <f t="shared" si="18"/>
        <v>555</v>
      </c>
      <c r="D449" s="2">
        <f t="shared" si="19"/>
        <v>1</v>
      </c>
      <c r="E449" s="4">
        <f t="shared" si="20"/>
        <v>1.2048192771084338</v>
      </c>
      <c r="F449" s="2" t="s">
        <v>835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555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</row>
    <row r="450" spans="1:80">
      <c r="A450" s="2" t="s">
        <v>836</v>
      </c>
      <c r="B450" s="2" t="s">
        <v>592</v>
      </c>
      <c r="C450" s="2">
        <f t="shared" si="18"/>
        <v>2631</v>
      </c>
      <c r="D450" s="2">
        <f t="shared" si="19"/>
        <v>1</v>
      </c>
      <c r="E450" s="4">
        <f t="shared" si="20"/>
        <v>1.2048192771084338</v>
      </c>
      <c r="F450" s="2" t="s">
        <v>837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2631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</row>
    <row r="451" spans="1:80">
      <c r="A451" s="2" t="s">
        <v>836</v>
      </c>
      <c r="B451" s="2" t="s">
        <v>592</v>
      </c>
      <c r="C451" s="2">
        <f t="shared" ref="C451:C514" si="21">SUM(G451:CB451)</f>
        <v>126</v>
      </c>
      <c r="D451" s="2">
        <f t="shared" ref="D451:D514" si="22">COUNTIF(G451:CB451,"&gt;0")</f>
        <v>1</v>
      </c>
      <c r="E451" s="4">
        <f t="shared" ref="E451:E514" si="23">D451/83*100</f>
        <v>1.2048192771084338</v>
      </c>
      <c r="F451" s="2" t="s">
        <v>838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126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</row>
    <row r="452" spans="1:80">
      <c r="A452" s="2" t="s">
        <v>839</v>
      </c>
      <c r="B452" s="2" t="s">
        <v>592</v>
      </c>
      <c r="C452" s="2">
        <f t="shared" si="21"/>
        <v>113</v>
      </c>
      <c r="D452" s="2">
        <f t="shared" si="22"/>
        <v>2</v>
      </c>
      <c r="E452" s="4">
        <f t="shared" si="23"/>
        <v>2.4096385542168677</v>
      </c>
      <c r="F452" s="2" t="s">
        <v>843</v>
      </c>
      <c r="G452" s="2">
        <v>0</v>
      </c>
      <c r="H452" s="2">
        <v>0</v>
      </c>
      <c r="I452" s="2">
        <v>0</v>
      </c>
      <c r="J452" s="2">
        <v>19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94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</row>
    <row r="453" spans="1:80">
      <c r="A453" s="2" t="s">
        <v>839</v>
      </c>
      <c r="B453" s="2" t="s">
        <v>592</v>
      </c>
      <c r="C453" s="2">
        <f t="shared" si="21"/>
        <v>132</v>
      </c>
      <c r="D453" s="2">
        <f t="shared" si="22"/>
        <v>1</v>
      </c>
      <c r="E453" s="4">
        <f t="shared" si="23"/>
        <v>1.2048192771084338</v>
      </c>
      <c r="F453" s="2" t="s">
        <v>840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132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</row>
    <row r="454" spans="1:80">
      <c r="A454" s="2" t="s">
        <v>839</v>
      </c>
      <c r="B454" s="2" t="s">
        <v>592</v>
      </c>
      <c r="C454" s="2">
        <f t="shared" si="21"/>
        <v>123</v>
      </c>
      <c r="D454" s="2">
        <f t="shared" si="22"/>
        <v>1</v>
      </c>
      <c r="E454" s="4">
        <f t="shared" si="23"/>
        <v>1.2048192771084338</v>
      </c>
      <c r="F454" s="2" t="s">
        <v>841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123</v>
      </c>
      <c r="BZ454" s="2">
        <v>0</v>
      </c>
      <c r="CA454" s="2">
        <v>0</v>
      </c>
      <c r="CB454" s="2">
        <v>0</v>
      </c>
    </row>
    <row r="455" spans="1:80">
      <c r="A455" s="2" t="s">
        <v>839</v>
      </c>
      <c r="B455" s="2" t="s">
        <v>592</v>
      </c>
      <c r="C455" s="2">
        <f t="shared" si="21"/>
        <v>115</v>
      </c>
      <c r="D455" s="2">
        <f t="shared" si="22"/>
        <v>1</v>
      </c>
      <c r="E455" s="4">
        <f t="shared" si="23"/>
        <v>1.2048192771084338</v>
      </c>
      <c r="F455" s="2" t="s">
        <v>842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115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</row>
    <row r="456" spans="1:80">
      <c r="A456" s="2" t="s">
        <v>844</v>
      </c>
      <c r="B456" s="2" t="s">
        <v>592</v>
      </c>
      <c r="C456" s="2">
        <f t="shared" si="21"/>
        <v>446</v>
      </c>
      <c r="D456" s="2">
        <f t="shared" si="22"/>
        <v>1</v>
      </c>
      <c r="E456" s="4">
        <f t="shared" si="23"/>
        <v>1.2048192771084338</v>
      </c>
      <c r="F456" s="2" t="s">
        <v>845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446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</row>
    <row r="457" spans="1:80">
      <c r="A457" s="2" t="s">
        <v>844</v>
      </c>
      <c r="B457" s="2" t="s">
        <v>592</v>
      </c>
      <c r="C457" s="2">
        <f t="shared" si="21"/>
        <v>253</v>
      </c>
      <c r="D457" s="2">
        <f t="shared" si="22"/>
        <v>1</v>
      </c>
      <c r="E457" s="4">
        <f t="shared" si="23"/>
        <v>1.2048192771084338</v>
      </c>
      <c r="F457" s="2" t="s">
        <v>846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253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</row>
    <row r="458" spans="1:80">
      <c r="A458" s="2" t="s">
        <v>847</v>
      </c>
      <c r="B458" s="2" t="s">
        <v>592</v>
      </c>
      <c r="C458" s="2">
        <f t="shared" si="21"/>
        <v>6</v>
      </c>
      <c r="D458" s="2">
        <f t="shared" si="22"/>
        <v>1</v>
      </c>
      <c r="E458" s="4">
        <f t="shared" si="23"/>
        <v>1.2048192771084338</v>
      </c>
      <c r="F458" s="2" t="s">
        <v>848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6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</row>
    <row r="459" spans="1:80">
      <c r="A459" s="2" t="s">
        <v>849</v>
      </c>
      <c r="B459" s="2" t="s">
        <v>592</v>
      </c>
      <c r="C459" s="2">
        <f t="shared" si="21"/>
        <v>32</v>
      </c>
      <c r="D459" s="2">
        <f t="shared" si="22"/>
        <v>2</v>
      </c>
      <c r="E459" s="4">
        <f t="shared" si="23"/>
        <v>2.4096385542168677</v>
      </c>
      <c r="F459" s="2" t="s">
        <v>850</v>
      </c>
      <c r="G459" s="2">
        <v>0</v>
      </c>
      <c r="H459" s="2">
        <v>0</v>
      </c>
      <c r="I459" s="2">
        <v>0</v>
      </c>
      <c r="J459" s="2">
        <v>27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5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0</v>
      </c>
      <c r="CA459" s="2">
        <v>0</v>
      </c>
      <c r="CB459" s="2">
        <v>0</v>
      </c>
    </row>
    <row r="460" spans="1:80">
      <c r="A460" s="3" t="s">
        <v>851</v>
      </c>
      <c r="B460" s="3" t="s">
        <v>592</v>
      </c>
      <c r="C460" s="3">
        <f t="shared" si="21"/>
        <v>637704</v>
      </c>
      <c r="D460" s="3">
        <f t="shared" si="22"/>
        <v>58</v>
      </c>
      <c r="E460" s="4">
        <f t="shared" si="23"/>
        <v>69.879518072289159</v>
      </c>
      <c r="F460" s="3" t="s">
        <v>852</v>
      </c>
      <c r="G460" s="3">
        <v>117</v>
      </c>
      <c r="H460" s="3">
        <v>37765</v>
      </c>
      <c r="I460" s="3">
        <v>98</v>
      </c>
      <c r="J460" s="3">
        <v>177</v>
      </c>
      <c r="K460" s="3">
        <v>0</v>
      </c>
      <c r="L460" s="3">
        <v>71</v>
      </c>
      <c r="M460" s="3">
        <v>0</v>
      </c>
      <c r="N460" s="3">
        <v>58609</v>
      </c>
      <c r="O460" s="3">
        <v>3636</v>
      </c>
      <c r="P460" s="3">
        <v>0</v>
      </c>
      <c r="Q460" s="3">
        <v>36959</v>
      </c>
      <c r="R460" s="3">
        <v>0</v>
      </c>
      <c r="S460" s="3">
        <v>34</v>
      </c>
      <c r="T460" s="3">
        <v>0</v>
      </c>
      <c r="U460" s="3">
        <v>21420</v>
      </c>
      <c r="V460" s="3">
        <v>892</v>
      </c>
      <c r="W460" s="3">
        <v>63</v>
      </c>
      <c r="X460" s="3">
        <v>735</v>
      </c>
      <c r="Y460" s="3">
        <v>47</v>
      </c>
      <c r="Z460" s="3">
        <v>0</v>
      </c>
      <c r="AA460" s="3">
        <v>3499</v>
      </c>
      <c r="AB460" s="3">
        <v>19156</v>
      </c>
      <c r="AC460" s="3">
        <v>401</v>
      </c>
      <c r="AD460" s="3">
        <v>0</v>
      </c>
      <c r="AE460" s="3">
        <v>22267</v>
      </c>
      <c r="AF460" s="3">
        <v>79</v>
      </c>
      <c r="AG460" s="3">
        <v>45872</v>
      </c>
      <c r="AH460" s="3">
        <v>0</v>
      </c>
      <c r="AI460" s="3">
        <v>93</v>
      </c>
      <c r="AJ460" s="3">
        <v>3159</v>
      </c>
      <c r="AK460" s="3">
        <v>64</v>
      </c>
      <c r="AL460" s="3">
        <v>4480</v>
      </c>
      <c r="AM460" s="3">
        <v>5196</v>
      </c>
      <c r="AN460" s="3">
        <v>378</v>
      </c>
      <c r="AO460" s="3">
        <v>0</v>
      </c>
      <c r="AP460" s="3">
        <v>36255</v>
      </c>
      <c r="AQ460" s="3">
        <v>46</v>
      </c>
      <c r="AR460" s="3">
        <v>1840</v>
      </c>
      <c r="AS460" s="3">
        <v>0</v>
      </c>
      <c r="AT460" s="3">
        <v>19277</v>
      </c>
      <c r="AU460" s="3">
        <v>157</v>
      </c>
      <c r="AV460" s="3">
        <v>14730</v>
      </c>
      <c r="AW460" s="3">
        <v>0</v>
      </c>
      <c r="AX460" s="3">
        <v>16141</v>
      </c>
      <c r="AY460" s="3">
        <v>35818</v>
      </c>
      <c r="AZ460" s="3">
        <v>7244</v>
      </c>
      <c r="BA460" s="3">
        <v>72</v>
      </c>
      <c r="BB460" s="3">
        <v>17773</v>
      </c>
      <c r="BC460" s="3">
        <v>99</v>
      </c>
      <c r="BD460" s="3">
        <v>18371</v>
      </c>
      <c r="BE460" s="3">
        <v>5861</v>
      </c>
      <c r="BF460" s="3">
        <v>7629</v>
      </c>
      <c r="BG460" s="3">
        <v>51158</v>
      </c>
      <c r="BH460" s="3">
        <v>147</v>
      </c>
      <c r="BI460" s="3">
        <v>20654</v>
      </c>
      <c r="BJ460" s="3">
        <v>11352</v>
      </c>
      <c r="BK460" s="3">
        <v>55773</v>
      </c>
      <c r="BL460" s="3">
        <v>1597</v>
      </c>
      <c r="BM460" s="3">
        <v>48</v>
      </c>
      <c r="BN460" s="3">
        <v>32073</v>
      </c>
      <c r="BO460" s="3">
        <v>0</v>
      </c>
      <c r="BP460" s="3">
        <v>31</v>
      </c>
      <c r="BQ460" s="3">
        <v>2845</v>
      </c>
      <c r="BR460" s="3">
        <v>45</v>
      </c>
      <c r="BS460" s="3">
        <v>0</v>
      </c>
      <c r="BT460" s="3">
        <v>13020</v>
      </c>
      <c r="BU460" s="3">
        <v>7</v>
      </c>
      <c r="BV460" s="3">
        <v>21</v>
      </c>
      <c r="BW460" s="3">
        <v>0</v>
      </c>
      <c r="BX460" s="3">
        <v>0</v>
      </c>
      <c r="BY460" s="3">
        <v>28</v>
      </c>
      <c r="BZ460" s="3">
        <v>2058</v>
      </c>
      <c r="CA460" s="3">
        <v>0</v>
      </c>
      <c r="CB460" s="3">
        <v>267</v>
      </c>
    </row>
    <row r="461" spans="1:80">
      <c r="A461" s="3" t="s">
        <v>851</v>
      </c>
      <c r="B461" s="3" t="s">
        <v>592</v>
      </c>
      <c r="C461" s="3">
        <f t="shared" si="21"/>
        <v>44725</v>
      </c>
      <c r="D461" s="3">
        <f t="shared" si="22"/>
        <v>7</v>
      </c>
      <c r="E461" s="4">
        <f t="shared" si="23"/>
        <v>8.4337349397590362</v>
      </c>
      <c r="F461" s="3" t="s">
        <v>853</v>
      </c>
      <c r="G461" s="3">
        <v>0</v>
      </c>
      <c r="H461" s="3">
        <v>1052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7649</v>
      </c>
      <c r="AH461" s="3">
        <v>0</v>
      </c>
      <c r="AI461" s="3">
        <v>0</v>
      </c>
      <c r="AJ461" s="3">
        <v>81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27903</v>
      </c>
      <c r="AZ461" s="3">
        <v>0</v>
      </c>
      <c r="BA461" s="3">
        <v>0</v>
      </c>
      <c r="BB461" s="3">
        <v>0</v>
      </c>
      <c r="BC461" s="3">
        <v>0</v>
      </c>
      <c r="BD461" s="3">
        <v>2413</v>
      </c>
      <c r="BE461" s="3">
        <v>328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>
        <v>5299</v>
      </c>
      <c r="BO461" s="3">
        <v>0</v>
      </c>
      <c r="BP461" s="3">
        <v>0</v>
      </c>
      <c r="BQ461" s="3">
        <v>0</v>
      </c>
      <c r="BR461" s="3">
        <v>0</v>
      </c>
      <c r="BS461" s="3">
        <v>0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</row>
    <row r="462" spans="1:80">
      <c r="A462" s="3" t="s">
        <v>851</v>
      </c>
      <c r="B462" s="3" t="s">
        <v>592</v>
      </c>
      <c r="C462" s="3">
        <f t="shared" si="21"/>
        <v>63734</v>
      </c>
      <c r="D462" s="3">
        <f t="shared" si="22"/>
        <v>4</v>
      </c>
      <c r="E462" s="4">
        <f t="shared" si="23"/>
        <v>4.8192771084337354</v>
      </c>
      <c r="F462" s="3" t="s">
        <v>854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2281</v>
      </c>
      <c r="P462" s="3">
        <v>50773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1375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9305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0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</row>
    <row r="463" spans="1:80">
      <c r="A463" s="3" t="s">
        <v>851</v>
      </c>
      <c r="B463" s="3" t="s">
        <v>592</v>
      </c>
      <c r="C463" s="3">
        <f t="shared" si="21"/>
        <v>33718</v>
      </c>
      <c r="D463" s="3">
        <f t="shared" si="22"/>
        <v>3</v>
      </c>
      <c r="E463" s="4">
        <f t="shared" si="23"/>
        <v>3.6144578313253009</v>
      </c>
      <c r="F463" s="3" t="s">
        <v>855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60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94</v>
      </c>
      <c r="AA463" s="3">
        <v>0</v>
      </c>
      <c r="AB463" s="3">
        <v>0</v>
      </c>
      <c r="AC463" s="3">
        <v>0</v>
      </c>
      <c r="AD463" s="3">
        <v>33564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3">
        <v>0</v>
      </c>
      <c r="BO463" s="3">
        <v>0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</row>
    <row r="464" spans="1:80">
      <c r="A464" s="3" t="s">
        <v>851</v>
      </c>
      <c r="B464" s="3" t="s">
        <v>592</v>
      </c>
      <c r="C464" s="3">
        <f t="shared" si="21"/>
        <v>13442</v>
      </c>
      <c r="D464" s="3">
        <f t="shared" si="22"/>
        <v>3</v>
      </c>
      <c r="E464" s="4">
        <f t="shared" si="23"/>
        <v>3.6144578313253009</v>
      </c>
      <c r="F464" s="3" t="s">
        <v>856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586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2753</v>
      </c>
      <c r="BJ464" s="3">
        <v>0</v>
      </c>
      <c r="BK464" s="3">
        <v>10103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  <c r="BQ464" s="3">
        <v>0</v>
      </c>
      <c r="BR464" s="3">
        <v>0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</row>
    <row r="465" spans="1:80">
      <c r="A465" s="2" t="s">
        <v>851</v>
      </c>
      <c r="B465" s="2" t="s">
        <v>592</v>
      </c>
      <c r="C465" s="2">
        <f t="shared" si="21"/>
        <v>1371</v>
      </c>
      <c r="D465" s="2">
        <f t="shared" si="22"/>
        <v>1</v>
      </c>
      <c r="E465" s="4">
        <f t="shared" si="23"/>
        <v>1.2048192771084338</v>
      </c>
      <c r="F465" s="2" t="s">
        <v>857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1371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2">
        <v>0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0</v>
      </c>
      <c r="CB465" s="2">
        <v>0</v>
      </c>
    </row>
    <row r="466" spans="1:80">
      <c r="A466" s="2" t="s">
        <v>851</v>
      </c>
      <c r="B466" s="2" t="s">
        <v>592</v>
      </c>
      <c r="C466" s="2">
        <f t="shared" si="21"/>
        <v>129</v>
      </c>
      <c r="D466" s="2">
        <f t="shared" si="22"/>
        <v>1</v>
      </c>
      <c r="E466" s="4">
        <f t="shared" si="23"/>
        <v>1.2048192771084338</v>
      </c>
      <c r="F466" s="2" t="s">
        <v>858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129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</row>
    <row r="467" spans="1:80">
      <c r="A467" s="2" t="s">
        <v>859</v>
      </c>
      <c r="B467" s="2" t="s">
        <v>592</v>
      </c>
      <c r="C467" s="2">
        <f t="shared" si="21"/>
        <v>136</v>
      </c>
      <c r="D467" s="2">
        <f t="shared" si="22"/>
        <v>1</v>
      </c>
      <c r="E467" s="4">
        <f t="shared" si="23"/>
        <v>1.2048192771084338</v>
      </c>
      <c r="F467" s="2" t="s">
        <v>860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136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</row>
    <row r="468" spans="1:80">
      <c r="A468" s="2" t="s">
        <v>861</v>
      </c>
      <c r="B468" s="2" t="s">
        <v>592</v>
      </c>
      <c r="C468" s="2">
        <f t="shared" si="21"/>
        <v>1368</v>
      </c>
      <c r="D468" s="2">
        <f t="shared" si="22"/>
        <v>6</v>
      </c>
      <c r="E468" s="4">
        <f t="shared" si="23"/>
        <v>7.2289156626506017</v>
      </c>
      <c r="F468" s="2" t="s">
        <v>862</v>
      </c>
      <c r="G468" s="2">
        <v>0</v>
      </c>
      <c r="H468" s="2">
        <v>0</v>
      </c>
      <c r="I468" s="2">
        <v>0</v>
      </c>
      <c r="J468" s="2">
        <v>17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45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1228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9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53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16</v>
      </c>
      <c r="BZ468" s="2">
        <v>0</v>
      </c>
      <c r="CA468" s="2">
        <v>0</v>
      </c>
      <c r="CB468" s="2">
        <v>0</v>
      </c>
    </row>
    <row r="469" spans="1:80">
      <c r="A469" s="2" t="s">
        <v>863</v>
      </c>
      <c r="B469" s="2" t="s">
        <v>592</v>
      </c>
      <c r="C469" s="2">
        <f t="shared" si="21"/>
        <v>803</v>
      </c>
      <c r="D469" s="2">
        <f t="shared" si="22"/>
        <v>1</v>
      </c>
      <c r="E469" s="4">
        <f t="shared" si="23"/>
        <v>1.2048192771084338</v>
      </c>
      <c r="F469" s="2" t="s">
        <v>864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803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</row>
    <row r="470" spans="1:80">
      <c r="A470" s="3" t="s">
        <v>865</v>
      </c>
      <c r="B470" s="3" t="s">
        <v>592</v>
      </c>
      <c r="C470" s="3">
        <f t="shared" si="21"/>
        <v>1927</v>
      </c>
      <c r="D470" s="3">
        <f t="shared" si="22"/>
        <v>3</v>
      </c>
      <c r="E470" s="4">
        <f t="shared" si="23"/>
        <v>3.6144578313253009</v>
      </c>
      <c r="F470" s="3" t="s">
        <v>866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1235</v>
      </c>
      <c r="BE470" s="3">
        <v>0</v>
      </c>
      <c r="BF470" s="3">
        <v>669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N470" s="3">
        <v>0</v>
      </c>
      <c r="BO470" s="3">
        <v>0</v>
      </c>
      <c r="BP470" s="3">
        <v>0</v>
      </c>
      <c r="BQ470" s="3">
        <v>0</v>
      </c>
      <c r="BR470" s="3">
        <v>0</v>
      </c>
      <c r="BS470" s="3">
        <v>23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</row>
    <row r="471" spans="1:80">
      <c r="A471" s="3" t="s">
        <v>867</v>
      </c>
      <c r="B471" s="3" t="s">
        <v>592</v>
      </c>
      <c r="C471" s="3">
        <f t="shared" si="21"/>
        <v>21833</v>
      </c>
      <c r="D471" s="3">
        <f t="shared" si="22"/>
        <v>2</v>
      </c>
      <c r="E471" s="4">
        <f t="shared" si="23"/>
        <v>2.4096385542168677</v>
      </c>
      <c r="F471" s="3" t="s">
        <v>868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148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21685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N471" s="3">
        <v>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</row>
    <row r="472" spans="1:80">
      <c r="A472" s="2" t="s">
        <v>869</v>
      </c>
      <c r="B472" s="2" t="s">
        <v>592</v>
      </c>
      <c r="C472" s="2">
        <f t="shared" si="21"/>
        <v>1682</v>
      </c>
      <c r="D472" s="2">
        <f t="shared" si="22"/>
        <v>2</v>
      </c>
      <c r="E472" s="4">
        <f t="shared" si="23"/>
        <v>2.4096385542168677</v>
      </c>
      <c r="F472" s="2" t="s">
        <v>870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28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1654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</row>
    <row r="473" spans="1:80">
      <c r="A473" s="3" t="s">
        <v>871</v>
      </c>
      <c r="B473" s="3" t="s">
        <v>592</v>
      </c>
      <c r="C473" s="3">
        <f t="shared" si="21"/>
        <v>61139</v>
      </c>
      <c r="D473" s="3">
        <f t="shared" si="22"/>
        <v>2</v>
      </c>
      <c r="E473" s="4">
        <f t="shared" si="23"/>
        <v>2.4096385542168677</v>
      </c>
      <c r="F473" s="3" t="s">
        <v>872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61121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18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</row>
    <row r="474" spans="1:80">
      <c r="A474" s="2" t="s">
        <v>871</v>
      </c>
      <c r="B474" s="2" t="s">
        <v>592</v>
      </c>
      <c r="C474" s="2">
        <f t="shared" si="21"/>
        <v>7131</v>
      </c>
      <c r="D474" s="2">
        <f t="shared" si="22"/>
        <v>1</v>
      </c>
      <c r="E474" s="4">
        <f t="shared" si="23"/>
        <v>1.2048192771084338</v>
      </c>
      <c r="F474" s="2" t="s">
        <v>873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7131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</row>
    <row r="475" spans="1:80">
      <c r="A475" s="2" t="s">
        <v>874</v>
      </c>
      <c r="B475" s="2" t="s">
        <v>592</v>
      </c>
      <c r="C475" s="2">
        <f t="shared" si="21"/>
        <v>205</v>
      </c>
      <c r="D475" s="2">
        <f t="shared" si="22"/>
        <v>2</v>
      </c>
      <c r="E475" s="4">
        <f t="shared" si="23"/>
        <v>2.4096385542168677</v>
      </c>
      <c r="F475" s="2" t="s">
        <v>875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29</v>
      </c>
      <c r="AE475" s="2">
        <v>0</v>
      </c>
      <c r="AF475" s="2">
        <v>0</v>
      </c>
      <c r="AG475" s="2">
        <v>0</v>
      </c>
      <c r="AH475" s="2">
        <v>176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</row>
    <row r="476" spans="1:80">
      <c r="A476" s="3" t="s">
        <v>876</v>
      </c>
      <c r="B476" s="3" t="s">
        <v>592</v>
      </c>
      <c r="C476" s="3">
        <f t="shared" si="21"/>
        <v>13524</v>
      </c>
      <c r="D476" s="3">
        <f t="shared" si="22"/>
        <v>14</v>
      </c>
      <c r="E476" s="4">
        <f t="shared" si="23"/>
        <v>16.867469879518072</v>
      </c>
      <c r="F476" s="3" t="s">
        <v>877</v>
      </c>
      <c r="G476" s="3">
        <v>53</v>
      </c>
      <c r="H476" s="3">
        <v>437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44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17</v>
      </c>
      <c r="AK476" s="3">
        <v>0</v>
      </c>
      <c r="AL476" s="3">
        <v>0</v>
      </c>
      <c r="AM476" s="3">
        <v>989</v>
      </c>
      <c r="AN476" s="3">
        <v>0</v>
      </c>
      <c r="AO476" s="3">
        <v>0</v>
      </c>
      <c r="AP476" s="3">
        <v>993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654</v>
      </c>
      <c r="BA476" s="3">
        <v>0</v>
      </c>
      <c r="BB476" s="3">
        <v>0</v>
      </c>
      <c r="BC476" s="3">
        <v>0</v>
      </c>
      <c r="BD476" s="3">
        <v>1885</v>
      </c>
      <c r="BE476" s="3">
        <v>44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149</v>
      </c>
      <c r="BM476" s="3">
        <v>0</v>
      </c>
      <c r="BN476" s="3">
        <v>1655</v>
      </c>
      <c r="BO476" s="3">
        <v>0</v>
      </c>
      <c r="BP476" s="3">
        <v>0</v>
      </c>
      <c r="BQ476" s="3">
        <v>0</v>
      </c>
      <c r="BR476" s="3">
        <v>0</v>
      </c>
      <c r="BS476" s="3">
        <v>0</v>
      </c>
      <c r="BT476" s="3">
        <v>52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6097</v>
      </c>
      <c r="CA476" s="3">
        <v>455</v>
      </c>
      <c r="CB476" s="3">
        <v>0</v>
      </c>
    </row>
    <row r="477" spans="1:80">
      <c r="A477" s="2" t="s">
        <v>876</v>
      </c>
      <c r="B477" s="2" t="s">
        <v>592</v>
      </c>
      <c r="C477" s="2">
        <f t="shared" si="21"/>
        <v>1182</v>
      </c>
      <c r="D477" s="2">
        <f t="shared" si="22"/>
        <v>1</v>
      </c>
      <c r="E477" s="4">
        <f t="shared" si="23"/>
        <v>1.2048192771084338</v>
      </c>
      <c r="F477" s="2" t="s">
        <v>878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1182</v>
      </c>
      <c r="CA477" s="2">
        <v>0</v>
      </c>
      <c r="CB477" s="2">
        <v>0</v>
      </c>
    </row>
    <row r="478" spans="1:80">
      <c r="A478" s="2" t="s">
        <v>876</v>
      </c>
      <c r="B478" s="2" t="s">
        <v>592</v>
      </c>
      <c r="C478" s="2">
        <f t="shared" si="21"/>
        <v>592</v>
      </c>
      <c r="D478" s="2">
        <f t="shared" si="22"/>
        <v>1</v>
      </c>
      <c r="E478" s="4">
        <f t="shared" si="23"/>
        <v>1.2048192771084338</v>
      </c>
      <c r="F478" s="2" t="s">
        <v>879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592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0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</row>
    <row r="479" spans="1:80">
      <c r="A479" s="2" t="s">
        <v>880</v>
      </c>
      <c r="B479" s="2" t="s">
        <v>592</v>
      </c>
      <c r="C479" s="2">
        <f t="shared" si="21"/>
        <v>1488</v>
      </c>
      <c r="D479" s="2">
        <f t="shared" si="22"/>
        <v>2</v>
      </c>
      <c r="E479" s="4">
        <f t="shared" si="23"/>
        <v>2.4096385542168677</v>
      </c>
      <c r="F479" s="2" t="s">
        <v>881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100</v>
      </c>
      <c r="BE479" s="2">
        <v>1388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</row>
    <row r="480" spans="1:80">
      <c r="A480" s="2" t="s">
        <v>880</v>
      </c>
      <c r="B480" s="2" t="s">
        <v>592</v>
      </c>
      <c r="C480" s="2">
        <f t="shared" si="21"/>
        <v>368</v>
      </c>
      <c r="D480" s="2">
        <f t="shared" si="22"/>
        <v>1</v>
      </c>
      <c r="E480" s="4">
        <f t="shared" si="23"/>
        <v>1.2048192771084338</v>
      </c>
      <c r="F480" s="2" t="s">
        <v>882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368</v>
      </c>
      <c r="CB480" s="2">
        <v>0</v>
      </c>
    </row>
    <row r="481" spans="1:80">
      <c r="A481" s="3" t="s">
        <v>883</v>
      </c>
      <c r="B481" s="3" t="s">
        <v>592</v>
      </c>
      <c r="C481" s="3">
        <f t="shared" si="21"/>
        <v>133059</v>
      </c>
      <c r="D481" s="3">
        <f t="shared" si="22"/>
        <v>17</v>
      </c>
      <c r="E481" s="4">
        <f t="shared" si="23"/>
        <v>20.481927710843372</v>
      </c>
      <c r="F481" s="3" t="s">
        <v>884</v>
      </c>
      <c r="G481" s="3">
        <v>28897</v>
      </c>
      <c r="H481" s="3">
        <v>377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30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1730</v>
      </c>
      <c r="AK481" s="3">
        <v>0</v>
      </c>
      <c r="AL481" s="3">
        <v>26823</v>
      </c>
      <c r="AM481" s="3">
        <v>13</v>
      </c>
      <c r="AN481" s="3">
        <v>0</v>
      </c>
      <c r="AO481" s="3">
        <v>15</v>
      </c>
      <c r="AP481" s="3">
        <v>0</v>
      </c>
      <c r="AQ481" s="3">
        <v>0</v>
      </c>
      <c r="AR481" s="3">
        <v>0</v>
      </c>
      <c r="AS481" s="3">
        <v>20</v>
      </c>
      <c r="AT481" s="3">
        <v>0</v>
      </c>
      <c r="AU481" s="3">
        <v>48329</v>
      </c>
      <c r="AV481" s="3">
        <v>0</v>
      </c>
      <c r="AW481" s="3">
        <v>0</v>
      </c>
      <c r="AX481" s="3">
        <v>0</v>
      </c>
      <c r="AY481" s="3">
        <v>0</v>
      </c>
      <c r="AZ481" s="3">
        <v>25</v>
      </c>
      <c r="BA481" s="3">
        <v>0</v>
      </c>
      <c r="BB481" s="3">
        <v>0</v>
      </c>
      <c r="BC481" s="3">
        <v>0</v>
      </c>
      <c r="BD481" s="3">
        <v>0</v>
      </c>
      <c r="BE481" s="3">
        <v>278</v>
      </c>
      <c r="BF481" s="3">
        <v>0</v>
      </c>
      <c r="BG481" s="3">
        <v>0</v>
      </c>
      <c r="BH481" s="3">
        <v>0</v>
      </c>
      <c r="BI481" s="3">
        <v>37</v>
      </c>
      <c r="BJ481" s="3">
        <v>20401</v>
      </c>
      <c r="BK481" s="3">
        <v>0</v>
      </c>
      <c r="BL481" s="3">
        <v>0</v>
      </c>
      <c r="BM481" s="3">
        <v>23</v>
      </c>
      <c r="BN481" s="3">
        <v>0</v>
      </c>
      <c r="BO481" s="3">
        <v>0</v>
      </c>
      <c r="BP481" s="3">
        <v>0</v>
      </c>
      <c r="BQ481" s="3">
        <v>0</v>
      </c>
      <c r="BR481" s="3">
        <v>0</v>
      </c>
      <c r="BS481" s="3">
        <v>0</v>
      </c>
      <c r="BT481" s="3">
        <v>0</v>
      </c>
      <c r="BU481" s="3">
        <v>0</v>
      </c>
      <c r="BV481" s="3">
        <v>0</v>
      </c>
      <c r="BW481" s="3">
        <v>0</v>
      </c>
      <c r="BX481" s="3">
        <v>0</v>
      </c>
      <c r="BY481" s="3">
        <v>0</v>
      </c>
      <c r="BZ481" s="3">
        <v>0</v>
      </c>
      <c r="CA481" s="3">
        <v>274</v>
      </c>
      <c r="CB481" s="3">
        <v>5748</v>
      </c>
    </row>
    <row r="482" spans="1:80">
      <c r="A482" s="3" t="s">
        <v>883</v>
      </c>
      <c r="B482" s="3" t="s">
        <v>592</v>
      </c>
      <c r="C482" s="3">
        <f t="shared" si="21"/>
        <v>56428</v>
      </c>
      <c r="D482" s="3">
        <f t="shared" si="22"/>
        <v>3</v>
      </c>
      <c r="E482" s="4">
        <f t="shared" si="23"/>
        <v>3.6144578313253009</v>
      </c>
      <c r="F482" s="3" t="s">
        <v>885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92</v>
      </c>
      <c r="AE482" s="3">
        <v>0</v>
      </c>
      <c r="AF482" s="3">
        <v>37205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19131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  <c r="BN482" s="3">
        <v>0</v>
      </c>
      <c r="BO482" s="3">
        <v>0</v>
      </c>
      <c r="BP482" s="3">
        <v>0</v>
      </c>
      <c r="BQ482" s="3">
        <v>0</v>
      </c>
      <c r="BR482" s="3">
        <v>0</v>
      </c>
      <c r="BS482" s="3">
        <v>0</v>
      </c>
      <c r="BT482" s="3">
        <v>0</v>
      </c>
      <c r="BU482" s="3">
        <v>0</v>
      </c>
      <c r="BV482" s="3">
        <v>0</v>
      </c>
      <c r="BW482" s="3">
        <v>0</v>
      </c>
      <c r="BX482" s="3">
        <v>0</v>
      </c>
      <c r="BY482" s="3">
        <v>0</v>
      </c>
      <c r="BZ482" s="3">
        <v>0</v>
      </c>
      <c r="CA482" s="3">
        <v>0</v>
      </c>
      <c r="CB482" s="3">
        <v>0</v>
      </c>
    </row>
    <row r="483" spans="1:80">
      <c r="A483" s="2" t="s">
        <v>886</v>
      </c>
      <c r="B483" s="2" t="s">
        <v>592</v>
      </c>
      <c r="C483" s="2">
        <f t="shared" si="21"/>
        <v>1280</v>
      </c>
      <c r="D483" s="2">
        <f t="shared" si="22"/>
        <v>7</v>
      </c>
      <c r="E483" s="4">
        <f t="shared" si="23"/>
        <v>8.4337349397590362</v>
      </c>
      <c r="F483" s="2" t="s">
        <v>887</v>
      </c>
      <c r="G483" s="2">
        <v>0</v>
      </c>
      <c r="H483" s="2">
        <v>0</v>
      </c>
      <c r="I483" s="2">
        <v>0</v>
      </c>
      <c r="J483" s="2">
        <v>40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23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850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8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277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59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23</v>
      </c>
      <c r="CB483" s="2">
        <v>0</v>
      </c>
    </row>
    <row r="484" spans="1:80">
      <c r="A484" s="2" t="s">
        <v>888</v>
      </c>
      <c r="B484" s="2" t="s">
        <v>592</v>
      </c>
      <c r="C484" s="2">
        <f t="shared" si="21"/>
        <v>61</v>
      </c>
      <c r="D484" s="2">
        <f t="shared" si="22"/>
        <v>1</v>
      </c>
      <c r="E484" s="4">
        <f t="shared" si="23"/>
        <v>1.2048192771084338</v>
      </c>
      <c r="F484" s="2" t="s">
        <v>889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61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</row>
    <row r="485" spans="1:80">
      <c r="A485" s="2" t="s">
        <v>890</v>
      </c>
      <c r="B485" s="2" t="s">
        <v>592</v>
      </c>
      <c r="C485" s="2">
        <f t="shared" si="21"/>
        <v>111</v>
      </c>
      <c r="D485" s="2">
        <f t="shared" si="22"/>
        <v>1</v>
      </c>
      <c r="E485" s="4">
        <f t="shared" si="23"/>
        <v>1.2048192771084338</v>
      </c>
      <c r="F485" s="2" t="s">
        <v>891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111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0</v>
      </c>
      <c r="BZ485" s="2">
        <v>0</v>
      </c>
      <c r="CA485" s="2">
        <v>0</v>
      </c>
      <c r="CB485" s="2">
        <v>0</v>
      </c>
    </row>
    <row r="486" spans="1:80">
      <c r="A486" s="2" t="s">
        <v>892</v>
      </c>
      <c r="B486" s="2" t="s">
        <v>592</v>
      </c>
      <c r="C486" s="2">
        <f t="shared" si="21"/>
        <v>155</v>
      </c>
      <c r="D486" s="2">
        <f t="shared" si="22"/>
        <v>1</v>
      </c>
      <c r="E486" s="4">
        <f t="shared" si="23"/>
        <v>1.2048192771084338</v>
      </c>
      <c r="F486" s="2" t="s">
        <v>893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155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</row>
    <row r="487" spans="1:80">
      <c r="A487" s="2" t="s">
        <v>894</v>
      </c>
      <c r="B487" s="2" t="s">
        <v>592</v>
      </c>
      <c r="C487" s="2">
        <f t="shared" si="21"/>
        <v>804</v>
      </c>
      <c r="D487" s="2">
        <f t="shared" si="22"/>
        <v>1</v>
      </c>
      <c r="E487" s="4">
        <f t="shared" si="23"/>
        <v>1.2048192771084338</v>
      </c>
      <c r="F487" s="2" t="s">
        <v>895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804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</row>
    <row r="488" spans="1:80">
      <c r="A488" s="2" t="s">
        <v>894</v>
      </c>
      <c r="B488" s="2" t="s">
        <v>592</v>
      </c>
      <c r="C488" s="2">
        <f t="shared" si="21"/>
        <v>537</v>
      </c>
      <c r="D488" s="2">
        <f t="shared" si="22"/>
        <v>1</v>
      </c>
      <c r="E488" s="4">
        <f t="shared" si="23"/>
        <v>1.2048192771084338</v>
      </c>
      <c r="F488" s="2" t="s">
        <v>896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537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</row>
    <row r="489" spans="1:80">
      <c r="A489" s="2" t="s">
        <v>897</v>
      </c>
      <c r="B489" s="2" t="s">
        <v>592</v>
      </c>
      <c r="C489" s="2">
        <f t="shared" si="21"/>
        <v>88</v>
      </c>
      <c r="D489" s="2">
        <f t="shared" si="22"/>
        <v>1</v>
      </c>
      <c r="E489" s="4">
        <f t="shared" si="23"/>
        <v>1.2048192771084338</v>
      </c>
      <c r="F489" s="2" t="s">
        <v>898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88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</row>
    <row r="490" spans="1:80">
      <c r="A490" s="2" t="s">
        <v>899</v>
      </c>
      <c r="B490" s="2" t="s">
        <v>592</v>
      </c>
      <c r="C490" s="2">
        <f t="shared" si="21"/>
        <v>28</v>
      </c>
      <c r="D490" s="2">
        <f t="shared" si="22"/>
        <v>2</v>
      </c>
      <c r="E490" s="4">
        <f t="shared" si="23"/>
        <v>2.4096385542168677</v>
      </c>
      <c r="F490" s="2" t="s">
        <v>900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0</v>
      </c>
      <c r="BR490" s="2">
        <v>20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8</v>
      </c>
      <c r="BY490" s="2">
        <v>0</v>
      </c>
      <c r="BZ490" s="2">
        <v>0</v>
      </c>
      <c r="CA490" s="2">
        <v>0</v>
      </c>
      <c r="CB490" s="2">
        <v>0</v>
      </c>
    </row>
    <row r="491" spans="1:80">
      <c r="A491" s="2" t="s">
        <v>901</v>
      </c>
      <c r="B491" s="2" t="s">
        <v>592</v>
      </c>
      <c r="C491" s="2">
        <f t="shared" si="21"/>
        <v>616</v>
      </c>
      <c r="D491" s="2">
        <f t="shared" si="22"/>
        <v>6</v>
      </c>
      <c r="E491" s="4">
        <f t="shared" si="23"/>
        <v>7.2289156626506017</v>
      </c>
      <c r="F491" s="2" t="s">
        <v>902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12</v>
      </c>
      <c r="Y491" s="2">
        <v>0</v>
      </c>
      <c r="Z491" s="2">
        <v>68</v>
      </c>
      <c r="AA491" s="2">
        <v>7</v>
      </c>
      <c r="AB491" s="2">
        <v>0</v>
      </c>
      <c r="AC491" s="2">
        <v>0</v>
      </c>
      <c r="AD491" s="2">
        <v>101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414</v>
      </c>
      <c r="BZ491" s="2">
        <v>0</v>
      </c>
      <c r="CA491" s="2">
        <v>14</v>
      </c>
      <c r="CB491" s="2">
        <v>0</v>
      </c>
    </row>
    <row r="492" spans="1:80">
      <c r="A492" s="2" t="s">
        <v>901</v>
      </c>
      <c r="B492" s="2" t="s">
        <v>592</v>
      </c>
      <c r="C492" s="2">
        <f t="shared" si="21"/>
        <v>346</v>
      </c>
      <c r="D492" s="2">
        <f t="shared" si="22"/>
        <v>6</v>
      </c>
      <c r="E492" s="4">
        <f t="shared" si="23"/>
        <v>7.2289156626506017</v>
      </c>
      <c r="F492" s="2" t="s">
        <v>903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19</v>
      </c>
      <c r="X492" s="2">
        <v>0</v>
      </c>
      <c r="Y492" s="2">
        <v>0</v>
      </c>
      <c r="Z492" s="2">
        <v>15</v>
      </c>
      <c r="AA492" s="2">
        <v>0</v>
      </c>
      <c r="AB492" s="2">
        <v>0</v>
      </c>
      <c r="AC492" s="2">
        <v>0</v>
      </c>
      <c r="AD492" s="2">
        <v>247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9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>
        <v>0</v>
      </c>
      <c r="BP492" s="2">
        <v>0</v>
      </c>
      <c r="BQ492" s="2">
        <v>0</v>
      </c>
      <c r="BR492" s="2">
        <v>27</v>
      </c>
      <c r="BS492" s="2">
        <v>0</v>
      </c>
      <c r="BT492" s="2">
        <v>29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</row>
    <row r="493" spans="1:80">
      <c r="A493" s="2" t="s">
        <v>901</v>
      </c>
      <c r="B493" s="2" t="s">
        <v>592</v>
      </c>
      <c r="C493" s="2">
        <f t="shared" si="21"/>
        <v>257</v>
      </c>
      <c r="D493" s="2">
        <f t="shared" si="22"/>
        <v>6</v>
      </c>
      <c r="E493" s="4">
        <f t="shared" si="23"/>
        <v>7.2289156626506017</v>
      </c>
      <c r="F493" s="2" t="s">
        <v>904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25</v>
      </c>
      <c r="AI493" s="2">
        <v>0</v>
      </c>
      <c r="AJ493" s="2">
        <v>33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17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18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97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67</v>
      </c>
      <c r="CB493" s="2">
        <v>0</v>
      </c>
    </row>
    <row r="494" spans="1:80">
      <c r="A494" s="2" t="s">
        <v>901</v>
      </c>
      <c r="B494" s="2" t="s">
        <v>592</v>
      </c>
      <c r="C494" s="2">
        <f t="shared" si="21"/>
        <v>83</v>
      </c>
      <c r="D494" s="2">
        <f t="shared" si="22"/>
        <v>3</v>
      </c>
      <c r="E494" s="4">
        <f t="shared" si="23"/>
        <v>3.6144578313253009</v>
      </c>
      <c r="F494" s="2" t="s">
        <v>907</v>
      </c>
      <c r="G494" s="2">
        <v>0</v>
      </c>
      <c r="H494" s="2">
        <v>0</v>
      </c>
      <c r="I494" s="2">
        <v>0</v>
      </c>
      <c r="J494" s="2">
        <v>51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15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17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</row>
    <row r="495" spans="1:80">
      <c r="A495" s="2" t="s">
        <v>901</v>
      </c>
      <c r="B495" s="2" t="s">
        <v>592</v>
      </c>
      <c r="C495" s="2">
        <f t="shared" si="21"/>
        <v>53</v>
      </c>
      <c r="D495" s="2">
        <f t="shared" si="22"/>
        <v>2</v>
      </c>
      <c r="E495" s="4">
        <f t="shared" si="23"/>
        <v>2.4096385542168677</v>
      </c>
      <c r="F495" s="2" t="s">
        <v>908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43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10</v>
      </c>
      <c r="BY495" s="2">
        <v>0</v>
      </c>
      <c r="BZ495" s="2">
        <v>0</v>
      </c>
      <c r="CA495" s="2">
        <v>0</v>
      </c>
      <c r="CB495" s="2">
        <v>0</v>
      </c>
    </row>
    <row r="496" spans="1:80">
      <c r="A496" s="2" t="s">
        <v>901</v>
      </c>
      <c r="B496" s="2" t="s">
        <v>592</v>
      </c>
      <c r="C496" s="2">
        <f t="shared" si="21"/>
        <v>143</v>
      </c>
      <c r="D496" s="2">
        <f t="shared" si="22"/>
        <v>1</v>
      </c>
      <c r="E496" s="4">
        <f t="shared" si="23"/>
        <v>1.2048192771084338</v>
      </c>
      <c r="F496" s="2" t="s">
        <v>905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143</v>
      </c>
      <c r="BZ496" s="2">
        <v>0</v>
      </c>
      <c r="CA496" s="2">
        <v>0</v>
      </c>
      <c r="CB496" s="2">
        <v>0</v>
      </c>
    </row>
    <row r="497" spans="1:80">
      <c r="A497" s="2" t="s">
        <v>901</v>
      </c>
      <c r="B497" s="2" t="s">
        <v>592</v>
      </c>
      <c r="C497" s="2">
        <f t="shared" si="21"/>
        <v>125</v>
      </c>
      <c r="D497" s="2">
        <f t="shared" si="22"/>
        <v>1</v>
      </c>
      <c r="E497" s="4">
        <f t="shared" si="23"/>
        <v>1.2048192771084338</v>
      </c>
      <c r="F497" s="2" t="s">
        <v>906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125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</row>
    <row r="498" spans="1:80">
      <c r="A498" s="2" t="s">
        <v>909</v>
      </c>
      <c r="B498" s="2" t="s">
        <v>592</v>
      </c>
      <c r="C498" s="2">
        <f t="shared" si="21"/>
        <v>34</v>
      </c>
      <c r="D498" s="2">
        <f t="shared" si="22"/>
        <v>2</v>
      </c>
      <c r="E498" s="4">
        <f t="shared" si="23"/>
        <v>2.4096385542168677</v>
      </c>
      <c r="F498" s="2" t="s">
        <v>910</v>
      </c>
      <c r="G498" s="2">
        <v>0</v>
      </c>
      <c r="H498" s="2">
        <v>0</v>
      </c>
      <c r="I498" s="2">
        <v>0</v>
      </c>
      <c r="J498" s="2">
        <v>24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10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</row>
    <row r="499" spans="1:80">
      <c r="A499" s="2" t="s">
        <v>911</v>
      </c>
      <c r="B499" s="2" t="s">
        <v>592</v>
      </c>
      <c r="C499" s="2">
        <f t="shared" si="21"/>
        <v>9</v>
      </c>
      <c r="D499" s="2">
        <f t="shared" si="22"/>
        <v>1</v>
      </c>
      <c r="E499" s="4">
        <f t="shared" si="23"/>
        <v>1.2048192771084338</v>
      </c>
      <c r="F499" s="2" t="s">
        <v>912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9</v>
      </c>
      <c r="CB499" s="2">
        <v>0</v>
      </c>
    </row>
    <row r="500" spans="1:80">
      <c r="A500" s="2" t="s">
        <v>913</v>
      </c>
      <c r="B500" s="2" t="s">
        <v>592</v>
      </c>
      <c r="C500" s="2">
        <f t="shared" si="21"/>
        <v>89</v>
      </c>
      <c r="D500" s="2">
        <f t="shared" si="22"/>
        <v>7</v>
      </c>
      <c r="E500" s="4">
        <f t="shared" si="23"/>
        <v>8.4337349397590362</v>
      </c>
      <c r="F500" s="2" t="s">
        <v>914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5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9</v>
      </c>
      <c r="X500" s="2">
        <v>0</v>
      </c>
      <c r="Y500" s="2">
        <v>0</v>
      </c>
      <c r="Z500" s="2">
        <v>6</v>
      </c>
      <c r="AA500" s="2">
        <v>0</v>
      </c>
      <c r="AB500" s="2">
        <v>0</v>
      </c>
      <c r="AC500" s="2">
        <v>0</v>
      </c>
      <c r="AD500" s="2">
        <v>17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2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39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11</v>
      </c>
      <c r="BY500" s="2">
        <v>0</v>
      </c>
      <c r="BZ500" s="2">
        <v>0</v>
      </c>
      <c r="CA500" s="2">
        <v>0</v>
      </c>
      <c r="CB500" s="2">
        <v>0</v>
      </c>
    </row>
    <row r="501" spans="1:80">
      <c r="A501" s="2" t="s">
        <v>915</v>
      </c>
      <c r="B501" s="2" t="s">
        <v>592</v>
      </c>
      <c r="C501" s="2">
        <f t="shared" si="21"/>
        <v>194</v>
      </c>
      <c r="D501" s="2">
        <f t="shared" si="22"/>
        <v>3</v>
      </c>
      <c r="E501" s="4">
        <f t="shared" si="23"/>
        <v>3.6144578313253009</v>
      </c>
      <c r="F501" s="2" t="s">
        <v>916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13</v>
      </c>
      <c r="Y501" s="2">
        <v>0</v>
      </c>
      <c r="Z501" s="2">
        <v>76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105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</row>
    <row r="502" spans="1:80">
      <c r="A502" s="2" t="s">
        <v>915</v>
      </c>
      <c r="B502" s="2" t="s">
        <v>592</v>
      </c>
      <c r="C502" s="2">
        <f t="shared" si="21"/>
        <v>506</v>
      </c>
      <c r="D502" s="2">
        <f t="shared" si="22"/>
        <v>1</v>
      </c>
      <c r="E502" s="4">
        <f t="shared" si="23"/>
        <v>1.2048192771084338</v>
      </c>
      <c r="F502" s="2" t="s">
        <v>917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506</v>
      </c>
      <c r="BZ502" s="2">
        <v>0</v>
      </c>
      <c r="CA502" s="2">
        <v>0</v>
      </c>
      <c r="CB502" s="2">
        <v>0</v>
      </c>
    </row>
    <row r="503" spans="1:80">
      <c r="A503" s="3" t="s">
        <v>918</v>
      </c>
      <c r="B503" s="3" t="s">
        <v>592</v>
      </c>
      <c r="C503" s="3">
        <f t="shared" si="21"/>
        <v>4819</v>
      </c>
      <c r="D503" s="3">
        <f t="shared" si="22"/>
        <v>21</v>
      </c>
      <c r="E503" s="4">
        <f t="shared" si="23"/>
        <v>25.301204819277107</v>
      </c>
      <c r="F503" s="3" t="s">
        <v>919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5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153</v>
      </c>
      <c r="X503" s="3">
        <v>0</v>
      </c>
      <c r="Y503" s="3">
        <v>0</v>
      </c>
      <c r="Z503" s="3">
        <v>9</v>
      </c>
      <c r="AA503" s="3">
        <v>0</v>
      </c>
      <c r="AB503" s="3">
        <v>0</v>
      </c>
      <c r="AC503" s="3">
        <v>0</v>
      </c>
      <c r="AD503" s="3">
        <v>345</v>
      </c>
      <c r="AE503" s="3">
        <v>0</v>
      </c>
      <c r="AF503" s="3">
        <v>156</v>
      </c>
      <c r="AG503" s="3">
        <v>21</v>
      </c>
      <c r="AH503" s="3">
        <v>667</v>
      </c>
      <c r="AI503" s="3">
        <v>0</v>
      </c>
      <c r="AJ503" s="3">
        <v>19</v>
      </c>
      <c r="AK503" s="3">
        <v>0</v>
      </c>
      <c r="AL503" s="3">
        <v>0</v>
      </c>
      <c r="AM503" s="3">
        <v>0</v>
      </c>
      <c r="AN503" s="3">
        <v>12</v>
      </c>
      <c r="AO503" s="3">
        <v>0</v>
      </c>
      <c r="AP503" s="3">
        <v>0</v>
      </c>
      <c r="AQ503" s="3">
        <v>22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10</v>
      </c>
      <c r="BB503" s="3">
        <v>0</v>
      </c>
      <c r="BC503" s="3">
        <v>224</v>
      </c>
      <c r="BD503" s="3">
        <v>0</v>
      </c>
      <c r="BE503" s="3">
        <v>27</v>
      </c>
      <c r="BF503" s="3">
        <v>0</v>
      </c>
      <c r="BG503" s="3">
        <v>0</v>
      </c>
      <c r="BH503" s="3">
        <v>0</v>
      </c>
      <c r="BI503" s="3">
        <v>462</v>
      </c>
      <c r="BJ503" s="3">
        <v>0</v>
      </c>
      <c r="BK503" s="3">
        <v>0</v>
      </c>
      <c r="BL503" s="3">
        <v>207</v>
      </c>
      <c r="BM503" s="3">
        <v>70</v>
      </c>
      <c r="BN503" s="3">
        <v>4</v>
      </c>
      <c r="BO503" s="3">
        <v>137</v>
      </c>
      <c r="BP503" s="3">
        <v>0</v>
      </c>
      <c r="BQ503" s="3">
        <v>0</v>
      </c>
      <c r="BR503" s="3">
        <v>2046</v>
      </c>
      <c r="BS503" s="3">
        <v>136</v>
      </c>
      <c r="BT503" s="3">
        <v>0</v>
      </c>
      <c r="BU503" s="3">
        <v>0</v>
      </c>
      <c r="BV503" s="3">
        <v>0</v>
      </c>
      <c r="BW503" s="3">
        <v>0</v>
      </c>
      <c r="BX503" s="3">
        <v>87</v>
      </c>
      <c r="BY503" s="3">
        <v>0</v>
      </c>
      <c r="BZ503" s="3">
        <v>0</v>
      </c>
      <c r="CA503" s="3">
        <v>0</v>
      </c>
      <c r="CB503" s="3">
        <v>0</v>
      </c>
    </row>
    <row r="504" spans="1:80">
      <c r="A504" s="2" t="s">
        <v>918</v>
      </c>
      <c r="B504" s="2" t="s">
        <v>592</v>
      </c>
      <c r="C504" s="2">
        <f t="shared" si="21"/>
        <v>156</v>
      </c>
      <c r="D504" s="2">
        <f t="shared" si="22"/>
        <v>5</v>
      </c>
      <c r="E504" s="4">
        <f t="shared" si="23"/>
        <v>6.024096385542169</v>
      </c>
      <c r="F504" s="2" t="s">
        <v>923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16</v>
      </c>
      <c r="AE504" s="2">
        <v>0</v>
      </c>
      <c r="AF504" s="2">
        <v>0</v>
      </c>
      <c r="AG504" s="2">
        <v>0</v>
      </c>
      <c r="AH504" s="2">
        <v>23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12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26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79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</row>
    <row r="505" spans="1:80">
      <c r="A505" s="2" t="s">
        <v>918</v>
      </c>
      <c r="B505" s="2" t="s">
        <v>592</v>
      </c>
      <c r="C505" s="2">
        <f t="shared" si="21"/>
        <v>82</v>
      </c>
      <c r="D505" s="2">
        <f t="shared" si="22"/>
        <v>3</v>
      </c>
      <c r="E505" s="4">
        <f t="shared" si="23"/>
        <v>3.6144578313253009</v>
      </c>
      <c r="F505" s="2" t="s">
        <v>925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46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0</v>
      </c>
      <c r="BX505" s="2">
        <v>12</v>
      </c>
      <c r="BY505" s="2">
        <v>24</v>
      </c>
      <c r="BZ505" s="2">
        <v>0</v>
      </c>
      <c r="CA505" s="2">
        <v>0</v>
      </c>
      <c r="CB505" s="2">
        <v>0</v>
      </c>
    </row>
    <row r="506" spans="1:80">
      <c r="A506" s="2" t="s">
        <v>918</v>
      </c>
      <c r="B506" s="2" t="s">
        <v>592</v>
      </c>
      <c r="C506" s="2">
        <f t="shared" si="21"/>
        <v>96</v>
      </c>
      <c r="D506" s="2">
        <f t="shared" si="22"/>
        <v>3</v>
      </c>
      <c r="E506" s="4">
        <f t="shared" si="23"/>
        <v>3.6144578313253009</v>
      </c>
      <c r="F506" s="2" t="s">
        <v>926</v>
      </c>
      <c r="G506" s="2">
        <v>0</v>
      </c>
      <c r="H506" s="2">
        <v>0</v>
      </c>
      <c r="I506" s="2">
        <v>0</v>
      </c>
      <c r="J506" s="2">
        <v>24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37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35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</row>
    <row r="507" spans="1:80">
      <c r="A507" s="2" t="s">
        <v>918</v>
      </c>
      <c r="B507" s="2" t="s">
        <v>592</v>
      </c>
      <c r="C507" s="2">
        <f t="shared" si="21"/>
        <v>421</v>
      </c>
      <c r="D507" s="2">
        <f t="shared" si="22"/>
        <v>2</v>
      </c>
      <c r="E507" s="4">
        <f t="shared" si="23"/>
        <v>2.4096385542168677</v>
      </c>
      <c r="F507" s="2" t="s">
        <v>921</v>
      </c>
      <c r="G507" s="2">
        <v>0</v>
      </c>
      <c r="H507" s="2">
        <v>0</v>
      </c>
      <c r="I507" s="2">
        <v>14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407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</row>
    <row r="508" spans="1:80">
      <c r="A508" s="2" t="s">
        <v>918</v>
      </c>
      <c r="B508" s="2" t="s">
        <v>592</v>
      </c>
      <c r="C508" s="2">
        <f t="shared" si="21"/>
        <v>16</v>
      </c>
      <c r="D508" s="2">
        <f t="shared" si="22"/>
        <v>1</v>
      </c>
      <c r="E508" s="4">
        <f t="shared" si="23"/>
        <v>1.2048192771084338</v>
      </c>
      <c r="F508" s="2" t="s">
        <v>929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16</v>
      </c>
      <c r="BW508" s="2">
        <v>0</v>
      </c>
      <c r="BX508" s="2">
        <v>0</v>
      </c>
      <c r="BY508" s="2">
        <v>0</v>
      </c>
      <c r="BZ508" s="2">
        <v>0</v>
      </c>
      <c r="CA508" s="2">
        <v>0</v>
      </c>
      <c r="CB508" s="2">
        <v>0</v>
      </c>
    </row>
    <row r="509" spans="1:80">
      <c r="A509" s="2" t="s">
        <v>918</v>
      </c>
      <c r="B509" s="2" t="s">
        <v>592</v>
      </c>
      <c r="C509" s="2">
        <f t="shared" si="21"/>
        <v>822</v>
      </c>
      <c r="D509" s="2">
        <f t="shared" si="22"/>
        <v>1</v>
      </c>
      <c r="E509" s="4">
        <f t="shared" si="23"/>
        <v>1.2048192771084338</v>
      </c>
      <c r="F509" s="2" t="s">
        <v>920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822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</row>
    <row r="510" spans="1:80">
      <c r="A510" s="2" t="s">
        <v>918</v>
      </c>
      <c r="B510" s="2" t="s">
        <v>592</v>
      </c>
      <c r="C510" s="2">
        <f t="shared" si="21"/>
        <v>325</v>
      </c>
      <c r="D510" s="2">
        <f t="shared" si="22"/>
        <v>1</v>
      </c>
      <c r="E510" s="4">
        <f t="shared" si="23"/>
        <v>1.2048192771084338</v>
      </c>
      <c r="F510" s="2" t="s">
        <v>922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0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0</v>
      </c>
      <c r="BY510" s="2">
        <v>325</v>
      </c>
      <c r="BZ510" s="2">
        <v>0</v>
      </c>
      <c r="CA510" s="2">
        <v>0</v>
      </c>
      <c r="CB510" s="2">
        <v>0</v>
      </c>
    </row>
    <row r="511" spans="1:80">
      <c r="A511" s="2" t="s">
        <v>918</v>
      </c>
      <c r="B511" s="2" t="s">
        <v>592</v>
      </c>
      <c r="C511" s="2">
        <f t="shared" si="21"/>
        <v>104</v>
      </c>
      <c r="D511" s="2">
        <f t="shared" si="22"/>
        <v>1</v>
      </c>
      <c r="E511" s="4">
        <f t="shared" si="23"/>
        <v>1.2048192771084338</v>
      </c>
      <c r="F511" s="2" t="s">
        <v>924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104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</row>
    <row r="512" spans="1:80">
      <c r="A512" s="2" t="s">
        <v>918</v>
      </c>
      <c r="B512" s="2" t="s">
        <v>592</v>
      </c>
      <c r="C512" s="2">
        <f t="shared" si="21"/>
        <v>81</v>
      </c>
      <c r="D512" s="2">
        <f t="shared" si="22"/>
        <v>1</v>
      </c>
      <c r="E512" s="4">
        <f t="shared" si="23"/>
        <v>1.2048192771084338</v>
      </c>
      <c r="F512" s="2" t="s">
        <v>927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81</v>
      </c>
      <c r="BZ512" s="2">
        <v>0</v>
      </c>
      <c r="CA512" s="2">
        <v>0</v>
      </c>
      <c r="CB512" s="2">
        <v>0</v>
      </c>
    </row>
    <row r="513" spans="1:80">
      <c r="A513" s="2" t="s">
        <v>918</v>
      </c>
      <c r="B513" s="2" t="s">
        <v>592</v>
      </c>
      <c r="C513" s="2">
        <f t="shared" si="21"/>
        <v>54</v>
      </c>
      <c r="D513" s="2">
        <f t="shared" si="22"/>
        <v>1</v>
      </c>
      <c r="E513" s="4">
        <f t="shared" si="23"/>
        <v>1.2048192771084338</v>
      </c>
      <c r="F513" s="2" t="s">
        <v>928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54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</row>
    <row r="514" spans="1:80">
      <c r="A514" s="2" t="s">
        <v>930</v>
      </c>
      <c r="B514" s="2" t="s">
        <v>592</v>
      </c>
      <c r="C514" s="2">
        <f t="shared" si="21"/>
        <v>138</v>
      </c>
      <c r="D514" s="2">
        <f t="shared" si="22"/>
        <v>8</v>
      </c>
      <c r="E514" s="4">
        <f t="shared" si="23"/>
        <v>9.6385542168674707</v>
      </c>
      <c r="F514" s="2" t="s">
        <v>932</v>
      </c>
      <c r="G514" s="2">
        <v>0</v>
      </c>
      <c r="H514" s="2">
        <v>0</v>
      </c>
      <c r="I514" s="2">
        <v>0</v>
      </c>
      <c r="J514" s="2">
        <v>31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13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43</v>
      </c>
      <c r="AK514" s="2">
        <v>0</v>
      </c>
      <c r="AL514" s="2">
        <v>0</v>
      </c>
      <c r="AM514" s="2">
        <v>0</v>
      </c>
      <c r="AN514" s="2">
        <v>0</v>
      </c>
      <c r="AO514" s="2">
        <v>3</v>
      </c>
      <c r="AP514" s="2">
        <v>0</v>
      </c>
      <c r="AQ514" s="2">
        <v>13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19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3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13</v>
      </c>
      <c r="BY514" s="2">
        <v>0</v>
      </c>
      <c r="BZ514" s="2">
        <v>0</v>
      </c>
      <c r="CA514" s="2">
        <v>0</v>
      </c>
      <c r="CB514" s="2">
        <v>0</v>
      </c>
    </row>
    <row r="515" spans="1:80">
      <c r="A515" s="2" t="s">
        <v>930</v>
      </c>
      <c r="B515" s="2" t="s">
        <v>592</v>
      </c>
      <c r="C515" s="2">
        <f t="shared" ref="C515:C531" si="24">SUM(G515:CB515)</f>
        <v>245</v>
      </c>
      <c r="D515" s="2">
        <f t="shared" ref="D515:D531" si="25">COUNTIF(G515:CB515,"&gt;0")</f>
        <v>1</v>
      </c>
      <c r="E515" s="4">
        <f t="shared" ref="E515:E531" si="26">D515/83*100</f>
        <v>1.2048192771084338</v>
      </c>
      <c r="F515" s="2" t="s">
        <v>931</v>
      </c>
      <c r="G515" s="2">
        <v>0</v>
      </c>
      <c r="H515" s="2">
        <v>0</v>
      </c>
      <c r="I515" s="2">
        <v>0</v>
      </c>
      <c r="J515" s="2">
        <v>245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</row>
    <row r="516" spans="1:80">
      <c r="A516" s="2" t="s">
        <v>933</v>
      </c>
      <c r="B516" s="2" t="s">
        <v>592</v>
      </c>
      <c r="C516" s="2">
        <f t="shared" si="24"/>
        <v>15</v>
      </c>
      <c r="D516" s="2">
        <f t="shared" si="25"/>
        <v>2</v>
      </c>
      <c r="E516" s="4">
        <f t="shared" si="26"/>
        <v>2.4096385542168677</v>
      </c>
      <c r="F516" s="2" t="s">
        <v>934</v>
      </c>
      <c r="G516" s="2">
        <v>0</v>
      </c>
      <c r="H516" s="2">
        <v>0</v>
      </c>
      <c r="I516" s="2">
        <v>0</v>
      </c>
      <c r="J516" s="2">
        <v>8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7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</row>
    <row r="517" spans="1:80">
      <c r="A517" s="2" t="s">
        <v>935</v>
      </c>
      <c r="B517" s="2" t="s">
        <v>592</v>
      </c>
      <c r="C517" s="2">
        <f t="shared" si="24"/>
        <v>94</v>
      </c>
      <c r="D517" s="2">
        <f t="shared" si="25"/>
        <v>1</v>
      </c>
      <c r="E517" s="4">
        <f t="shared" si="26"/>
        <v>1.2048192771084338</v>
      </c>
      <c r="F517" s="2" t="s">
        <v>936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94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</row>
    <row r="518" spans="1:80">
      <c r="A518" s="2" t="s">
        <v>937</v>
      </c>
      <c r="B518" s="2" t="s">
        <v>592</v>
      </c>
      <c r="C518" s="2">
        <f t="shared" si="24"/>
        <v>169</v>
      </c>
      <c r="D518" s="2">
        <f t="shared" si="25"/>
        <v>2</v>
      </c>
      <c r="E518" s="4">
        <f t="shared" si="26"/>
        <v>2.4096385542168677</v>
      </c>
      <c r="F518" s="2" t="s">
        <v>938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10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159</v>
      </c>
      <c r="BZ518" s="2">
        <v>0</v>
      </c>
      <c r="CA518" s="2">
        <v>0</v>
      </c>
      <c r="CB518" s="2">
        <v>0</v>
      </c>
    </row>
    <row r="519" spans="1:80">
      <c r="A519" s="2" t="s">
        <v>937</v>
      </c>
      <c r="B519" s="2" t="s">
        <v>592</v>
      </c>
      <c r="C519" s="2">
        <f t="shared" si="24"/>
        <v>11</v>
      </c>
      <c r="D519" s="2">
        <f t="shared" si="25"/>
        <v>2</v>
      </c>
      <c r="E519" s="4">
        <f t="shared" si="26"/>
        <v>2.4096385542168677</v>
      </c>
      <c r="F519" s="2" t="s">
        <v>939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3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8</v>
      </c>
      <c r="BU519" s="2">
        <v>0</v>
      </c>
      <c r="BV519" s="2">
        <v>0</v>
      </c>
      <c r="BW519" s="2">
        <v>0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</row>
    <row r="520" spans="1:80">
      <c r="A520" s="2" t="s">
        <v>940</v>
      </c>
      <c r="B520" s="2" t="s">
        <v>592</v>
      </c>
      <c r="C520" s="2">
        <f t="shared" si="24"/>
        <v>94</v>
      </c>
      <c r="D520" s="2">
        <f t="shared" si="25"/>
        <v>1</v>
      </c>
      <c r="E520" s="4">
        <f t="shared" si="26"/>
        <v>1.2048192771084338</v>
      </c>
      <c r="F520" s="2" t="s">
        <v>941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94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</row>
    <row r="521" spans="1:80">
      <c r="A521" s="2" t="s">
        <v>942</v>
      </c>
      <c r="B521" s="2" t="s">
        <v>592</v>
      </c>
      <c r="C521" s="2">
        <f t="shared" si="24"/>
        <v>11</v>
      </c>
      <c r="D521" s="2">
        <f t="shared" si="25"/>
        <v>2</v>
      </c>
      <c r="E521" s="4">
        <f t="shared" si="26"/>
        <v>2.4096385542168677</v>
      </c>
      <c r="F521" s="2" t="s">
        <v>943</v>
      </c>
      <c r="G521" s="2">
        <v>0</v>
      </c>
      <c r="H521" s="2">
        <v>0</v>
      </c>
      <c r="I521" s="2">
        <v>0</v>
      </c>
      <c r="J521" s="2">
        <v>7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4</v>
      </c>
      <c r="BY521" s="2">
        <v>0</v>
      </c>
      <c r="BZ521" s="2">
        <v>0</v>
      </c>
      <c r="CA521" s="2">
        <v>0</v>
      </c>
      <c r="CB521" s="2">
        <v>0</v>
      </c>
    </row>
    <row r="522" spans="1:80">
      <c r="A522" s="3" t="s">
        <v>944</v>
      </c>
      <c r="B522" s="3" t="s">
        <v>592</v>
      </c>
      <c r="C522" s="3">
        <f t="shared" si="24"/>
        <v>1118</v>
      </c>
      <c r="D522" s="3">
        <f t="shared" si="25"/>
        <v>13</v>
      </c>
      <c r="E522" s="4">
        <f t="shared" si="26"/>
        <v>15.66265060240964</v>
      </c>
      <c r="F522" s="3" t="s">
        <v>945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57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595</v>
      </c>
      <c r="AB522" s="3">
        <v>60</v>
      </c>
      <c r="AC522" s="3">
        <v>0</v>
      </c>
      <c r="AD522" s="3">
        <v>18</v>
      </c>
      <c r="AE522" s="3">
        <v>0</v>
      </c>
      <c r="AF522" s="3">
        <v>11</v>
      </c>
      <c r="AG522" s="3">
        <v>0</v>
      </c>
      <c r="AH522" s="3">
        <v>14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12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20</v>
      </c>
      <c r="BJ522" s="3">
        <v>0</v>
      </c>
      <c r="BK522" s="3">
        <v>0</v>
      </c>
      <c r="BL522" s="3">
        <v>10</v>
      </c>
      <c r="BM522" s="3">
        <v>0</v>
      </c>
      <c r="BN522" s="3">
        <v>0</v>
      </c>
      <c r="BO522" s="3">
        <v>5</v>
      </c>
      <c r="BP522" s="3">
        <v>0</v>
      </c>
      <c r="BQ522" s="3">
        <v>0</v>
      </c>
      <c r="BR522" s="3">
        <v>80</v>
      </c>
      <c r="BS522" s="3">
        <v>6</v>
      </c>
      <c r="BT522" s="3">
        <v>0</v>
      </c>
      <c r="BU522" s="3">
        <v>0</v>
      </c>
      <c r="BV522" s="3">
        <v>0</v>
      </c>
      <c r="BW522" s="3">
        <v>0</v>
      </c>
      <c r="BX522" s="3">
        <v>0</v>
      </c>
      <c r="BY522" s="3">
        <v>230</v>
      </c>
      <c r="BZ522" s="3">
        <v>0</v>
      </c>
      <c r="CA522" s="3">
        <v>0</v>
      </c>
      <c r="CB522" s="3">
        <v>0</v>
      </c>
    </row>
    <row r="523" spans="1:80">
      <c r="A523" s="2" t="s">
        <v>944</v>
      </c>
      <c r="B523" s="2" t="s">
        <v>592</v>
      </c>
      <c r="C523" s="2">
        <f t="shared" si="24"/>
        <v>41</v>
      </c>
      <c r="D523" s="2">
        <f t="shared" si="25"/>
        <v>1</v>
      </c>
      <c r="E523" s="4">
        <f t="shared" si="26"/>
        <v>1.2048192771084338</v>
      </c>
      <c r="F523" s="2" t="s">
        <v>947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41</v>
      </c>
      <c r="BZ523" s="2">
        <v>0</v>
      </c>
      <c r="CA523" s="2">
        <v>0</v>
      </c>
      <c r="CB523" s="2">
        <v>0</v>
      </c>
    </row>
    <row r="524" spans="1:80">
      <c r="A524" s="2" t="s">
        <v>944</v>
      </c>
      <c r="B524" s="2" t="s">
        <v>592</v>
      </c>
      <c r="C524" s="2">
        <f t="shared" si="24"/>
        <v>680</v>
      </c>
      <c r="D524" s="2">
        <f t="shared" si="25"/>
        <v>1</v>
      </c>
      <c r="E524" s="4">
        <f t="shared" si="26"/>
        <v>1.2048192771084338</v>
      </c>
      <c r="F524" s="2" t="s">
        <v>946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680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</row>
    <row r="525" spans="1:80">
      <c r="A525" s="2" t="s">
        <v>948</v>
      </c>
      <c r="B525" s="2" t="s">
        <v>592</v>
      </c>
      <c r="C525" s="2">
        <f t="shared" si="24"/>
        <v>103</v>
      </c>
      <c r="D525" s="2">
        <f t="shared" si="25"/>
        <v>8</v>
      </c>
      <c r="E525" s="4">
        <f t="shared" si="26"/>
        <v>9.6385542168674707</v>
      </c>
      <c r="F525" s="2" t="s">
        <v>949</v>
      </c>
      <c r="G525" s="2">
        <v>0</v>
      </c>
      <c r="H525" s="2">
        <v>0</v>
      </c>
      <c r="I525" s="2">
        <v>0</v>
      </c>
      <c r="J525" s="2">
        <v>19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10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4</v>
      </c>
      <c r="AG525" s="2">
        <v>0</v>
      </c>
      <c r="AH525" s="2">
        <v>0</v>
      </c>
      <c r="AI525" s="2">
        <v>0</v>
      </c>
      <c r="AJ525" s="2">
        <v>6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28</v>
      </c>
      <c r="AR525" s="2">
        <v>0</v>
      </c>
      <c r="AS525" s="2">
        <v>0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2">
        <v>16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0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0</v>
      </c>
      <c r="BU525" s="2">
        <v>4</v>
      </c>
      <c r="BV525" s="2">
        <v>0</v>
      </c>
      <c r="BW525" s="2">
        <v>0</v>
      </c>
      <c r="BX525" s="2">
        <v>16</v>
      </c>
      <c r="BY525" s="2">
        <v>0</v>
      </c>
      <c r="BZ525" s="2">
        <v>0</v>
      </c>
      <c r="CA525" s="2">
        <v>0</v>
      </c>
      <c r="CB525" s="2">
        <v>0</v>
      </c>
    </row>
    <row r="526" spans="1:80">
      <c r="A526" s="2" t="s">
        <v>950</v>
      </c>
      <c r="B526" s="2" t="s">
        <v>951</v>
      </c>
      <c r="C526" s="2">
        <f t="shared" si="24"/>
        <v>119</v>
      </c>
      <c r="D526" s="2">
        <f t="shared" si="25"/>
        <v>1</v>
      </c>
      <c r="E526" s="4">
        <f t="shared" si="26"/>
        <v>1.2048192771084338</v>
      </c>
      <c r="F526" s="2" t="s">
        <v>952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119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</row>
    <row r="527" spans="1:80">
      <c r="A527" s="2" t="s">
        <v>953</v>
      </c>
      <c r="B527" s="2" t="s">
        <v>954</v>
      </c>
      <c r="C527" s="2">
        <f t="shared" si="24"/>
        <v>834</v>
      </c>
      <c r="D527" s="2">
        <f t="shared" si="25"/>
        <v>4</v>
      </c>
      <c r="E527" s="4">
        <f t="shared" si="26"/>
        <v>4.8192771084337354</v>
      </c>
      <c r="F527" s="2" t="s">
        <v>955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79</v>
      </c>
      <c r="BA527" s="2">
        <v>0</v>
      </c>
      <c r="BB527" s="2">
        <v>0</v>
      </c>
      <c r="BC527" s="2">
        <v>0</v>
      </c>
      <c r="BD527" s="2">
        <v>84</v>
      </c>
      <c r="BE527" s="2">
        <v>15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656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</row>
    <row r="528" spans="1:80">
      <c r="A528" s="2" t="s">
        <v>956</v>
      </c>
      <c r="B528" s="2" t="s">
        <v>957</v>
      </c>
      <c r="C528" s="2">
        <f t="shared" si="24"/>
        <v>523</v>
      </c>
      <c r="D528" s="2">
        <f t="shared" si="25"/>
        <v>1</v>
      </c>
      <c r="E528" s="4">
        <f t="shared" si="26"/>
        <v>1.2048192771084338</v>
      </c>
      <c r="F528" s="2" t="s">
        <v>958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523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</row>
    <row r="529" spans="1:80">
      <c r="A529" s="2" t="s">
        <v>959</v>
      </c>
      <c r="B529" s="2" t="s">
        <v>957</v>
      </c>
      <c r="C529" s="2">
        <f t="shared" si="24"/>
        <v>27</v>
      </c>
      <c r="D529" s="2">
        <f t="shared" si="25"/>
        <v>1</v>
      </c>
      <c r="E529" s="4">
        <f t="shared" si="26"/>
        <v>1.2048192771084338</v>
      </c>
      <c r="F529" s="2" t="s">
        <v>961</v>
      </c>
      <c r="G529" s="2">
        <v>0</v>
      </c>
      <c r="H529" s="2">
        <v>0</v>
      </c>
      <c r="I529" s="2">
        <v>0</v>
      </c>
      <c r="J529" s="2">
        <v>27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0</v>
      </c>
      <c r="BR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0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</row>
    <row r="530" spans="1:80">
      <c r="A530" s="2" t="s">
        <v>959</v>
      </c>
      <c r="B530" s="2" t="s">
        <v>957</v>
      </c>
      <c r="C530" s="2">
        <f t="shared" si="24"/>
        <v>46</v>
      </c>
      <c r="D530" s="2">
        <f t="shared" si="25"/>
        <v>1</v>
      </c>
      <c r="E530" s="4">
        <f t="shared" si="26"/>
        <v>1.2048192771084338</v>
      </c>
      <c r="F530" s="2" t="s">
        <v>960</v>
      </c>
      <c r="G530" s="2">
        <v>0</v>
      </c>
      <c r="H530" s="2">
        <v>0</v>
      </c>
      <c r="I530" s="2">
        <v>0</v>
      </c>
      <c r="J530" s="2">
        <v>46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</row>
    <row r="531" spans="1:80">
      <c r="A531" s="2" t="s">
        <v>962</v>
      </c>
      <c r="B531" s="2" t="s">
        <v>957</v>
      </c>
      <c r="C531" s="2">
        <f t="shared" si="24"/>
        <v>23</v>
      </c>
      <c r="D531" s="2">
        <f t="shared" si="25"/>
        <v>2</v>
      </c>
      <c r="E531" s="4">
        <f t="shared" si="26"/>
        <v>2.4096385542168677</v>
      </c>
      <c r="F531" s="2" t="s">
        <v>963</v>
      </c>
      <c r="G531" s="2">
        <v>0</v>
      </c>
      <c r="H531" s="2">
        <v>0</v>
      </c>
      <c r="I531" s="2">
        <v>0</v>
      </c>
      <c r="J531" s="2">
        <v>15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8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</row>
    <row r="534" spans="1:80">
      <c r="BZ534" s="6" t="e">
        <f>STDEV(#REF!)</f>
        <v>#REF!</v>
      </c>
    </row>
  </sheetData>
  <sortState ref="A3:CB531">
    <sortCondition ref="A2"/>
  </sortState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77"/>
  <sheetViews>
    <sheetView zoomScale="85" zoomScaleNormal="85" zoomScalePageLayoutView="85" workbookViewId="0">
      <selection activeCell="AR124" sqref="AR124"/>
    </sheetView>
  </sheetViews>
  <sheetFormatPr baseColWidth="10" defaultRowHeight="15" x14ac:dyDescent="0"/>
  <cols>
    <col min="1" max="1" width="8.5" bestFit="1" customWidth="1"/>
    <col min="2" max="2" width="19.1640625" bestFit="1" customWidth="1"/>
    <col min="3" max="3" width="19.83203125" bestFit="1" customWidth="1"/>
    <col min="4" max="4" width="17.6640625" bestFit="1" customWidth="1"/>
    <col min="5" max="5" width="21.83203125" bestFit="1" customWidth="1"/>
    <col min="6" max="6" width="20.33203125" bestFit="1" customWidth="1"/>
    <col min="7" max="7" width="25.5" bestFit="1" customWidth="1"/>
    <col min="8" max="8" width="7.1640625" style="2" bestFit="1" customWidth="1"/>
    <col min="9" max="9" width="6.1640625" style="2" bestFit="1" customWidth="1"/>
    <col min="10" max="10" width="10" style="6" bestFit="1" customWidth="1"/>
    <col min="11" max="82" width="7.33203125" bestFit="1" customWidth="1"/>
    <col min="83" max="84" width="6.33203125" bestFit="1" customWidth="1"/>
  </cols>
  <sheetData>
    <row r="1" spans="1:84" s="2" customFormat="1">
      <c r="A1" s="2" t="s">
        <v>1565</v>
      </c>
      <c r="J1" s="6"/>
    </row>
    <row r="2" spans="1:84">
      <c r="A2" s="2" t="s">
        <v>1058</v>
      </c>
      <c r="B2" s="2" t="s">
        <v>138</v>
      </c>
      <c r="C2" s="2" t="s">
        <v>1059</v>
      </c>
      <c r="D2" s="2" t="s">
        <v>1060</v>
      </c>
      <c r="E2" s="2" t="s">
        <v>1061</v>
      </c>
      <c r="F2" s="2" t="s">
        <v>1062</v>
      </c>
      <c r="G2" s="2" t="s">
        <v>3</v>
      </c>
      <c r="H2" s="2" t="s">
        <v>1563</v>
      </c>
      <c r="I2" s="2" t="s">
        <v>140</v>
      </c>
      <c r="J2" s="6" t="s">
        <v>1564</v>
      </c>
      <c r="K2" s="2" t="s">
        <v>17</v>
      </c>
      <c r="L2" s="2" t="s">
        <v>20</v>
      </c>
      <c r="M2" s="2" t="s">
        <v>24</v>
      </c>
      <c r="N2" s="2" t="s">
        <v>28</v>
      </c>
      <c r="O2" s="2" t="s">
        <v>32</v>
      </c>
      <c r="P2" s="2" t="s">
        <v>34</v>
      </c>
      <c r="Q2" s="2" t="s">
        <v>36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46</v>
      </c>
      <c r="X2" s="2" t="s">
        <v>47</v>
      </c>
      <c r="Y2" s="2" t="s">
        <v>49</v>
      </c>
      <c r="Z2" s="2" t="s">
        <v>50</v>
      </c>
      <c r="AA2" s="2" t="s">
        <v>52</v>
      </c>
      <c r="AB2" s="2" t="s">
        <v>53</v>
      </c>
      <c r="AC2" s="2" t="s">
        <v>55</v>
      </c>
      <c r="AD2" s="2" t="s">
        <v>56</v>
      </c>
      <c r="AE2" s="2" t="s">
        <v>58</v>
      </c>
      <c r="AF2" s="2" t="s">
        <v>59</v>
      </c>
      <c r="AG2" s="2" t="s">
        <v>60</v>
      </c>
      <c r="AH2" s="2" t="s">
        <v>62</v>
      </c>
      <c r="AI2" s="2" t="s">
        <v>63</v>
      </c>
      <c r="AJ2" s="2" t="s">
        <v>65</v>
      </c>
      <c r="AK2" s="2" t="s">
        <v>66</v>
      </c>
      <c r="AL2" s="2" t="s">
        <v>67</v>
      </c>
      <c r="AM2" s="2" t="s">
        <v>68</v>
      </c>
      <c r="AN2" s="2" t="s">
        <v>69</v>
      </c>
      <c r="AO2" s="2" t="s">
        <v>70</v>
      </c>
      <c r="AP2" s="2" t="s">
        <v>72</v>
      </c>
      <c r="AQ2" s="2" t="s">
        <v>74</v>
      </c>
      <c r="AR2" s="2" t="s">
        <v>76</v>
      </c>
      <c r="AS2" s="2" t="s">
        <v>77</v>
      </c>
      <c r="AT2" s="2" t="s">
        <v>78</v>
      </c>
      <c r="AU2" s="2" t="s">
        <v>79</v>
      </c>
      <c r="AV2" s="2" t="s">
        <v>81</v>
      </c>
      <c r="AW2" s="2" t="s">
        <v>82</v>
      </c>
      <c r="AX2" s="2" t="s">
        <v>84</v>
      </c>
      <c r="AY2" s="2" t="s">
        <v>85</v>
      </c>
      <c r="AZ2" s="2" t="s">
        <v>87</v>
      </c>
      <c r="BA2" s="2" t="s">
        <v>89</v>
      </c>
      <c r="BB2" s="2" t="s">
        <v>91</v>
      </c>
      <c r="BC2" s="2" t="s">
        <v>92</v>
      </c>
      <c r="BD2" s="2" t="s">
        <v>93</v>
      </c>
      <c r="BE2" s="2" t="s">
        <v>94</v>
      </c>
      <c r="BF2" s="2" t="s">
        <v>95</v>
      </c>
      <c r="BG2" s="2" t="s">
        <v>96</v>
      </c>
      <c r="BH2" s="2" t="s">
        <v>97</v>
      </c>
      <c r="BI2" s="2" t="s">
        <v>99</v>
      </c>
      <c r="BJ2" s="2" t="s">
        <v>100</v>
      </c>
      <c r="BK2" s="2" t="s">
        <v>101</v>
      </c>
      <c r="BL2" s="2" t="s">
        <v>102</v>
      </c>
      <c r="BM2" s="2" t="s">
        <v>104</v>
      </c>
      <c r="BN2" s="2" t="s">
        <v>107</v>
      </c>
      <c r="BO2" s="2" t="s">
        <v>108</v>
      </c>
      <c r="BP2" s="2" t="s">
        <v>109</v>
      </c>
      <c r="BQ2" s="2" t="s">
        <v>112</v>
      </c>
      <c r="BR2" s="2" t="s">
        <v>114</v>
      </c>
      <c r="BS2" s="2" t="s">
        <v>115</v>
      </c>
      <c r="BT2" s="2" t="s">
        <v>117</v>
      </c>
      <c r="BU2" s="2" t="s">
        <v>118</v>
      </c>
      <c r="BV2" s="2" t="s">
        <v>119</v>
      </c>
      <c r="BW2" s="2" t="s">
        <v>120</v>
      </c>
      <c r="BX2" s="2" t="s">
        <v>122</v>
      </c>
      <c r="BY2" s="2" t="s">
        <v>124</v>
      </c>
      <c r="BZ2" s="2" t="s">
        <v>125</v>
      </c>
      <c r="CA2" s="2" t="s">
        <v>127</v>
      </c>
      <c r="CB2" s="2" t="s">
        <v>128</v>
      </c>
      <c r="CC2" s="2" t="s">
        <v>129</v>
      </c>
      <c r="CD2" s="2" t="s">
        <v>130</v>
      </c>
      <c r="CE2" s="2" t="s">
        <v>132</v>
      </c>
      <c r="CF2" s="2" t="s">
        <v>133</v>
      </c>
    </row>
    <row r="3" spans="1:84">
      <c r="A3" s="2" t="s">
        <v>1063</v>
      </c>
      <c r="B3" s="2" t="s">
        <v>592</v>
      </c>
      <c r="C3" s="2" t="s">
        <v>1390</v>
      </c>
      <c r="D3" s="2" t="s">
        <v>1426</v>
      </c>
      <c r="E3" s="2" t="s">
        <v>1427</v>
      </c>
      <c r="F3" s="2" t="s">
        <v>71</v>
      </c>
      <c r="G3" s="2" t="s">
        <v>71</v>
      </c>
      <c r="H3" s="2">
        <f t="shared" ref="H3:H66" si="0">SUM(K3:CF3)</f>
        <v>794823</v>
      </c>
      <c r="I3" s="2">
        <f t="shared" ref="I3:I66" si="1">COUNTIF(K3:CF3,"&gt;0")</f>
        <v>62</v>
      </c>
      <c r="J3" s="6">
        <f t="shared" ref="J3:J66" si="2">I3/83*100</f>
        <v>74.698795180722882</v>
      </c>
      <c r="K3" s="2">
        <v>117</v>
      </c>
      <c r="L3" s="2">
        <v>38817</v>
      </c>
      <c r="M3" s="2">
        <v>98</v>
      </c>
      <c r="N3" s="2">
        <v>177</v>
      </c>
      <c r="O3" s="2">
        <v>0</v>
      </c>
      <c r="P3" s="2">
        <v>71</v>
      </c>
      <c r="Q3" s="2">
        <v>0</v>
      </c>
      <c r="R3" s="2">
        <v>58609</v>
      </c>
      <c r="S3" s="2">
        <v>5917</v>
      </c>
      <c r="T3" s="2">
        <v>50773</v>
      </c>
      <c r="U3" s="2">
        <v>36959</v>
      </c>
      <c r="V3" s="2">
        <v>60</v>
      </c>
      <c r="W3" s="2">
        <v>34</v>
      </c>
      <c r="X3" s="2">
        <v>0</v>
      </c>
      <c r="Y3" s="2">
        <v>21420</v>
      </c>
      <c r="Z3" s="2">
        <v>892</v>
      </c>
      <c r="AA3" s="2">
        <v>63</v>
      </c>
      <c r="AB3" s="2">
        <v>735</v>
      </c>
      <c r="AC3" s="2">
        <v>47</v>
      </c>
      <c r="AD3" s="2">
        <v>94</v>
      </c>
      <c r="AE3" s="2">
        <v>3499</v>
      </c>
      <c r="AF3" s="2">
        <v>19156</v>
      </c>
      <c r="AG3" s="2">
        <v>401</v>
      </c>
      <c r="AH3" s="2">
        <v>33564</v>
      </c>
      <c r="AI3" s="2">
        <v>22267</v>
      </c>
      <c r="AJ3" s="2">
        <v>79</v>
      </c>
      <c r="AK3" s="2">
        <v>53521</v>
      </c>
      <c r="AL3" s="2">
        <v>0</v>
      </c>
      <c r="AM3" s="2">
        <v>93</v>
      </c>
      <c r="AN3" s="2">
        <v>4615</v>
      </c>
      <c r="AO3" s="2">
        <v>64</v>
      </c>
      <c r="AP3" s="2">
        <v>4480</v>
      </c>
      <c r="AQ3" s="2">
        <v>5196</v>
      </c>
      <c r="AR3" s="2">
        <v>378</v>
      </c>
      <c r="AS3" s="2">
        <v>0</v>
      </c>
      <c r="AT3" s="2">
        <v>36255</v>
      </c>
      <c r="AU3" s="2">
        <v>46</v>
      </c>
      <c r="AV3" s="2">
        <v>2426</v>
      </c>
      <c r="AW3" s="2">
        <v>0</v>
      </c>
      <c r="AX3" s="2">
        <v>19277</v>
      </c>
      <c r="AY3" s="2">
        <v>157</v>
      </c>
      <c r="AZ3" s="2">
        <v>14730</v>
      </c>
      <c r="BA3" s="2">
        <v>0</v>
      </c>
      <c r="BB3" s="2">
        <v>16141</v>
      </c>
      <c r="BC3" s="2">
        <v>63721</v>
      </c>
      <c r="BD3" s="2">
        <v>7244</v>
      </c>
      <c r="BE3" s="2">
        <v>72</v>
      </c>
      <c r="BF3" s="2">
        <v>17773</v>
      </c>
      <c r="BG3" s="2">
        <v>99</v>
      </c>
      <c r="BH3" s="2">
        <v>20913</v>
      </c>
      <c r="BI3" s="2">
        <v>16865</v>
      </c>
      <c r="BJ3" s="2">
        <v>7629</v>
      </c>
      <c r="BK3" s="2">
        <v>51158</v>
      </c>
      <c r="BL3" s="2">
        <v>147</v>
      </c>
      <c r="BM3" s="2">
        <v>23407</v>
      </c>
      <c r="BN3" s="2">
        <v>11352</v>
      </c>
      <c r="BO3" s="2">
        <v>65876</v>
      </c>
      <c r="BP3" s="2">
        <v>1597</v>
      </c>
      <c r="BQ3" s="2">
        <v>48</v>
      </c>
      <c r="BR3" s="2">
        <v>37372</v>
      </c>
      <c r="BS3" s="2">
        <v>0</v>
      </c>
      <c r="BT3" s="2">
        <v>31</v>
      </c>
      <c r="BU3" s="2">
        <v>2845</v>
      </c>
      <c r="BV3" s="2">
        <v>45</v>
      </c>
      <c r="BW3" s="2">
        <v>0</v>
      </c>
      <c r="BX3" s="2">
        <v>13020</v>
      </c>
      <c r="BY3" s="2">
        <v>7</v>
      </c>
      <c r="BZ3" s="2">
        <v>21</v>
      </c>
      <c r="CA3" s="2">
        <v>0</v>
      </c>
      <c r="CB3" s="2">
        <v>0</v>
      </c>
      <c r="CC3" s="2">
        <v>28</v>
      </c>
      <c r="CD3" s="2">
        <v>2058</v>
      </c>
      <c r="CE3" s="2">
        <v>0</v>
      </c>
      <c r="CF3" s="2">
        <v>267</v>
      </c>
    </row>
    <row r="4" spans="1:84">
      <c r="A4" s="2" t="s">
        <v>1063</v>
      </c>
      <c r="B4" s="2" t="s">
        <v>427</v>
      </c>
      <c r="C4" s="2" t="s">
        <v>1216</v>
      </c>
      <c r="D4" s="2" t="s">
        <v>1234</v>
      </c>
      <c r="E4" s="2" t="s">
        <v>1235</v>
      </c>
      <c r="F4" s="2" t="s">
        <v>1246</v>
      </c>
      <c r="G4" s="2" t="s">
        <v>71</v>
      </c>
      <c r="H4" s="2">
        <f t="shared" si="0"/>
        <v>557907</v>
      </c>
      <c r="I4" s="2">
        <f t="shared" si="1"/>
        <v>50</v>
      </c>
      <c r="J4" s="6">
        <f t="shared" si="2"/>
        <v>60.24096385542169</v>
      </c>
      <c r="K4" s="2">
        <v>0</v>
      </c>
      <c r="L4" s="2">
        <v>0</v>
      </c>
      <c r="M4" s="2">
        <v>70632</v>
      </c>
      <c r="N4" s="2">
        <v>1156</v>
      </c>
      <c r="O4" s="2">
        <v>54269</v>
      </c>
      <c r="P4" s="2">
        <v>49384</v>
      </c>
      <c r="Q4" s="2">
        <v>189</v>
      </c>
      <c r="R4" s="2">
        <v>51</v>
      </c>
      <c r="S4" s="2">
        <v>3873</v>
      </c>
      <c r="T4" s="2">
        <v>107</v>
      </c>
      <c r="U4" s="2">
        <v>46</v>
      </c>
      <c r="V4" s="2">
        <v>54533</v>
      </c>
      <c r="W4" s="2">
        <v>32520</v>
      </c>
      <c r="X4" s="2">
        <v>62</v>
      </c>
      <c r="Y4" s="2">
        <v>35370</v>
      </c>
      <c r="Z4" s="2">
        <v>37</v>
      </c>
      <c r="AA4" s="2">
        <v>879</v>
      </c>
      <c r="AB4" s="2">
        <v>45</v>
      </c>
      <c r="AC4" s="2">
        <v>6681</v>
      </c>
      <c r="AD4" s="2">
        <v>1594</v>
      </c>
      <c r="AE4" s="2">
        <v>59327</v>
      </c>
      <c r="AF4" s="2">
        <v>0</v>
      </c>
      <c r="AG4" s="2">
        <v>0</v>
      </c>
      <c r="AH4" s="2">
        <v>6986</v>
      </c>
      <c r="AI4" s="2">
        <v>0</v>
      </c>
      <c r="AJ4" s="2">
        <v>22</v>
      </c>
      <c r="AK4" s="2">
        <v>0</v>
      </c>
      <c r="AL4" s="2">
        <v>12</v>
      </c>
      <c r="AM4" s="2">
        <v>0</v>
      </c>
      <c r="AN4" s="2">
        <v>139</v>
      </c>
      <c r="AO4" s="2">
        <v>0</v>
      </c>
      <c r="AP4" s="2">
        <v>0</v>
      </c>
      <c r="AQ4" s="2">
        <v>94</v>
      </c>
      <c r="AR4" s="2">
        <v>44</v>
      </c>
      <c r="AS4" s="2">
        <v>15</v>
      </c>
      <c r="AT4" s="2">
        <v>0</v>
      </c>
      <c r="AU4" s="2">
        <v>46</v>
      </c>
      <c r="AV4" s="2">
        <v>0</v>
      </c>
      <c r="AW4" s="2">
        <v>34691</v>
      </c>
      <c r="AX4" s="2">
        <v>0</v>
      </c>
      <c r="AY4" s="2">
        <v>166</v>
      </c>
      <c r="AZ4" s="2">
        <v>21554</v>
      </c>
      <c r="BA4" s="2">
        <v>0</v>
      </c>
      <c r="BB4" s="2">
        <v>18188</v>
      </c>
      <c r="BC4" s="2">
        <v>0</v>
      </c>
      <c r="BD4" s="2">
        <v>0</v>
      </c>
      <c r="BE4" s="2">
        <v>2596</v>
      </c>
      <c r="BF4" s="2">
        <v>40</v>
      </c>
      <c r="BG4" s="2">
        <v>79</v>
      </c>
      <c r="BH4" s="2">
        <v>0</v>
      </c>
      <c r="BI4" s="2">
        <v>33</v>
      </c>
      <c r="BJ4" s="2">
        <v>0</v>
      </c>
      <c r="BK4" s="2">
        <v>15</v>
      </c>
      <c r="BL4" s="2">
        <v>40348</v>
      </c>
      <c r="BM4" s="2">
        <v>20908</v>
      </c>
      <c r="BN4" s="2">
        <v>37</v>
      </c>
      <c r="BO4" s="2">
        <v>74</v>
      </c>
      <c r="BP4" s="2">
        <v>76</v>
      </c>
      <c r="BQ4" s="2">
        <v>0</v>
      </c>
      <c r="BR4" s="2">
        <v>0</v>
      </c>
      <c r="BS4" s="2">
        <v>0</v>
      </c>
      <c r="BT4" s="2">
        <v>900</v>
      </c>
      <c r="BU4" s="2">
        <v>10092</v>
      </c>
      <c r="BV4" s="2">
        <v>111</v>
      </c>
      <c r="BW4" s="2">
        <v>546</v>
      </c>
      <c r="BX4" s="2">
        <v>110</v>
      </c>
      <c r="BY4" s="2">
        <v>0</v>
      </c>
      <c r="BZ4" s="2">
        <v>25</v>
      </c>
      <c r="CA4" s="2">
        <v>0</v>
      </c>
      <c r="CB4" s="2">
        <v>0</v>
      </c>
      <c r="CC4" s="2">
        <v>0</v>
      </c>
      <c r="CD4" s="2">
        <v>28662</v>
      </c>
      <c r="CE4" s="2">
        <v>507</v>
      </c>
      <c r="CF4" s="2">
        <v>36</v>
      </c>
    </row>
    <row r="5" spans="1:84">
      <c r="A5" s="2" t="s">
        <v>1063</v>
      </c>
      <c r="B5" s="2" t="s">
        <v>295</v>
      </c>
      <c r="C5" s="2" t="s">
        <v>1261</v>
      </c>
      <c r="D5" s="2" t="s">
        <v>1262</v>
      </c>
      <c r="E5" s="2" t="s">
        <v>1274</v>
      </c>
      <c r="F5" s="2" t="s">
        <v>1275</v>
      </c>
      <c r="G5" s="2" t="s">
        <v>71</v>
      </c>
      <c r="H5" s="2">
        <f t="shared" si="0"/>
        <v>350107</v>
      </c>
      <c r="I5" s="2">
        <f t="shared" si="1"/>
        <v>48</v>
      </c>
      <c r="J5" s="6">
        <f t="shared" si="2"/>
        <v>57.831325301204814</v>
      </c>
      <c r="K5" s="2">
        <v>64</v>
      </c>
      <c r="L5" s="2">
        <v>147</v>
      </c>
      <c r="M5" s="2">
        <v>285</v>
      </c>
      <c r="N5" s="2">
        <v>0</v>
      </c>
      <c r="O5" s="2">
        <v>0</v>
      </c>
      <c r="P5" s="2">
        <v>0</v>
      </c>
      <c r="Q5" s="2">
        <v>0</v>
      </c>
      <c r="R5" s="2">
        <v>8</v>
      </c>
      <c r="S5" s="2">
        <v>206</v>
      </c>
      <c r="T5" s="2">
        <v>5289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13</v>
      </c>
      <c r="AA5" s="2">
        <v>0</v>
      </c>
      <c r="AB5" s="2">
        <v>52</v>
      </c>
      <c r="AC5" s="2">
        <v>0</v>
      </c>
      <c r="AD5" s="2">
        <v>0</v>
      </c>
      <c r="AE5" s="2">
        <v>0</v>
      </c>
      <c r="AF5" s="2">
        <v>6</v>
      </c>
      <c r="AG5" s="2">
        <v>11</v>
      </c>
      <c r="AH5" s="2">
        <v>16</v>
      </c>
      <c r="AI5" s="2">
        <v>353</v>
      </c>
      <c r="AJ5" s="2">
        <v>33</v>
      </c>
      <c r="AK5" s="2">
        <v>47</v>
      </c>
      <c r="AL5" s="2">
        <v>0</v>
      </c>
      <c r="AM5" s="2">
        <v>0</v>
      </c>
      <c r="AN5" s="2">
        <v>10521</v>
      </c>
      <c r="AO5" s="2">
        <v>0</v>
      </c>
      <c r="AP5" s="2">
        <v>17</v>
      </c>
      <c r="AQ5" s="2">
        <v>29814</v>
      </c>
      <c r="AR5" s="2">
        <v>25</v>
      </c>
      <c r="AS5" s="2">
        <v>0</v>
      </c>
      <c r="AT5" s="2">
        <v>2401</v>
      </c>
      <c r="AU5" s="2">
        <v>0</v>
      </c>
      <c r="AV5" s="2">
        <v>8</v>
      </c>
      <c r="AW5" s="2">
        <v>14</v>
      </c>
      <c r="AX5" s="2">
        <v>0</v>
      </c>
      <c r="AY5" s="2">
        <v>71</v>
      </c>
      <c r="AZ5" s="2">
        <v>0</v>
      </c>
      <c r="BA5" s="2">
        <v>0</v>
      </c>
      <c r="BB5" s="2">
        <v>0</v>
      </c>
      <c r="BC5" s="2">
        <v>11580</v>
      </c>
      <c r="BD5" s="2">
        <v>17571</v>
      </c>
      <c r="BE5" s="2">
        <v>20</v>
      </c>
      <c r="BF5" s="2">
        <v>26964</v>
      </c>
      <c r="BG5" s="2">
        <v>6015</v>
      </c>
      <c r="BH5" s="2">
        <v>13651</v>
      </c>
      <c r="BI5" s="2">
        <v>1650</v>
      </c>
      <c r="BJ5" s="2">
        <v>5136</v>
      </c>
      <c r="BK5" s="2">
        <v>746</v>
      </c>
      <c r="BL5" s="2">
        <v>27</v>
      </c>
      <c r="BM5" s="2">
        <v>121</v>
      </c>
      <c r="BN5" s="2">
        <v>0</v>
      </c>
      <c r="BO5" s="2">
        <v>0</v>
      </c>
      <c r="BP5" s="2">
        <v>37039</v>
      </c>
      <c r="BQ5" s="2">
        <v>74894</v>
      </c>
      <c r="BR5" s="2">
        <v>3394</v>
      </c>
      <c r="BS5" s="2">
        <v>41</v>
      </c>
      <c r="BT5" s="2">
        <v>31</v>
      </c>
      <c r="BU5" s="2">
        <v>0</v>
      </c>
      <c r="BV5" s="2">
        <v>466</v>
      </c>
      <c r="BW5" s="2">
        <v>398</v>
      </c>
      <c r="BX5" s="2">
        <v>46770</v>
      </c>
      <c r="BY5" s="2">
        <v>31350</v>
      </c>
      <c r="BZ5" s="2">
        <v>16390</v>
      </c>
      <c r="CA5" s="2">
        <v>332</v>
      </c>
      <c r="CB5" s="2">
        <v>5885</v>
      </c>
      <c r="CC5" s="2">
        <v>55</v>
      </c>
      <c r="CD5" s="2">
        <v>125</v>
      </c>
      <c r="CE5" s="2">
        <v>55</v>
      </c>
      <c r="CF5" s="2">
        <v>0</v>
      </c>
    </row>
    <row r="6" spans="1:84">
      <c r="A6" s="2" t="s">
        <v>1063</v>
      </c>
      <c r="B6" s="2" t="s">
        <v>427</v>
      </c>
      <c r="C6" s="2" t="s">
        <v>1216</v>
      </c>
      <c r="D6" s="2" t="s">
        <v>1234</v>
      </c>
      <c r="E6" s="2" t="s">
        <v>1255</v>
      </c>
      <c r="F6" s="2" t="s">
        <v>1256</v>
      </c>
      <c r="G6" s="2" t="s">
        <v>71</v>
      </c>
      <c r="H6" s="2">
        <f t="shared" si="0"/>
        <v>283694</v>
      </c>
      <c r="I6" s="2">
        <f t="shared" si="1"/>
        <v>47</v>
      </c>
      <c r="J6" s="6">
        <f t="shared" si="2"/>
        <v>56.626506024096393</v>
      </c>
      <c r="K6" s="2">
        <v>0</v>
      </c>
      <c r="L6" s="2">
        <v>0</v>
      </c>
      <c r="M6" s="2">
        <v>0</v>
      </c>
      <c r="N6" s="2">
        <v>53</v>
      </c>
      <c r="O6" s="2">
        <v>0</v>
      </c>
      <c r="P6" s="2">
        <v>0</v>
      </c>
      <c r="Q6" s="2">
        <v>12711</v>
      </c>
      <c r="R6" s="2">
        <v>17</v>
      </c>
      <c r="S6" s="2">
        <v>10343</v>
      </c>
      <c r="T6" s="2">
        <v>0</v>
      </c>
      <c r="U6" s="2">
        <v>316</v>
      </c>
      <c r="V6" s="2">
        <v>247</v>
      </c>
      <c r="W6" s="2">
        <v>7242</v>
      </c>
      <c r="X6" s="2">
        <v>9821</v>
      </c>
      <c r="Y6" s="2">
        <v>48</v>
      </c>
      <c r="Z6" s="2">
        <v>0</v>
      </c>
      <c r="AA6" s="2">
        <v>92</v>
      </c>
      <c r="AB6" s="2">
        <v>41405</v>
      </c>
      <c r="AC6" s="2">
        <v>41448</v>
      </c>
      <c r="AD6" s="2">
        <v>117</v>
      </c>
      <c r="AE6" s="2">
        <v>59</v>
      </c>
      <c r="AF6" s="2">
        <v>516</v>
      </c>
      <c r="AG6" s="2">
        <v>844</v>
      </c>
      <c r="AH6" s="2">
        <v>731</v>
      </c>
      <c r="AI6" s="2">
        <v>57</v>
      </c>
      <c r="AJ6" s="2">
        <v>59</v>
      </c>
      <c r="AK6" s="2">
        <v>45</v>
      </c>
      <c r="AL6" s="2">
        <v>38</v>
      </c>
      <c r="AM6" s="2">
        <v>20540</v>
      </c>
      <c r="AN6" s="2">
        <v>9429</v>
      </c>
      <c r="AO6" s="2">
        <v>0</v>
      </c>
      <c r="AP6" s="2">
        <v>118</v>
      </c>
      <c r="AQ6" s="2">
        <v>0</v>
      </c>
      <c r="AR6" s="2">
        <v>0</v>
      </c>
      <c r="AS6" s="2">
        <v>141</v>
      </c>
      <c r="AT6" s="2">
        <v>0</v>
      </c>
      <c r="AU6" s="2">
        <v>0</v>
      </c>
      <c r="AV6" s="2">
        <v>26430</v>
      </c>
      <c r="AW6" s="2">
        <v>0</v>
      </c>
      <c r="AX6" s="2">
        <v>5314</v>
      </c>
      <c r="AY6" s="2">
        <v>0</v>
      </c>
      <c r="AZ6" s="2">
        <v>46</v>
      </c>
      <c r="BA6" s="2">
        <v>462</v>
      </c>
      <c r="BB6" s="2">
        <v>0</v>
      </c>
      <c r="BC6" s="2">
        <v>0</v>
      </c>
      <c r="BD6" s="2">
        <v>0</v>
      </c>
      <c r="BE6" s="2">
        <v>8165</v>
      </c>
      <c r="BF6" s="2">
        <v>554</v>
      </c>
      <c r="BG6" s="2">
        <v>3661</v>
      </c>
      <c r="BH6" s="2">
        <v>594</v>
      </c>
      <c r="BI6" s="2">
        <v>200</v>
      </c>
      <c r="BJ6" s="2">
        <v>0</v>
      </c>
      <c r="BK6" s="2">
        <v>0</v>
      </c>
      <c r="BL6" s="2">
        <v>0</v>
      </c>
      <c r="BM6" s="2">
        <v>6172</v>
      </c>
      <c r="BN6" s="2">
        <v>0</v>
      </c>
      <c r="BO6" s="2">
        <v>0</v>
      </c>
      <c r="BP6" s="2">
        <v>4112</v>
      </c>
      <c r="BQ6" s="2">
        <v>2934</v>
      </c>
      <c r="BR6" s="2">
        <v>122</v>
      </c>
      <c r="BS6" s="2">
        <v>40</v>
      </c>
      <c r="BT6" s="2">
        <v>47572</v>
      </c>
      <c r="BU6" s="2">
        <v>0</v>
      </c>
      <c r="BV6" s="2">
        <v>37</v>
      </c>
      <c r="BW6" s="2">
        <v>0</v>
      </c>
      <c r="BX6" s="2">
        <v>301</v>
      </c>
      <c r="BY6" s="2">
        <v>146</v>
      </c>
      <c r="BZ6" s="2">
        <v>49</v>
      </c>
      <c r="CA6" s="2">
        <v>0</v>
      </c>
      <c r="CB6" s="2">
        <v>15711</v>
      </c>
      <c r="CC6" s="2">
        <v>4392</v>
      </c>
      <c r="CD6" s="2">
        <v>0</v>
      </c>
      <c r="CE6" s="2">
        <v>243</v>
      </c>
      <c r="CF6" s="2">
        <v>0</v>
      </c>
    </row>
    <row r="7" spans="1:84">
      <c r="A7" s="2" t="s">
        <v>1063</v>
      </c>
      <c r="B7" s="2" t="s">
        <v>295</v>
      </c>
      <c r="C7" s="2" t="s">
        <v>1534</v>
      </c>
      <c r="D7" s="2" t="s">
        <v>1535</v>
      </c>
      <c r="E7" s="2" t="s">
        <v>1536</v>
      </c>
      <c r="F7" s="2" t="s">
        <v>1537</v>
      </c>
      <c r="G7" s="2" t="s">
        <v>71</v>
      </c>
      <c r="H7" s="2">
        <f t="shared" si="0"/>
        <v>3100</v>
      </c>
      <c r="I7" s="2">
        <f t="shared" si="1"/>
        <v>30</v>
      </c>
      <c r="J7" s="6">
        <f t="shared" si="2"/>
        <v>36.144578313253014</v>
      </c>
      <c r="K7" s="2">
        <v>0</v>
      </c>
      <c r="L7" s="2">
        <v>0</v>
      </c>
      <c r="M7" s="2">
        <v>0</v>
      </c>
      <c r="N7" s="2">
        <v>164</v>
      </c>
      <c r="O7" s="2">
        <v>0</v>
      </c>
      <c r="P7" s="2">
        <v>0</v>
      </c>
      <c r="Q7" s="2">
        <v>18</v>
      </c>
      <c r="R7" s="2">
        <v>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33</v>
      </c>
      <c r="Y7" s="2">
        <v>0</v>
      </c>
      <c r="Z7" s="2">
        <v>21</v>
      </c>
      <c r="AA7" s="2">
        <v>146</v>
      </c>
      <c r="AB7" s="2">
        <v>0</v>
      </c>
      <c r="AC7" s="2">
        <v>0</v>
      </c>
      <c r="AD7" s="2">
        <v>332</v>
      </c>
      <c r="AE7" s="2">
        <v>0</v>
      </c>
      <c r="AF7" s="2">
        <v>0</v>
      </c>
      <c r="AG7" s="2">
        <v>0</v>
      </c>
      <c r="AH7" s="2">
        <v>224</v>
      </c>
      <c r="AI7" s="2">
        <v>0</v>
      </c>
      <c r="AJ7" s="2">
        <v>14</v>
      </c>
      <c r="AK7" s="2">
        <v>5</v>
      </c>
      <c r="AL7" s="2">
        <v>58</v>
      </c>
      <c r="AM7" s="2">
        <v>7</v>
      </c>
      <c r="AN7" s="2">
        <v>294</v>
      </c>
      <c r="AO7" s="2">
        <v>37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335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2</v>
      </c>
      <c r="BF7" s="2">
        <v>182</v>
      </c>
      <c r="BG7" s="2">
        <v>150</v>
      </c>
      <c r="BH7" s="2">
        <v>4</v>
      </c>
      <c r="BI7" s="2">
        <v>18</v>
      </c>
      <c r="BJ7" s="2">
        <v>0</v>
      </c>
      <c r="BK7" s="2">
        <v>0</v>
      </c>
      <c r="BL7" s="2">
        <v>0</v>
      </c>
      <c r="BM7" s="2">
        <v>65</v>
      </c>
      <c r="BN7" s="2">
        <v>0</v>
      </c>
      <c r="BO7" s="2">
        <v>0</v>
      </c>
      <c r="BP7" s="2">
        <v>38</v>
      </c>
      <c r="BQ7" s="2">
        <v>0</v>
      </c>
      <c r="BR7" s="2">
        <v>0</v>
      </c>
      <c r="BS7" s="2">
        <v>29</v>
      </c>
      <c r="BT7" s="2">
        <v>0</v>
      </c>
      <c r="BU7" s="2">
        <v>0</v>
      </c>
      <c r="BV7" s="2">
        <v>532</v>
      </c>
      <c r="BW7" s="2">
        <v>16</v>
      </c>
      <c r="BX7" s="2">
        <v>23</v>
      </c>
      <c r="BY7" s="2">
        <v>0</v>
      </c>
      <c r="BZ7" s="2">
        <v>4</v>
      </c>
      <c r="CA7" s="2">
        <v>0</v>
      </c>
      <c r="CB7" s="2">
        <v>298</v>
      </c>
      <c r="CC7" s="2">
        <v>0</v>
      </c>
      <c r="CD7" s="2">
        <v>0</v>
      </c>
      <c r="CE7" s="2">
        <v>47</v>
      </c>
      <c r="CF7" s="2">
        <v>0</v>
      </c>
    </row>
    <row r="8" spans="1:84">
      <c r="A8" s="2" t="s">
        <v>1063</v>
      </c>
      <c r="B8" s="2" t="s">
        <v>158</v>
      </c>
      <c r="C8" s="2" t="s">
        <v>1064</v>
      </c>
      <c r="D8" s="2" t="s">
        <v>1088</v>
      </c>
      <c r="E8" s="2" t="s">
        <v>1091</v>
      </c>
      <c r="F8" s="2" t="s">
        <v>1092</v>
      </c>
      <c r="G8" s="2" t="s">
        <v>71</v>
      </c>
      <c r="H8" s="2">
        <f t="shared" si="0"/>
        <v>33420</v>
      </c>
      <c r="I8" s="2">
        <f t="shared" si="1"/>
        <v>29</v>
      </c>
      <c r="J8" s="6">
        <f t="shared" si="2"/>
        <v>34.939759036144579</v>
      </c>
      <c r="K8" s="2">
        <v>0</v>
      </c>
      <c r="L8" s="2">
        <v>0</v>
      </c>
      <c r="M8" s="2">
        <v>6</v>
      </c>
      <c r="N8" s="2">
        <v>28</v>
      </c>
      <c r="O8" s="2">
        <v>0</v>
      </c>
      <c r="P8" s="2">
        <v>0</v>
      </c>
      <c r="Q8" s="2">
        <v>4414</v>
      </c>
      <c r="R8" s="2">
        <v>0</v>
      </c>
      <c r="S8" s="2">
        <v>8313</v>
      </c>
      <c r="T8" s="2">
        <v>0</v>
      </c>
      <c r="U8" s="2">
        <v>11</v>
      </c>
      <c r="V8" s="2">
        <v>83</v>
      </c>
      <c r="W8" s="2">
        <v>117</v>
      </c>
      <c r="X8" s="2">
        <v>0</v>
      </c>
      <c r="Y8" s="2">
        <v>0</v>
      </c>
      <c r="Z8" s="2">
        <v>8</v>
      </c>
      <c r="AA8" s="2">
        <v>0</v>
      </c>
      <c r="AB8" s="2">
        <v>253</v>
      </c>
      <c r="AC8" s="2">
        <v>0</v>
      </c>
      <c r="AD8" s="2">
        <v>109</v>
      </c>
      <c r="AE8" s="2">
        <v>0</v>
      </c>
      <c r="AF8" s="2">
        <v>0</v>
      </c>
      <c r="AG8" s="2">
        <v>0</v>
      </c>
      <c r="AH8" s="2">
        <v>130</v>
      </c>
      <c r="AI8" s="2">
        <v>0</v>
      </c>
      <c r="AJ8" s="2">
        <v>0</v>
      </c>
      <c r="AK8" s="2">
        <v>8</v>
      </c>
      <c r="AL8" s="2">
        <v>32</v>
      </c>
      <c r="AM8" s="2">
        <v>0</v>
      </c>
      <c r="AN8" s="2">
        <v>2955</v>
      </c>
      <c r="AO8" s="2">
        <v>0</v>
      </c>
      <c r="AP8" s="2">
        <v>3</v>
      </c>
      <c r="AQ8" s="2">
        <v>0</v>
      </c>
      <c r="AR8" s="2">
        <v>0</v>
      </c>
      <c r="AS8" s="2">
        <v>10</v>
      </c>
      <c r="AT8" s="2">
        <v>8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920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510</v>
      </c>
      <c r="BH8" s="2">
        <v>24</v>
      </c>
      <c r="BI8" s="2">
        <v>413</v>
      </c>
      <c r="BJ8" s="2">
        <v>0</v>
      </c>
      <c r="BK8" s="2">
        <v>0</v>
      </c>
      <c r="BL8" s="2">
        <v>0</v>
      </c>
      <c r="BM8" s="2">
        <v>1154</v>
      </c>
      <c r="BN8" s="2">
        <v>0</v>
      </c>
      <c r="BO8" s="2">
        <v>0</v>
      </c>
      <c r="BP8" s="2">
        <v>408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20</v>
      </c>
      <c r="BX8" s="2">
        <v>761</v>
      </c>
      <c r="BY8" s="2">
        <v>2</v>
      </c>
      <c r="BZ8" s="2">
        <v>13</v>
      </c>
      <c r="CA8" s="2">
        <v>0</v>
      </c>
      <c r="CB8" s="2">
        <v>12597</v>
      </c>
      <c r="CC8" s="2">
        <v>0</v>
      </c>
      <c r="CD8" s="2">
        <v>110</v>
      </c>
      <c r="CE8" s="2">
        <v>0</v>
      </c>
      <c r="CF8" s="2">
        <v>0</v>
      </c>
    </row>
    <row r="9" spans="1:84">
      <c r="A9" s="2" t="s">
        <v>1063</v>
      </c>
      <c r="B9" s="2" t="s">
        <v>427</v>
      </c>
      <c r="C9" s="2" t="s">
        <v>1216</v>
      </c>
      <c r="D9" s="2" t="s">
        <v>1217</v>
      </c>
      <c r="E9" s="2" t="s">
        <v>1222</v>
      </c>
      <c r="F9" s="2" t="s">
        <v>1223</v>
      </c>
      <c r="G9" s="2" t="s">
        <v>71</v>
      </c>
      <c r="H9" s="2">
        <f t="shared" si="0"/>
        <v>208491</v>
      </c>
      <c r="I9" s="2">
        <f t="shared" si="1"/>
        <v>29</v>
      </c>
      <c r="J9" s="6">
        <f t="shared" si="2"/>
        <v>34.939759036144579</v>
      </c>
      <c r="K9" s="2">
        <v>0</v>
      </c>
      <c r="L9" s="2">
        <v>19</v>
      </c>
      <c r="M9" s="2">
        <v>110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32</v>
      </c>
      <c r="T9" s="2">
        <v>49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57518</v>
      </c>
      <c r="AA9" s="2">
        <v>0</v>
      </c>
      <c r="AB9" s="2">
        <v>40</v>
      </c>
      <c r="AC9" s="2">
        <v>0</v>
      </c>
      <c r="AD9" s="2">
        <v>16</v>
      </c>
      <c r="AE9" s="2">
        <v>0</v>
      </c>
      <c r="AF9" s="2">
        <v>0</v>
      </c>
      <c r="AG9" s="2">
        <v>0</v>
      </c>
      <c r="AH9" s="2">
        <v>0</v>
      </c>
      <c r="AI9" s="2">
        <v>24</v>
      </c>
      <c r="AJ9" s="2">
        <v>35</v>
      </c>
      <c r="AK9" s="2">
        <v>690</v>
      </c>
      <c r="AL9" s="2">
        <v>0</v>
      </c>
      <c r="AM9" s="2">
        <v>0</v>
      </c>
      <c r="AN9" s="2">
        <v>348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31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41</v>
      </c>
      <c r="BD9" s="2">
        <v>80</v>
      </c>
      <c r="BE9" s="2">
        <v>0</v>
      </c>
      <c r="BF9" s="2">
        <v>685</v>
      </c>
      <c r="BG9" s="2">
        <v>1154</v>
      </c>
      <c r="BH9" s="2">
        <v>497</v>
      </c>
      <c r="BI9" s="2">
        <v>0</v>
      </c>
      <c r="BJ9" s="2">
        <v>30</v>
      </c>
      <c r="BK9" s="2">
        <v>144</v>
      </c>
      <c r="BL9" s="2">
        <v>0</v>
      </c>
      <c r="BM9" s="2">
        <v>0</v>
      </c>
      <c r="BN9" s="2">
        <v>0</v>
      </c>
      <c r="BO9" s="2">
        <v>0</v>
      </c>
      <c r="BP9" s="2">
        <v>12263</v>
      </c>
      <c r="BQ9" s="2">
        <v>0</v>
      </c>
      <c r="BR9" s="2">
        <v>1898</v>
      </c>
      <c r="BS9" s="2">
        <v>53873</v>
      </c>
      <c r="BT9" s="2">
        <v>0</v>
      </c>
      <c r="BU9" s="2">
        <v>0</v>
      </c>
      <c r="BV9" s="2">
        <v>77534</v>
      </c>
      <c r="BW9" s="2">
        <v>0</v>
      </c>
      <c r="BX9" s="2">
        <v>22</v>
      </c>
      <c r="BY9" s="2">
        <v>282</v>
      </c>
      <c r="BZ9" s="2">
        <v>776</v>
      </c>
      <c r="CA9" s="2">
        <v>0</v>
      </c>
      <c r="CB9" s="2">
        <v>0</v>
      </c>
      <c r="CC9" s="2">
        <v>51</v>
      </c>
      <c r="CD9" s="2">
        <v>184</v>
      </c>
      <c r="CE9" s="2">
        <v>0</v>
      </c>
      <c r="CF9" s="2">
        <v>65</v>
      </c>
    </row>
    <row r="10" spans="1:84">
      <c r="A10" s="2" t="s">
        <v>1063</v>
      </c>
      <c r="B10" s="2" t="s">
        <v>592</v>
      </c>
      <c r="C10" s="2" t="s">
        <v>1390</v>
      </c>
      <c r="D10" s="2" t="s">
        <v>1402</v>
      </c>
      <c r="E10" s="2" t="s">
        <v>1409</v>
      </c>
      <c r="F10" s="2" t="s">
        <v>1410</v>
      </c>
      <c r="G10" s="2" t="s">
        <v>71</v>
      </c>
      <c r="H10" s="2">
        <f t="shared" si="0"/>
        <v>6976</v>
      </c>
      <c r="I10" s="2">
        <f t="shared" si="1"/>
        <v>28</v>
      </c>
      <c r="J10" s="6">
        <f t="shared" si="2"/>
        <v>33.734939759036145</v>
      </c>
      <c r="K10" s="2">
        <v>0</v>
      </c>
      <c r="L10" s="2">
        <v>0</v>
      </c>
      <c r="M10" s="2">
        <v>14</v>
      </c>
      <c r="N10" s="2">
        <v>24</v>
      </c>
      <c r="O10" s="2">
        <v>0</v>
      </c>
      <c r="P10" s="2">
        <v>0</v>
      </c>
      <c r="Q10" s="2">
        <v>0</v>
      </c>
      <c r="R10" s="2">
        <v>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236</v>
      </c>
      <c r="AB10" s="2">
        <v>0</v>
      </c>
      <c r="AC10" s="2">
        <v>0</v>
      </c>
      <c r="AD10" s="2">
        <v>9</v>
      </c>
      <c r="AE10" s="2">
        <v>0</v>
      </c>
      <c r="AF10" s="2">
        <v>0</v>
      </c>
      <c r="AG10" s="2">
        <v>0</v>
      </c>
      <c r="AH10" s="2">
        <v>396</v>
      </c>
      <c r="AI10" s="2">
        <v>0</v>
      </c>
      <c r="AJ10" s="2">
        <v>156</v>
      </c>
      <c r="AK10" s="2">
        <v>21</v>
      </c>
      <c r="AL10" s="2">
        <v>690</v>
      </c>
      <c r="AM10" s="2">
        <v>0</v>
      </c>
      <c r="AN10" s="2">
        <v>19</v>
      </c>
      <c r="AO10" s="2">
        <v>0</v>
      </c>
      <c r="AP10" s="2">
        <v>0</v>
      </c>
      <c r="AQ10" s="2">
        <v>0</v>
      </c>
      <c r="AR10" s="2">
        <v>12</v>
      </c>
      <c r="AS10" s="2">
        <v>0</v>
      </c>
      <c r="AT10" s="2">
        <v>0</v>
      </c>
      <c r="AU10" s="2">
        <v>22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10</v>
      </c>
      <c r="BF10" s="2">
        <v>0</v>
      </c>
      <c r="BG10" s="2">
        <v>236</v>
      </c>
      <c r="BH10" s="2">
        <v>0</v>
      </c>
      <c r="BI10" s="2">
        <v>849</v>
      </c>
      <c r="BJ10" s="2">
        <v>54</v>
      </c>
      <c r="BK10" s="2">
        <v>0</v>
      </c>
      <c r="BL10" s="2">
        <v>0</v>
      </c>
      <c r="BM10" s="2">
        <v>488</v>
      </c>
      <c r="BN10" s="2">
        <v>0</v>
      </c>
      <c r="BO10" s="2">
        <v>0</v>
      </c>
      <c r="BP10" s="2">
        <v>207</v>
      </c>
      <c r="BQ10" s="2">
        <v>70</v>
      </c>
      <c r="BR10" s="2">
        <v>4</v>
      </c>
      <c r="BS10" s="2">
        <v>137</v>
      </c>
      <c r="BT10" s="2">
        <v>407</v>
      </c>
      <c r="BU10" s="2">
        <v>0</v>
      </c>
      <c r="BV10" s="2">
        <v>2125</v>
      </c>
      <c r="BW10" s="2">
        <v>136</v>
      </c>
      <c r="BX10" s="2">
        <v>104</v>
      </c>
      <c r="BY10" s="2">
        <v>0</v>
      </c>
      <c r="BZ10" s="2">
        <v>16</v>
      </c>
      <c r="CA10" s="2">
        <v>0</v>
      </c>
      <c r="CB10" s="2">
        <v>99</v>
      </c>
      <c r="CC10" s="2">
        <v>430</v>
      </c>
      <c r="CD10" s="2">
        <v>0</v>
      </c>
      <c r="CE10" s="2">
        <v>0</v>
      </c>
      <c r="CF10" s="2">
        <v>0</v>
      </c>
    </row>
    <row r="11" spans="1:84">
      <c r="A11" s="2" t="s">
        <v>1063</v>
      </c>
      <c r="B11" s="2" t="s">
        <v>427</v>
      </c>
      <c r="C11" s="2" t="s">
        <v>1555</v>
      </c>
      <c r="D11" s="2" t="s">
        <v>1556</v>
      </c>
      <c r="E11" s="2" t="s">
        <v>1557</v>
      </c>
      <c r="F11" s="2" t="s">
        <v>1558</v>
      </c>
      <c r="G11" s="2" t="s">
        <v>71</v>
      </c>
      <c r="H11" s="2">
        <f t="shared" si="0"/>
        <v>24069</v>
      </c>
      <c r="I11" s="2">
        <f t="shared" si="1"/>
        <v>26</v>
      </c>
      <c r="J11" s="6">
        <f t="shared" si="2"/>
        <v>31.325301204819279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12</v>
      </c>
      <c r="T11" s="2">
        <v>105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14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24</v>
      </c>
      <c r="AJ11" s="2">
        <v>0</v>
      </c>
      <c r="AK11" s="2">
        <v>0</v>
      </c>
      <c r="AL11" s="2">
        <v>0</v>
      </c>
      <c r="AM11" s="2">
        <v>0</v>
      </c>
      <c r="AN11" s="2">
        <v>1474</v>
      </c>
      <c r="AO11" s="2">
        <v>0</v>
      </c>
      <c r="AP11" s="2">
        <v>0</v>
      </c>
      <c r="AQ11" s="2">
        <v>499</v>
      </c>
      <c r="AR11" s="2">
        <v>0</v>
      </c>
      <c r="AS11" s="2">
        <v>0</v>
      </c>
      <c r="AT11" s="2">
        <v>116</v>
      </c>
      <c r="AU11" s="2">
        <v>0</v>
      </c>
      <c r="AV11" s="2">
        <v>0</v>
      </c>
      <c r="AW11" s="2">
        <v>0</v>
      </c>
      <c r="AX11" s="2">
        <v>0</v>
      </c>
      <c r="AY11" s="2">
        <v>8</v>
      </c>
      <c r="AZ11" s="2">
        <v>0</v>
      </c>
      <c r="BA11" s="2">
        <v>0</v>
      </c>
      <c r="BB11" s="2">
        <v>0</v>
      </c>
      <c r="BC11" s="2">
        <v>541</v>
      </c>
      <c r="BD11" s="2">
        <v>651</v>
      </c>
      <c r="BE11" s="2">
        <v>0</v>
      </c>
      <c r="BF11" s="2">
        <v>9788</v>
      </c>
      <c r="BG11" s="2">
        <v>85</v>
      </c>
      <c r="BH11" s="2">
        <v>409</v>
      </c>
      <c r="BI11" s="2">
        <v>36</v>
      </c>
      <c r="BJ11" s="2">
        <v>212</v>
      </c>
      <c r="BK11" s="2">
        <v>149</v>
      </c>
      <c r="BL11" s="2">
        <v>0</v>
      </c>
      <c r="BM11" s="2">
        <v>0</v>
      </c>
      <c r="BN11" s="2">
        <v>0</v>
      </c>
      <c r="BO11" s="2">
        <v>0</v>
      </c>
      <c r="BP11" s="2">
        <v>1249</v>
      </c>
      <c r="BQ11" s="2">
        <v>2385</v>
      </c>
      <c r="BR11" s="2">
        <v>632</v>
      </c>
      <c r="BS11" s="2">
        <v>0</v>
      </c>
      <c r="BT11" s="2">
        <v>0</v>
      </c>
      <c r="BU11" s="2">
        <v>0</v>
      </c>
      <c r="BV11" s="2">
        <v>128</v>
      </c>
      <c r="BW11" s="2">
        <v>0</v>
      </c>
      <c r="BX11" s="2">
        <v>3156</v>
      </c>
      <c r="BY11" s="2">
        <v>1217</v>
      </c>
      <c r="BZ11" s="2">
        <v>421</v>
      </c>
      <c r="CA11" s="2">
        <v>0</v>
      </c>
      <c r="CB11" s="2">
        <v>741</v>
      </c>
      <c r="CC11" s="2">
        <v>4</v>
      </c>
      <c r="CD11" s="2">
        <v>13</v>
      </c>
      <c r="CE11" s="2">
        <v>0</v>
      </c>
      <c r="CF11" s="2">
        <v>0</v>
      </c>
    </row>
    <row r="12" spans="1:84">
      <c r="A12" s="2" t="s">
        <v>1063</v>
      </c>
      <c r="B12" s="2" t="s">
        <v>592</v>
      </c>
      <c r="C12" s="2" t="s">
        <v>1138</v>
      </c>
      <c r="D12" s="2" t="s">
        <v>1169</v>
      </c>
      <c r="E12" s="2" t="s">
        <v>1178</v>
      </c>
      <c r="F12" s="2" t="s">
        <v>1181</v>
      </c>
      <c r="G12" s="2" t="s">
        <v>71</v>
      </c>
      <c r="H12" s="2">
        <f t="shared" si="0"/>
        <v>3932</v>
      </c>
      <c r="I12" s="2">
        <f t="shared" si="1"/>
        <v>25</v>
      </c>
      <c r="J12" s="6">
        <f t="shared" si="2"/>
        <v>30.120481927710845</v>
      </c>
      <c r="K12" s="2">
        <v>0</v>
      </c>
      <c r="L12" s="2">
        <v>0</v>
      </c>
      <c r="M12" s="2">
        <v>0</v>
      </c>
      <c r="N12" s="2">
        <v>551</v>
      </c>
      <c r="O12" s="2">
        <v>0</v>
      </c>
      <c r="P12" s="2">
        <v>0</v>
      </c>
      <c r="Q12" s="2">
        <v>43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14</v>
      </c>
      <c r="Y12" s="2">
        <v>0</v>
      </c>
      <c r="Z12" s="2">
        <v>12</v>
      </c>
      <c r="AA12" s="2">
        <v>82</v>
      </c>
      <c r="AB12" s="2">
        <v>0</v>
      </c>
      <c r="AC12" s="2">
        <v>0</v>
      </c>
      <c r="AD12" s="2">
        <v>49</v>
      </c>
      <c r="AE12" s="2">
        <v>0</v>
      </c>
      <c r="AF12" s="2">
        <v>0</v>
      </c>
      <c r="AG12" s="2">
        <v>0</v>
      </c>
      <c r="AH12" s="2">
        <v>174</v>
      </c>
      <c r="AI12" s="2">
        <v>0</v>
      </c>
      <c r="AJ12" s="2">
        <v>47</v>
      </c>
      <c r="AK12" s="2">
        <v>0</v>
      </c>
      <c r="AL12" s="2">
        <v>235</v>
      </c>
      <c r="AM12" s="2">
        <v>0</v>
      </c>
      <c r="AN12" s="2">
        <v>505</v>
      </c>
      <c r="AO12" s="2">
        <v>26</v>
      </c>
      <c r="AP12" s="2">
        <v>0</v>
      </c>
      <c r="AQ12" s="2">
        <v>8</v>
      </c>
      <c r="AR12" s="2">
        <v>0</v>
      </c>
      <c r="AS12" s="2">
        <v>0</v>
      </c>
      <c r="AT12" s="2">
        <v>0</v>
      </c>
      <c r="AU12" s="2">
        <v>510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4</v>
      </c>
      <c r="BB12" s="2">
        <v>0</v>
      </c>
      <c r="BC12" s="2">
        <v>0</v>
      </c>
      <c r="BD12" s="2">
        <v>0</v>
      </c>
      <c r="BE12" s="2">
        <v>0</v>
      </c>
      <c r="BF12" s="2">
        <v>251</v>
      </c>
      <c r="BG12" s="2">
        <v>67</v>
      </c>
      <c r="BH12" s="2">
        <v>0</v>
      </c>
      <c r="BI12" s="2">
        <v>11</v>
      </c>
      <c r="BJ12" s="2">
        <v>0</v>
      </c>
      <c r="BK12" s="2">
        <v>0</v>
      </c>
      <c r="BL12" s="2">
        <v>0</v>
      </c>
      <c r="BM12" s="2">
        <v>133</v>
      </c>
      <c r="BN12" s="2">
        <v>0</v>
      </c>
      <c r="BO12" s="2">
        <v>0</v>
      </c>
      <c r="BP12" s="2">
        <v>70</v>
      </c>
      <c r="BQ12" s="2">
        <v>17</v>
      </c>
      <c r="BR12" s="2">
        <v>0</v>
      </c>
      <c r="BS12" s="2">
        <v>42</v>
      </c>
      <c r="BT12" s="2">
        <v>0</v>
      </c>
      <c r="BU12" s="2">
        <v>0</v>
      </c>
      <c r="BV12" s="2">
        <v>733</v>
      </c>
      <c r="BW12" s="2">
        <v>45</v>
      </c>
      <c r="BX12" s="2">
        <v>0</v>
      </c>
      <c r="BY12" s="2">
        <v>0</v>
      </c>
      <c r="BZ12" s="2">
        <v>0</v>
      </c>
      <c r="CA12" s="2">
        <v>0</v>
      </c>
      <c r="CB12" s="2">
        <v>267</v>
      </c>
      <c r="CC12" s="2">
        <v>0</v>
      </c>
      <c r="CD12" s="2">
        <v>0</v>
      </c>
      <c r="CE12" s="2">
        <v>36</v>
      </c>
      <c r="CF12" s="2">
        <v>0</v>
      </c>
    </row>
    <row r="13" spans="1:84">
      <c r="A13" s="2" t="s">
        <v>1063</v>
      </c>
      <c r="B13" s="2" t="s">
        <v>158</v>
      </c>
      <c r="C13" s="2" t="s">
        <v>1064</v>
      </c>
      <c r="D13" s="2" t="s">
        <v>1121</v>
      </c>
      <c r="E13" s="2" t="s">
        <v>1133</v>
      </c>
      <c r="F13" s="2" t="s">
        <v>1134</v>
      </c>
      <c r="G13" s="2" t="s">
        <v>71</v>
      </c>
      <c r="H13" s="2">
        <f t="shared" si="0"/>
        <v>181620</v>
      </c>
      <c r="I13" s="2">
        <f t="shared" si="1"/>
        <v>24</v>
      </c>
      <c r="J13" s="6">
        <f t="shared" si="2"/>
        <v>28.915662650602407</v>
      </c>
      <c r="K13" s="2">
        <v>1994</v>
      </c>
      <c r="L13" s="2">
        <v>51</v>
      </c>
      <c r="M13" s="2">
        <v>0</v>
      </c>
      <c r="N13" s="2">
        <v>0</v>
      </c>
      <c r="O13" s="2">
        <v>0</v>
      </c>
      <c r="P13" s="2">
        <v>0</v>
      </c>
      <c r="Q13" s="2">
        <v>112</v>
      </c>
      <c r="R13" s="2">
        <v>0</v>
      </c>
      <c r="S13" s="2">
        <v>156</v>
      </c>
      <c r="T13" s="2">
        <v>0</v>
      </c>
      <c r="U13" s="2">
        <v>36</v>
      </c>
      <c r="V13" s="2">
        <v>51</v>
      </c>
      <c r="W13" s="2">
        <v>0</v>
      </c>
      <c r="X13" s="2">
        <v>8680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238</v>
      </c>
      <c r="AE13" s="2">
        <v>0</v>
      </c>
      <c r="AF13" s="2">
        <v>12</v>
      </c>
      <c r="AG13" s="2">
        <v>0</v>
      </c>
      <c r="AH13" s="2">
        <v>1616</v>
      </c>
      <c r="AI13" s="2">
        <v>0</v>
      </c>
      <c r="AJ13" s="2">
        <v>6016</v>
      </c>
      <c r="AK13" s="2">
        <v>0</v>
      </c>
      <c r="AL13" s="2">
        <v>6</v>
      </c>
      <c r="AM13" s="2">
        <v>0</v>
      </c>
      <c r="AN13" s="2">
        <v>5108</v>
      </c>
      <c r="AO13" s="2">
        <v>0</v>
      </c>
      <c r="AP13" s="2">
        <v>0</v>
      </c>
      <c r="AQ13" s="2">
        <v>0</v>
      </c>
      <c r="AR13" s="2">
        <v>35</v>
      </c>
      <c r="AS13" s="2">
        <v>42638</v>
      </c>
      <c r="AT13" s="2">
        <v>0</v>
      </c>
      <c r="AU13" s="2">
        <v>51126</v>
      </c>
      <c r="AV13" s="2">
        <v>0</v>
      </c>
      <c r="AW13" s="2">
        <v>0</v>
      </c>
      <c r="AX13" s="2">
        <v>0</v>
      </c>
      <c r="AY13" s="2">
        <v>0</v>
      </c>
      <c r="AZ13" s="2">
        <v>20</v>
      </c>
      <c r="BA13" s="2">
        <v>19772</v>
      </c>
      <c r="BB13" s="2">
        <v>20</v>
      </c>
      <c r="BC13" s="2">
        <v>0</v>
      </c>
      <c r="BD13" s="2">
        <v>10</v>
      </c>
      <c r="BE13" s="2">
        <v>0</v>
      </c>
      <c r="BF13" s="2">
        <v>72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12</v>
      </c>
      <c r="BS13" s="2">
        <v>0</v>
      </c>
      <c r="BT13" s="2">
        <v>10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43829</v>
      </c>
      <c r="CF13" s="2">
        <v>0</v>
      </c>
    </row>
    <row r="14" spans="1:84">
      <c r="A14" s="2" t="s">
        <v>1063</v>
      </c>
      <c r="B14" s="2" t="s">
        <v>592</v>
      </c>
      <c r="C14" s="2" t="s">
        <v>1138</v>
      </c>
      <c r="D14" s="2" t="s">
        <v>1139</v>
      </c>
      <c r="E14" s="2" t="s">
        <v>1142</v>
      </c>
      <c r="F14" s="2" t="s">
        <v>1145</v>
      </c>
      <c r="G14" s="2" t="s">
        <v>71</v>
      </c>
      <c r="H14" s="2">
        <f t="shared" si="0"/>
        <v>43642</v>
      </c>
      <c r="I14" s="2">
        <f t="shared" si="1"/>
        <v>23</v>
      </c>
      <c r="J14" s="6">
        <f t="shared" si="2"/>
        <v>27.710843373493976</v>
      </c>
      <c r="K14" s="2">
        <v>0</v>
      </c>
      <c r="L14" s="2">
        <v>0</v>
      </c>
      <c r="M14" s="2">
        <v>7</v>
      </c>
      <c r="N14" s="2">
        <v>3275</v>
      </c>
      <c r="O14" s="2">
        <v>0</v>
      </c>
      <c r="P14" s="2">
        <v>0</v>
      </c>
      <c r="Q14" s="2">
        <v>16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121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150</v>
      </c>
      <c r="AI14" s="2">
        <v>0</v>
      </c>
      <c r="AJ14" s="2">
        <v>11</v>
      </c>
      <c r="AK14" s="2">
        <v>0</v>
      </c>
      <c r="AL14" s="2">
        <v>41</v>
      </c>
      <c r="AM14" s="2">
        <v>6</v>
      </c>
      <c r="AN14" s="2">
        <v>37</v>
      </c>
      <c r="AO14" s="2">
        <v>11</v>
      </c>
      <c r="AP14" s="2">
        <v>0</v>
      </c>
      <c r="AQ14" s="2">
        <v>0</v>
      </c>
      <c r="AR14" s="2">
        <v>0</v>
      </c>
      <c r="AS14" s="2">
        <v>9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24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41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78</v>
      </c>
      <c r="BN14" s="2">
        <v>0</v>
      </c>
      <c r="BO14" s="2">
        <v>0</v>
      </c>
      <c r="BP14" s="2">
        <v>26</v>
      </c>
      <c r="BQ14" s="2">
        <v>0</v>
      </c>
      <c r="BR14" s="2">
        <v>0</v>
      </c>
      <c r="BS14" s="2">
        <v>11</v>
      </c>
      <c r="BT14" s="2">
        <v>25</v>
      </c>
      <c r="BU14" s="2">
        <v>0</v>
      </c>
      <c r="BV14" s="2">
        <v>189</v>
      </c>
      <c r="BW14" s="2">
        <v>9</v>
      </c>
      <c r="BX14" s="2">
        <v>0</v>
      </c>
      <c r="BY14" s="2">
        <v>0</v>
      </c>
      <c r="BZ14" s="2">
        <v>0</v>
      </c>
      <c r="CA14" s="2">
        <v>39331</v>
      </c>
      <c r="CB14" s="2">
        <v>172</v>
      </c>
      <c r="CC14" s="2">
        <v>8</v>
      </c>
      <c r="CD14" s="2">
        <v>0</v>
      </c>
      <c r="CE14" s="2">
        <v>44</v>
      </c>
      <c r="CF14" s="2">
        <v>0</v>
      </c>
    </row>
    <row r="15" spans="1:84">
      <c r="A15" s="2" t="s">
        <v>1063</v>
      </c>
      <c r="B15" s="2" t="s">
        <v>427</v>
      </c>
      <c r="C15" s="2" t="s">
        <v>1216</v>
      </c>
      <c r="D15" s="2" t="s">
        <v>1217</v>
      </c>
      <c r="E15" s="2" t="s">
        <v>1224</v>
      </c>
      <c r="F15" s="2" t="s">
        <v>1226</v>
      </c>
      <c r="G15" s="2" t="s">
        <v>71</v>
      </c>
      <c r="H15" s="2">
        <f t="shared" si="0"/>
        <v>44215</v>
      </c>
      <c r="I15" s="2">
        <f t="shared" si="1"/>
        <v>22</v>
      </c>
      <c r="J15" s="6">
        <f t="shared" si="2"/>
        <v>26.506024096385545</v>
      </c>
      <c r="K15" s="2">
        <v>0</v>
      </c>
      <c r="L15" s="2">
        <v>0</v>
      </c>
      <c r="M15" s="2">
        <v>75</v>
      </c>
      <c r="N15" s="2">
        <v>0</v>
      </c>
      <c r="O15" s="2">
        <v>9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14</v>
      </c>
      <c r="X15" s="2">
        <v>0</v>
      </c>
      <c r="Y15" s="2">
        <v>0</v>
      </c>
      <c r="Z15" s="2">
        <v>0</v>
      </c>
      <c r="AA15" s="2">
        <v>0</v>
      </c>
      <c r="AB15" s="2">
        <v>8</v>
      </c>
      <c r="AC15" s="2">
        <v>0</v>
      </c>
      <c r="AD15" s="2">
        <v>90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352</v>
      </c>
      <c r="AO15" s="2">
        <v>0</v>
      </c>
      <c r="AP15" s="2">
        <v>0</v>
      </c>
      <c r="AQ15" s="2">
        <v>31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4</v>
      </c>
      <c r="AX15" s="2">
        <v>0</v>
      </c>
      <c r="AY15" s="2">
        <v>0</v>
      </c>
      <c r="AZ15" s="2">
        <v>6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131</v>
      </c>
      <c r="BG15" s="2">
        <v>8</v>
      </c>
      <c r="BH15" s="2">
        <v>67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15</v>
      </c>
      <c r="BP15" s="2">
        <v>14072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18</v>
      </c>
      <c r="BW15" s="2">
        <v>244</v>
      </c>
      <c r="BX15" s="2">
        <v>115</v>
      </c>
      <c r="BY15" s="2">
        <v>0</v>
      </c>
      <c r="BZ15" s="2">
        <v>14589</v>
      </c>
      <c r="CA15" s="2">
        <v>13</v>
      </c>
      <c r="CB15" s="2">
        <v>14296</v>
      </c>
      <c r="CC15" s="2">
        <v>49</v>
      </c>
      <c r="CD15" s="2">
        <v>0</v>
      </c>
      <c r="CE15" s="2">
        <v>0</v>
      </c>
      <c r="CF15" s="2">
        <v>9</v>
      </c>
    </row>
    <row r="16" spans="1:84">
      <c r="A16" s="2" t="s">
        <v>1063</v>
      </c>
      <c r="B16" s="2" t="s">
        <v>592</v>
      </c>
      <c r="C16" s="2" t="s">
        <v>1284</v>
      </c>
      <c r="D16" s="2" t="s">
        <v>1291</v>
      </c>
      <c r="E16" s="2" t="s">
        <v>1295</v>
      </c>
      <c r="F16" s="2" t="s">
        <v>1298</v>
      </c>
      <c r="G16" s="2" t="s">
        <v>71</v>
      </c>
      <c r="H16" s="2">
        <f t="shared" si="0"/>
        <v>139166</v>
      </c>
      <c r="I16" s="2">
        <f t="shared" si="1"/>
        <v>20</v>
      </c>
      <c r="J16" s="6">
        <f t="shared" si="2"/>
        <v>24.096385542168676</v>
      </c>
      <c r="K16" s="2">
        <v>0</v>
      </c>
      <c r="L16" s="2">
        <v>0</v>
      </c>
      <c r="M16" s="2">
        <v>0</v>
      </c>
      <c r="N16" s="2">
        <v>16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423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12911</v>
      </c>
      <c r="AK16" s="2">
        <v>787</v>
      </c>
      <c r="AL16" s="2">
        <v>37570</v>
      </c>
      <c r="AM16" s="2">
        <v>0</v>
      </c>
      <c r="AN16" s="2">
        <v>129</v>
      </c>
      <c r="AO16" s="2">
        <v>52310</v>
      </c>
      <c r="AP16" s="2">
        <v>5</v>
      </c>
      <c r="AQ16" s="2">
        <v>0</v>
      </c>
      <c r="AR16" s="2">
        <v>0</v>
      </c>
      <c r="AS16" s="2">
        <v>0</v>
      </c>
      <c r="AT16" s="2">
        <v>0</v>
      </c>
      <c r="AU16" s="2">
        <v>34</v>
      </c>
      <c r="AV16" s="2">
        <v>0</v>
      </c>
      <c r="AW16" s="2">
        <v>0</v>
      </c>
      <c r="AX16" s="2">
        <v>0</v>
      </c>
      <c r="AY16" s="2">
        <v>0</v>
      </c>
      <c r="AZ16" s="2">
        <v>35</v>
      </c>
      <c r="BA16" s="2">
        <v>0</v>
      </c>
      <c r="BB16" s="2">
        <v>0</v>
      </c>
      <c r="BC16" s="2">
        <v>0</v>
      </c>
      <c r="BD16" s="2">
        <v>109</v>
      </c>
      <c r="BE16" s="2">
        <v>501</v>
      </c>
      <c r="BF16" s="2">
        <v>0</v>
      </c>
      <c r="BG16" s="2">
        <v>30674</v>
      </c>
      <c r="BH16" s="2">
        <v>0</v>
      </c>
      <c r="BI16" s="2">
        <v>64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40</v>
      </c>
      <c r="BR16" s="2">
        <v>0</v>
      </c>
      <c r="BS16" s="2">
        <v>133</v>
      </c>
      <c r="BT16" s="2">
        <v>7</v>
      </c>
      <c r="BU16" s="2">
        <v>0</v>
      </c>
      <c r="BV16" s="2">
        <v>3379</v>
      </c>
      <c r="BW16" s="2">
        <v>0</v>
      </c>
      <c r="BX16" s="2">
        <v>26</v>
      </c>
      <c r="BY16" s="2">
        <v>0</v>
      </c>
      <c r="BZ16" s="2">
        <v>0</v>
      </c>
      <c r="CA16" s="2">
        <v>0</v>
      </c>
      <c r="CB16" s="2">
        <v>13</v>
      </c>
      <c r="CC16" s="2">
        <v>0</v>
      </c>
      <c r="CD16" s="2">
        <v>0</v>
      </c>
      <c r="CE16" s="2">
        <v>0</v>
      </c>
      <c r="CF16" s="2">
        <v>0</v>
      </c>
    </row>
    <row r="17" spans="1:84">
      <c r="A17" s="2" t="s">
        <v>1063</v>
      </c>
      <c r="B17" s="2" t="s">
        <v>158</v>
      </c>
      <c r="C17" s="2" t="s">
        <v>1064</v>
      </c>
      <c r="D17" s="2" t="s">
        <v>1070</v>
      </c>
      <c r="E17" s="2" t="s">
        <v>1071</v>
      </c>
      <c r="F17" s="2" t="s">
        <v>1072</v>
      </c>
      <c r="G17" s="2" t="s">
        <v>71</v>
      </c>
      <c r="H17" s="2">
        <f t="shared" si="0"/>
        <v>78726</v>
      </c>
      <c r="I17" s="2">
        <f t="shared" si="1"/>
        <v>20</v>
      </c>
      <c r="J17" s="6">
        <f t="shared" si="2"/>
        <v>24.096385542168676</v>
      </c>
      <c r="K17" s="2">
        <v>0</v>
      </c>
      <c r="L17" s="2">
        <v>0</v>
      </c>
      <c r="M17" s="2">
        <v>0</v>
      </c>
      <c r="N17" s="2">
        <v>28</v>
      </c>
      <c r="O17" s="2">
        <v>0</v>
      </c>
      <c r="P17" s="2">
        <v>0</v>
      </c>
      <c r="Q17" s="2">
        <v>117</v>
      </c>
      <c r="R17" s="2">
        <v>0</v>
      </c>
      <c r="S17" s="2">
        <v>946</v>
      </c>
      <c r="T17" s="2">
        <v>53</v>
      </c>
      <c r="U17" s="2">
        <v>0</v>
      </c>
      <c r="V17" s="2">
        <v>0</v>
      </c>
      <c r="W17" s="2">
        <v>6</v>
      </c>
      <c r="X17" s="2">
        <v>48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10</v>
      </c>
      <c r="AE17" s="2">
        <v>0</v>
      </c>
      <c r="AF17" s="2">
        <v>10</v>
      </c>
      <c r="AG17" s="2">
        <v>0</v>
      </c>
      <c r="AH17" s="2">
        <v>18</v>
      </c>
      <c r="AI17" s="2">
        <v>0</v>
      </c>
      <c r="AJ17" s="2">
        <v>0</v>
      </c>
      <c r="AK17" s="2">
        <v>0</v>
      </c>
      <c r="AL17" s="2">
        <v>1483</v>
      </c>
      <c r="AM17" s="2">
        <v>0</v>
      </c>
      <c r="AN17" s="2">
        <v>50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594</v>
      </c>
      <c r="BC17" s="2">
        <v>0</v>
      </c>
      <c r="BD17" s="2">
        <v>0</v>
      </c>
      <c r="BE17" s="2">
        <v>6502</v>
      </c>
      <c r="BF17" s="2">
        <v>0</v>
      </c>
      <c r="BG17" s="2">
        <v>109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26</v>
      </c>
      <c r="BN17" s="2">
        <v>0</v>
      </c>
      <c r="BO17" s="2">
        <v>0</v>
      </c>
      <c r="BP17" s="2">
        <v>17</v>
      </c>
      <c r="BQ17" s="2">
        <v>536</v>
      </c>
      <c r="BR17" s="2">
        <v>0</v>
      </c>
      <c r="BS17" s="2">
        <v>0</v>
      </c>
      <c r="BT17" s="2">
        <v>23</v>
      </c>
      <c r="BU17" s="2">
        <v>0</v>
      </c>
      <c r="BV17" s="2">
        <v>0</v>
      </c>
      <c r="BW17" s="2">
        <v>68034</v>
      </c>
      <c r="BX17" s="2">
        <v>116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</row>
    <row r="18" spans="1:84">
      <c r="A18" s="2" t="s">
        <v>1063</v>
      </c>
      <c r="B18" s="2" t="s">
        <v>592</v>
      </c>
      <c r="C18" s="2" t="s">
        <v>1390</v>
      </c>
      <c r="D18" s="2" t="s">
        <v>1426</v>
      </c>
      <c r="E18" s="2" t="s">
        <v>1442</v>
      </c>
      <c r="F18" s="2" t="s">
        <v>1443</v>
      </c>
      <c r="G18" s="2" t="s">
        <v>71</v>
      </c>
      <c r="H18" s="2">
        <f t="shared" si="0"/>
        <v>189487</v>
      </c>
      <c r="I18" s="2">
        <f t="shared" si="1"/>
        <v>19</v>
      </c>
      <c r="J18" s="6">
        <f t="shared" si="2"/>
        <v>22.891566265060241</v>
      </c>
      <c r="K18" s="2">
        <v>28897</v>
      </c>
      <c r="L18" s="2">
        <v>377</v>
      </c>
      <c r="M18" s="2">
        <v>39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30</v>
      </c>
      <c r="AD18" s="2">
        <v>0</v>
      </c>
      <c r="AE18" s="2">
        <v>0</v>
      </c>
      <c r="AF18" s="2">
        <v>0</v>
      </c>
      <c r="AG18" s="2">
        <v>0</v>
      </c>
      <c r="AH18" s="2">
        <v>92</v>
      </c>
      <c r="AI18" s="2">
        <v>0</v>
      </c>
      <c r="AJ18" s="2">
        <v>37205</v>
      </c>
      <c r="AK18" s="2">
        <v>0</v>
      </c>
      <c r="AL18" s="2">
        <v>0</v>
      </c>
      <c r="AM18" s="2">
        <v>0</v>
      </c>
      <c r="AN18" s="2">
        <v>1730</v>
      </c>
      <c r="AO18" s="2">
        <v>0</v>
      </c>
      <c r="AP18" s="2">
        <v>45954</v>
      </c>
      <c r="AQ18" s="2">
        <v>13</v>
      </c>
      <c r="AR18" s="2">
        <v>0</v>
      </c>
      <c r="AS18" s="2">
        <v>15</v>
      </c>
      <c r="AT18" s="2">
        <v>0</v>
      </c>
      <c r="AU18" s="2">
        <v>0</v>
      </c>
      <c r="AV18" s="2">
        <v>0</v>
      </c>
      <c r="AW18" s="2">
        <v>20</v>
      </c>
      <c r="AX18" s="2">
        <v>0</v>
      </c>
      <c r="AY18" s="2">
        <v>48329</v>
      </c>
      <c r="AZ18" s="2">
        <v>0</v>
      </c>
      <c r="BA18" s="2">
        <v>0</v>
      </c>
      <c r="BB18" s="2">
        <v>0</v>
      </c>
      <c r="BC18" s="2">
        <v>0</v>
      </c>
      <c r="BD18" s="2">
        <v>25</v>
      </c>
      <c r="BE18" s="2">
        <v>0</v>
      </c>
      <c r="BF18" s="2">
        <v>0</v>
      </c>
      <c r="BG18" s="2">
        <v>0</v>
      </c>
      <c r="BH18" s="2">
        <v>0</v>
      </c>
      <c r="BI18" s="2">
        <v>278</v>
      </c>
      <c r="BJ18" s="2">
        <v>0</v>
      </c>
      <c r="BK18" s="2">
        <v>0</v>
      </c>
      <c r="BL18" s="2">
        <v>0</v>
      </c>
      <c r="BM18" s="2">
        <v>37</v>
      </c>
      <c r="BN18" s="2">
        <v>20401</v>
      </c>
      <c r="BO18" s="2">
        <v>0</v>
      </c>
      <c r="BP18" s="2">
        <v>0</v>
      </c>
      <c r="BQ18" s="2">
        <v>23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274</v>
      </c>
      <c r="CF18" s="2">
        <v>5748</v>
      </c>
    </row>
    <row r="19" spans="1:84">
      <c r="A19" s="2" t="s">
        <v>1063</v>
      </c>
      <c r="B19" s="2" t="s">
        <v>592</v>
      </c>
      <c r="C19" s="2" t="s">
        <v>1371</v>
      </c>
      <c r="D19" s="2" t="s">
        <v>1372</v>
      </c>
      <c r="E19" s="2" t="s">
        <v>1373</v>
      </c>
      <c r="F19" s="2" t="s">
        <v>1374</v>
      </c>
      <c r="G19" s="2" t="s">
        <v>71</v>
      </c>
      <c r="H19" s="2">
        <f t="shared" si="0"/>
        <v>35069</v>
      </c>
      <c r="I19" s="2">
        <f t="shared" si="1"/>
        <v>19</v>
      </c>
      <c r="J19" s="6">
        <f t="shared" si="2"/>
        <v>22.891566265060241</v>
      </c>
      <c r="K19" s="2">
        <v>0</v>
      </c>
      <c r="L19" s="2">
        <v>9</v>
      </c>
      <c r="M19" s="2">
        <v>18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1149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5</v>
      </c>
      <c r="AO19" s="2">
        <v>0</v>
      </c>
      <c r="AP19" s="2">
        <v>6</v>
      </c>
      <c r="AQ19" s="2">
        <v>2987</v>
      </c>
      <c r="AR19" s="2">
        <v>0</v>
      </c>
      <c r="AS19" s="2">
        <v>0</v>
      </c>
      <c r="AT19" s="2">
        <v>40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69</v>
      </c>
      <c r="BD19" s="2">
        <v>5299</v>
      </c>
      <c r="BE19" s="2">
        <v>0</v>
      </c>
      <c r="BF19" s="2">
        <v>9029</v>
      </c>
      <c r="BG19" s="2">
        <v>50</v>
      </c>
      <c r="BH19" s="2">
        <v>1915</v>
      </c>
      <c r="BI19" s="2">
        <v>286</v>
      </c>
      <c r="BJ19" s="2">
        <v>44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3526</v>
      </c>
      <c r="BQ19" s="2">
        <v>0</v>
      </c>
      <c r="BR19" s="2">
        <v>502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634</v>
      </c>
      <c r="BY19" s="2">
        <v>8141</v>
      </c>
      <c r="BZ19" s="2">
        <v>1360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</row>
    <row r="20" spans="1:84">
      <c r="A20" s="2" t="s">
        <v>1063</v>
      </c>
      <c r="B20" s="2" t="s">
        <v>592</v>
      </c>
      <c r="C20" s="2" t="s">
        <v>1390</v>
      </c>
      <c r="D20" s="2" t="s">
        <v>1402</v>
      </c>
      <c r="E20" s="2" t="s">
        <v>1403</v>
      </c>
      <c r="F20" s="2" t="s">
        <v>1408</v>
      </c>
      <c r="G20" s="2" t="s">
        <v>71</v>
      </c>
      <c r="H20" s="2">
        <f t="shared" si="0"/>
        <v>1623</v>
      </c>
      <c r="I20" s="2">
        <f t="shared" si="1"/>
        <v>18</v>
      </c>
      <c r="J20" s="6">
        <f t="shared" si="2"/>
        <v>21.686746987951807</v>
      </c>
      <c r="K20" s="2">
        <v>0</v>
      </c>
      <c r="L20" s="2">
        <v>0</v>
      </c>
      <c r="M20" s="2">
        <v>0</v>
      </c>
      <c r="N20" s="2">
        <v>51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43</v>
      </c>
      <c r="W20" s="2">
        <v>0</v>
      </c>
      <c r="X20" s="2">
        <v>0</v>
      </c>
      <c r="Y20" s="2">
        <v>0</v>
      </c>
      <c r="Z20" s="2">
        <v>0</v>
      </c>
      <c r="AA20" s="2">
        <v>144</v>
      </c>
      <c r="AB20" s="2">
        <v>12</v>
      </c>
      <c r="AC20" s="2">
        <v>0</v>
      </c>
      <c r="AD20" s="2">
        <v>83</v>
      </c>
      <c r="AE20" s="2">
        <v>7</v>
      </c>
      <c r="AF20" s="2">
        <v>0</v>
      </c>
      <c r="AG20" s="2">
        <v>0</v>
      </c>
      <c r="AH20" s="2">
        <v>363</v>
      </c>
      <c r="AI20" s="2">
        <v>0</v>
      </c>
      <c r="AJ20" s="2">
        <v>0</v>
      </c>
      <c r="AK20" s="2">
        <v>0</v>
      </c>
      <c r="AL20" s="2">
        <v>25</v>
      </c>
      <c r="AM20" s="2">
        <v>0</v>
      </c>
      <c r="AN20" s="2">
        <v>33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17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17</v>
      </c>
      <c r="BG20" s="2">
        <v>0</v>
      </c>
      <c r="BH20" s="2">
        <v>0</v>
      </c>
      <c r="BI20" s="2">
        <v>9</v>
      </c>
      <c r="BJ20" s="2">
        <v>0</v>
      </c>
      <c r="BK20" s="2">
        <v>0</v>
      </c>
      <c r="BL20" s="2">
        <v>0</v>
      </c>
      <c r="BM20" s="2">
        <v>18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124</v>
      </c>
      <c r="BW20" s="2">
        <v>0</v>
      </c>
      <c r="BX20" s="2">
        <v>29</v>
      </c>
      <c r="BY20" s="2">
        <v>0</v>
      </c>
      <c r="BZ20" s="2">
        <v>0</v>
      </c>
      <c r="CA20" s="2">
        <v>0</v>
      </c>
      <c r="CB20" s="2">
        <v>10</v>
      </c>
      <c r="CC20" s="2">
        <v>557</v>
      </c>
      <c r="CD20" s="2">
        <v>0</v>
      </c>
      <c r="CE20" s="2">
        <v>81</v>
      </c>
      <c r="CF20" s="2">
        <v>0</v>
      </c>
    </row>
    <row r="21" spans="1:84">
      <c r="A21" s="2" t="s">
        <v>1063</v>
      </c>
      <c r="B21" s="2" t="s">
        <v>158</v>
      </c>
      <c r="C21" s="2" t="s">
        <v>1064</v>
      </c>
      <c r="D21" s="2" t="s">
        <v>1088</v>
      </c>
      <c r="E21" s="2" t="s">
        <v>1097</v>
      </c>
      <c r="F21" s="2" t="s">
        <v>1098</v>
      </c>
      <c r="G21" s="2" t="s">
        <v>71</v>
      </c>
      <c r="H21" s="2">
        <f t="shared" si="0"/>
        <v>11709</v>
      </c>
      <c r="I21" s="2">
        <f t="shared" si="1"/>
        <v>17</v>
      </c>
      <c r="J21" s="6">
        <f t="shared" si="2"/>
        <v>20.481927710843372</v>
      </c>
      <c r="K21" s="2">
        <v>0</v>
      </c>
      <c r="L21" s="2">
        <v>0</v>
      </c>
      <c r="M21" s="2">
        <v>0</v>
      </c>
      <c r="N21" s="2">
        <v>40</v>
      </c>
      <c r="O21" s="2">
        <v>0</v>
      </c>
      <c r="P21" s="2">
        <v>0</v>
      </c>
      <c r="Q21" s="2">
        <v>4</v>
      </c>
      <c r="R21" s="2">
        <v>0</v>
      </c>
      <c r="S21" s="2">
        <v>72</v>
      </c>
      <c r="T21" s="2">
        <v>0</v>
      </c>
      <c r="U21" s="2">
        <v>0</v>
      </c>
      <c r="V21" s="2">
        <v>0</v>
      </c>
      <c r="W21" s="2">
        <v>0</v>
      </c>
      <c r="X21" s="2">
        <v>9440</v>
      </c>
      <c r="Y21" s="2">
        <v>0</v>
      </c>
      <c r="Z21" s="2">
        <v>0</v>
      </c>
      <c r="AA21" s="2">
        <v>14</v>
      </c>
      <c r="AB21" s="2">
        <v>748</v>
      </c>
      <c r="AC21" s="2">
        <v>0</v>
      </c>
      <c r="AD21" s="2">
        <v>191</v>
      </c>
      <c r="AE21" s="2">
        <v>0</v>
      </c>
      <c r="AF21" s="2">
        <v>0</v>
      </c>
      <c r="AG21" s="2">
        <v>0</v>
      </c>
      <c r="AH21" s="2">
        <v>71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620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36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177</v>
      </c>
      <c r="BH21" s="2">
        <v>0</v>
      </c>
      <c r="BI21" s="2">
        <v>60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43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22</v>
      </c>
      <c r="BY21" s="2">
        <v>0</v>
      </c>
      <c r="BZ21" s="2">
        <v>7</v>
      </c>
      <c r="CA21" s="2">
        <v>0</v>
      </c>
      <c r="CB21" s="2">
        <v>116</v>
      </c>
      <c r="CC21" s="2">
        <v>48</v>
      </c>
      <c r="CD21" s="2">
        <v>0</v>
      </c>
      <c r="CE21" s="2">
        <v>0</v>
      </c>
      <c r="CF21" s="2">
        <v>0</v>
      </c>
    </row>
    <row r="22" spans="1:84">
      <c r="A22" s="2" t="s">
        <v>1063</v>
      </c>
      <c r="B22" s="2" t="s">
        <v>427</v>
      </c>
      <c r="C22" s="2" t="s">
        <v>1327</v>
      </c>
      <c r="D22" s="2" t="s">
        <v>1328</v>
      </c>
      <c r="E22" s="2" t="s">
        <v>1331</v>
      </c>
      <c r="F22" s="2" t="s">
        <v>1333</v>
      </c>
      <c r="G22" s="2" t="s">
        <v>71</v>
      </c>
      <c r="H22" s="2">
        <f t="shared" si="0"/>
        <v>578</v>
      </c>
      <c r="I22" s="2">
        <f t="shared" si="1"/>
        <v>16</v>
      </c>
      <c r="J22" s="6">
        <f t="shared" si="2"/>
        <v>19.277108433734941</v>
      </c>
      <c r="K22" s="2">
        <v>0</v>
      </c>
      <c r="L22" s="2">
        <v>0</v>
      </c>
      <c r="M22" s="2">
        <v>0</v>
      </c>
      <c r="N22" s="2">
        <v>0</v>
      </c>
      <c r="O22" s="2">
        <v>27</v>
      </c>
      <c r="P22" s="2">
        <v>0</v>
      </c>
      <c r="Q22" s="2">
        <v>38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26</v>
      </c>
      <c r="X22" s="2">
        <v>0</v>
      </c>
      <c r="Y22" s="2">
        <v>0</v>
      </c>
      <c r="Z22" s="2">
        <v>0</v>
      </c>
      <c r="AA22" s="2">
        <v>0</v>
      </c>
      <c r="AB22" s="2">
        <v>21</v>
      </c>
      <c r="AC22" s="2">
        <v>0</v>
      </c>
      <c r="AD22" s="2">
        <v>0</v>
      </c>
      <c r="AE22" s="2">
        <v>48</v>
      </c>
      <c r="AF22" s="2">
        <v>0</v>
      </c>
      <c r="AG22" s="2">
        <v>13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52</v>
      </c>
      <c r="AN22" s="2">
        <v>43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32</v>
      </c>
      <c r="AU22" s="2">
        <v>33</v>
      </c>
      <c r="AV22" s="2">
        <v>0</v>
      </c>
      <c r="AW22" s="2">
        <v>0</v>
      </c>
      <c r="AX22" s="2">
        <v>0</v>
      </c>
      <c r="AY22" s="2">
        <v>70</v>
      </c>
      <c r="AZ22" s="2">
        <v>0</v>
      </c>
      <c r="BA22" s="2">
        <v>50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53</v>
      </c>
      <c r="BJ22" s="2">
        <v>0</v>
      </c>
      <c r="BK22" s="2">
        <v>0</v>
      </c>
      <c r="BL22" s="2">
        <v>0</v>
      </c>
      <c r="BM22" s="2">
        <v>0</v>
      </c>
      <c r="BN22" s="2">
        <v>34</v>
      </c>
      <c r="BO22" s="2">
        <v>0</v>
      </c>
      <c r="BP22" s="2">
        <v>0</v>
      </c>
      <c r="BQ22" s="2">
        <v>9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29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</row>
    <row r="23" spans="1:84">
      <c r="A23" s="2" t="s">
        <v>1063</v>
      </c>
      <c r="B23" s="2" t="s">
        <v>158</v>
      </c>
      <c r="C23" s="2" t="s">
        <v>1064</v>
      </c>
      <c r="D23" s="2" t="s">
        <v>1135</v>
      </c>
      <c r="E23" s="2" t="s">
        <v>1136</v>
      </c>
      <c r="F23" s="2" t="s">
        <v>1137</v>
      </c>
      <c r="G23" s="2" t="s">
        <v>71</v>
      </c>
      <c r="H23" s="2">
        <f t="shared" si="0"/>
        <v>676</v>
      </c>
      <c r="I23" s="2">
        <f t="shared" si="1"/>
        <v>15</v>
      </c>
      <c r="J23" s="6">
        <f t="shared" si="2"/>
        <v>18.072289156626507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4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39</v>
      </c>
      <c r="AO23" s="2">
        <v>0</v>
      </c>
      <c r="AP23" s="2">
        <v>0</v>
      </c>
      <c r="AQ23" s="2">
        <v>51</v>
      </c>
      <c r="AR23" s="2">
        <v>0</v>
      </c>
      <c r="AS23" s="2">
        <v>0</v>
      </c>
      <c r="AT23" s="2">
        <v>17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67</v>
      </c>
      <c r="BD23" s="2">
        <v>4</v>
      </c>
      <c r="BE23" s="2">
        <v>0</v>
      </c>
      <c r="BF23" s="2">
        <v>9</v>
      </c>
      <c r="BG23" s="2">
        <v>58</v>
      </c>
      <c r="BH23" s="2">
        <v>99</v>
      </c>
      <c r="BI23" s="2">
        <v>0</v>
      </c>
      <c r="BJ23" s="2">
        <v>71</v>
      </c>
      <c r="BK23" s="2">
        <v>45</v>
      </c>
      <c r="BL23" s="2">
        <v>0</v>
      </c>
      <c r="BM23" s="2">
        <v>0</v>
      </c>
      <c r="BN23" s="2">
        <v>0</v>
      </c>
      <c r="BO23" s="2">
        <v>0</v>
      </c>
      <c r="BP23" s="2">
        <v>113</v>
      </c>
      <c r="BQ23" s="2">
        <v>0</v>
      </c>
      <c r="BR23" s="2">
        <v>4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58</v>
      </c>
      <c r="BY23" s="2">
        <v>0</v>
      </c>
      <c r="BZ23" s="2">
        <v>37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</row>
    <row r="24" spans="1:84">
      <c r="A24" s="2" t="s">
        <v>1063</v>
      </c>
      <c r="B24" s="2" t="s">
        <v>158</v>
      </c>
      <c r="C24" s="2" t="s">
        <v>1064</v>
      </c>
      <c r="D24" s="2" t="s">
        <v>1121</v>
      </c>
      <c r="E24" s="2" t="s">
        <v>1122</v>
      </c>
      <c r="F24" s="2" t="s">
        <v>1123</v>
      </c>
      <c r="G24" s="2" t="s">
        <v>71</v>
      </c>
      <c r="H24" s="2">
        <f t="shared" si="0"/>
        <v>574</v>
      </c>
      <c r="I24" s="2">
        <f t="shared" si="1"/>
        <v>15</v>
      </c>
      <c r="J24" s="6">
        <f t="shared" si="2"/>
        <v>18.072289156626507</v>
      </c>
      <c r="K24" s="2">
        <v>0</v>
      </c>
      <c r="L24" s="2">
        <v>0</v>
      </c>
      <c r="M24" s="2">
        <v>0</v>
      </c>
      <c r="N24" s="2">
        <v>21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4</v>
      </c>
      <c r="AB24" s="2">
        <v>121</v>
      </c>
      <c r="AC24" s="2">
        <v>0</v>
      </c>
      <c r="AD24" s="2">
        <v>35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3</v>
      </c>
      <c r="AM24" s="2">
        <v>0</v>
      </c>
      <c r="AN24" s="2">
        <v>32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6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9</v>
      </c>
      <c r="BG24" s="2">
        <v>0</v>
      </c>
      <c r="BH24" s="2">
        <v>0</v>
      </c>
      <c r="BI24" s="2">
        <v>219</v>
      </c>
      <c r="BJ24" s="2">
        <v>0</v>
      </c>
      <c r="BK24" s="2">
        <v>11</v>
      </c>
      <c r="BL24" s="2">
        <v>0</v>
      </c>
      <c r="BM24" s="2">
        <v>0</v>
      </c>
      <c r="BN24" s="2">
        <v>0</v>
      </c>
      <c r="BO24" s="2">
        <v>0</v>
      </c>
      <c r="BP24" s="2">
        <v>28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9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20</v>
      </c>
      <c r="CC24" s="2">
        <v>49</v>
      </c>
      <c r="CD24" s="2">
        <v>0</v>
      </c>
      <c r="CE24" s="2">
        <v>7</v>
      </c>
      <c r="CF24" s="2">
        <v>0</v>
      </c>
    </row>
    <row r="25" spans="1:84">
      <c r="A25" s="2" t="s">
        <v>1063</v>
      </c>
      <c r="B25" s="2" t="s">
        <v>592</v>
      </c>
      <c r="C25" s="2" t="s">
        <v>1138</v>
      </c>
      <c r="D25" s="2" t="s">
        <v>1211</v>
      </c>
      <c r="E25" s="2" t="s">
        <v>1212</v>
      </c>
      <c r="F25" s="2" t="s">
        <v>71</v>
      </c>
      <c r="G25" s="2" t="s">
        <v>71</v>
      </c>
      <c r="H25" s="2">
        <f t="shared" si="0"/>
        <v>1104</v>
      </c>
      <c r="I25" s="2">
        <f t="shared" si="1"/>
        <v>14</v>
      </c>
      <c r="J25" s="6">
        <f t="shared" si="2"/>
        <v>16.867469879518072</v>
      </c>
      <c r="K25" s="2">
        <v>0</v>
      </c>
      <c r="L25" s="2">
        <v>0</v>
      </c>
      <c r="M25" s="2">
        <v>0</v>
      </c>
      <c r="N25" s="2">
        <v>30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27</v>
      </c>
      <c r="Y25" s="2">
        <v>0</v>
      </c>
      <c r="Z25" s="2">
        <v>20</v>
      </c>
      <c r="AA25" s="2">
        <v>21</v>
      </c>
      <c r="AB25" s="2">
        <v>0</v>
      </c>
      <c r="AC25" s="2">
        <v>0</v>
      </c>
      <c r="AD25" s="2">
        <v>216</v>
      </c>
      <c r="AE25" s="2">
        <v>0</v>
      </c>
      <c r="AF25" s="2">
        <v>0</v>
      </c>
      <c r="AG25" s="2">
        <v>0</v>
      </c>
      <c r="AH25" s="2">
        <v>46</v>
      </c>
      <c r="AI25" s="2">
        <v>0</v>
      </c>
      <c r="AJ25" s="2">
        <v>0</v>
      </c>
      <c r="AK25" s="2">
        <v>0</v>
      </c>
      <c r="AL25" s="2">
        <v>0</v>
      </c>
      <c r="AM25" s="2">
        <v>12</v>
      </c>
      <c r="AN25" s="2">
        <v>145</v>
      </c>
      <c r="AO25" s="2">
        <v>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279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110</v>
      </c>
      <c r="BG25" s="2">
        <v>27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134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30</v>
      </c>
      <c r="CF25" s="2">
        <v>0</v>
      </c>
    </row>
    <row r="26" spans="1:84">
      <c r="A26" s="2" t="s">
        <v>1063</v>
      </c>
      <c r="B26" s="2" t="s">
        <v>592</v>
      </c>
      <c r="C26" s="2" t="s">
        <v>1390</v>
      </c>
      <c r="D26" s="2" t="s">
        <v>1426</v>
      </c>
      <c r="E26" s="2" t="s">
        <v>1437</v>
      </c>
      <c r="F26" s="2" t="s">
        <v>1439</v>
      </c>
      <c r="G26" s="2" t="s">
        <v>1440</v>
      </c>
      <c r="H26" s="2">
        <f t="shared" si="0"/>
        <v>15298</v>
      </c>
      <c r="I26" s="2">
        <f t="shared" si="1"/>
        <v>14</v>
      </c>
      <c r="J26" s="6">
        <f t="shared" si="2"/>
        <v>16.867469879518072</v>
      </c>
      <c r="K26" s="2">
        <v>53</v>
      </c>
      <c r="L26" s="2">
        <v>437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44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17</v>
      </c>
      <c r="AO26" s="2">
        <v>0</v>
      </c>
      <c r="AP26" s="2">
        <v>0</v>
      </c>
      <c r="AQ26" s="2">
        <v>1581</v>
      </c>
      <c r="AR26" s="2">
        <v>0</v>
      </c>
      <c r="AS26" s="2">
        <v>0</v>
      </c>
      <c r="AT26" s="2">
        <v>993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654</v>
      </c>
      <c r="BE26" s="2">
        <v>0</v>
      </c>
      <c r="BF26" s="2">
        <v>0</v>
      </c>
      <c r="BG26" s="2">
        <v>0</v>
      </c>
      <c r="BH26" s="2">
        <v>1885</v>
      </c>
      <c r="BI26" s="2">
        <v>44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149</v>
      </c>
      <c r="BQ26" s="2">
        <v>0</v>
      </c>
      <c r="BR26" s="2">
        <v>1655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52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7279</v>
      </c>
      <c r="CE26" s="2">
        <v>455</v>
      </c>
      <c r="CF26" s="2">
        <v>0</v>
      </c>
    </row>
    <row r="27" spans="1:84">
      <c r="A27" s="2" t="s">
        <v>1063</v>
      </c>
      <c r="B27" s="2" t="s">
        <v>592</v>
      </c>
      <c r="C27" s="2" t="s">
        <v>1390</v>
      </c>
      <c r="D27" s="2" t="s">
        <v>1391</v>
      </c>
      <c r="E27" s="2" t="s">
        <v>1392</v>
      </c>
      <c r="F27" s="2" t="s">
        <v>1393</v>
      </c>
      <c r="G27" s="2" t="s">
        <v>71</v>
      </c>
      <c r="H27" s="2">
        <f t="shared" si="0"/>
        <v>1839</v>
      </c>
      <c r="I27" s="2">
        <f t="shared" si="1"/>
        <v>13</v>
      </c>
      <c r="J27" s="6">
        <f t="shared" si="2"/>
        <v>15.66265060240964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57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1275</v>
      </c>
      <c r="AF27" s="2">
        <v>60</v>
      </c>
      <c r="AG27" s="2">
        <v>0</v>
      </c>
      <c r="AH27" s="2">
        <v>18</v>
      </c>
      <c r="AI27" s="2">
        <v>0</v>
      </c>
      <c r="AJ27" s="2">
        <v>11</v>
      </c>
      <c r="AK27" s="2">
        <v>0</v>
      </c>
      <c r="AL27" s="2">
        <v>14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12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20</v>
      </c>
      <c r="BN27" s="2">
        <v>0</v>
      </c>
      <c r="BO27" s="2">
        <v>0</v>
      </c>
      <c r="BP27" s="2">
        <v>10</v>
      </c>
      <c r="BQ27" s="2">
        <v>0</v>
      </c>
      <c r="BR27" s="2">
        <v>0</v>
      </c>
      <c r="BS27" s="2">
        <v>5</v>
      </c>
      <c r="BT27" s="2">
        <v>0</v>
      </c>
      <c r="BU27" s="2">
        <v>0</v>
      </c>
      <c r="BV27" s="2">
        <v>80</v>
      </c>
      <c r="BW27" s="2">
        <v>6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271</v>
      </c>
      <c r="CD27" s="2">
        <v>0</v>
      </c>
      <c r="CE27" s="2">
        <v>0</v>
      </c>
      <c r="CF27" s="2">
        <v>0</v>
      </c>
    </row>
    <row r="28" spans="1:84">
      <c r="A28" s="2" t="s">
        <v>1063</v>
      </c>
      <c r="B28" s="2" t="s">
        <v>295</v>
      </c>
      <c r="C28" s="2" t="s">
        <v>1261</v>
      </c>
      <c r="D28" s="2" t="s">
        <v>1262</v>
      </c>
      <c r="E28" s="2" t="s">
        <v>1267</v>
      </c>
      <c r="F28" s="2" t="s">
        <v>1271</v>
      </c>
      <c r="G28" s="2" t="s">
        <v>71</v>
      </c>
      <c r="H28" s="2">
        <f t="shared" si="0"/>
        <v>197</v>
      </c>
      <c r="I28" s="2">
        <f t="shared" si="1"/>
        <v>13</v>
      </c>
      <c r="J28" s="6">
        <f t="shared" si="2"/>
        <v>15.66265060240964</v>
      </c>
      <c r="K28" s="2">
        <v>0</v>
      </c>
      <c r="L28" s="2">
        <v>0</v>
      </c>
      <c r="M28" s="2">
        <v>11</v>
      </c>
      <c r="N28" s="2">
        <v>0</v>
      </c>
      <c r="O28" s="2">
        <v>0</v>
      </c>
      <c r="P28" s="2">
        <v>0</v>
      </c>
      <c r="Q28" s="2">
        <v>20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18</v>
      </c>
      <c r="AE28" s="2">
        <v>0</v>
      </c>
      <c r="AF28" s="2">
        <v>18</v>
      </c>
      <c r="AG28" s="2">
        <v>0</v>
      </c>
      <c r="AH28" s="2">
        <v>13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4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17</v>
      </c>
      <c r="BB28" s="2">
        <v>20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15</v>
      </c>
      <c r="BO28" s="2">
        <v>22</v>
      </c>
      <c r="BP28" s="2">
        <v>0</v>
      </c>
      <c r="BQ28" s="2">
        <v>0</v>
      </c>
      <c r="BR28" s="2">
        <v>0</v>
      </c>
      <c r="BS28" s="2">
        <v>12</v>
      </c>
      <c r="BT28" s="2">
        <v>0</v>
      </c>
      <c r="BU28" s="2">
        <v>0</v>
      </c>
      <c r="BV28" s="2">
        <v>12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15</v>
      </c>
      <c r="CE28" s="2">
        <v>0</v>
      </c>
      <c r="CF28" s="2">
        <v>0</v>
      </c>
    </row>
    <row r="29" spans="1:84">
      <c r="A29" s="2" t="s">
        <v>1063</v>
      </c>
      <c r="B29" s="2" t="s">
        <v>295</v>
      </c>
      <c r="C29" s="2" t="s">
        <v>1261</v>
      </c>
      <c r="D29" s="2" t="s">
        <v>1262</v>
      </c>
      <c r="E29" s="2" t="s">
        <v>1265</v>
      </c>
      <c r="F29" s="2" t="s">
        <v>1266</v>
      </c>
      <c r="G29" s="2" t="s">
        <v>71</v>
      </c>
      <c r="H29" s="2">
        <f t="shared" si="0"/>
        <v>232</v>
      </c>
      <c r="I29" s="2">
        <f t="shared" si="1"/>
        <v>13</v>
      </c>
      <c r="J29" s="6">
        <f t="shared" si="2"/>
        <v>15.66265060240964</v>
      </c>
      <c r="K29" s="2">
        <v>0</v>
      </c>
      <c r="L29" s="2">
        <v>0</v>
      </c>
      <c r="M29" s="2">
        <v>0</v>
      </c>
      <c r="N29" s="2">
        <v>0</v>
      </c>
      <c r="O29" s="2">
        <v>28</v>
      </c>
      <c r="P29" s="2">
        <v>0</v>
      </c>
      <c r="Q29" s="2">
        <v>11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13</v>
      </c>
      <c r="AC29" s="2">
        <v>0</v>
      </c>
      <c r="AD29" s="2">
        <v>17</v>
      </c>
      <c r="AE29" s="2">
        <v>18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46</v>
      </c>
      <c r="BB29" s="2">
        <v>24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24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6</v>
      </c>
      <c r="BO29" s="2">
        <v>11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12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12</v>
      </c>
    </row>
    <row r="30" spans="1:84">
      <c r="A30" s="2" t="s">
        <v>1063</v>
      </c>
      <c r="B30" s="2" t="s">
        <v>592</v>
      </c>
      <c r="C30" s="2" t="s">
        <v>1284</v>
      </c>
      <c r="D30" s="2" t="s">
        <v>1291</v>
      </c>
      <c r="E30" s="2" t="s">
        <v>1315</v>
      </c>
      <c r="F30" s="2" t="s">
        <v>1316</v>
      </c>
      <c r="G30" s="2" t="s">
        <v>1317</v>
      </c>
      <c r="H30" s="2">
        <f t="shared" si="0"/>
        <v>1065</v>
      </c>
      <c r="I30" s="2">
        <f t="shared" si="1"/>
        <v>12</v>
      </c>
      <c r="J30" s="6">
        <f t="shared" si="2"/>
        <v>14.457831325301203</v>
      </c>
      <c r="K30" s="2">
        <v>0</v>
      </c>
      <c r="L30" s="2">
        <v>0</v>
      </c>
      <c r="M30" s="2">
        <v>0</v>
      </c>
      <c r="N30" s="2">
        <v>53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24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17</v>
      </c>
      <c r="AI30" s="2">
        <v>0</v>
      </c>
      <c r="AJ30" s="2">
        <v>32</v>
      </c>
      <c r="AK30" s="2">
        <v>0</v>
      </c>
      <c r="AL30" s="2">
        <v>151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81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125</v>
      </c>
      <c r="BN30" s="2">
        <v>0</v>
      </c>
      <c r="BO30" s="2">
        <v>0</v>
      </c>
      <c r="BP30" s="2">
        <v>70</v>
      </c>
      <c r="BQ30" s="2">
        <v>0</v>
      </c>
      <c r="BR30" s="2">
        <v>0</v>
      </c>
      <c r="BS30" s="2">
        <v>36</v>
      </c>
      <c r="BT30" s="2">
        <v>0</v>
      </c>
      <c r="BU30" s="2">
        <v>0</v>
      </c>
      <c r="BV30" s="2">
        <v>361</v>
      </c>
      <c r="BW30" s="2">
        <v>0</v>
      </c>
      <c r="BX30" s="2">
        <v>73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42</v>
      </c>
      <c r="CF30" s="2">
        <v>0</v>
      </c>
    </row>
    <row r="31" spans="1:84">
      <c r="A31" s="2" t="s">
        <v>1063</v>
      </c>
      <c r="B31" s="2" t="s">
        <v>592</v>
      </c>
      <c r="C31" s="2" t="s">
        <v>1138</v>
      </c>
      <c r="D31" s="2" t="s">
        <v>1211</v>
      </c>
      <c r="E31" s="2" t="s">
        <v>1212</v>
      </c>
      <c r="F31" s="2" t="s">
        <v>1213</v>
      </c>
      <c r="G31" s="2" t="s">
        <v>71</v>
      </c>
      <c r="H31" s="2">
        <f t="shared" si="0"/>
        <v>586</v>
      </c>
      <c r="I31" s="2">
        <f t="shared" si="1"/>
        <v>12</v>
      </c>
      <c r="J31" s="6">
        <f t="shared" si="2"/>
        <v>14.457831325301203</v>
      </c>
      <c r="K31" s="2">
        <v>0</v>
      </c>
      <c r="L31" s="2">
        <v>0</v>
      </c>
      <c r="M31" s="2">
        <v>0</v>
      </c>
      <c r="N31" s="2">
        <v>108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23</v>
      </c>
      <c r="AK31" s="2">
        <v>0</v>
      </c>
      <c r="AL31" s="2">
        <v>73</v>
      </c>
      <c r="AM31" s="2">
        <v>0</v>
      </c>
      <c r="AN31" s="2">
        <v>56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38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22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27</v>
      </c>
      <c r="BN31" s="2">
        <v>0</v>
      </c>
      <c r="BO31" s="2">
        <v>0</v>
      </c>
      <c r="BP31" s="2">
        <v>12</v>
      </c>
      <c r="BQ31" s="2">
        <v>7</v>
      </c>
      <c r="BR31" s="2">
        <v>0</v>
      </c>
      <c r="BS31" s="2">
        <v>19</v>
      </c>
      <c r="BT31" s="2">
        <v>0</v>
      </c>
      <c r="BU31" s="2">
        <v>0</v>
      </c>
      <c r="BV31" s="2">
        <v>120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81</v>
      </c>
      <c r="CC31" s="2">
        <v>0</v>
      </c>
      <c r="CD31" s="2">
        <v>0</v>
      </c>
      <c r="CE31" s="2">
        <v>0</v>
      </c>
      <c r="CF31" s="2">
        <v>0</v>
      </c>
    </row>
    <row r="32" spans="1:84">
      <c r="A32" s="2" t="s">
        <v>1063</v>
      </c>
      <c r="B32" s="2" t="s">
        <v>295</v>
      </c>
      <c r="C32" s="2" t="s">
        <v>1534</v>
      </c>
      <c r="D32" s="2" t="s">
        <v>1535</v>
      </c>
      <c r="E32" s="2" t="s">
        <v>1536</v>
      </c>
      <c r="F32" s="2" t="s">
        <v>1538</v>
      </c>
      <c r="G32" s="2" t="s">
        <v>71</v>
      </c>
      <c r="H32" s="2">
        <f t="shared" si="0"/>
        <v>258</v>
      </c>
      <c r="I32" s="2">
        <f t="shared" si="1"/>
        <v>12</v>
      </c>
      <c r="J32" s="6">
        <f t="shared" si="2"/>
        <v>14.457831325301203</v>
      </c>
      <c r="K32" s="2">
        <v>0</v>
      </c>
      <c r="L32" s="2">
        <v>0</v>
      </c>
      <c r="M32" s="2">
        <v>0</v>
      </c>
      <c r="N32" s="2">
        <v>10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16</v>
      </c>
      <c r="AI32" s="2">
        <v>0</v>
      </c>
      <c r="AJ32" s="2">
        <v>8</v>
      </c>
      <c r="AK32" s="2">
        <v>0</v>
      </c>
      <c r="AL32" s="2">
        <v>33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2</v>
      </c>
      <c r="BG32" s="2">
        <v>11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31</v>
      </c>
      <c r="BN32" s="2">
        <v>0</v>
      </c>
      <c r="BO32" s="2">
        <v>0</v>
      </c>
      <c r="BP32" s="2">
        <v>20</v>
      </c>
      <c r="BQ32" s="2">
        <v>6</v>
      </c>
      <c r="BR32" s="2">
        <v>0</v>
      </c>
      <c r="BS32" s="2">
        <v>10</v>
      </c>
      <c r="BT32" s="2">
        <v>0</v>
      </c>
      <c r="BU32" s="2">
        <v>0</v>
      </c>
      <c r="BV32" s="2">
        <v>99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12</v>
      </c>
      <c r="CC32" s="2">
        <v>0</v>
      </c>
      <c r="CD32" s="2">
        <v>0</v>
      </c>
      <c r="CE32" s="2">
        <v>0</v>
      </c>
      <c r="CF32" s="2">
        <v>0</v>
      </c>
    </row>
    <row r="33" spans="1:84">
      <c r="A33" s="2" t="s">
        <v>1063</v>
      </c>
      <c r="B33" s="2" t="s">
        <v>158</v>
      </c>
      <c r="C33" s="2" t="s">
        <v>1064</v>
      </c>
      <c r="D33" s="2" t="s">
        <v>1121</v>
      </c>
      <c r="E33" s="2" t="s">
        <v>1130</v>
      </c>
      <c r="F33" s="2" t="s">
        <v>1131</v>
      </c>
      <c r="G33" s="2" t="s">
        <v>71</v>
      </c>
      <c r="H33" s="2">
        <f t="shared" si="0"/>
        <v>78625</v>
      </c>
      <c r="I33" s="2">
        <f t="shared" si="1"/>
        <v>11</v>
      </c>
      <c r="J33" s="6">
        <f t="shared" si="2"/>
        <v>13.253012048192772</v>
      </c>
      <c r="K33" s="2">
        <v>0</v>
      </c>
      <c r="L33" s="2">
        <v>0</v>
      </c>
      <c r="M33" s="2">
        <v>0</v>
      </c>
      <c r="N33" s="2">
        <v>23</v>
      </c>
      <c r="O33" s="2">
        <v>0</v>
      </c>
      <c r="P33" s="2">
        <v>0</v>
      </c>
      <c r="Q33" s="2">
        <v>68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17839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31</v>
      </c>
      <c r="AF33" s="2">
        <v>0</v>
      </c>
      <c r="AG33" s="2">
        <v>0</v>
      </c>
      <c r="AH33" s="2">
        <v>0</v>
      </c>
      <c r="AI33" s="2">
        <v>0</v>
      </c>
      <c r="AJ33" s="2">
        <v>14</v>
      </c>
      <c r="AK33" s="2">
        <v>0</v>
      </c>
      <c r="AL33" s="2">
        <v>0</v>
      </c>
      <c r="AM33" s="2">
        <v>0</v>
      </c>
      <c r="AN33" s="2">
        <v>25</v>
      </c>
      <c r="AO33" s="2">
        <v>0</v>
      </c>
      <c r="AP33" s="2">
        <v>0</v>
      </c>
      <c r="AQ33" s="2">
        <v>0</v>
      </c>
      <c r="AR33" s="2">
        <v>60546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31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6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17</v>
      </c>
      <c r="BY33" s="2">
        <v>0</v>
      </c>
      <c r="BZ33" s="2">
        <v>0</v>
      </c>
      <c r="CA33" s="2">
        <v>0</v>
      </c>
      <c r="CB33" s="2">
        <v>25</v>
      </c>
      <c r="CC33" s="2">
        <v>0</v>
      </c>
      <c r="CD33" s="2">
        <v>0</v>
      </c>
      <c r="CE33" s="2">
        <v>0</v>
      </c>
      <c r="CF33" s="2">
        <v>0</v>
      </c>
    </row>
    <row r="34" spans="1:84">
      <c r="A34" s="2" t="s">
        <v>1063</v>
      </c>
      <c r="B34" s="2" t="s">
        <v>295</v>
      </c>
      <c r="C34" s="2" t="s">
        <v>1261</v>
      </c>
      <c r="D34" s="2" t="s">
        <v>1262</v>
      </c>
      <c r="E34" s="2" t="s">
        <v>1272</v>
      </c>
      <c r="F34" s="2" t="s">
        <v>1273</v>
      </c>
      <c r="G34" s="2" t="s">
        <v>71</v>
      </c>
      <c r="H34" s="2">
        <f t="shared" si="0"/>
        <v>77</v>
      </c>
      <c r="I34" s="2">
        <f t="shared" si="1"/>
        <v>9</v>
      </c>
      <c r="J34" s="6">
        <f t="shared" si="2"/>
        <v>10.843373493975903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11</v>
      </c>
      <c r="AM34" s="2">
        <v>0</v>
      </c>
      <c r="AN34" s="2">
        <v>11</v>
      </c>
      <c r="AO34" s="2">
        <v>0</v>
      </c>
      <c r="AP34" s="2">
        <v>6</v>
      </c>
      <c r="AQ34" s="2">
        <v>0</v>
      </c>
      <c r="AR34" s="2">
        <v>0</v>
      </c>
      <c r="AS34" s="2">
        <v>0</v>
      </c>
      <c r="AT34" s="2">
        <v>0</v>
      </c>
      <c r="AU34" s="2">
        <v>8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4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8</v>
      </c>
      <c r="BQ34" s="2">
        <v>0</v>
      </c>
      <c r="BR34" s="2">
        <v>0</v>
      </c>
      <c r="BS34" s="2">
        <v>10</v>
      </c>
      <c r="BT34" s="2">
        <v>0</v>
      </c>
      <c r="BU34" s="2">
        <v>0</v>
      </c>
      <c r="BV34" s="2">
        <v>0</v>
      </c>
      <c r="BW34" s="2">
        <v>7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</row>
    <row r="35" spans="1:84">
      <c r="A35" s="2" t="s">
        <v>1063</v>
      </c>
      <c r="B35" s="2" t="s">
        <v>158</v>
      </c>
      <c r="C35" s="2" t="s">
        <v>1064</v>
      </c>
      <c r="D35" s="2" t="s">
        <v>1088</v>
      </c>
      <c r="E35" s="2" t="s">
        <v>1106</v>
      </c>
      <c r="F35" s="2" t="s">
        <v>1110</v>
      </c>
      <c r="G35" s="2" t="s">
        <v>71</v>
      </c>
      <c r="H35" s="2">
        <f t="shared" si="0"/>
        <v>8275</v>
      </c>
      <c r="I35" s="2">
        <f t="shared" si="1"/>
        <v>8</v>
      </c>
      <c r="J35" s="6">
        <f t="shared" si="2"/>
        <v>9.6385542168674707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7407</v>
      </c>
      <c r="R35" s="2">
        <v>0</v>
      </c>
      <c r="S35" s="2">
        <v>557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118</v>
      </c>
      <c r="AC35" s="2">
        <v>0</v>
      </c>
      <c r="AD35" s="2">
        <v>53</v>
      </c>
      <c r="AE35" s="2">
        <v>14</v>
      </c>
      <c r="AF35" s="2">
        <v>14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49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63</v>
      </c>
      <c r="CD35" s="2">
        <v>0</v>
      </c>
      <c r="CE35" s="2">
        <v>0</v>
      </c>
      <c r="CF35" s="2">
        <v>0</v>
      </c>
    </row>
    <row r="36" spans="1:84">
      <c r="A36" s="2" t="s">
        <v>1063</v>
      </c>
      <c r="B36" s="2" t="s">
        <v>592</v>
      </c>
      <c r="C36" s="2" t="s">
        <v>1138</v>
      </c>
      <c r="D36" s="2" t="s">
        <v>1169</v>
      </c>
      <c r="E36" s="2" t="s">
        <v>1192</v>
      </c>
      <c r="F36" s="2" t="s">
        <v>1195</v>
      </c>
      <c r="G36" s="2" t="s">
        <v>71</v>
      </c>
      <c r="H36" s="2">
        <f t="shared" si="0"/>
        <v>726</v>
      </c>
      <c r="I36" s="2">
        <f t="shared" si="1"/>
        <v>8</v>
      </c>
      <c r="J36" s="6">
        <f t="shared" si="2"/>
        <v>9.6385542168674707</v>
      </c>
      <c r="K36" s="2">
        <v>0</v>
      </c>
      <c r="L36" s="2">
        <v>0</v>
      </c>
      <c r="M36" s="2">
        <v>0</v>
      </c>
      <c r="N36" s="2">
        <v>70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9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534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9</v>
      </c>
      <c r="AO36" s="2">
        <v>0</v>
      </c>
      <c r="AP36" s="2">
        <v>21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32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41</v>
      </c>
      <c r="CF36" s="2">
        <v>0</v>
      </c>
    </row>
    <row r="37" spans="1:84">
      <c r="A37" s="2" t="s">
        <v>1063</v>
      </c>
      <c r="B37" s="2" t="s">
        <v>592</v>
      </c>
      <c r="C37" s="2" t="s">
        <v>1486</v>
      </c>
      <c r="D37" s="2" t="s">
        <v>1487</v>
      </c>
      <c r="E37" s="2" t="s">
        <v>1488</v>
      </c>
      <c r="F37" s="2" t="s">
        <v>1489</v>
      </c>
      <c r="G37" s="2" t="s">
        <v>71</v>
      </c>
      <c r="H37" s="2">
        <f t="shared" si="0"/>
        <v>103</v>
      </c>
      <c r="I37" s="2">
        <f t="shared" si="1"/>
        <v>8</v>
      </c>
      <c r="J37" s="6">
        <f t="shared" si="2"/>
        <v>9.6385542168674707</v>
      </c>
      <c r="K37" s="2">
        <v>0</v>
      </c>
      <c r="L37" s="2">
        <v>0</v>
      </c>
      <c r="M37" s="2">
        <v>0</v>
      </c>
      <c r="N37" s="2">
        <v>19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4</v>
      </c>
      <c r="AK37" s="2">
        <v>0</v>
      </c>
      <c r="AL37" s="2">
        <v>0</v>
      </c>
      <c r="AM37" s="2">
        <v>0</v>
      </c>
      <c r="AN37" s="2">
        <v>6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28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16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4</v>
      </c>
      <c r="BZ37" s="2">
        <v>0</v>
      </c>
      <c r="CA37" s="2">
        <v>0</v>
      </c>
      <c r="CB37" s="2">
        <v>16</v>
      </c>
      <c r="CC37" s="2">
        <v>0</v>
      </c>
      <c r="CD37" s="2">
        <v>0</v>
      </c>
      <c r="CE37" s="2">
        <v>0</v>
      </c>
      <c r="CF37" s="2">
        <v>0</v>
      </c>
    </row>
    <row r="38" spans="1:84">
      <c r="A38" s="2" t="s">
        <v>1063</v>
      </c>
      <c r="B38" s="2" t="s">
        <v>427</v>
      </c>
      <c r="C38" s="2" t="s">
        <v>1478</v>
      </c>
      <c r="D38" s="2" t="s">
        <v>1479</v>
      </c>
      <c r="E38" s="2" t="s">
        <v>1480</v>
      </c>
      <c r="F38" s="2" t="s">
        <v>1481</v>
      </c>
      <c r="G38" s="2" t="s">
        <v>71</v>
      </c>
      <c r="H38" s="2">
        <f t="shared" si="0"/>
        <v>727</v>
      </c>
      <c r="I38" s="2">
        <f t="shared" si="1"/>
        <v>8</v>
      </c>
      <c r="J38" s="6">
        <f t="shared" si="2"/>
        <v>9.6385542168674707</v>
      </c>
      <c r="K38" s="2">
        <v>0</v>
      </c>
      <c r="L38" s="2">
        <v>0</v>
      </c>
      <c r="M38" s="2">
        <v>28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23</v>
      </c>
      <c r="BE38" s="2">
        <v>0</v>
      </c>
      <c r="BF38" s="2">
        <v>0</v>
      </c>
      <c r="BG38" s="2">
        <v>0</v>
      </c>
      <c r="BH38" s="2">
        <v>56</v>
      </c>
      <c r="BI38" s="2">
        <v>0</v>
      </c>
      <c r="BJ38" s="2">
        <v>9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32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168</v>
      </c>
      <c r="BY38" s="2">
        <v>93</v>
      </c>
      <c r="BZ38" s="2">
        <v>318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</row>
    <row r="39" spans="1:84">
      <c r="A39" s="2" t="s">
        <v>1063</v>
      </c>
      <c r="B39" s="2" t="s">
        <v>592</v>
      </c>
      <c r="C39" s="2" t="s">
        <v>1138</v>
      </c>
      <c r="D39" s="2" t="s">
        <v>1211</v>
      </c>
      <c r="E39" s="2" t="s">
        <v>1212</v>
      </c>
      <c r="F39" s="2" t="s">
        <v>1215</v>
      </c>
      <c r="G39" s="2" t="s">
        <v>71</v>
      </c>
      <c r="H39" s="2">
        <f t="shared" si="0"/>
        <v>700</v>
      </c>
      <c r="I39" s="2">
        <f t="shared" si="1"/>
        <v>8</v>
      </c>
      <c r="J39" s="6">
        <f t="shared" si="2"/>
        <v>9.6385542168674707</v>
      </c>
      <c r="K39" s="2">
        <v>0</v>
      </c>
      <c r="L39" s="2">
        <v>0</v>
      </c>
      <c r="M39" s="2">
        <v>0</v>
      </c>
      <c r="N39" s="2">
        <v>119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17</v>
      </c>
      <c r="AB39" s="2">
        <v>0</v>
      </c>
      <c r="AC39" s="2">
        <v>0</v>
      </c>
      <c r="AD39" s="2">
        <v>14</v>
      </c>
      <c r="AE39" s="2">
        <v>0</v>
      </c>
      <c r="AF39" s="2">
        <v>0</v>
      </c>
      <c r="AG39" s="2">
        <v>0</v>
      </c>
      <c r="AH39" s="2">
        <v>56</v>
      </c>
      <c r="AI39" s="2">
        <v>0</v>
      </c>
      <c r="AJ39" s="2">
        <v>0</v>
      </c>
      <c r="AK39" s="2">
        <v>0</v>
      </c>
      <c r="AL39" s="2">
        <v>7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17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442</v>
      </c>
      <c r="CD39" s="2">
        <v>0</v>
      </c>
      <c r="CE39" s="2">
        <v>28</v>
      </c>
      <c r="CF39" s="2">
        <v>0</v>
      </c>
    </row>
    <row r="40" spans="1:84">
      <c r="A40" s="2" t="s">
        <v>1063</v>
      </c>
      <c r="B40" s="2" t="s">
        <v>592</v>
      </c>
      <c r="C40" s="2" t="s">
        <v>1390</v>
      </c>
      <c r="D40" s="2" t="s">
        <v>1398</v>
      </c>
      <c r="E40" s="2" t="s">
        <v>1399</v>
      </c>
      <c r="F40" s="2" t="s">
        <v>1401</v>
      </c>
      <c r="G40" s="2" t="s">
        <v>71</v>
      </c>
      <c r="H40" s="2">
        <f t="shared" si="0"/>
        <v>383</v>
      </c>
      <c r="I40" s="2">
        <f t="shared" si="1"/>
        <v>8</v>
      </c>
      <c r="J40" s="6">
        <f t="shared" si="2"/>
        <v>9.6385542168674707</v>
      </c>
      <c r="K40" s="2">
        <v>0</v>
      </c>
      <c r="L40" s="2">
        <v>0</v>
      </c>
      <c r="M40" s="2">
        <v>0</v>
      </c>
      <c r="N40" s="2">
        <v>276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13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43</v>
      </c>
      <c r="AO40" s="2">
        <v>0</v>
      </c>
      <c r="AP40" s="2">
        <v>0</v>
      </c>
      <c r="AQ40" s="2">
        <v>0</v>
      </c>
      <c r="AR40" s="2">
        <v>0</v>
      </c>
      <c r="AS40" s="2">
        <v>3</v>
      </c>
      <c r="AT40" s="2">
        <v>0</v>
      </c>
      <c r="AU40" s="2">
        <v>13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19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3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13</v>
      </c>
      <c r="CC40" s="2">
        <v>0</v>
      </c>
      <c r="CD40" s="2">
        <v>0</v>
      </c>
      <c r="CE40" s="2">
        <v>0</v>
      </c>
      <c r="CF40" s="2">
        <v>0</v>
      </c>
    </row>
    <row r="41" spans="1:84">
      <c r="A41" s="2" t="s">
        <v>1063</v>
      </c>
      <c r="B41" s="2" t="s">
        <v>158</v>
      </c>
      <c r="C41" s="2" t="s">
        <v>1064</v>
      </c>
      <c r="D41" s="2" t="s">
        <v>1088</v>
      </c>
      <c r="E41" s="2" t="s">
        <v>1106</v>
      </c>
      <c r="F41" s="2" t="s">
        <v>1109</v>
      </c>
      <c r="G41" s="2" t="s">
        <v>71</v>
      </c>
      <c r="H41" s="2">
        <f t="shared" si="0"/>
        <v>1667</v>
      </c>
      <c r="I41" s="2">
        <f t="shared" si="1"/>
        <v>7</v>
      </c>
      <c r="J41" s="6">
        <f t="shared" si="2"/>
        <v>8.4337349397590362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594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37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281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139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416</v>
      </c>
      <c r="BY41" s="2">
        <v>0</v>
      </c>
      <c r="BZ41" s="2">
        <v>42</v>
      </c>
      <c r="CA41" s="2">
        <v>0</v>
      </c>
      <c r="CB41" s="2">
        <v>0</v>
      </c>
      <c r="CC41" s="2">
        <v>158</v>
      </c>
      <c r="CD41" s="2">
        <v>0</v>
      </c>
      <c r="CE41" s="2">
        <v>0</v>
      </c>
      <c r="CF41" s="2">
        <v>0</v>
      </c>
    </row>
    <row r="42" spans="1:84">
      <c r="A42" s="2" t="s">
        <v>1063</v>
      </c>
      <c r="B42" s="2" t="s">
        <v>592</v>
      </c>
      <c r="C42" s="2" t="s">
        <v>1138</v>
      </c>
      <c r="D42" s="2" t="s">
        <v>1169</v>
      </c>
      <c r="E42" s="2" t="s">
        <v>1185</v>
      </c>
      <c r="F42" s="2" t="s">
        <v>1188</v>
      </c>
      <c r="G42" s="2" t="s">
        <v>71</v>
      </c>
      <c r="H42" s="2">
        <f t="shared" si="0"/>
        <v>1590</v>
      </c>
      <c r="I42" s="2">
        <f t="shared" si="1"/>
        <v>7</v>
      </c>
      <c r="J42" s="6">
        <f t="shared" si="2"/>
        <v>8.4337349397590362</v>
      </c>
      <c r="K42" s="2">
        <v>0</v>
      </c>
      <c r="L42" s="2">
        <v>0</v>
      </c>
      <c r="M42" s="2">
        <v>0</v>
      </c>
      <c r="N42" s="2">
        <v>1492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28</v>
      </c>
      <c r="AE42" s="2">
        <v>0</v>
      </c>
      <c r="AF42" s="2">
        <v>0</v>
      </c>
      <c r="AG42" s="2">
        <v>0</v>
      </c>
      <c r="AH42" s="2">
        <v>23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6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5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30</v>
      </c>
      <c r="BY42" s="2">
        <v>0</v>
      </c>
      <c r="BZ42" s="2">
        <v>0</v>
      </c>
      <c r="CA42" s="2">
        <v>0</v>
      </c>
      <c r="CB42" s="2">
        <v>6</v>
      </c>
      <c r="CC42" s="2">
        <v>0</v>
      </c>
      <c r="CD42" s="2">
        <v>0</v>
      </c>
      <c r="CE42" s="2">
        <v>0</v>
      </c>
      <c r="CF42" s="2">
        <v>0</v>
      </c>
    </row>
    <row r="43" spans="1:84">
      <c r="A43" s="2" t="s">
        <v>1063</v>
      </c>
      <c r="B43" s="2" t="s">
        <v>158</v>
      </c>
      <c r="C43" s="2" t="s">
        <v>1064</v>
      </c>
      <c r="D43" s="2" t="s">
        <v>1073</v>
      </c>
      <c r="E43" s="2" t="s">
        <v>1074</v>
      </c>
      <c r="F43" s="2" t="s">
        <v>1076</v>
      </c>
      <c r="G43" s="2" t="s">
        <v>71</v>
      </c>
      <c r="H43" s="2">
        <f t="shared" si="0"/>
        <v>544</v>
      </c>
      <c r="I43" s="2">
        <f t="shared" si="1"/>
        <v>7</v>
      </c>
      <c r="J43" s="6">
        <f t="shared" si="2"/>
        <v>8.4337349397590362</v>
      </c>
      <c r="K43" s="2">
        <v>0</v>
      </c>
      <c r="L43" s="2">
        <v>0</v>
      </c>
      <c r="M43" s="2">
        <v>0</v>
      </c>
      <c r="N43" s="2">
        <v>101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55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48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62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25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20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233</v>
      </c>
      <c r="CF43" s="2">
        <v>0</v>
      </c>
    </row>
    <row r="44" spans="1:84">
      <c r="A44" s="2" t="s">
        <v>1063</v>
      </c>
      <c r="B44" s="2" t="s">
        <v>592</v>
      </c>
      <c r="C44" s="2" t="s">
        <v>1138</v>
      </c>
      <c r="D44" s="2" t="s">
        <v>1169</v>
      </c>
      <c r="E44" s="2" t="s">
        <v>1200</v>
      </c>
      <c r="F44" s="2" t="s">
        <v>1201</v>
      </c>
      <c r="G44" s="2" t="s">
        <v>71</v>
      </c>
      <c r="H44" s="2">
        <f t="shared" si="0"/>
        <v>131</v>
      </c>
      <c r="I44" s="2">
        <f t="shared" si="1"/>
        <v>7</v>
      </c>
      <c r="J44" s="6">
        <f t="shared" si="2"/>
        <v>8.4337349397590362</v>
      </c>
      <c r="K44" s="2">
        <v>0</v>
      </c>
      <c r="L44" s="2">
        <v>0</v>
      </c>
      <c r="M44" s="2">
        <v>0</v>
      </c>
      <c r="N44" s="2">
        <v>36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6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17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19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4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32</v>
      </c>
      <c r="CC44" s="2">
        <v>0</v>
      </c>
      <c r="CD44" s="2">
        <v>0</v>
      </c>
      <c r="CE44" s="2">
        <v>17</v>
      </c>
      <c r="CF44" s="2">
        <v>0</v>
      </c>
    </row>
    <row r="45" spans="1:84">
      <c r="A45" s="2" t="s">
        <v>1063</v>
      </c>
      <c r="B45" s="2" t="s">
        <v>592</v>
      </c>
      <c r="C45" s="2" t="s">
        <v>1390</v>
      </c>
      <c r="D45" s="2" t="s">
        <v>1402</v>
      </c>
      <c r="E45" s="2" t="s">
        <v>1403</v>
      </c>
      <c r="F45" s="2" t="s">
        <v>1405</v>
      </c>
      <c r="G45" s="2" t="s">
        <v>71</v>
      </c>
      <c r="H45" s="2">
        <f t="shared" si="0"/>
        <v>89</v>
      </c>
      <c r="I45" s="2">
        <f t="shared" si="1"/>
        <v>7</v>
      </c>
      <c r="J45" s="6">
        <f t="shared" si="2"/>
        <v>8.4337349397590362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5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9</v>
      </c>
      <c r="AB45" s="2">
        <v>0</v>
      </c>
      <c r="AC45" s="2">
        <v>0</v>
      </c>
      <c r="AD45" s="2">
        <v>6</v>
      </c>
      <c r="AE45" s="2">
        <v>0</v>
      </c>
      <c r="AF45" s="2">
        <v>0</v>
      </c>
      <c r="AG45" s="2">
        <v>0</v>
      </c>
      <c r="AH45" s="2">
        <v>17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2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39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11</v>
      </c>
      <c r="CC45" s="2">
        <v>0</v>
      </c>
      <c r="CD45" s="2">
        <v>0</v>
      </c>
      <c r="CE45" s="2">
        <v>0</v>
      </c>
      <c r="CF45" s="2">
        <v>0</v>
      </c>
    </row>
    <row r="46" spans="1:84">
      <c r="A46" s="2" t="s">
        <v>1063</v>
      </c>
      <c r="B46" s="2" t="s">
        <v>592</v>
      </c>
      <c r="C46" s="2" t="s">
        <v>1390</v>
      </c>
      <c r="D46" s="2" t="s">
        <v>1420</v>
      </c>
      <c r="E46" s="2" t="s">
        <v>1421</v>
      </c>
      <c r="F46" s="2" t="s">
        <v>1423</v>
      </c>
      <c r="G46" s="2" t="s">
        <v>71</v>
      </c>
      <c r="H46" s="2">
        <f t="shared" si="0"/>
        <v>1280</v>
      </c>
      <c r="I46" s="2">
        <f t="shared" si="1"/>
        <v>7</v>
      </c>
      <c r="J46" s="6">
        <f t="shared" si="2"/>
        <v>8.4337349397590362</v>
      </c>
      <c r="K46" s="2">
        <v>0</v>
      </c>
      <c r="L46" s="2">
        <v>0</v>
      </c>
      <c r="M46" s="2">
        <v>0</v>
      </c>
      <c r="N46" s="2">
        <v>40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23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850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8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277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59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23</v>
      </c>
      <c r="CF46" s="2">
        <v>0</v>
      </c>
    </row>
    <row r="47" spans="1:84">
      <c r="A47" s="2" t="s">
        <v>1063</v>
      </c>
      <c r="B47" s="2" t="s">
        <v>295</v>
      </c>
      <c r="C47" s="2" t="s">
        <v>1261</v>
      </c>
      <c r="D47" s="2" t="s">
        <v>1262</v>
      </c>
      <c r="E47" s="2" t="s">
        <v>1267</v>
      </c>
      <c r="F47" s="2" t="s">
        <v>1268</v>
      </c>
      <c r="G47" s="2" t="s">
        <v>71</v>
      </c>
      <c r="H47" s="2">
        <f t="shared" si="0"/>
        <v>160</v>
      </c>
      <c r="I47" s="2">
        <f t="shared" si="1"/>
        <v>7</v>
      </c>
      <c r="J47" s="6">
        <f t="shared" si="2"/>
        <v>8.4337349397590362</v>
      </c>
      <c r="K47" s="2">
        <v>0</v>
      </c>
      <c r="L47" s="2">
        <v>0</v>
      </c>
      <c r="M47" s="2">
        <v>17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21</v>
      </c>
      <c r="AG47" s="2">
        <v>0</v>
      </c>
      <c r="AH47" s="2">
        <v>0</v>
      </c>
      <c r="AI47" s="2">
        <v>0</v>
      </c>
      <c r="AJ47" s="2">
        <v>18</v>
      </c>
      <c r="AK47" s="2">
        <v>0</v>
      </c>
      <c r="AL47" s="2">
        <v>21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34</v>
      </c>
      <c r="AZ47" s="2">
        <v>0</v>
      </c>
      <c r="BA47" s="2">
        <v>0</v>
      </c>
      <c r="BB47" s="2">
        <v>36</v>
      </c>
      <c r="BC47" s="2">
        <v>13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</row>
    <row r="48" spans="1:84">
      <c r="A48" s="2" t="s">
        <v>1063</v>
      </c>
      <c r="B48" s="2" t="s">
        <v>592</v>
      </c>
      <c r="C48" s="2" t="s">
        <v>1284</v>
      </c>
      <c r="D48" s="2" t="s">
        <v>1291</v>
      </c>
      <c r="E48" s="2" t="s">
        <v>1307</v>
      </c>
      <c r="F48" s="2" t="s">
        <v>1310</v>
      </c>
      <c r="G48" s="2" t="s">
        <v>71</v>
      </c>
      <c r="H48" s="2">
        <f t="shared" si="0"/>
        <v>6603</v>
      </c>
      <c r="I48" s="2">
        <f t="shared" si="1"/>
        <v>6</v>
      </c>
      <c r="J48" s="6">
        <f t="shared" si="2"/>
        <v>7.2289156626506017</v>
      </c>
      <c r="K48" s="2">
        <v>0</v>
      </c>
      <c r="L48" s="2">
        <v>0</v>
      </c>
      <c r="M48" s="2">
        <v>0</v>
      </c>
      <c r="N48" s="2">
        <v>6139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270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45</v>
      </c>
      <c r="BH48" s="2">
        <v>0</v>
      </c>
      <c r="BI48" s="2">
        <v>33</v>
      </c>
      <c r="BJ48" s="2">
        <v>0</v>
      </c>
      <c r="BK48" s="2">
        <v>0</v>
      </c>
      <c r="BL48" s="2">
        <v>0</v>
      </c>
      <c r="BM48" s="2">
        <v>37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79</v>
      </c>
      <c r="CD48" s="2">
        <v>0</v>
      </c>
      <c r="CE48" s="2">
        <v>0</v>
      </c>
      <c r="CF48" s="2">
        <v>0</v>
      </c>
    </row>
    <row r="49" spans="1:84">
      <c r="A49" s="2" t="s">
        <v>1063</v>
      </c>
      <c r="B49" s="2" t="s">
        <v>427</v>
      </c>
      <c r="C49" s="2" t="s">
        <v>1216</v>
      </c>
      <c r="D49" s="2" t="s">
        <v>1234</v>
      </c>
      <c r="E49" s="2" t="s">
        <v>1255</v>
      </c>
      <c r="F49" s="2" t="s">
        <v>1256</v>
      </c>
      <c r="G49" s="2" t="s">
        <v>1257</v>
      </c>
      <c r="H49" s="2">
        <f t="shared" si="0"/>
        <v>29472</v>
      </c>
      <c r="I49" s="2">
        <f t="shared" si="1"/>
        <v>6</v>
      </c>
      <c r="J49" s="6">
        <f t="shared" si="2"/>
        <v>7.2289156626506017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262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2559</v>
      </c>
      <c r="AC49" s="2">
        <v>0</v>
      </c>
      <c r="AD49" s="2">
        <v>22512</v>
      </c>
      <c r="AE49" s="2">
        <v>0</v>
      </c>
      <c r="AF49" s="2">
        <v>0</v>
      </c>
      <c r="AG49" s="2">
        <v>112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589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3438</v>
      </c>
      <c r="CD49" s="2">
        <v>0</v>
      </c>
      <c r="CE49" s="2">
        <v>0</v>
      </c>
      <c r="CF49" s="2">
        <v>0</v>
      </c>
    </row>
    <row r="50" spans="1:84">
      <c r="A50" s="2" t="s">
        <v>1063</v>
      </c>
      <c r="B50" s="2" t="s">
        <v>158</v>
      </c>
      <c r="C50" s="2" t="s">
        <v>1064</v>
      </c>
      <c r="D50" s="2" t="s">
        <v>1088</v>
      </c>
      <c r="E50" s="2" t="s">
        <v>1106</v>
      </c>
      <c r="F50" s="2" t="s">
        <v>1111</v>
      </c>
      <c r="G50" s="2" t="s">
        <v>71</v>
      </c>
      <c r="H50" s="2">
        <f t="shared" si="0"/>
        <v>1318</v>
      </c>
      <c r="I50" s="2">
        <f t="shared" si="1"/>
        <v>6</v>
      </c>
      <c r="J50" s="6">
        <f t="shared" si="2"/>
        <v>7.2289156626506017</v>
      </c>
      <c r="K50" s="2">
        <v>0</v>
      </c>
      <c r="L50" s="2">
        <v>0</v>
      </c>
      <c r="M50" s="2">
        <v>0</v>
      </c>
      <c r="N50" s="2">
        <v>1099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162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19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11</v>
      </c>
      <c r="BW50" s="2">
        <v>9</v>
      </c>
      <c r="BX50" s="2">
        <v>18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</row>
    <row r="51" spans="1:84">
      <c r="A51" s="2" t="s">
        <v>1063</v>
      </c>
      <c r="B51" s="2" t="s">
        <v>592</v>
      </c>
      <c r="C51" s="2" t="s">
        <v>1284</v>
      </c>
      <c r="D51" s="2" t="s">
        <v>1291</v>
      </c>
      <c r="E51" s="2" t="s">
        <v>1315</v>
      </c>
      <c r="F51" s="2" t="s">
        <v>1316</v>
      </c>
      <c r="G51" s="2" t="s">
        <v>71</v>
      </c>
      <c r="H51" s="2">
        <f t="shared" si="0"/>
        <v>563</v>
      </c>
      <c r="I51" s="2">
        <f t="shared" si="1"/>
        <v>6</v>
      </c>
      <c r="J51" s="6">
        <f t="shared" si="2"/>
        <v>7.2289156626506017</v>
      </c>
      <c r="K51" s="2">
        <v>0</v>
      </c>
      <c r="L51" s="2">
        <v>0</v>
      </c>
      <c r="M51" s="2">
        <v>0</v>
      </c>
      <c r="N51" s="2">
        <v>234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115</v>
      </c>
      <c r="AO51" s="2">
        <v>0</v>
      </c>
      <c r="AP51" s="2">
        <v>0</v>
      </c>
      <c r="AQ51" s="2">
        <v>0</v>
      </c>
      <c r="AR51" s="2">
        <v>0</v>
      </c>
      <c r="AS51" s="2">
        <v>7</v>
      </c>
      <c r="AT51" s="2">
        <v>0</v>
      </c>
      <c r="AU51" s="2">
        <v>73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64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70</v>
      </c>
      <c r="CC51" s="2">
        <v>0</v>
      </c>
      <c r="CD51" s="2">
        <v>0</v>
      </c>
      <c r="CE51" s="2">
        <v>0</v>
      </c>
      <c r="CF51" s="2">
        <v>0</v>
      </c>
    </row>
    <row r="52" spans="1:84">
      <c r="A52" s="2" t="s">
        <v>1063</v>
      </c>
      <c r="B52" s="2" t="s">
        <v>592</v>
      </c>
      <c r="C52" s="2" t="s">
        <v>1284</v>
      </c>
      <c r="D52" s="2" t="s">
        <v>1291</v>
      </c>
      <c r="E52" s="2" t="s">
        <v>1299</v>
      </c>
      <c r="F52" s="2" t="s">
        <v>71</v>
      </c>
      <c r="G52" s="2" t="s">
        <v>71</v>
      </c>
      <c r="H52" s="2">
        <f t="shared" si="0"/>
        <v>199</v>
      </c>
      <c r="I52" s="2">
        <f t="shared" si="1"/>
        <v>6</v>
      </c>
      <c r="J52" s="6">
        <f t="shared" si="2"/>
        <v>7.2289156626506017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25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4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54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33</v>
      </c>
      <c r="BW52" s="2">
        <v>6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77</v>
      </c>
      <c r="CD52" s="2">
        <v>0</v>
      </c>
      <c r="CE52" s="2">
        <v>0</v>
      </c>
      <c r="CF52" s="2">
        <v>0</v>
      </c>
    </row>
    <row r="53" spans="1:84">
      <c r="A53" s="2" t="s">
        <v>1063</v>
      </c>
      <c r="B53" s="2" t="s">
        <v>592</v>
      </c>
      <c r="C53" s="2" t="s">
        <v>1390</v>
      </c>
      <c r="D53" s="2" t="s">
        <v>1426</v>
      </c>
      <c r="E53" s="2" t="s">
        <v>1427</v>
      </c>
      <c r="F53" s="2" t="s">
        <v>1431</v>
      </c>
      <c r="G53" s="2" t="s">
        <v>71</v>
      </c>
      <c r="H53" s="2">
        <f t="shared" si="0"/>
        <v>1368</v>
      </c>
      <c r="I53" s="2">
        <f t="shared" si="1"/>
        <v>6</v>
      </c>
      <c r="J53" s="6">
        <f t="shared" si="2"/>
        <v>7.2289156626506017</v>
      </c>
      <c r="K53" s="2">
        <v>0</v>
      </c>
      <c r="L53" s="2">
        <v>0</v>
      </c>
      <c r="M53" s="2">
        <v>0</v>
      </c>
      <c r="N53" s="2">
        <v>17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45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1228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9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53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16</v>
      </c>
      <c r="CD53" s="2">
        <v>0</v>
      </c>
      <c r="CE53" s="2">
        <v>0</v>
      </c>
      <c r="CF53" s="2">
        <v>0</v>
      </c>
    </row>
    <row r="54" spans="1:84">
      <c r="A54" s="2" t="s">
        <v>1063</v>
      </c>
      <c r="B54" s="2" t="s">
        <v>158</v>
      </c>
      <c r="C54" s="2" t="s">
        <v>1064</v>
      </c>
      <c r="D54" s="2" t="s">
        <v>1073</v>
      </c>
      <c r="E54" s="2" t="s">
        <v>1074</v>
      </c>
      <c r="F54" s="2" t="s">
        <v>1080</v>
      </c>
      <c r="G54" s="2" t="s">
        <v>71</v>
      </c>
      <c r="H54" s="2">
        <f t="shared" si="0"/>
        <v>960</v>
      </c>
      <c r="I54" s="2">
        <f t="shared" si="1"/>
        <v>6</v>
      </c>
      <c r="J54" s="6">
        <f t="shared" si="2"/>
        <v>7.2289156626506017</v>
      </c>
      <c r="K54" s="2">
        <v>0</v>
      </c>
      <c r="L54" s="2">
        <v>0</v>
      </c>
      <c r="M54" s="2">
        <v>0</v>
      </c>
      <c r="N54" s="2">
        <v>785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4</v>
      </c>
      <c r="AL54" s="2">
        <v>0</v>
      </c>
      <c r="AM54" s="2">
        <v>0</v>
      </c>
      <c r="AN54" s="2">
        <v>68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17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37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49</v>
      </c>
      <c r="CF54" s="2">
        <v>0</v>
      </c>
    </row>
    <row r="55" spans="1:84">
      <c r="A55" s="2" t="s">
        <v>1063</v>
      </c>
      <c r="B55" s="2" t="s">
        <v>295</v>
      </c>
      <c r="C55" s="2" t="s">
        <v>1261</v>
      </c>
      <c r="D55" s="2" t="s">
        <v>1262</v>
      </c>
      <c r="E55" s="2" t="s">
        <v>1267</v>
      </c>
      <c r="F55" s="2" t="s">
        <v>1270</v>
      </c>
      <c r="G55" s="2" t="s">
        <v>71</v>
      </c>
      <c r="H55" s="2">
        <f t="shared" si="0"/>
        <v>64</v>
      </c>
      <c r="I55" s="2">
        <f t="shared" si="1"/>
        <v>6</v>
      </c>
      <c r="J55" s="6">
        <f t="shared" si="2"/>
        <v>7.2289156626506017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8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5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11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16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12</v>
      </c>
      <c r="CB55" s="2">
        <v>0</v>
      </c>
      <c r="CC55" s="2">
        <v>0</v>
      </c>
      <c r="CD55" s="2">
        <v>0</v>
      </c>
      <c r="CE55" s="2">
        <v>0</v>
      </c>
      <c r="CF55" s="2">
        <v>12</v>
      </c>
    </row>
    <row r="56" spans="1:84">
      <c r="A56" s="2" t="s">
        <v>1063</v>
      </c>
      <c r="B56" s="2" t="s">
        <v>295</v>
      </c>
      <c r="C56" s="2" t="s">
        <v>1261</v>
      </c>
      <c r="D56" s="2" t="s">
        <v>1262</v>
      </c>
      <c r="E56" s="2" t="s">
        <v>1278</v>
      </c>
      <c r="F56" s="2" t="s">
        <v>1279</v>
      </c>
      <c r="G56" s="2" t="s">
        <v>71</v>
      </c>
      <c r="H56" s="2">
        <f t="shared" si="0"/>
        <v>35</v>
      </c>
      <c r="I56" s="2">
        <f t="shared" si="1"/>
        <v>6</v>
      </c>
      <c r="J56" s="6">
        <f t="shared" si="2"/>
        <v>7.2289156626506017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3</v>
      </c>
      <c r="AD56" s="2">
        <v>0</v>
      </c>
      <c r="AE56" s="2">
        <v>7</v>
      </c>
      <c r="AF56" s="2">
        <v>6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3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9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7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</row>
    <row r="57" spans="1:84">
      <c r="A57" s="2" t="s">
        <v>1063</v>
      </c>
      <c r="B57" s="2" t="s">
        <v>158</v>
      </c>
      <c r="C57" s="2" t="s">
        <v>1064</v>
      </c>
      <c r="D57" s="2" t="s">
        <v>1081</v>
      </c>
      <c r="E57" s="2" t="s">
        <v>1084</v>
      </c>
      <c r="F57" s="2" t="s">
        <v>1087</v>
      </c>
      <c r="G57" s="2" t="s">
        <v>71</v>
      </c>
      <c r="H57" s="2">
        <f t="shared" si="0"/>
        <v>76</v>
      </c>
      <c r="I57" s="2">
        <f t="shared" si="1"/>
        <v>5</v>
      </c>
      <c r="J57" s="6">
        <f t="shared" si="2"/>
        <v>6.024096385542169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2</v>
      </c>
      <c r="BE57" s="2">
        <v>0</v>
      </c>
      <c r="BF57" s="2">
        <v>28</v>
      </c>
      <c r="BG57" s="2">
        <v>35</v>
      </c>
      <c r="BH57" s="2">
        <v>3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8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</row>
    <row r="58" spans="1:84">
      <c r="A58" s="2" t="s">
        <v>1063</v>
      </c>
      <c r="B58" s="2" t="s">
        <v>592</v>
      </c>
      <c r="C58" s="2" t="s">
        <v>1138</v>
      </c>
      <c r="D58" s="2" t="s">
        <v>1169</v>
      </c>
      <c r="E58" s="2" t="s">
        <v>1178</v>
      </c>
      <c r="F58" s="2" t="s">
        <v>1180</v>
      </c>
      <c r="G58" s="2" t="s">
        <v>71</v>
      </c>
      <c r="H58" s="2">
        <f t="shared" si="0"/>
        <v>79</v>
      </c>
      <c r="I58" s="2">
        <f t="shared" si="1"/>
        <v>5</v>
      </c>
      <c r="J58" s="6">
        <f t="shared" si="2"/>
        <v>6.024096385542169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46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6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14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3</v>
      </c>
      <c r="CF58" s="2">
        <v>0</v>
      </c>
    </row>
    <row r="59" spans="1:84">
      <c r="A59" s="2" t="s">
        <v>1063</v>
      </c>
      <c r="B59" s="2" t="s">
        <v>592</v>
      </c>
      <c r="C59" s="2" t="s">
        <v>1138</v>
      </c>
      <c r="D59" s="2" t="s">
        <v>1169</v>
      </c>
      <c r="E59" s="2" t="s">
        <v>1204</v>
      </c>
      <c r="F59" s="2" t="s">
        <v>1206</v>
      </c>
      <c r="G59" s="2" t="s">
        <v>71</v>
      </c>
      <c r="H59" s="2">
        <f t="shared" si="0"/>
        <v>141</v>
      </c>
      <c r="I59" s="2">
        <f t="shared" si="1"/>
        <v>5</v>
      </c>
      <c r="J59" s="6">
        <f t="shared" si="2"/>
        <v>6.024096385542169</v>
      </c>
      <c r="K59" s="2">
        <v>0</v>
      </c>
      <c r="L59" s="2">
        <v>0</v>
      </c>
      <c r="M59" s="2">
        <v>0</v>
      </c>
      <c r="N59" s="2">
        <v>35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42</v>
      </c>
      <c r="AO59" s="2">
        <v>4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47</v>
      </c>
      <c r="CD59" s="2">
        <v>0</v>
      </c>
      <c r="CE59" s="2">
        <v>13</v>
      </c>
      <c r="CF59" s="2">
        <v>0</v>
      </c>
    </row>
    <row r="60" spans="1:84">
      <c r="A60" s="2" t="s">
        <v>1063</v>
      </c>
      <c r="B60" s="2" t="s">
        <v>592</v>
      </c>
      <c r="C60" s="2" t="s">
        <v>1138</v>
      </c>
      <c r="D60" s="2" t="s">
        <v>1169</v>
      </c>
      <c r="E60" s="2" t="s">
        <v>1189</v>
      </c>
      <c r="F60" s="2" t="s">
        <v>1190</v>
      </c>
      <c r="G60" s="2" t="s">
        <v>1191</v>
      </c>
      <c r="H60" s="2">
        <f t="shared" si="0"/>
        <v>73</v>
      </c>
      <c r="I60" s="2">
        <f t="shared" si="1"/>
        <v>5</v>
      </c>
      <c r="J60" s="6">
        <f t="shared" si="2"/>
        <v>6.024096385542169</v>
      </c>
      <c r="K60" s="2">
        <v>0</v>
      </c>
      <c r="L60" s="2">
        <v>0</v>
      </c>
      <c r="M60" s="2">
        <v>0</v>
      </c>
      <c r="N60" s="2">
        <v>32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13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2</v>
      </c>
      <c r="BD60" s="2">
        <v>0</v>
      </c>
      <c r="BE60" s="2">
        <v>0</v>
      </c>
      <c r="BF60" s="2">
        <v>15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</row>
    <row r="61" spans="1:84">
      <c r="A61" s="2" t="s">
        <v>1063</v>
      </c>
      <c r="B61" s="2" t="s">
        <v>295</v>
      </c>
      <c r="C61" s="2" t="s">
        <v>1534</v>
      </c>
      <c r="D61" s="2" t="s">
        <v>1535</v>
      </c>
      <c r="E61" s="2" t="s">
        <v>1544</v>
      </c>
      <c r="F61" s="2" t="s">
        <v>1545</v>
      </c>
      <c r="G61" s="2" t="s">
        <v>71</v>
      </c>
      <c r="H61" s="2">
        <f t="shared" si="0"/>
        <v>2860</v>
      </c>
      <c r="I61" s="2">
        <f t="shared" si="1"/>
        <v>4</v>
      </c>
      <c r="J61" s="6">
        <f t="shared" si="2"/>
        <v>4.8192771084337354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301</v>
      </c>
      <c r="X61" s="2">
        <v>0</v>
      </c>
      <c r="Y61" s="2">
        <v>0</v>
      </c>
      <c r="Z61" s="2">
        <v>0</v>
      </c>
      <c r="AA61" s="2">
        <v>0</v>
      </c>
      <c r="AB61" s="2">
        <v>4</v>
      </c>
      <c r="AC61" s="2">
        <v>0</v>
      </c>
      <c r="AD61" s="2">
        <v>4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2551</v>
      </c>
      <c r="CD61" s="2">
        <v>0</v>
      </c>
      <c r="CE61" s="2">
        <v>0</v>
      </c>
      <c r="CF61" s="2">
        <v>0</v>
      </c>
    </row>
    <row r="62" spans="1:84">
      <c r="A62" s="2" t="s">
        <v>1063</v>
      </c>
      <c r="B62" s="2" t="s">
        <v>592</v>
      </c>
      <c r="C62" s="2" t="s">
        <v>1390</v>
      </c>
      <c r="D62" s="2" t="s">
        <v>1402</v>
      </c>
      <c r="E62" s="2" t="s">
        <v>1403</v>
      </c>
      <c r="F62" s="2" t="s">
        <v>1404</v>
      </c>
      <c r="G62" s="2" t="s">
        <v>71</v>
      </c>
      <c r="H62" s="2">
        <f t="shared" si="0"/>
        <v>700</v>
      </c>
      <c r="I62" s="2">
        <f t="shared" si="1"/>
        <v>4</v>
      </c>
      <c r="J62" s="6">
        <f t="shared" si="2"/>
        <v>4.8192771084337354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13</v>
      </c>
      <c r="AC62" s="2">
        <v>0</v>
      </c>
      <c r="AD62" s="2">
        <v>76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105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506</v>
      </c>
      <c r="CD62" s="2">
        <v>0</v>
      </c>
      <c r="CE62" s="2">
        <v>0</v>
      </c>
      <c r="CF62" s="2">
        <v>0</v>
      </c>
    </row>
    <row r="63" spans="1:84">
      <c r="A63" s="2" t="s">
        <v>1063</v>
      </c>
      <c r="B63" s="2" t="s">
        <v>158</v>
      </c>
      <c r="C63" s="2" t="s">
        <v>1064</v>
      </c>
      <c r="D63" s="2" t="s">
        <v>1121</v>
      </c>
      <c r="E63" s="2" t="s">
        <v>1130</v>
      </c>
      <c r="F63" s="2" t="s">
        <v>1132</v>
      </c>
      <c r="G63" s="2" t="s">
        <v>71</v>
      </c>
      <c r="H63" s="2">
        <f t="shared" si="0"/>
        <v>2985</v>
      </c>
      <c r="I63" s="2">
        <f t="shared" si="1"/>
        <v>4</v>
      </c>
      <c r="J63" s="6">
        <f t="shared" si="2"/>
        <v>4.8192771084337354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27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20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2821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117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</row>
    <row r="64" spans="1:84">
      <c r="A64" s="2" t="s">
        <v>1063</v>
      </c>
      <c r="B64" s="2" t="s">
        <v>427</v>
      </c>
      <c r="C64" s="2" t="s">
        <v>1216</v>
      </c>
      <c r="D64" s="2" t="s">
        <v>1234</v>
      </c>
      <c r="E64" s="2" t="s">
        <v>1249</v>
      </c>
      <c r="F64" s="2" t="s">
        <v>1250</v>
      </c>
      <c r="G64" s="2" t="s">
        <v>71</v>
      </c>
      <c r="H64" s="2">
        <f t="shared" si="0"/>
        <v>2027</v>
      </c>
      <c r="I64" s="2">
        <f t="shared" si="1"/>
        <v>4</v>
      </c>
      <c r="J64" s="6">
        <f t="shared" si="2"/>
        <v>4.8192771084337354</v>
      </c>
      <c r="K64" s="2">
        <v>0</v>
      </c>
      <c r="L64" s="2">
        <v>0</v>
      </c>
      <c r="M64" s="2">
        <v>0</v>
      </c>
      <c r="N64" s="2">
        <v>112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208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1464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243</v>
      </c>
      <c r="CD64" s="2">
        <v>0</v>
      </c>
      <c r="CE64" s="2">
        <v>0</v>
      </c>
      <c r="CF64" s="2">
        <v>0</v>
      </c>
    </row>
    <row r="65" spans="1:84">
      <c r="A65" s="2" t="s">
        <v>1063</v>
      </c>
      <c r="B65" s="2" t="s">
        <v>954</v>
      </c>
      <c r="C65" s="2" t="s">
        <v>1550</v>
      </c>
      <c r="D65" s="2" t="s">
        <v>1551</v>
      </c>
      <c r="E65" s="2" t="s">
        <v>1552</v>
      </c>
      <c r="F65" s="2" t="s">
        <v>1553</v>
      </c>
      <c r="G65" s="2" t="s">
        <v>1554</v>
      </c>
      <c r="H65" s="2">
        <f t="shared" si="0"/>
        <v>834</v>
      </c>
      <c r="I65" s="2">
        <f t="shared" si="1"/>
        <v>4</v>
      </c>
      <c r="J65" s="6">
        <f t="shared" si="2"/>
        <v>4.8192771084337354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79</v>
      </c>
      <c r="BE65" s="2">
        <v>0</v>
      </c>
      <c r="BF65" s="2">
        <v>0</v>
      </c>
      <c r="BG65" s="2">
        <v>0</v>
      </c>
      <c r="BH65" s="2">
        <v>84</v>
      </c>
      <c r="BI65" s="2">
        <v>15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656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</row>
    <row r="66" spans="1:84">
      <c r="A66" s="2" t="s">
        <v>1063</v>
      </c>
      <c r="B66" s="2" t="s">
        <v>592</v>
      </c>
      <c r="C66" s="2" t="s">
        <v>1390</v>
      </c>
      <c r="D66" s="2" t="s">
        <v>1391</v>
      </c>
      <c r="E66" s="2" t="s">
        <v>1392</v>
      </c>
      <c r="F66" s="2" t="s">
        <v>1396</v>
      </c>
      <c r="G66" s="2" t="s">
        <v>71</v>
      </c>
      <c r="H66" s="2">
        <f t="shared" si="0"/>
        <v>180</v>
      </c>
      <c r="I66" s="2">
        <f t="shared" si="1"/>
        <v>4</v>
      </c>
      <c r="J66" s="6">
        <f t="shared" si="2"/>
        <v>4.8192771084337354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3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8</v>
      </c>
      <c r="BY66" s="2">
        <v>0</v>
      </c>
      <c r="BZ66" s="2">
        <v>0</v>
      </c>
      <c r="CA66" s="2">
        <v>0</v>
      </c>
      <c r="CB66" s="2">
        <v>0</v>
      </c>
      <c r="CC66" s="2">
        <v>159</v>
      </c>
      <c r="CD66" s="2">
        <v>0</v>
      </c>
      <c r="CE66" s="2">
        <v>0</v>
      </c>
      <c r="CF66" s="2">
        <v>0</v>
      </c>
    </row>
    <row r="67" spans="1:84">
      <c r="A67" s="2" t="s">
        <v>1063</v>
      </c>
      <c r="B67" s="2" t="s">
        <v>295</v>
      </c>
      <c r="C67" s="2" t="s">
        <v>1261</v>
      </c>
      <c r="D67" s="2" t="s">
        <v>1262</v>
      </c>
      <c r="E67" s="2" t="s">
        <v>1267</v>
      </c>
      <c r="F67" s="2" t="s">
        <v>1269</v>
      </c>
      <c r="G67" s="2" t="s">
        <v>71</v>
      </c>
      <c r="H67" s="2">
        <f t="shared" ref="H67:H130" si="3">SUM(K67:CF67)</f>
        <v>45</v>
      </c>
      <c r="I67" s="2">
        <f t="shared" ref="I67:I130" si="4">COUNTIF(K67:CF67,"&gt;0")</f>
        <v>4</v>
      </c>
      <c r="J67" s="6">
        <f t="shared" ref="J67:J130" si="5">I67/83*100</f>
        <v>4.8192771084337354</v>
      </c>
      <c r="K67" s="2">
        <v>0</v>
      </c>
      <c r="L67" s="2">
        <v>0</v>
      </c>
      <c r="M67" s="2">
        <v>13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8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16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8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</row>
    <row r="68" spans="1:84">
      <c r="A68" s="2" t="s">
        <v>1063</v>
      </c>
      <c r="B68" s="2" t="s">
        <v>418</v>
      </c>
      <c r="C68" s="2" t="s">
        <v>1355</v>
      </c>
      <c r="D68" s="2" t="s">
        <v>1356</v>
      </c>
      <c r="E68" s="2" t="s">
        <v>1357</v>
      </c>
      <c r="F68" s="2" t="s">
        <v>1358</v>
      </c>
      <c r="G68" s="2" t="s">
        <v>71</v>
      </c>
      <c r="H68" s="2">
        <f t="shared" si="3"/>
        <v>40</v>
      </c>
      <c r="I68" s="2">
        <f t="shared" si="4"/>
        <v>4</v>
      </c>
      <c r="J68" s="6">
        <f t="shared" si="5"/>
        <v>4.8192771084337354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14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8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10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8</v>
      </c>
      <c r="CE68" s="2">
        <v>0</v>
      </c>
      <c r="CF68" s="2">
        <v>0</v>
      </c>
    </row>
    <row r="69" spans="1:84">
      <c r="A69" s="2" t="s">
        <v>1063</v>
      </c>
      <c r="B69" s="2" t="s">
        <v>158</v>
      </c>
      <c r="C69" s="2" t="s">
        <v>1064</v>
      </c>
      <c r="D69" s="2" t="s">
        <v>1121</v>
      </c>
      <c r="E69" s="2" t="s">
        <v>1124</v>
      </c>
      <c r="F69" s="2" t="s">
        <v>1125</v>
      </c>
      <c r="G69" s="2" t="s">
        <v>71</v>
      </c>
      <c r="H69" s="2">
        <f t="shared" si="3"/>
        <v>200</v>
      </c>
      <c r="I69" s="2">
        <f t="shared" si="4"/>
        <v>3</v>
      </c>
      <c r="J69" s="6">
        <f t="shared" si="5"/>
        <v>3.6144578313253009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54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17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129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</row>
    <row r="70" spans="1:84">
      <c r="A70" s="2" t="s">
        <v>1063</v>
      </c>
      <c r="B70" s="2" t="s">
        <v>427</v>
      </c>
      <c r="C70" s="2" t="s">
        <v>1216</v>
      </c>
      <c r="D70" s="2" t="s">
        <v>1234</v>
      </c>
      <c r="E70" s="2" t="s">
        <v>1255</v>
      </c>
      <c r="F70" s="2" t="s">
        <v>1260</v>
      </c>
      <c r="G70" s="2" t="s">
        <v>71</v>
      </c>
      <c r="H70" s="2">
        <f t="shared" si="3"/>
        <v>227</v>
      </c>
      <c r="I70" s="2">
        <f t="shared" si="4"/>
        <v>3</v>
      </c>
      <c r="J70" s="6">
        <f t="shared" si="5"/>
        <v>3.6144578313253009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43</v>
      </c>
      <c r="AC70" s="2">
        <v>0</v>
      </c>
      <c r="AD70" s="2">
        <v>110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74</v>
      </c>
      <c r="CD70" s="2">
        <v>0</v>
      </c>
      <c r="CE70" s="2">
        <v>0</v>
      </c>
      <c r="CF70" s="2">
        <v>0</v>
      </c>
    </row>
    <row r="71" spans="1:84">
      <c r="A71" s="2" t="s">
        <v>1063</v>
      </c>
      <c r="B71" s="2" t="s">
        <v>592</v>
      </c>
      <c r="C71" s="2" t="s">
        <v>1390</v>
      </c>
      <c r="D71" s="2" t="s">
        <v>1426</v>
      </c>
      <c r="E71" s="2" t="s">
        <v>1427</v>
      </c>
      <c r="F71" s="2" t="s">
        <v>1428</v>
      </c>
      <c r="G71" s="2" t="s">
        <v>1429</v>
      </c>
      <c r="H71" s="2">
        <f t="shared" si="3"/>
        <v>1927</v>
      </c>
      <c r="I71" s="2">
        <f t="shared" si="4"/>
        <v>3</v>
      </c>
      <c r="J71" s="6">
        <f t="shared" si="5"/>
        <v>3.6144578313253009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1235</v>
      </c>
      <c r="BI71" s="2">
        <v>0</v>
      </c>
      <c r="BJ71" s="2">
        <v>669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23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</row>
    <row r="72" spans="1:84">
      <c r="A72" s="2" t="s">
        <v>1063</v>
      </c>
      <c r="B72" s="2" t="s">
        <v>158</v>
      </c>
      <c r="C72" s="2" t="s">
        <v>1064</v>
      </c>
      <c r="D72" s="2" t="s">
        <v>1088</v>
      </c>
      <c r="E72" s="2" t="s">
        <v>1106</v>
      </c>
      <c r="F72" s="2" t="s">
        <v>71</v>
      </c>
      <c r="G72" s="2" t="s">
        <v>71</v>
      </c>
      <c r="H72" s="2">
        <f t="shared" si="3"/>
        <v>2469</v>
      </c>
      <c r="I72" s="2">
        <f t="shared" si="4"/>
        <v>3</v>
      </c>
      <c r="J72" s="6">
        <f t="shared" si="5"/>
        <v>3.6144578313253009</v>
      </c>
      <c r="K72" s="2">
        <v>0</v>
      </c>
      <c r="L72" s="2">
        <v>0</v>
      </c>
      <c r="M72" s="2">
        <v>0</v>
      </c>
      <c r="N72" s="2">
        <v>223</v>
      </c>
      <c r="O72" s="2">
        <v>0</v>
      </c>
      <c r="P72" s="2">
        <v>0</v>
      </c>
      <c r="Q72" s="2">
        <v>0</v>
      </c>
      <c r="R72" s="2">
        <v>0</v>
      </c>
      <c r="S72" s="2">
        <v>337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1909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</row>
    <row r="73" spans="1:84">
      <c r="A73" s="2" t="s">
        <v>1063</v>
      </c>
      <c r="B73" s="2" t="s">
        <v>592</v>
      </c>
      <c r="C73" s="2" t="s">
        <v>1390</v>
      </c>
      <c r="D73" s="2" t="s">
        <v>1426</v>
      </c>
      <c r="E73" s="2" t="s">
        <v>1437</v>
      </c>
      <c r="F73" s="2" t="s">
        <v>1438</v>
      </c>
      <c r="G73" s="2" t="s">
        <v>71</v>
      </c>
      <c r="H73" s="2">
        <f t="shared" si="3"/>
        <v>1856</v>
      </c>
      <c r="I73" s="2">
        <f t="shared" si="4"/>
        <v>3</v>
      </c>
      <c r="J73" s="6">
        <f t="shared" si="5"/>
        <v>3.6144578313253009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100</v>
      </c>
      <c r="BI73" s="2">
        <v>1388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368</v>
      </c>
      <c r="CF73" s="2">
        <v>0</v>
      </c>
    </row>
    <row r="74" spans="1:84">
      <c r="A74" s="2" t="s">
        <v>1063</v>
      </c>
      <c r="B74" s="2" t="s">
        <v>592</v>
      </c>
      <c r="C74" s="2" t="s">
        <v>1138</v>
      </c>
      <c r="D74" s="2" t="s">
        <v>1139</v>
      </c>
      <c r="E74" s="2" t="s">
        <v>1142</v>
      </c>
      <c r="F74" s="2" t="s">
        <v>1148</v>
      </c>
      <c r="G74" s="2" t="s">
        <v>71</v>
      </c>
      <c r="H74" s="2">
        <f t="shared" si="3"/>
        <v>679</v>
      </c>
      <c r="I74" s="2">
        <f t="shared" si="4"/>
        <v>3</v>
      </c>
      <c r="J74" s="6">
        <f t="shared" si="5"/>
        <v>3.6144578313253009</v>
      </c>
      <c r="K74" s="2">
        <v>0</v>
      </c>
      <c r="L74" s="2">
        <v>0</v>
      </c>
      <c r="M74" s="2">
        <v>0</v>
      </c>
      <c r="N74" s="2">
        <v>648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10</v>
      </c>
      <c r="AM74" s="2">
        <v>0</v>
      </c>
      <c r="AN74" s="2">
        <v>21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</row>
    <row r="75" spans="1:84">
      <c r="A75" s="2" t="s">
        <v>1063</v>
      </c>
      <c r="B75" s="2" t="s">
        <v>592</v>
      </c>
      <c r="C75" s="2" t="s">
        <v>1138</v>
      </c>
      <c r="D75" s="2" t="s">
        <v>1169</v>
      </c>
      <c r="E75" s="2" t="s">
        <v>1185</v>
      </c>
      <c r="F75" s="2" t="s">
        <v>1186</v>
      </c>
      <c r="G75" s="2" t="s">
        <v>71</v>
      </c>
      <c r="H75" s="2">
        <f t="shared" si="3"/>
        <v>646</v>
      </c>
      <c r="I75" s="2">
        <f t="shared" si="4"/>
        <v>3</v>
      </c>
      <c r="J75" s="6">
        <f t="shared" si="5"/>
        <v>3.6144578313253009</v>
      </c>
      <c r="K75" s="2">
        <v>0</v>
      </c>
      <c r="L75" s="2">
        <v>0</v>
      </c>
      <c r="M75" s="2">
        <v>0</v>
      </c>
      <c r="N75" s="2">
        <v>12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631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3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</row>
    <row r="76" spans="1:84">
      <c r="A76" s="2" t="s">
        <v>1063</v>
      </c>
      <c r="B76" s="2" t="s">
        <v>427</v>
      </c>
      <c r="C76" s="2" t="s">
        <v>1216</v>
      </c>
      <c r="D76" s="2" t="s">
        <v>1234</v>
      </c>
      <c r="E76" s="2" t="s">
        <v>1249</v>
      </c>
      <c r="F76" s="2" t="s">
        <v>71</v>
      </c>
      <c r="G76" s="2" t="s">
        <v>71</v>
      </c>
      <c r="H76" s="2">
        <f t="shared" si="3"/>
        <v>290</v>
      </c>
      <c r="I76" s="2">
        <f t="shared" si="4"/>
        <v>3</v>
      </c>
      <c r="J76" s="6">
        <f t="shared" si="5"/>
        <v>3.6144578313253009</v>
      </c>
      <c r="K76" s="2">
        <v>0</v>
      </c>
      <c r="L76" s="2">
        <v>0</v>
      </c>
      <c r="M76" s="2">
        <v>0</v>
      </c>
      <c r="N76" s="2">
        <v>51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8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231</v>
      </c>
      <c r="CD76" s="2">
        <v>0</v>
      </c>
      <c r="CE76" s="2">
        <v>0</v>
      </c>
      <c r="CF76" s="2">
        <v>0</v>
      </c>
    </row>
    <row r="77" spans="1:84">
      <c r="A77" s="2" t="s">
        <v>1063</v>
      </c>
      <c r="B77" s="2" t="s">
        <v>571</v>
      </c>
      <c r="C77" s="2" t="s">
        <v>1464</v>
      </c>
      <c r="D77" s="2" t="s">
        <v>1465</v>
      </c>
      <c r="E77" s="2" t="s">
        <v>1466</v>
      </c>
      <c r="F77" s="2" t="s">
        <v>71</v>
      </c>
      <c r="G77" s="2" t="s">
        <v>71</v>
      </c>
      <c r="H77" s="2">
        <f t="shared" si="3"/>
        <v>279</v>
      </c>
      <c r="I77" s="2">
        <f t="shared" si="4"/>
        <v>3</v>
      </c>
      <c r="J77" s="6">
        <f t="shared" si="5"/>
        <v>3.6144578313253009</v>
      </c>
      <c r="K77" s="2">
        <v>0</v>
      </c>
      <c r="L77" s="2">
        <v>0</v>
      </c>
      <c r="M77" s="2">
        <v>0</v>
      </c>
      <c r="N77" s="2">
        <v>270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5</v>
      </c>
      <c r="AI77" s="2">
        <v>0</v>
      </c>
      <c r="AJ77" s="2">
        <v>0</v>
      </c>
      <c r="AK77" s="2">
        <v>0</v>
      </c>
      <c r="AL77" s="2">
        <v>4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</row>
    <row r="78" spans="1:84">
      <c r="A78" s="2" t="s">
        <v>1063</v>
      </c>
      <c r="B78" s="2" t="s">
        <v>158</v>
      </c>
      <c r="C78" s="2" t="s">
        <v>1064</v>
      </c>
      <c r="D78" s="2" t="s">
        <v>1121</v>
      </c>
      <c r="E78" s="2" t="s">
        <v>1126</v>
      </c>
      <c r="F78" s="2" t="s">
        <v>1127</v>
      </c>
      <c r="G78" s="2" t="s">
        <v>71</v>
      </c>
      <c r="H78" s="2">
        <f t="shared" si="3"/>
        <v>152</v>
      </c>
      <c r="I78" s="2">
        <f t="shared" si="4"/>
        <v>3</v>
      </c>
      <c r="J78" s="6">
        <f t="shared" si="5"/>
        <v>3.6144578313253009</v>
      </c>
      <c r="K78" s="2">
        <v>0</v>
      </c>
      <c r="L78" s="2">
        <v>0</v>
      </c>
      <c r="M78" s="2">
        <v>0</v>
      </c>
      <c r="N78" s="2">
        <v>93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45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14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</row>
    <row r="79" spans="1:84">
      <c r="A79" s="2" t="s">
        <v>1063</v>
      </c>
      <c r="B79" s="2" t="s">
        <v>592</v>
      </c>
      <c r="C79" s="2" t="s">
        <v>1138</v>
      </c>
      <c r="D79" s="2" t="s">
        <v>1139</v>
      </c>
      <c r="E79" s="2" t="s">
        <v>1140</v>
      </c>
      <c r="F79" s="2" t="s">
        <v>1141</v>
      </c>
      <c r="G79" s="2" t="s">
        <v>71</v>
      </c>
      <c r="H79" s="2">
        <f t="shared" si="3"/>
        <v>146</v>
      </c>
      <c r="I79" s="2">
        <f t="shared" si="4"/>
        <v>3</v>
      </c>
      <c r="J79" s="6">
        <f t="shared" si="5"/>
        <v>3.6144578313253009</v>
      </c>
      <c r="K79" s="2">
        <v>0</v>
      </c>
      <c r="L79" s="2">
        <v>0</v>
      </c>
      <c r="M79" s="2">
        <v>0</v>
      </c>
      <c r="N79" s="2">
        <v>133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9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4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</row>
    <row r="80" spans="1:84">
      <c r="A80" s="2" t="s">
        <v>1063</v>
      </c>
      <c r="B80" s="2" t="s">
        <v>592</v>
      </c>
      <c r="C80" s="2" t="s">
        <v>1284</v>
      </c>
      <c r="D80" s="2" t="s">
        <v>1291</v>
      </c>
      <c r="E80" s="2" t="s">
        <v>1299</v>
      </c>
      <c r="F80" s="2" t="s">
        <v>1300</v>
      </c>
      <c r="G80" s="2" t="s">
        <v>71</v>
      </c>
      <c r="H80" s="2">
        <f t="shared" si="3"/>
        <v>54</v>
      </c>
      <c r="I80" s="2">
        <f t="shared" si="4"/>
        <v>3</v>
      </c>
      <c r="J80" s="6">
        <f t="shared" si="5"/>
        <v>3.6144578313253009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18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11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25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</row>
    <row r="81" spans="1:84">
      <c r="A81" s="2" t="s">
        <v>1063</v>
      </c>
      <c r="B81" s="2" t="s">
        <v>592</v>
      </c>
      <c r="C81" s="2" t="s">
        <v>1138</v>
      </c>
      <c r="D81" s="2" t="s">
        <v>1169</v>
      </c>
      <c r="E81" s="2" t="s">
        <v>1198</v>
      </c>
      <c r="F81" s="2" t="s">
        <v>1199</v>
      </c>
      <c r="G81" s="2" t="s">
        <v>71</v>
      </c>
      <c r="H81" s="2">
        <f t="shared" si="3"/>
        <v>21</v>
      </c>
      <c r="I81" s="2">
        <f t="shared" si="4"/>
        <v>3</v>
      </c>
      <c r="J81" s="6">
        <f t="shared" si="5"/>
        <v>3.6144578313253009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6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7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8</v>
      </c>
      <c r="CC81" s="2">
        <v>0</v>
      </c>
      <c r="CD81" s="2">
        <v>0</v>
      </c>
      <c r="CE81" s="2">
        <v>0</v>
      </c>
      <c r="CF81" s="2">
        <v>0</v>
      </c>
    </row>
    <row r="82" spans="1:84">
      <c r="A82" s="2" t="s">
        <v>1063</v>
      </c>
      <c r="B82" s="2" t="s">
        <v>427</v>
      </c>
      <c r="C82" s="2" t="s">
        <v>1216</v>
      </c>
      <c r="D82" s="2" t="s">
        <v>1217</v>
      </c>
      <c r="E82" s="2" t="s">
        <v>1224</v>
      </c>
      <c r="F82" s="2" t="s">
        <v>1226</v>
      </c>
      <c r="G82" s="2" t="s">
        <v>1229</v>
      </c>
      <c r="H82" s="2">
        <f t="shared" si="3"/>
        <v>24342</v>
      </c>
      <c r="I82" s="2">
        <f t="shared" si="4"/>
        <v>3</v>
      </c>
      <c r="J82" s="6">
        <f t="shared" si="5"/>
        <v>3.6144578313253009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24231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103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8</v>
      </c>
      <c r="CE82" s="2">
        <v>0</v>
      </c>
      <c r="CF82" s="2">
        <v>0</v>
      </c>
    </row>
    <row r="83" spans="1:84">
      <c r="A83" s="2" t="s">
        <v>1063</v>
      </c>
      <c r="B83" s="2" t="s">
        <v>427</v>
      </c>
      <c r="C83" s="2" t="s">
        <v>1216</v>
      </c>
      <c r="D83" s="2" t="s">
        <v>1217</v>
      </c>
      <c r="E83" s="2" t="s">
        <v>1224</v>
      </c>
      <c r="F83" s="2" t="s">
        <v>1225</v>
      </c>
      <c r="G83" s="2" t="s">
        <v>71</v>
      </c>
      <c r="H83" s="2">
        <f t="shared" si="3"/>
        <v>1179</v>
      </c>
      <c r="I83" s="2">
        <f t="shared" si="4"/>
        <v>3</v>
      </c>
      <c r="J83" s="6">
        <f t="shared" si="5"/>
        <v>3.6144578313253009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367</v>
      </c>
      <c r="BG83" s="2">
        <v>0</v>
      </c>
      <c r="BH83" s="2">
        <v>83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729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</row>
    <row r="84" spans="1:84">
      <c r="A84" s="2" t="s">
        <v>1063</v>
      </c>
      <c r="B84" s="2" t="s">
        <v>427</v>
      </c>
      <c r="C84" s="2" t="s">
        <v>1216</v>
      </c>
      <c r="D84" s="2" t="s">
        <v>1217</v>
      </c>
      <c r="E84" s="2" t="s">
        <v>1230</v>
      </c>
      <c r="F84" s="2" t="s">
        <v>1232</v>
      </c>
      <c r="G84" s="2" t="s">
        <v>71</v>
      </c>
      <c r="H84" s="2">
        <f t="shared" si="3"/>
        <v>858</v>
      </c>
      <c r="I84" s="2">
        <f t="shared" si="4"/>
        <v>3</v>
      </c>
      <c r="J84" s="6">
        <f t="shared" si="5"/>
        <v>3.6144578313253009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25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827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6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</row>
    <row r="85" spans="1:84">
      <c r="A85" s="2" t="s">
        <v>1063</v>
      </c>
      <c r="B85" s="2" t="s">
        <v>592</v>
      </c>
      <c r="C85" s="2" t="s">
        <v>1390</v>
      </c>
      <c r="D85" s="2" t="s">
        <v>1448</v>
      </c>
      <c r="E85" s="2" t="s">
        <v>1449</v>
      </c>
      <c r="F85" s="2" t="s">
        <v>1451</v>
      </c>
      <c r="G85" s="2" t="s">
        <v>71</v>
      </c>
      <c r="H85" s="2">
        <f t="shared" si="3"/>
        <v>483</v>
      </c>
      <c r="I85" s="2">
        <f t="shared" si="4"/>
        <v>3</v>
      </c>
      <c r="J85" s="6">
        <f t="shared" si="5"/>
        <v>3.6144578313253009</v>
      </c>
      <c r="K85" s="2">
        <v>0</v>
      </c>
      <c r="L85" s="2">
        <v>0</v>
      </c>
      <c r="M85" s="2">
        <v>0</v>
      </c>
      <c r="N85" s="2">
        <v>19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341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123</v>
      </c>
      <c r="CD85" s="2">
        <v>0</v>
      </c>
      <c r="CE85" s="2">
        <v>0</v>
      </c>
      <c r="CF85" s="2">
        <v>0</v>
      </c>
    </row>
    <row r="86" spans="1:84">
      <c r="A86" s="2" t="s">
        <v>1063</v>
      </c>
      <c r="B86" s="2" t="s">
        <v>295</v>
      </c>
      <c r="C86" s="2" t="s">
        <v>1383</v>
      </c>
      <c r="D86" s="2" t="s">
        <v>1384</v>
      </c>
      <c r="E86" s="2" t="s">
        <v>1385</v>
      </c>
      <c r="F86" s="2" t="s">
        <v>1387</v>
      </c>
      <c r="G86" s="2" t="s">
        <v>71</v>
      </c>
      <c r="H86" s="2">
        <f t="shared" si="3"/>
        <v>363</v>
      </c>
      <c r="I86" s="2">
        <f t="shared" si="4"/>
        <v>3</v>
      </c>
      <c r="J86" s="6">
        <f t="shared" si="5"/>
        <v>3.6144578313253009</v>
      </c>
      <c r="K86" s="2">
        <v>0</v>
      </c>
      <c r="L86" s="2">
        <v>0</v>
      </c>
      <c r="M86" s="2">
        <v>0</v>
      </c>
      <c r="N86" s="2">
        <v>61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185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117</v>
      </c>
      <c r="CD86" s="2">
        <v>0</v>
      </c>
      <c r="CE86" s="2">
        <v>0</v>
      </c>
      <c r="CF86" s="2">
        <v>0</v>
      </c>
    </row>
    <row r="87" spans="1:84">
      <c r="A87" s="2" t="s">
        <v>1063</v>
      </c>
      <c r="B87" s="2" t="s">
        <v>592</v>
      </c>
      <c r="C87" s="2" t="s">
        <v>1138</v>
      </c>
      <c r="D87" s="2" t="s">
        <v>1162</v>
      </c>
      <c r="E87" s="2" t="s">
        <v>1165</v>
      </c>
      <c r="F87" s="2" t="s">
        <v>1167</v>
      </c>
      <c r="G87" s="2" t="s">
        <v>71</v>
      </c>
      <c r="H87" s="2">
        <f t="shared" si="3"/>
        <v>293</v>
      </c>
      <c r="I87" s="2">
        <f t="shared" si="4"/>
        <v>3</v>
      </c>
      <c r="J87" s="6">
        <f t="shared" si="5"/>
        <v>3.6144578313253009</v>
      </c>
      <c r="K87" s="2">
        <v>0</v>
      </c>
      <c r="L87" s="2">
        <v>0</v>
      </c>
      <c r="M87" s="2">
        <v>0</v>
      </c>
      <c r="N87" s="2">
        <v>243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11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39</v>
      </c>
      <c r="CD87" s="2">
        <v>0</v>
      </c>
      <c r="CE87" s="2">
        <v>0</v>
      </c>
      <c r="CF87" s="2">
        <v>0</v>
      </c>
    </row>
    <row r="88" spans="1:84">
      <c r="A88" s="2" t="s">
        <v>1063</v>
      </c>
      <c r="B88" s="2" t="s">
        <v>427</v>
      </c>
      <c r="C88" s="2" t="s">
        <v>1216</v>
      </c>
      <c r="D88" s="2" t="s">
        <v>1234</v>
      </c>
      <c r="E88" s="2" t="s">
        <v>1249</v>
      </c>
      <c r="F88" s="2" t="s">
        <v>1252</v>
      </c>
      <c r="G88" s="2" t="s">
        <v>71</v>
      </c>
      <c r="H88" s="2">
        <f t="shared" si="3"/>
        <v>209</v>
      </c>
      <c r="I88" s="2">
        <f t="shared" si="4"/>
        <v>3</v>
      </c>
      <c r="J88" s="6">
        <f t="shared" si="5"/>
        <v>3.6144578313253009</v>
      </c>
      <c r="K88" s="2">
        <v>0</v>
      </c>
      <c r="L88" s="2">
        <v>0</v>
      </c>
      <c r="M88" s="2">
        <v>0</v>
      </c>
      <c r="N88" s="2">
        <v>22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55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132</v>
      </c>
      <c r="CD88" s="2">
        <v>0</v>
      </c>
      <c r="CE88" s="2">
        <v>0</v>
      </c>
      <c r="CF88" s="2">
        <v>0</v>
      </c>
    </row>
    <row r="89" spans="1:84">
      <c r="A89" s="2" t="s">
        <v>1063</v>
      </c>
      <c r="B89" s="2" t="s">
        <v>592</v>
      </c>
      <c r="C89" s="2" t="s">
        <v>1390</v>
      </c>
      <c r="D89" s="2" t="s">
        <v>1460</v>
      </c>
      <c r="E89" s="2" t="s">
        <v>1461</v>
      </c>
      <c r="F89" s="2" t="s">
        <v>1462</v>
      </c>
      <c r="G89" s="2" t="s">
        <v>1463</v>
      </c>
      <c r="H89" s="2">
        <f t="shared" si="3"/>
        <v>205</v>
      </c>
      <c r="I89" s="2">
        <f t="shared" si="4"/>
        <v>3</v>
      </c>
      <c r="J89" s="6">
        <f t="shared" si="5"/>
        <v>3.6144578313253009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27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155</v>
      </c>
      <c r="BJ89" s="2">
        <v>23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</row>
    <row r="90" spans="1:84">
      <c r="A90" s="2" t="s">
        <v>1063</v>
      </c>
      <c r="B90" s="2" t="s">
        <v>592</v>
      </c>
      <c r="C90" s="2" t="s">
        <v>1138</v>
      </c>
      <c r="D90" s="2" t="s">
        <v>1152</v>
      </c>
      <c r="E90" s="2" t="s">
        <v>1157</v>
      </c>
      <c r="F90" s="2" t="s">
        <v>1158</v>
      </c>
      <c r="G90" s="2" t="s">
        <v>71</v>
      </c>
      <c r="H90" s="2">
        <f t="shared" si="3"/>
        <v>121</v>
      </c>
      <c r="I90" s="2">
        <f t="shared" si="4"/>
        <v>3</v>
      </c>
      <c r="J90" s="6">
        <f t="shared" si="5"/>
        <v>3.6144578313253009</v>
      </c>
      <c r="K90" s="2">
        <v>0</v>
      </c>
      <c r="L90" s="2">
        <v>0</v>
      </c>
      <c r="M90" s="2">
        <v>0</v>
      </c>
      <c r="N90" s="2">
        <v>93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21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7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</row>
    <row r="91" spans="1:84">
      <c r="A91" s="2" t="s">
        <v>1063</v>
      </c>
      <c r="B91" s="2" t="s">
        <v>427</v>
      </c>
      <c r="C91" s="2" t="s">
        <v>1327</v>
      </c>
      <c r="D91" s="2" t="s">
        <v>1328</v>
      </c>
      <c r="E91" s="2" t="s">
        <v>1329</v>
      </c>
      <c r="F91" s="2" t="s">
        <v>1330</v>
      </c>
      <c r="G91" s="2" t="s">
        <v>71</v>
      </c>
      <c r="H91" s="2">
        <f t="shared" si="3"/>
        <v>115</v>
      </c>
      <c r="I91" s="2">
        <f t="shared" si="4"/>
        <v>3</v>
      </c>
      <c r="J91" s="6">
        <f t="shared" si="5"/>
        <v>3.6144578313253009</v>
      </c>
      <c r="K91" s="2">
        <v>0</v>
      </c>
      <c r="L91" s="2">
        <v>0</v>
      </c>
      <c r="M91" s="2">
        <v>0</v>
      </c>
      <c r="N91" s="2">
        <v>59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4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52</v>
      </c>
      <c r="CC91" s="2">
        <v>0</v>
      </c>
      <c r="CD91" s="2">
        <v>0</v>
      </c>
      <c r="CE91" s="2">
        <v>0</v>
      </c>
      <c r="CF91" s="2">
        <v>0</v>
      </c>
    </row>
    <row r="92" spans="1:84">
      <c r="A92" s="2" t="s">
        <v>1063</v>
      </c>
      <c r="B92" s="2" t="s">
        <v>158</v>
      </c>
      <c r="C92" s="2" t="s">
        <v>1064</v>
      </c>
      <c r="D92" s="2" t="s">
        <v>1081</v>
      </c>
      <c r="E92" s="2" t="s">
        <v>1084</v>
      </c>
      <c r="F92" s="2" t="s">
        <v>1086</v>
      </c>
      <c r="G92" s="2" t="s">
        <v>71</v>
      </c>
      <c r="H92" s="2">
        <f t="shared" si="3"/>
        <v>69</v>
      </c>
      <c r="I92" s="2">
        <f t="shared" si="4"/>
        <v>3</v>
      </c>
      <c r="J92" s="6">
        <f t="shared" si="5"/>
        <v>3.6144578313253009</v>
      </c>
      <c r="K92" s="2">
        <v>0</v>
      </c>
      <c r="L92" s="2">
        <v>0</v>
      </c>
      <c r="M92" s="2">
        <v>0</v>
      </c>
      <c r="N92" s="2">
        <v>24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33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12</v>
      </c>
      <c r="CC92" s="2">
        <v>0</v>
      </c>
      <c r="CD92" s="2">
        <v>0</v>
      </c>
      <c r="CE92" s="2">
        <v>0</v>
      </c>
      <c r="CF92" s="2">
        <v>0</v>
      </c>
    </row>
    <row r="93" spans="1:84">
      <c r="A93" s="2" t="s">
        <v>1063</v>
      </c>
      <c r="B93" s="2" t="s">
        <v>427</v>
      </c>
      <c r="C93" s="2" t="s">
        <v>1327</v>
      </c>
      <c r="D93" s="2" t="s">
        <v>1328</v>
      </c>
      <c r="E93" s="2" t="s">
        <v>1336</v>
      </c>
      <c r="F93" s="2" t="s">
        <v>1337</v>
      </c>
      <c r="G93" s="2" t="s">
        <v>71</v>
      </c>
      <c r="H93" s="2">
        <f t="shared" si="3"/>
        <v>56</v>
      </c>
      <c r="I93" s="2">
        <f t="shared" si="4"/>
        <v>3</v>
      </c>
      <c r="J93" s="6">
        <f t="shared" si="5"/>
        <v>3.6144578313253009</v>
      </c>
      <c r="K93" s="2">
        <v>0</v>
      </c>
      <c r="L93" s="2">
        <v>0</v>
      </c>
      <c r="M93" s="2">
        <v>0</v>
      </c>
      <c r="N93" s="2">
        <v>46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3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7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</row>
    <row r="94" spans="1:84">
      <c r="A94" s="2" t="s">
        <v>1063</v>
      </c>
      <c r="B94" s="2" t="s">
        <v>144</v>
      </c>
      <c r="C94" s="2" t="s">
        <v>1498</v>
      </c>
      <c r="D94" s="2" t="s">
        <v>1499</v>
      </c>
      <c r="E94" s="2" t="s">
        <v>1500</v>
      </c>
      <c r="F94" s="2" t="s">
        <v>1501</v>
      </c>
      <c r="G94" s="2" t="s">
        <v>71</v>
      </c>
      <c r="H94" s="2">
        <f t="shared" si="3"/>
        <v>26</v>
      </c>
      <c r="I94" s="2">
        <f t="shared" si="4"/>
        <v>3</v>
      </c>
      <c r="J94" s="6">
        <f t="shared" si="5"/>
        <v>3.6144578313253009</v>
      </c>
      <c r="K94" s="2">
        <v>0</v>
      </c>
      <c r="L94" s="2">
        <v>0</v>
      </c>
      <c r="M94" s="2">
        <v>0</v>
      </c>
      <c r="N94" s="2">
        <v>6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14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6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</row>
    <row r="95" spans="1:84">
      <c r="A95" s="2" t="s">
        <v>1063</v>
      </c>
      <c r="B95" s="2" t="s">
        <v>295</v>
      </c>
      <c r="C95" s="2" t="s">
        <v>1261</v>
      </c>
      <c r="D95" s="2" t="s">
        <v>1262</v>
      </c>
      <c r="E95" s="2" t="s">
        <v>1263</v>
      </c>
      <c r="F95" s="2" t="s">
        <v>1264</v>
      </c>
      <c r="G95" s="2" t="s">
        <v>71</v>
      </c>
      <c r="H95" s="2">
        <f t="shared" si="3"/>
        <v>25</v>
      </c>
      <c r="I95" s="2">
        <f t="shared" si="4"/>
        <v>3</v>
      </c>
      <c r="J95" s="6">
        <f t="shared" si="5"/>
        <v>3.6144578313253009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6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11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8</v>
      </c>
      <c r="CD95" s="2">
        <v>0</v>
      </c>
      <c r="CE95" s="2">
        <v>0</v>
      </c>
      <c r="CF95" s="2">
        <v>0</v>
      </c>
    </row>
    <row r="96" spans="1:84">
      <c r="A96" s="2" t="s">
        <v>1063</v>
      </c>
      <c r="B96" s="2" t="s">
        <v>592</v>
      </c>
      <c r="C96" s="2" t="s">
        <v>1138</v>
      </c>
      <c r="D96" s="2" t="s">
        <v>1152</v>
      </c>
      <c r="E96" s="2" t="s">
        <v>1157</v>
      </c>
      <c r="F96" s="2" t="s">
        <v>1160</v>
      </c>
      <c r="G96" s="2" t="s">
        <v>71</v>
      </c>
      <c r="H96" s="2">
        <f t="shared" si="3"/>
        <v>19</v>
      </c>
      <c r="I96" s="2">
        <f t="shared" si="4"/>
        <v>3</v>
      </c>
      <c r="J96" s="6">
        <f t="shared" si="5"/>
        <v>3.6144578313253009</v>
      </c>
      <c r="K96" s="2">
        <v>0</v>
      </c>
      <c r="L96" s="2">
        <v>0</v>
      </c>
      <c r="M96" s="2">
        <v>0</v>
      </c>
      <c r="N96" s="2">
        <v>4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6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9</v>
      </c>
      <c r="CC96" s="2">
        <v>0</v>
      </c>
      <c r="CD96" s="2">
        <v>0</v>
      </c>
      <c r="CE96" s="2">
        <v>0</v>
      </c>
      <c r="CF96" s="2">
        <v>0</v>
      </c>
    </row>
    <row r="97" spans="1:84">
      <c r="A97" s="2" t="s">
        <v>1063</v>
      </c>
      <c r="B97" s="2" t="s">
        <v>592</v>
      </c>
      <c r="C97" s="2" t="s">
        <v>1284</v>
      </c>
      <c r="D97" s="2" t="s">
        <v>1288</v>
      </c>
      <c r="E97" s="2" t="s">
        <v>1289</v>
      </c>
      <c r="F97" s="2" t="s">
        <v>1290</v>
      </c>
      <c r="G97" s="2" t="s">
        <v>71</v>
      </c>
      <c r="H97" s="2">
        <f t="shared" si="3"/>
        <v>17</v>
      </c>
      <c r="I97" s="2">
        <f t="shared" si="4"/>
        <v>3</v>
      </c>
      <c r="J97" s="6">
        <f t="shared" si="5"/>
        <v>3.6144578313253009</v>
      </c>
      <c r="K97" s="2">
        <v>0</v>
      </c>
      <c r="L97" s="2">
        <v>0</v>
      </c>
      <c r="M97" s="2">
        <v>0</v>
      </c>
      <c r="N97" s="2">
        <v>6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4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7</v>
      </c>
      <c r="CF97" s="2">
        <v>0</v>
      </c>
    </row>
    <row r="98" spans="1:84">
      <c r="A98" s="2" t="s">
        <v>1063</v>
      </c>
      <c r="B98" s="2" t="s">
        <v>592</v>
      </c>
      <c r="C98" s="2" t="s">
        <v>1390</v>
      </c>
      <c r="D98" s="2" t="s">
        <v>1426</v>
      </c>
      <c r="E98" s="2" t="s">
        <v>1433</v>
      </c>
      <c r="F98" s="2" t="s">
        <v>1434</v>
      </c>
      <c r="G98" s="2" t="s">
        <v>71</v>
      </c>
      <c r="H98" s="2">
        <f t="shared" si="3"/>
        <v>1682</v>
      </c>
      <c r="I98" s="2">
        <f t="shared" si="4"/>
        <v>2</v>
      </c>
      <c r="J98" s="6">
        <f t="shared" si="5"/>
        <v>2.4096385542168677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28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1654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</row>
    <row r="99" spans="1:84">
      <c r="A99" s="2" t="s">
        <v>1063</v>
      </c>
      <c r="B99" s="2" t="s">
        <v>427</v>
      </c>
      <c r="C99" s="2" t="s">
        <v>1216</v>
      </c>
      <c r="D99" s="2" t="s">
        <v>1234</v>
      </c>
      <c r="E99" s="2" t="s">
        <v>1249</v>
      </c>
      <c r="F99" s="2" t="s">
        <v>1254</v>
      </c>
      <c r="G99" s="2" t="s">
        <v>71</v>
      </c>
      <c r="H99" s="2">
        <f t="shared" si="3"/>
        <v>484</v>
      </c>
      <c r="I99" s="2">
        <f t="shared" si="4"/>
        <v>2</v>
      </c>
      <c r="J99" s="6">
        <f t="shared" si="5"/>
        <v>2.4096385542168677</v>
      </c>
      <c r="K99" s="2">
        <v>0</v>
      </c>
      <c r="L99" s="2">
        <v>0</v>
      </c>
      <c r="M99" s="2">
        <v>0</v>
      </c>
      <c r="N99" s="2">
        <v>76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408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</row>
    <row r="100" spans="1:84">
      <c r="A100" s="2" t="s">
        <v>1063</v>
      </c>
      <c r="B100" s="2" t="s">
        <v>592</v>
      </c>
      <c r="C100" s="2" t="s">
        <v>1284</v>
      </c>
      <c r="D100" s="2" t="s">
        <v>1291</v>
      </c>
      <c r="E100" s="2" t="s">
        <v>1292</v>
      </c>
      <c r="F100" s="2" t="s">
        <v>1294</v>
      </c>
      <c r="G100" s="2" t="s">
        <v>71</v>
      </c>
      <c r="H100" s="2">
        <f t="shared" si="3"/>
        <v>1048</v>
      </c>
      <c r="I100" s="2">
        <f t="shared" si="4"/>
        <v>2</v>
      </c>
      <c r="J100" s="6">
        <f t="shared" si="5"/>
        <v>2.4096385542168677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7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1041</v>
      </c>
      <c r="CF100" s="2">
        <v>0</v>
      </c>
    </row>
    <row r="101" spans="1:84">
      <c r="A101" s="2" t="s">
        <v>1063</v>
      </c>
      <c r="B101" s="2" t="s">
        <v>158</v>
      </c>
      <c r="C101" s="2" t="s">
        <v>1064</v>
      </c>
      <c r="D101" s="2" t="s">
        <v>1065</v>
      </c>
      <c r="E101" s="2" t="s">
        <v>1066</v>
      </c>
      <c r="F101" s="2" t="s">
        <v>1067</v>
      </c>
      <c r="G101" s="2" t="s">
        <v>71</v>
      </c>
      <c r="H101" s="2">
        <f t="shared" si="3"/>
        <v>23</v>
      </c>
      <c r="I101" s="2">
        <f t="shared" si="4"/>
        <v>2</v>
      </c>
      <c r="J101" s="6">
        <f t="shared" si="5"/>
        <v>2.4096385542168677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7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16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</row>
    <row r="102" spans="1:84">
      <c r="A102" s="2" t="s">
        <v>1063</v>
      </c>
      <c r="B102" s="2" t="s">
        <v>295</v>
      </c>
      <c r="C102" s="2" t="s">
        <v>1534</v>
      </c>
      <c r="D102" s="2" t="s">
        <v>1535</v>
      </c>
      <c r="E102" s="2" t="s">
        <v>1536</v>
      </c>
      <c r="F102" s="2" t="s">
        <v>1541</v>
      </c>
      <c r="G102" s="2" t="s">
        <v>71</v>
      </c>
      <c r="H102" s="2">
        <f t="shared" si="3"/>
        <v>240</v>
      </c>
      <c r="I102" s="2">
        <f t="shared" si="4"/>
        <v>2</v>
      </c>
      <c r="J102" s="6">
        <f t="shared" si="5"/>
        <v>2.4096385542168677</v>
      </c>
      <c r="K102" s="2">
        <v>0</v>
      </c>
      <c r="L102" s="2">
        <v>0</v>
      </c>
      <c r="M102" s="2">
        <v>0</v>
      </c>
      <c r="N102" s="2">
        <v>201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39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</row>
    <row r="103" spans="1:84">
      <c r="A103" s="2" t="s">
        <v>1063</v>
      </c>
      <c r="B103" s="2" t="s">
        <v>158</v>
      </c>
      <c r="C103" s="2" t="s">
        <v>1064</v>
      </c>
      <c r="D103" s="2" t="s">
        <v>1088</v>
      </c>
      <c r="E103" s="2" t="s">
        <v>1112</v>
      </c>
      <c r="F103" s="2" t="s">
        <v>1113</v>
      </c>
      <c r="G103" s="2" t="s">
        <v>71</v>
      </c>
      <c r="H103" s="2">
        <f t="shared" si="3"/>
        <v>74</v>
      </c>
      <c r="I103" s="2">
        <f t="shared" si="4"/>
        <v>2</v>
      </c>
      <c r="J103" s="6">
        <f t="shared" si="5"/>
        <v>2.4096385542168677</v>
      </c>
      <c r="K103" s="2">
        <v>0</v>
      </c>
      <c r="L103" s="2">
        <v>0</v>
      </c>
      <c r="M103" s="2">
        <v>0</v>
      </c>
      <c r="N103" s="2">
        <v>65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9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</row>
    <row r="104" spans="1:84">
      <c r="A104" s="2" t="s">
        <v>1063</v>
      </c>
      <c r="B104" s="2" t="s">
        <v>295</v>
      </c>
      <c r="C104" s="2" t="s">
        <v>1340</v>
      </c>
      <c r="D104" s="2" t="s">
        <v>1341</v>
      </c>
      <c r="E104" s="2" t="s">
        <v>1344</v>
      </c>
      <c r="F104" s="2" t="s">
        <v>1349</v>
      </c>
      <c r="G104" s="2" t="s">
        <v>71</v>
      </c>
      <c r="H104" s="2">
        <f t="shared" si="3"/>
        <v>72</v>
      </c>
      <c r="I104" s="2">
        <f t="shared" si="4"/>
        <v>2</v>
      </c>
      <c r="J104" s="6">
        <f t="shared" si="5"/>
        <v>2.4096385542168677</v>
      </c>
      <c r="K104" s="2">
        <v>0</v>
      </c>
      <c r="L104" s="2">
        <v>0</v>
      </c>
      <c r="M104" s="2">
        <v>0</v>
      </c>
      <c r="N104" s="2">
        <v>59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13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</row>
    <row r="105" spans="1:84">
      <c r="A105" s="2" t="s">
        <v>1063</v>
      </c>
      <c r="B105" s="2" t="s">
        <v>427</v>
      </c>
      <c r="C105" s="2" t="s">
        <v>1216</v>
      </c>
      <c r="D105" s="2" t="s">
        <v>1217</v>
      </c>
      <c r="E105" s="2" t="s">
        <v>1230</v>
      </c>
      <c r="F105" s="2" t="s">
        <v>1231</v>
      </c>
      <c r="G105" s="2" t="s">
        <v>71</v>
      </c>
      <c r="H105" s="2">
        <f t="shared" si="3"/>
        <v>46</v>
      </c>
      <c r="I105" s="2">
        <f t="shared" si="4"/>
        <v>2</v>
      </c>
      <c r="J105" s="6">
        <f t="shared" si="5"/>
        <v>2.4096385542168677</v>
      </c>
      <c r="K105" s="2">
        <v>0</v>
      </c>
      <c r="L105" s="2">
        <v>0</v>
      </c>
      <c r="M105" s="2">
        <v>0</v>
      </c>
      <c r="N105" s="2">
        <v>10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36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</row>
    <row r="106" spans="1:84">
      <c r="A106" s="2" t="s">
        <v>1063</v>
      </c>
      <c r="B106" s="2" t="s">
        <v>295</v>
      </c>
      <c r="C106" s="2" t="s">
        <v>1383</v>
      </c>
      <c r="D106" s="2" t="s">
        <v>1384</v>
      </c>
      <c r="E106" s="2" t="s">
        <v>1385</v>
      </c>
      <c r="F106" s="2" t="s">
        <v>1389</v>
      </c>
      <c r="G106" s="2" t="s">
        <v>71</v>
      </c>
      <c r="H106" s="2">
        <f t="shared" si="3"/>
        <v>10</v>
      </c>
      <c r="I106" s="2">
        <f t="shared" si="4"/>
        <v>2</v>
      </c>
      <c r="J106" s="6">
        <f t="shared" si="5"/>
        <v>2.4096385542168677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8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</row>
    <row r="107" spans="1:84">
      <c r="A107" s="2" t="s">
        <v>1063</v>
      </c>
      <c r="B107" s="2" t="s">
        <v>592</v>
      </c>
      <c r="C107" s="2" t="s">
        <v>1390</v>
      </c>
      <c r="D107" s="2" t="s">
        <v>1426</v>
      </c>
      <c r="E107" s="2" t="s">
        <v>1435</v>
      </c>
      <c r="F107" s="2" t="s">
        <v>1436</v>
      </c>
      <c r="G107" s="2" t="s">
        <v>71</v>
      </c>
      <c r="H107" s="2">
        <f t="shared" si="3"/>
        <v>68270</v>
      </c>
      <c r="I107" s="2">
        <f t="shared" si="4"/>
        <v>2</v>
      </c>
      <c r="J107" s="6">
        <f t="shared" si="5"/>
        <v>2.4096385542168677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68252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</row>
    <row r="108" spans="1:84">
      <c r="A108" s="2" t="s">
        <v>1063</v>
      </c>
      <c r="B108" s="2" t="s">
        <v>158</v>
      </c>
      <c r="C108" s="2" t="s">
        <v>1064</v>
      </c>
      <c r="D108" s="2" t="s">
        <v>1088</v>
      </c>
      <c r="E108" s="2" t="s">
        <v>1106</v>
      </c>
      <c r="F108" s="2" t="s">
        <v>1107</v>
      </c>
      <c r="G108" s="2" t="s">
        <v>71</v>
      </c>
      <c r="H108" s="2">
        <f t="shared" si="3"/>
        <v>41186</v>
      </c>
      <c r="I108" s="2">
        <f t="shared" si="4"/>
        <v>2</v>
      </c>
      <c r="J108" s="6">
        <f t="shared" si="5"/>
        <v>2.4096385542168677</v>
      </c>
      <c r="K108" s="2">
        <v>0</v>
      </c>
      <c r="L108" s="2">
        <v>0</v>
      </c>
      <c r="M108" s="2">
        <v>0</v>
      </c>
      <c r="N108" s="2">
        <v>26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41160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</row>
    <row r="109" spans="1:84">
      <c r="A109" s="2" t="s">
        <v>1063</v>
      </c>
      <c r="B109" s="2" t="s">
        <v>592</v>
      </c>
      <c r="C109" s="2" t="s">
        <v>1390</v>
      </c>
      <c r="D109" s="2" t="s">
        <v>1426</v>
      </c>
      <c r="E109" s="2" t="s">
        <v>1433</v>
      </c>
      <c r="F109" s="2" t="s">
        <v>71</v>
      </c>
      <c r="G109" s="2" t="s">
        <v>71</v>
      </c>
      <c r="H109" s="2">
        <f t="shared" si="3"/>
        <v>21833</v>
      </c>
      <c r="I109" s="2">
        <f t="shared" si="4"/>
        <v>2</v>
      </c>
      <c r="J109" s="6">
        <f t="shared" si="5"/>
        <v>2.4096385542168677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148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21685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</row>
    <row r="110" spans="1:84">
      <c r="A110" s="2" t="s">
        <v>1063</v>
      </c>
      <c r="B110" s="2" t="s">
        <v>427</v>
      </c>
      <c r="C110" s="2" t="s">
        <v>1216</v>
      </c>
      <c r="D110" s="2" t="s">
        <v>1217</v>
      </c>
      <c r="E110" s="2" t="s">
        <v>1224</v>
      </c>
      <c r="F110" s="2" t="s">
        <v>1226</v>
      </c>
      <c r="G110" s="2" t="s">
        <v>1228</v>
      </c>
      <c r="H110" s="2">
        <f t="shared" si="3"/>
        <v>10221</v>
      </c>
      <c r="I110" s="2">
        <f t="shared" si="4"/>
        <v>2</v>
      </c>
      <c r="J110" s="6">
        <f t="shared" si="5"/>
        <v>2.4096385542168677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99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10122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</row>
    <row r="111" spans="1:84">
      <c r="A111" s="2" t="s">
        <v>1063</v>
      </c>
      <c r="B111" s="2" t="s">
        <v>592</v>
      </c>
      <c r="C111" s="2" t="s">
        <v>1138</v>
      </c>
      <c r="D111" s="2" t="s">
        <v>1149</v>
      </c>
      <c r="E111" s="2" t="s">
        <v>1150</v>
      </c>
      <c r="F111" s="2" t="s">
        <v>1151</v>
      </c>
      <c r="G111" s="2" t="s">
        <v>71</v>
      </c>
      <c r="H111" s="2">
        <f t="shared" si="3"/>
        <v>7041</v>
      </c>
      <c r="I111" s="2">
        <f t="shared" si="4"/>
        <v>2</v>
      </c>
      <c r="J111" s="6">
        <f t="shared" si="5"/>
        <v>2.4096385542168677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7039</v>
      </c>
      <c r="AO111" s="2">
        <v>0</v>
      </c>
      <c r="AP111" s="2">
        <v>2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</row>
    <row r="112" spans="1:84">
      <c r="A112" s="2" t="s">
        <v>1063</v>
      </c>
      <c r="B112" s="2" t="s">
        <v>295</v>
      </c>
      <c r="C112" s="2" t="s">
        <v>1340</v>
      </c>
      <c r="D112" s="2" t="s">
        <v>1341</v>
      </c>
      <c r="E112" s="2" t="s">
        <v>1342</v>
      </c>
      <c r="F112" s="2" t="s">
        <v>1343</v>
      </c>
      <c r="G112" s="2" t="s">
        <v>71</v>
      </c>
      <c r="H112" s="2">
        <f t="shared" si="3"/>
        <v>5361</v>
      </c>
      <c r="I112" s="2">
        <f t="shared" si="4"/>
        <v>2</v>
      </c>
      <c r="J112" s="6">
        <f t="shared" si="5"/>
        <v>2.4096385542168677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5354</v>
      </c>
      <c r="AO112" s="2">
        <v>0</v>
      </c>
      <c r="AP112" s="2">
        <v>7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</row>
    <row r="113" spans="1:84">
      <c r="A113" s="2" t="s">
        <v>1063</v>
      </c>
      <c r="B113" s="2" t="s">
        <v>427</v>
      </c>
      <c r="C113" s="2" t="s">
        <v>1216</v>
      </c>
      <c r="D113" s="2" t="s">
        <v>1234</v>
      </c>
      <c r="E113" s="2" t="s">
        <v>1235</v>
      </c>
      <c r="F113" s="2" t="s">
        <v>1241</v>
      </c>
      <c r="G113" s="2" t="s">
        <v>71</v>
      </c>
      <c r="H113" s="2">
        <f t="shared" si="3"/>
        <v>5212</v>
      </c>
      <c r="I113" s="2">
        <f t="shared" si="4"/>
        <v>2</v>
      </c>
      <c r="J113" s="6">
        <f t="shared" si="5"/>
        <v>2.4096385542168677</v>
      </c>
      <c r="K113" s="2">
        <v>0</v>
      </c>
      <c r="L113" s="2">
        <v>0</v>
      </c>
      <c r="M113" s="2">
        <v>0</v>
      </c>
      <c r="N113" s="2">
        <v>62</v>
      </c>
      <c r="O113" s="2">
        <v>0</v>
      </c>
      <c r="P113" s="2">
        <v>0</v>
      </c>
      <c r="Q113" s="2">
        <v>5150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</row>
    <row r="114" spans="1:84">
      <c r="A114" s="2" t="s">
        <v>1063</v>
      </c>
      <c r="B114" s="2" t="s">
        <v>158</v>
      </c>
      <c r="C114" s="2" t="s">
        <v>1064</v>
      </c>
      <c r="D114" s="2" t="s">
        <v>1088</v>
      </c>
      <c r="E114" s="2" t="s">
        <v>1103</v>
      </c>
      <c r="F114" s="2" t="s">
        <v>1105</v>
      </c>
      <c r="G114" s="2" t="s">
        <v>71</v>
      </c>
      <c r="H114" s="2">
        <f t="shared" si="3"/>
        <v>4196</v>
      </c>
      <c r="I114" s="2">
        <f t="shared" si="4"/>
        <v>2</v>
      </c>
      <c r="J114" s="6">
        <f t="shared" si="5"/>
        <v>2.4096385542168677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4164</v>
      </c>
      <c r="CB114" s="2">
        <v>32</v>
      </c>
      <c r="CC114" s="2">
        <v>0</v>
      </c>
      <c r="CD114" s="2">
        <v>0</v>
      </c>
      <c r="CE114" s="2">
        <v>0</v>
      </c>
      <c r="CF114" s="2">
        <v>0</v>
      </c>
    </row>
    <row r="115" spans="1:84">
      <c r="A115" s="2" t="s">
        <v>1063</v>
      </c>
      <c r="B115" s="2" t="s">
        <v>295</v>
      </c>
      <c r="C115" s="2" t="s">
        <v>1534</v>
      </c>
      <c r="D115" s="2" t="s">
        <v>1535</v>
      </c>
      <c r="E115" s="2" t="s">
        <v>1544</v>
      </c>
      <c r="F115" s="2" t="s">
        <v>1547</v>
      </c>
      <c r="G115" s="2" t="s">
        <v>71</v>
      </c>
      <c r="H115" s="2">
        <f t="shared" si="3"/>
        <v>3569</v>
      </c>
      <c r="I115" s="2">
        <f t="shared" si="4"/>
        <v>2</v>
      </c>
      <c r="J115" s="6">
        <f t="shared" si="5"/>
        <v>2.4096385542168677</v>
      </c>
      <c r="K115" s="2">
        <v>0</v>
      </c>
      <c r="L115" s="2">
        <v>0</v>
      </c>
      <c r="M115" s="2">
        <v>0</v>
      </c>
      <c r="N115" s="2">
        <v>3501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68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</row>
    <row r="116" spans="1:84">
      <c r="A116" s="2" t="s">
        <v>1063</v>
      </c>
      <c r="B116" s="2" t="s">
        <v>592</v>
      </c>
      <c r="C116" s="2" t="s">
        <v>1138</v>
      </c>
      <c r="D116" s="2" t="s">
        <v>1169</v>
      </c>
      <c r="E116" s="2" t="s">
        <v>1183</v>
      </c>
      <c r="F116" s="2" t="s">
        <v>1184</v>
      </c>
      <c r="G116" s="2" t="s">
        <v>71</v>
      </c>
      <c r="H116" s="2">
        <f t="shared" si="3"/>
        <v>2448</v>
      </c>
      <c r="I116" s="2">
        <f t="shared" si="4"/>
        <v>2</v>
      </c>
      <c r="J116" s="6">
        <f t="shared" si="5"/>
        <v>2.4096385542168677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2432</v>
      </c>
      <c r="CB116" s="2">
        <v>16</v>
      </c>
      <c r="CC116" s="2">
        <v>0</v>
      </c>
      <c r="CD116" s="2">
        <v>0</v>
      </c>
      <c r="CE116" s="2">
        <v>0</v>
      </c>
      <c r="CF116" s="2">
        <v>0</v>
      </c>
    </row>
    <row r="117" spans="1:84">
      <c r="A117" s="2" t="s">
        <v>1063</v>
      </c>
      <c r="B117" s="2" t="s">
        <v>158</v>
      </c>
      <c r="C117" s="2" t="s">
        <v>1064</v>
      </c>
      <c r="D117" s="2" t="s">
        <v>1088</v>
      </c>
      <c r="E117" s="2" t="s">
        <v>1103</v>
      </c>
      <c r="F117" s="2" t="s">
        <v>1104</v>
      </c>
      <c r="G117" s="2" t="s">
        <v>71</v>
      </c>
      <c r="H117" s="2">
        <f t="shared" si="3"/>
        <v>2069</v>
      </c>
      <c r="I117" s="2">
        <f t="shared" si="4"/>
        <v>2</v>
      </c>
      <c r="J117" s="6">
        <f t="shared" si="5"/>
        <v>2.4096385542168677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2053</v>
      </c>
      <c r="CB117" s="2">
        <v>16</v>
      </c>
      <c r="CC117" s="2">
        <v>0</v>
      </c>
      <c r="CD117" s="2">
        <v>0</v>
      </c>
      <c r="CE117" s="2">
        <v>0</v>
      </c>
      <c r="CF117" s="2">
        <v>0</v>
      </c>
    </row>
    <row r="118" spans="1:84">
      <c r="A118" s="2" t="s">
        <v>1063</v>
      </c>
      <c r="B118" s="2" t="s">
        <v>592</v>
      </c>
      <c r="C118" s="2" t="s">
        <v>1138</v>
      </c>
      <c r="D118" s="2" t="s">
        <v>1169</v>
      </c>
      <c r="E118" s="2" t="s">
        <v>1172</v>
      </c>
      <c r="F118" s="2" t="s">
        <v>1173</v>
      </c>
      <c r="G118" s="2" t="s">
        <v>71</v>
      </c>
      <c r="H118" s="2">
        <f t="shared" si="3"/>
        <v>848</v>
      </c>
      <c r="I118" s="2">
        <f t="shared" si="4"/>
        <v>2</v>
      </c>
      <c r="J118" s="6">
        <f t="shared" si="5"/>
        <v>2.4096385542168677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16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832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</row>
    <row r="119" spans="1:84">
      <c r="A119" s="2" t="s">
        <v>1063</v>
      </c>
      <c r="B119" s="2" t="s">
        <v>427</v>
      </c>
      <c r="C119" s="2" t="s">
        <v>1216</v>
      </c>
      <c r="D119" s="2" t="s">
        <v>1234</v>
      </c>
      <c r="E119" s="2" t="s">
        <v>1249</v>
      </c>
      <c r="F119" s="2" t="s">
        <v>1253</v>
      </c>
      <c r="G119" s="2" t="s">
        <v>71</v>
      </c>
      <c r="H119" s="2">
        <f t="shared" si="3"/>
        <v>835</v>
      </c>
      <c r="I119" s="2">
        <f t="shared" si="4"/>
        <v>2</v>
      </c>
      <c r="J119" s="6">
        <f t="shared" si="5"/>
        <v>2.4096385542168677</v>
      </c>
      <c r="K119" s="2">
        <v>0</v>
      </c>
      <c r="L119" s="2">
        <v>0</v>
      </c>
      <c r="M119" s="2">
        <v>0</v>
      </c>
      <c r="N119" s="2">
        <v>411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424</v>
      </c>
      <c r="CD119" s="2">
        <v>0</v>
      </c>
      <c r="CE119" s="2">
        <v>0</v>
      </c>
      <c r="CF119" s="2">
        <v>0</v>
      </c>
    </row>
    <row r="120" spans="1:84">
      <c r="A120" s="2" t="s">
        <v>1063</v>
      </c>
      <c r="B120" s="2" t="s">
        <v>592</v>
      </c>
      <c r="C120" s="2" t="s">
        <v>1138</v>
      </c>
      <c r="D120" s="2" t="s">
        <v>1152</v>
      </c>
      <c r="E120" s="2" t="s">
        <v>1153</v>
      </c>
      <c r="F120" s="2" t="s">
        <v>1154</v>
      </c>
      <c r="G120" s="2" t="s">
        <v>71</v>
      </c>
      <c r="H120" s="2">
        <f t="shared" si="3"/>
        <v>409</v>
      </c>
      <c r="I120" s="2">
        <f t="shared" si="4"/>
        <v>2</v>
      </c>
      <c r="J120" s="6">
        <f t="shared" si="5"/>
        <v>2.4096385542168677</v>
      </c>
      <c r="K120" s="2">
        <v>0</v>
      </c>
      <c r="L120" s="2">
        <v>0</v>
      </c>
      <c r="M120" s="2">
        <v>0</v>
      </c>
      <c r="N120" s="2">
        <v>397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12</v>
      </c>
      <c r="CD120" s="2">
        <v>0</v>
      </c>
      <c r="CE120" s="2">
        <v>0</v>
      </c>
      <c r="CF120" s="2">
        <v>0</v>
      </c>
    </row>
    <row r="121" spans="1:84">
      <c r="A121" s="2" t="s">
        <v>1063</v>
      </c>
      <c r="B121" s="2" t="s">
        <v>592</v>
      </c>
      <c r="C121" s="2" t="s">
        <v>1138</v>
      </c>
      <c r="D121" s="2" t="s">
        <v>1169</v>
      </c>
      <c r="E121" s="2" t="s">
        <v>1200</v>
      </c>
      <c r="F121" s="2" t="s">
        <v>1202</v>
      </c>
      <c r="G121" s="2" t="s">
        <v>71</v>
      </c>
      <c r="H121" s="2">
        <f t="shared" si="3"/>
        <v>316</v>
      </c>
      <c r="I121" s="2">
        <f t="shared" si="4"/>
        <v>2</v>
      </c>
      <c r="J121" s="6">
        <f t="shared" si="5"/>
        <v>2.4096385542168677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298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18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</row>
    <row r="122" spans="1:84">
      <c r="A122" s="2" t="s">
        <v>1063</v>
      </c>
      <c r="B122" s="2" t="s">
        <v>592</v>
      </c>
      <c r="C122" s="2" t="s">
        <v>1284</v>
      </c>
      <c r="D122" s="2" t="s">
        <v>1291</v>
      </c>
      <c r="E122" s="2" t="s">
        <v>1292</v>
      </c>
      <c r="F122" s="2" t="s">
        <v>1293</v>
      </c>
      <c r="G122" s="2" t="s">
        <v>71</v>
      </c>
      <c r="H122" s="2">
        <f t="shared" si="3"/>
        <v>269</v>
      </c>
      <c r="I122" s="2">
        <f t="shared" si="4"/>
        <v>2</v>
      </c>
      <c r="J122" s="6">
        <f t="shared" si="5"/>
        <v>2.4096385542168677</v>
      </c>
      <c r="K122" s="2">
        <v>0</v>
      </c>
      <c r="L122" s="2">
        <v>0</v>
      </c>
      <c r="M122" s="2">
        <v>0</v>
      </c>
      <c r="N122" s="2">
        <v>198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71</v>
      </c>
      <c r="CD122" s="2">
        <v>0</v>
      </c>
      <c r="CE122" s="2">
        <v>0</v>
      </c>
      <c r="CF122" s="2">
        <v>0</v>
      </c>
    </row>
    <row r="123" spans="1:84">
      <c r="A123" s="2" t="s">
        <v>1063</v>
      </c>
      <c r="B123" s="2" t="s">
        <v>158</v>
      </c>
      <c r="C123" s="2" t="s">
        <v>1521</v>
      </c>
      <c r="D123" s="2" t="s">
        <v>1522</v>
      </c>
      <c r="E123" s="2" t="s">
        <v>1523</v>
      </c>
      <c r="F123" s="2" t="s">
        <v>1524</v>
      </c>
      <c r="G123" s="2" t="s">
        <v>71</v>
      </c>
      <c r="H123" s="2">
        <f t="shared" si="3"/>
        <v>255</v>
      </c>
      <c r="I123" s="2">
        <f t="shared" si="4"/>
        <v>2</v>
      </c>
      <c r="J123" s="6">
        <f t="shared" si="5"/>
        <v>2.4096385542168677</v>
      </c>
      <c r="K123" s="2">
        <v>0</v>
      </c>
      <c r="L123" s="2">
        <v>0</v>
      </c>
      <c r="M123" s="2">
        <v>0</v>
      </c>
      <c r="N123" s="2">
        <v>240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15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</row>
    <row r="124" spans="1:84">
      <c r="A124" s="2" t="s">
        <v>1063</v>
      </c>
      <c r="B124" s="2" t="s">
        <v>592</v>
      </c>
      <c r="C124" s="2" t="s">
        <v>1390</v>
      </c>
      <c r="D124" s="2" t="s">
        <v>1426</v>
      </c>
      <c r="E124" s="2" t="s">
        <v>1437</v>
      </c>
      <c r="F124" s="2" t="s">
        <v>1441</v>
      </c>
      <c r="G124" s="2" t="s">
        <v>71</v>
      </c>
      <c r="H124" s="2">
        <f t="shared" si="3"/>
        <v>205</v>
      </c>
      <c r="I124" s="2">
        <f t="shared" si="4"/>
        <v>2</v>
      </c>
      <c r="J124" s="6">
        <f t="shared" si="5"/>
        <v>2.4096385542168677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29</v>
      </c>
      <c r="AI124" s="2">
        <v>0</v>
      </c>
      <c r="AJ124" s="2">
        <v>0</v>
      </c>
      <c r="AK124" s="2">
        <v>0</v>
      </c>
      <c r="AL124" s="2">
        <v>176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</row>
    <row r="125" spans="1:84">
      <c r="A125" s="2" t="s">
        <v>1063</v>
      </c>
      <c r="B125" s="2" t="s">
        <v>592</v>
      </c>
      <c r="C125" s="2" t="s">
        <v>1284</v>
      </c>
      <c r="D125" s="2" t="s">
        <v>1291</v>
      </c>
      <c r="E125" s="2" t="s">
        <v>1295</v>
      </c>
      <c r="F125" s="2" t="s">
        <v>1296</v>
      </c>
      <c r="G125" s="2" t="s">
        <v>71</v>
      </c>
      <c r="H125" s="2">
        <f t="shared" si="3"/>
        <v>182</v>
      </c>
      <c r="I125" s="2">
        <f t="shared" si="4"/>
        <v>2</v>
      </c>
      <c r="J125" s="6">
        <f t="shared" si="5"/>
        <v>2.4096385542168677</v>
      </c>
      <c r="K125" s="2">
        <v>0</v>
      </c>
      <c r="L125" s="2">
        <v>0</v>
      </c>
      <c r="M125" s="2">
        <v>0</v>
      </c>
      <c r="N125" s="2">
        <v>111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71</v>
      </c>
      <c r="CC125" s="2">
        <v>0</v>
      </c>
      <c r="CD125" s="2">
        <v>0</v>
      </c>
      <c r="CE125" s="2">
        <v>0</v>
      </c>
      <c r="CF125" s="2">
        <v>0</v>
      </c>
    </row>
    <row r="126" spans="1:84">
      <c r="A126" s="2" t="s">
        <v>1063</v>
      </c>
      <c r="B126" s="2" t="s">
        <v>592</v>
      </c>
      <c r="C126" s="2" t="s">
        <v>1138</v>
      </c>
      <c r="D126" s="2" t="s">
        <v>1169</v>
      </c>
      <c r="E126" s="2" t="s">
        <v>1185</v>
      </c>
      <c r="F126" s="2" t="s">
        <v>1187</v>
      </c>
      <c r="G126" s="2" t="s">
        <v>71</v>
      </c>
      <c r="H126" s="2">
        <f t="shared" si="3"/>
        <v>139</v>
      </c>
      <c r="I126" s="2">
        <f t="shared" si="4"/>
        <v>2</v>
      </c>
      <c r="J126" s="6">
        <f t="shared" si="5"/>
        <v>2.4096385542168677</v>
      </c>
      <c r="K126" s="2">
        <v>0</v>
      </c>
      <c r="L126" s="2">
        <v>0</v>
      </c>
      <c r="M126" s="2">
        <v>0</v>
      </c>
      <c r="N126" s="2">
        <v>125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14</v>
      </c>
      <c r="CF126" s="2">
        <v>0</v>
      </c>
    </row>
    <row r="127" spans="1:84">
      <c r="A127" s="2" t="s">
        <v>1063</v>
      </c>
      <c r="B127" s="2" t="s">
        <v>158</v>
      </c>
      <c r="C127" s="2" t="s">
        <v>1064</v>
      </c>
      <c r="D127" s="2" t="s">
        <v>1073</v>
      </c>
      <c r="E127" s="2" t="s">
        <v>1074</v>
      </c>
      <c r="F127" s="2" t="s">
        <v>71</v>
      </c>
      <c r="G127" s="2" t="s">
        <v>71</v>
      </c>
      <c r="H127" s="2">
        <f t="shared" si="3"/>
        <v>120</v>
      </c>
      <c r="I127" s="2">
        <f t="shared" si="4"/>
        <v>2</v>
      </c>
      <c r="J127" s="6">
        <f t="shared" si="5"/>
        <v>2.4096385542168677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17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103</v>
      </c>
      <c r="CF127" s="2">
        <v>0</v>
      </c>
    </row>
    <row r="128" spans="1:84">
      <c r="A128" s="2" t="s">
        <v>1063</v>
      </c>
      <c r="B128" s="2" t="s">
        <v>592</v>
      </c>
      <c r="C128" s="2" t="s">
        <v>1138</v>
      </c>
      <c r="D128" s="2" t="s">
        <v>1169</v>
      </c>
      <c r="E128" s="2" t="s">
        <v>1192</v>
      </c>
      <c r="F128" s="2" t="s">
        <v>1193</v>
      </c>
      <c r="G128" s="2" t="s">
        <v>71</v>
      </c>
      <c r="H128" s="2">
        <f t="shared" si="3"/>
        <v>76</v>
      </c>
      <c r="I128" s="2">
        <f t="shared" si="4"/>
        <v>2</v>
      </c>
      <c r="J128" s="6">
        <f t="shared" si="5"/>
        <v>2.4096385542168677</v>
      </c>
      <c r="K128" s="2">
        <v>0</v>
      </c>
      <c r="L128" s="2">
        <v>0</v>
      </c>
      <c r="M128" s="2">
        <v>0</v>
      </c>
      <c r="N128" s="2">
        <v>74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2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</row>
    <row r="129" spans="1:84">
      <c r="A129" s="2" t="s">
        <v>1063</v>
      </c>
      <c r="B129" s="2" t="s">
        <v>295</v>
      </c>
      <c r="C129" s="2" t="s">
        <v>1383</v>
      </c>
      <c r="D129" s="2" t="s">
        <v>1384</v>
      </c>
      <c r="E129" s="2" t="s">
        <v>1385</v>
      </c>
      <c r="F129" s="2" t="s">
        <v>1388</v>
      </c>
      <c r="G129" s="2" t="s">
        <v>71</v>
      </c>
      <c r="H129" s="2">
        <f t="shared" si="3"/>
        <v>63</v>
      </c>
      <c r="I129" s="2">
        <f t="shared" si="4"/>
        <v>2</v>
      </c>
      <c r="J129" s="6">
        <f t="shared" si="5"/>
        <v>2.4096385542168677</v>
      </c>
      <c r="K129" s="2">
        <v>0</v>
      </c>
      <c r="L129" s="2">
        <v>0</v>
      </c>
      <c r="M129" s="2">
        <v>0</v>
      </c>
      <c r="N129" s="2">
        <v>11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52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</row>
    <row r="130" spans="1:84">
      <c r="A130" s="2" t="s">
        <v>1063</v>
      </c>
      <c r="B130" s="2" t="s">
        <v>427</v>
      </c>
      <c r="C130" s="2" t="s">
        <v>1375</v>
      </c>
      <c r="D130" s="2" t="s">
        <v>1376</v>
      </c>
      <c r="E130" s="2" t="s">
        <v>1377</v>
      </c>
      <c r="F130" s="2" t="s">
        <v>1378</v>
      </c>
      <c r="G130" s="2" t="s">
        <v>71</v>
      </c>
      <c r="H130" s="2">
        <f t="shared" si="3"/>
        <v>62</v>
      </c>
      <c r="I130" s="2">
        <f t="shared" si="4"/>
        <v>2</v>
      </c>
      <c r="J130" s="6">
        <f t="shared" si="5"/>
        <v>2.4096385542168677</v>
      </c>
      <c r="K130" s="2">
        <v>0</v>
      </c>
      <c r="L130" s="2">
        <v>0</v>
      </c>
      <c r="M130" s="2">
        <v>0</v>
      </c>
      <c r="N130" s="2">
        <v>39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23</v>
      </c>
      <c r="CC130" s="2">
        <v>0</v>
      </c>
      <c r="CD130" s="2">
        <v>0</v>
      </c>
      <c r="CE130" s="2">
        <v>0</v>
      </c>
      <c r="CF130" s="2">
        <v>0</v>
      </c>
    </row>
    <row r="131" spans="1:84">
      <c r="A131" s="2" t="s">
        <v>1063</v>
      </c>
      <c r="B131" s="2" t="s">
        <v>158</v>
      </c>
      <c r="C131" s="2" t="s">
        <v>1064</v>
      </c>
      <c r="D131" s="2" t="s">
        <v>1081</v>
      </c>
      <c r="E131" s="2" t="s">
        <v>1082</v>
      </c>
      <c r="F131" s="2" t="s">
        <v>71</v>
      </c>
      <c r="G131" s="2" t="s">
        <v>71</v>
      </c>
      <c r="H131" s="2">
        <f t="shared" ref="H131:H194" si="6">SUM(K131:CF131)</f>
        <v>53</v>
      </c>
      <c r="I131" s="2">
        <f t="shared" ref="I131:I194" si="7">COUNTIF(K131:CF131,"&gt;0")</f>
        <v>2</v>
      </c>
      <c r="J131" s="6">
        <f t="shared" ref="J131:J194" si="8">I131/83*100</f>
        <v>2.4096385542168677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46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7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</row>
    <row r="132" spans="1:84">
      <c r="A132" s="2" t="s">
        <v>1063</v>
      </c>
      <c r="B132" s="2" t="s">
        <v>295</v>
      </c>
      <c r="C132" s="2" t="s">
        <v>1534</v>
      </c>
      <c r="D132" s="2" t="s">
        <v>1535</v>
      </c>
      <c r="E132" s="2" t="s">
        <v>1536</v>
      </c>
      <c r="F132" s="2" t="s">
        <v>1542</v>
      </c>
      <c r="G132" s="2" t="s">
        <v>71</v>
      </c>
      <c r="H132" s="2">
        <f t="shared" si="6"/>
        <v>51</v>
      </c>
      <c r="I132" s="2">
        <f t="shared" si="7"/>
        <v>2</v>
      </c>
      <c r="J132" s="6">
        <f t="shared" si="8"/>
        <v>2.4096385542168677</v>
      </c>
      <c r="K132" s="2">
        <v>0</v>
      </c>
      <c r="L132" s="2">
        <v>0</v>
      </c>
      <c r="M132" s="2">
        <v>0</v>
      </c>
      <c r="N132" s="2">
        <v>43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8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</row>
    <row r="133" spans="1:84">
      <c r="A133" s="2" t="s">
        <v>1063</v>
      </c>
      <c r="B133" s="2" t="s">
        <v>158</v>
      </c>
      <c r="C133" s="2" t="s">
        <v>1064</v>
      </c>
      <c r="D133" s="2" t="s">
        <v>1088</v>
      </c>
      <c r="E133" s="2" t="s">
        <v>1106</v>
      </c>
      <c r="F133" s="2" t="s">
        <v>1108</v>
      </c>
      <c r="G133" s="2" t="s">
        <v>71</v>
      </c>
      <c r="H133" s="2">
        <f t="shared" si="6"/>
        <v>48</v>
      </c>
      <c r="I133" s="2">
        <f t="shared" si="7"/>
        <v>2</v>
      </c>
      <c r="J133" s="6">
        <f t="shared" si="8"/>
        <v>2.4096385542168677</v>
      </c>
      <c r="K133" s="2">
        <v>0</v>
      </c>
      <c r="L133" s="2">
        <v>0</v>
      </c>
      <c r="M133" s="2">
        <v>0</v>
      </c>
      <c r="N133" s="2">
        <v>28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20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</row>
    <row r="134" spans="1:84">
      <c r="A134" s="2" t="s">
        <v>1063</v>
      </c>
      <c r="B134" s="2" t="s">
        <v>427</v>
      </c>
      <c r="C134" s="2" t="s">
        <v>1327</v>
      </c>
      <c r="D134" s="2" t="s">
        <v>1328</v>
      </c>
      <c r="E134" s="2" t="s">
        <v>1336</v>
      </c>
      <c r="F134" s="2" t="s">
        <v>1339</v>
      </c>
      <c r="G134" s="2" t="s">
        <v>71</v>
      </c>
      <c r="H134" s="2">
        <f t="shared" si="6"/>
        <v>48</v>
      </c>
      <c r="I134" s="2">
        <f t="shared" si="7"/>
        <v>2</v>
      </c>
      <c r="J134" s="6">
        <f t="shared" si="8"/>
        <v>2.4096385542168677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38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10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</row>
    <row r="135" spans="1:84">
      <c r="A135" s="2" t="s">
        <v>1063</v>
      </c>
      <c r="B135" s="2" t="s">
        <v>158</v>
      </c>
      <c r="C135" s="2" t="s">
        <v>1064</v>
      </c>
      <c r="D135" s="2" t="s">
        <v>1073</v>
      </c>
      <c r="E135" s="2" t="s">
        <v>1074</v>
      </c>
      <c r="F135" s="2" t="s">
        <v>1078</v>
      </c>
      <c r="G135" s="2" t="s">
        <v>71</v>
      </c>
      <c r="H135" s="2">
        <f t="shared" si="6"/>
        <v>42</v>
      </c>
      <c r="I135" s="2">
        <f t="shared" si="7"/>
        <v>2</v>
      </c>
      <c r="J135" s="6">
        <f t="shared" si="8"/>
        <v>2.4096385542168677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13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29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</row>
    <row r="136" spans="1:84">
      <c r="A136" s="2" t="s">
        <v>1063</v>
      </c>
      <c r="B136" s="2" t="s">
        <v>158</v>
      </c>
      <c r="C136" s="2" t="s">
        <v>1064</v>
      </c>
      <c r="D136" s="2" t="s">
        <v>1088</v>
      </c>
      <c r="E136" s="2" t="s">
        <v>1112</v>
      </c>
      <c r="F136" s="2" t="s">
        <v>1114</v>
      </c>
      <c r="G136" s="2" t="s">
        <v>71</v>
      </c>
      <c r="H136" s="2">
        <f t="shared" si="6"/>
        <v>42</v>
      </c>
      <c r="I136" s="2">
        <f t="shared" si="7"/>
        <v>2</v>
      </c>
      <c r="J136" s="6">
        <f t="shared" si="8"/>
        <v>2.4096385542168677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12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30</v>
      </c>
      <c r="CD136" s="2">
        <v>0</v>
      </c>
      <c r="CE136" s="2">
        <v>0</v>
      </c>
      <c r="CF136" s="2">
        <v>0</v>
      </c>
    </row>
    <row r="137" spans="1:84">
      <c r="A137" s="2" t="s">
        <v>1063</v>
      </c>
      <c r="B137" s="2" t="s">
        <v>427</v>
      </c>
      <c r="C137" s="2" t="s">
        <v>1216</v>
      </c>
      <c r="D137" s="2" t="s">
        <v>1234</v>
      </c>
      <c r="E137" s="2" t="s">
        <v>1235</v>
      </c>
      <c r="F137" s="2" t="s">
        <v>1240</v>
      </c>
      <c r="G137" s="2" t="s">
        <v>71</v>
      </c>
      <c r="H137" s="2">
        <f t="shared" si="6"/>
        <v>37</v>
      </c>
      <c r="I137" s="2">
        <f t="shared" si="7"/>
        <v>2</v>
      </c>
      <c r="J137" s="6">
        <f t="shared" si="8"/>
        <v>2.4096385542168677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13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24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</row>
    <row r="138" spans="1:84">
      <c r="A138" s="2" t="s">
        <v>1063</v>
      </c>
      <c r="B138" s="2" t="s">
        <v>158</v>
      </c>
      <c r="C138" s="2" t="s">
        <v>1064</v>
      </c>
      <c r="D138" s="2" t="s">
        <v>1073</v>
      </c>
      <c r="E138" s="2" t="s">
        <v>1074</v>
      </c>
      <c r="F138" s="2" t="s">
        <v>1079</v>
      </c>
      <c r="G138" s="2" t="s">
        <v>71</v>
      </c>
      <c r="H138" s="2">
        <f t="shared" si="6"/>
        <v>35</v>
      </c>
      <c r="I138" s="2">
        <f t="shared" si="7"/>
        <v>2</v>
      </c>
      <c r="J138" s="6">
        <f t="shared" si="8"/>
        <v>2.4096385542168677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28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7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</row>
    <row r="139" spans="1:84">
      <c r="A139" s="2" t="s">
        <v>1063</v>
      </c>
      <c r="B139" s="2" t="s">
        <v>592</v>
      </c>
      <c r="C139" s="2" t="s">
        <v>1390</v>
      </c>
      <c r="D139" s="2" t="s">
        <v>1402</v>
      </c>
      <c r="E139" s="2" t="s">
        <v>1403</v>
      </c>
      <c r="F139" s="2" t="s">
        <v>1407</v>
      </c>
      <c r="G139" s="2" t="s">
        <v>71</v>
      </c>
      <c r="H139" s="2">
        <f t="shared" si="6"/>
        <v>34</v>
      </c>
      <c r="I139" s="2">
        <f t="shared" si="7"/>
        <v>2</v>
      </c>
      <c r="J139" s="6">
        <f t="shared" si="8"/>
        <v>2.4096385542168677</v>
      </c>
      <c r="K139" s="2">
        <v>0</v>
      </c>
      <c r="L139" s="2">
        <v>0</v>
      </c>
      <c r="M139" s="2">
        <v>0</v>
      </c>
      <c r="N139" s="2">
        <v>24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10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</row>
    <row r="140" spans="1:84">
      <c r="A140" s="2" t="s">
        <v>1063</v>
      </c>
      <c r="B140" s="2" t="s">
        <v>295</v>
      </c>
      <c r="C140" s="2" t="s">
        <v>1340</v>
      </c>
      <c r="D140" s="2" t="s">
        <v>1341</v>
      </c>
      <c r="E140" s="2" t="s">
        <v>1344</v>
      </c>
      <c r="F140" s="2" t="s">
        <v>1345</v>
      </c>
      <c r="G140" s="2" t="s">
        <v>71</v>
      </c>
      <c r="H140" s="2">
        <f t="shared" si="6"/>
        <v>33</v>
      </c>
      <c r="I140" s="2">
        <f t="shared" si="7"/>
        <v>2</v>
      </c>
      <c r="J140" s="6">
        <f t="shared" si="8"/>
        <v>2.4096385542168677</v>
      </c>
      <c r="K140" s="2">
        <v>0</v>
      </c>
      <c r="L140" s="2">
        <v>0</v>
      </c>
      <c r="M140" s="2">
        <v>0</v>
      </c>
      <c r="N140" s="2">
        <v>12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21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</row>
    <row r="141" spans="1:84">
      <c r="A141" s="2" t="s">
        <v>1063</v>
      </c>
      <c r="B141" s="2" t="s">
        <v>592</v>
      </c>
      <c r="C141" s="2" t="s">
        <v>1390</v>
      </c>
      <c r="D141" s="2" t="s">
        <v>1444</v>
      </c>
      <c r="E141" s="2" t="s">
        <v>1445</v>
      </c>
      <c r="F141" s="2" t="s">
        <v>1446</v>
      </c>
      <c r="G141" s="2" t="s">
        <v>71</v>
      </c>
      <c r="H141" s="2">
        <f t="shared" si="6"/>
        <v>32</v>
      </c>
      <c r="I141" s="2">
        <f t="shared" si="7"/>
        <v>2</v>
      </c>
      <c r="J141" s="6">
        <f t="shared" si="8"/>
        <v>2.4096385542168677</v>
      </c>
      <c r="K141" s="2">
        <v>0</v>
      </c>
      <c r="L141" s="2">
        <v>0</v>
      </c>
      <c r="M141" s="2">
        <v>0</v>
      </c>
      <c r="N141" s="2">
        <v>27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5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</row>
    <row r="142" spans="1:84">
      <c r="A142" s="2" t="s">
        <v>1063</v>
      </c>
      <c r="B142" s="2" t="s">
        <v>592</v>
      </c>
      <c r="C142" s="2" t="s">
        <v>1390</v>
      </c>
      <c r="D142" s="2" t="s">
        <v>1411</v>
      </c>
      <c r="E142" s="2" t="s">
        <v>1412</v>
      </c>
      <c r="F142" s="2" t="s">
        <v>1413</v>
      </c>
      <c r="G142" s="2" t="s">
        <v>71</v>
      </c>
      <c r="H142" s="2">
        <f t="shared" si="6"/>
        <v>28</v>
      </c>
      <c r="I142" s="2">
        <f t="shared" si="7"/>
        <v>2</v>
      </c>
      <c r="J142" s="6">
        <f t="shared" si="8"/>
        <v>2.4096385542168677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20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8</v>
      </c>
      <c r="CC142" s="2">
        <v>0</v>
      </c>
      <c r="CD142" s="2">
        <v>0</v>
      </c>
      <c r="CE142" s="2">
        <v>0</v>
      </c>
      <c r="CF142" s="2">
        <v>0</v>
      </c>
    </row>
    <row r="143" spans="1:84">
      <c r="A143" s="2" t="s">
        <v>1063</v>
      </c>
      <c r="B143" s="2" t="s">
        <v>158</v>
      </c>
      <c r="C143" s="2" t="s">
        <v>1064</v>
      </c>
      <c r="D143" s="2" t="s">
        <v>1088</v>
      </c>
      <c r="E143" s="2" t="s">
        <v>1099</v>
      </c>
      <c r="F143" s="2" t="s">
        <v>1100</v>
      </c>
      <c r="G143" s="2" t="s">
        <v>71</v>
      </c>
      <c r="H143" s="2">
        <f t="shared" si="6"/>
        <v>26</v>
      </c>
      <c r="I143" s="2">
        <f t="shared" si="7"/>
        <v>2</v>
      </c>
      <c r="J143" s="6">
        <f t="shared" si="8"/>
        <v>2.4096385542168677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10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16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</row>
    <row r="144" spans="1:84">
      <c r="A144" s="2" t="s">
        <v>1063</v>
      </c>
      <c r="B144" s="2" t="s">
        <v>592</v>
      </c>
      <c r="C144" s="2" t="s">
        <v>1138</v>
      </c>
      <c r="D144" s="2" t="s">
        <v>1169</v>
      </c>
      <c r="E144" s="2" t="s">
        <v>1200</v>
      </c>
      <c r="F144" s="2" t="s">
        <v>1203</v>
      </c>
      <c r="G144" s="2" t="s">
        <v>71</v>
      </c>
      <c r="H144" s="2">
        <f t="shared" si="6"/>
        <v>26</v>
      </c>
      <c r="I144" s="2">
        <f t="shared" si="7"/>
        <v>2</v>
      </c>
      <c r="J144" s="6">
        <f t="shared" si="8"/>
        <v>2.4096385542168677</v>
      </c>
      <c r="K144" s="2">
        <v>0</v>
      </c>
      <c r="L144" s="2">
        <v>0</v>
      </c>
      <c r="M144" s="2">
        <v>0</v>
      </c>
      <c r="N144" s="2">
        <v>20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6</v>
      </c>
      <c r="CF144" s="2">
        <v>0</v>
      </c>
    </row>
    <row r="145" spans="1:84">
      <c r="A145" s="2" t="s">
        <v>1063</v>
      </c>
      <c r="B145" s="2" t="s">
        <v>957</v>
      </c>
      <c r="C145" s="2" t="s">
        <v>1529</v>
      </c>
      <c r="D145" s="2" t="s">
        <v>1530</v>
      </c>
      <c r="E145" s="2" t="s">
        <v>1531</v>
      </c>
      <c r="F145" s="2" t="s">
        <v>1532</v>
      </c>
      <c r="G145" s="2" t="s">
        <v>71</v>
      </c>
      <c r="H145" s="2">
        <f t="shared" si="6"/>
        <v>23</v>
      </c>
      <c r="I145" s="2">
        <f t="shared" si="7"/>
        <v>2</v>
      </c>
      <c r="J145" s="6">
        <f t="shared" si="8"/>
        <v>2.4096385542168677</v>
      </c>
      <c r="K145" s="2">
        <v>0</v>
      </c>
      <c r="L145" s="2">
        <v>0</v>
      </c>
      <c r="M145" s="2">
        <v>0</v>
      </c>
      <c r="N145" s="2">
        <v>15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8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</row>
    <row r="146" spans="1:84">
      <c r="A146" s="2" t="s">
        <v>1063</v>
      </c>
      <c r="B146" s="2" t="s">
        <v>158</v>
      </c>
      <c r="C146" s="2" t="s">
        <v>1064</v>
      </c>
      <c r="D146" s="2" t="s">
        <v>1081</v>
      </c>
      <c r="E146" s="2" t="s">
        <v>1082</v>
      </c>
      <c r="F146" s="2" t="s">
        <v>1083</v>
      </c>
      <c r="G146" s="2" t="s">
        <v>71</v>
      </c>
      <c r="H146" s="2">
        <f t="shared" si="6"/>
        <v>20</v>
      </c>
      <c r="I146" s="2">
        <f t="shared" si="7"/>
        <v>2</v>
      </c>
      <c r="J146" s="6">
        <f t="shared" si="8"/>
        <v>2.4096385542168677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4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16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</row>
    <row r="147" spans="1:84">
      <c r="A147" s="2" t="s">
        <v>1063</v>
      </c>
      <c r="B147" s="2" t="s">
        <v>592</v>
      </c>
      <c r="C147" s="2" t="s">
        <v>1138</v>
      </c>
      <c r="D147" s="2" t="s">
        <v>1169</v>
      </c>
      <c r="E147" s="2" t="s">
        <v>1178</v>
      </c>
      <c r="F147" s="2" t="s">
        <v>1179</v>
      </c>
      <c r="G147" s="2" t="s">
        <v>71</v>
      </c>
      <c r="H147" s="2">
        <f t="shared" si="6"/>
        <v>20</v>
      </c>
      <c r="I147" s="2">
        <f t="shared" si="7"/>
        <v>2</v>
      </c>
      <c r="J147" s="6">
        <f t="shared" si="8"/>
        <v>2.4096385542168677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8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12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</row>
    <row r="148" spans="1:84">
      <c r="A148" s="2" t="s">
        <v>1063</v>
      </c>
      <c r="B148" s="2" t="s">
        <v>427</v>
      </c>
      <c r="C148" s="2" t="s">
        <v>1216</v>
      </c>
      <c r="D148" s="2" t="s">
        <v>1234</v>
      </c>
      <c r="E148" s="2" t="s">
        <v>1247</v>
      </c>
      <c r="F148" s="2" t="s">
        <v>1248</v>
      </c>
      <c r="G148" s="2" t="s">
        <v>71</v>
      </c>
      <c r="H148" s="2">
        <f t="shared" si="6"/>
        <v>18</v>
      </c>
      <c r="I148" s="2">
        <f t="shared" si="7"/>
        <v>2</v>
      </c>
      <c r="J148" s="6">
        <f t="shared" si="8"/>
        <v>2.4096385542168677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7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11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</row>
    <row r="149" spans="1:84">
      <c r="A149" s="2" t="s">
        <v>1063</v>
      </c>
      <c r="B149" s="2" t="s">
        <v>427</v>
      </c>
      <c r="C149" s="2" t="s">
        <v>1327</v>
      </c>
      <c r="D149" s="2" t="s">
        <v>1328</v>
      </c>
      <c r="E149" s="2" t="s">
        <v>1331</v>
      </c>
      <c r="F149" s="2" t="s">
        <v>1332</v>
      </c>
      <c r="G149" s="2" t="s">
        <v>71</v>
      </c>
      <c r="H149" s="2">
        <f t="shared" si="6"/>
        <v>17</v>
      </c>
      <c r="I149" s="2">
        <f t="shared" si="7"/>
        <v>2</v>
      </c>
      <c r="J149" s="6">
        <f t="shared" si="8"/>
        <v>2.4096385542168677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11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6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</row>
    <row r="150" spans="1:84">
      <c r="A150" s="2" t="s">
        <v>1063</v>
      </c>
      <c r="B150" s="2" t="s">
        <v>592</v>
      </c>
      <c r="C150" s="2" t="s">
        <v>1138</v>
      </c>
      <c r="D150" s="2" t="s">
        <v>1139</v>
      </c>
      <c r="E150" s="2" t="s">
        <v>1142</v>
      </c>
      <c r="F150" s="2" t="s">
        <v>1144</v>
      </c>
      <c r="G150" s="2" t="s">
        <v>71</v>
      </c>
      <c r="H150" s="2">
        <f t="shared" si="6"/>
        <v>16</v>
      </c>
      <c r="I150" s="2">
        <f t="shared" si="7"/>
        <v>2</v>
      </c>
      <c r="J150" s="6">
        <f t="shared" si="8"/>
        <v>2.4096385542168677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3</v>
      </c>
      <c r="AK150" s="2">
        <v>0</v>
      </c>
      <c r="AL150" s="2">
        <v>0</v>
      </c>
      <c r="AM150" s="2">
        <v>0</v>
      </c>
      <c r="AN150" s="2">
        <v>13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</row>
    <row r="151" spans="1:84">
      <c r="A151" s="2" t="s">
        <v>1063</v>
      </c>
      <c r="B151" s="2" t="s">
        <v>427</v>
      </c>
      <c r="C151" s="2" t="s">
        <v>1216</v>
      </c>
      <c r="D151" s="2" t="s">
        <v>1217</v>
      </c>
      <c r="E151" s="2" t="s">
        <v>1230</v>
      </c>
      <c r="F151" s="2" t="s">
        <v>1232</v>
      </c>
      <c r="G151" s="2" t="s">
        <v>1233</v>
      </c>
      <c r="H151" s="2">
        <f t="shared" si="6"/>
        <v>16</v>
      </c>
      <c r="I151" s="2">
        <f t="shared" si="7"/>
        <v>2</v>
      </c>
      <c r="J151" s="6">
        <f t="shared" si="8"/>
        <v>2.4096385542168677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14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2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</row>
    <row r="152" spans="1:84">
      <c r="A152" s="2" t="s">
        <v>1063</v>
      </c>
      <c r="B152" s="2" t="s">
        <v>592</v>
      </c>
      <c r="C152" s="2" t="s">
        <v>1390</v>
      </c>
      <c r="D152" s="2" t="s">
        <v>1398</v>
      </c>
      <c r="E152" s="2" t="s">
        <v>1399</v>
      </c>
      <c r="F152" s="2" t="s">
        <v>1400</v>
      </c>
      <c r="G152" s="2" t="s">
        <v>71</v>
      </c>
      <c r="H152" s="2">
        <f t="shared" si="6"/>
        <v>15</v>
      </c>
      <c r="I152" s="2">
        <f t="shared" si="7"/>
        <v>2</v>
      </c>
      <c r="J152" s="6">
        <f t="shared" si="8"/>
        <v>2.4096385542168677</v>
      </c>
      <c r="K152" s="2">
        <v>0</v>
      </c>
      <c r="L152" s="2">
        <v>0</v>
      </c>
      <c r="M152" s="2">
        <v>0</v>
      </c>
      <c r="N152" s="2">
        <v>8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7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</row>
    <row r="153" spans="1:84">
      <c r="A153" s="2" t="s">
        <v>1063</v>
      </c>
      <c r="B153" s="2" t="s">
        <v>427</v>
      </c>
      <c r="C153" s="2" t="s">
        <v>1327</v>
      </c>
      <c r="D153" s="2" t="s">
        <v>1328</v>
      </c>
      <c r="E153" s="2" t="s">
        <v>1331</v>
      </c>
      <c r="F153" s="2" t="s">
        <v>1335</v>
      </c>
      <c r="G153" s="2" t="s">
        <v>71</v>
      </c>
      <c r="H153" s="2">
        <f t="shared" si="6"/>
        <v>13</v>
      </c>
      <c r="I153" s="2">
        <f t="shared" si="7"/>
        <v>2</v>
      </c>
      <c r="J153" s="6">
        <f t="shared" si="8"/>
        <v>2.4096385542168677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5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8</v>
      </c>
      <c r="CE153" s="2">
        <v>0</v>
      </c>
      <c r="CF153" s="2">
        <v>0</v>
      </c>
    </row>
    <row r="154" spans="1:84">
      <c r="A154" s="2" t="s">
        <v>1063</v>
      </c>
      <c r="B154" s="2" t="s">
        <v>592</v>
      </c>
      <c r="C154" s="2" t="s">
        <v>1138</v>
      </c>
      <c r="D154" s="2" t="s">
        <v>1162</v>
      </c>
      <c r="E154" s="2" t="s">
        <v>1165</v>
      </c>
      <c r="F154" s="2" t="s">
        <v>1166</v>
      </c>
      <c r="G154" s="2" t="s">
        <v>71</v>
      </c>
      <c r="H154" s="2">
        <f t="shared" si="6"/>
        <v>12</v>
      </c>
      <c r="I154" s="2">
        <f t="shared" si="7"/>
        <v>2</v>
      </c>
      <c r="J154" s="6">
        <f t="shared" si="8"/>
        <v>2.4096385542168677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9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3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</row>
    <row r="155" spans="1:84">
      <c r="A155" s="2" t="s">
        <v>1063</v>
      </c>
      <c r="B155" s="2" t="s">
        <v>592</v>
      </c>
      <c r="C155" s="2" t="s">
        <v>1138</v>
      </c>
      <c r="D155" s="2" t="s">
        <v>1169</v>
      </c>
      <c r="E155" s="2" t="s">
        <v>1174</v>
      </c>
      <c r="F155" s="2" t="s">
        <v>1175</v>
      </c>
      <c r="G155" s="2" t="s">
        <v>71</v>
      </c>
      <c r="H155" s="2">
        <f t="shared" si="6"/>
        <v>12</v>
      </c>
      <c r="I155" s="2">
        <f t="shared" si="7"/>
        <v>2</v>
      </c>
      <c r="J155" s="6">
        <f t="shared" si="8"/>
        <v>2.4096385542168677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10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</row>
    <row r="156" spans="1:84">
      <c r="A156" s="2" t="s">
        <v>1063</v>
      </c>
      <c r="B156" s="2" t="s">
        <v>295</v>
      </c>
      <c r="C156" s="2" t="s">
        <v>1261</v>
      </c>
      <c r="D156" s="2" t="s">
        <v>1262</v>
      </c>
      <c r="E156" s="2" t="s">
        <v>1276</v>
      </c>
      <c r="F156" s="2" t="s">
        <v>1277</v>
      </c>
      <c r="G156" s="2" t="s">
        <v>71</v>
      </c>
      <c r="H156" s="2">
        <f t="shared" si="6"/>
        <v>11</v>
      </c>
      <c r="I156" s="2">
        <f t="shared" si="7"/>
        <v>2</v>
      </c>
      <c r="J156" s="6">
        <f t="shared" si="8"/>
        <v>2.4096385542168677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6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5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</row>
    <row r="157" spans="1:84">
      <c r="A157" s="2" t="s">
        <v>1063</v>
      </c>
      <c r="B157" s="2" t="s">
        <v>592</v>
      </c>
      <c r="C157" s="2" t="s">
        <v>1390</v>
      </c>
      <c r="D157" s="2" t="s">
        <v>1391</v>
      </c>
      <c r="E157" s="2" t="s">
        <v>1392</v>
      </c>
      <c r="F157" s="2" t="s">
        <v>1394</v>
      </c>
      <c r="G157" s="2" t="s">
        <v>71</v>
      </c>
      <c r="H157" s="2">
        <f t="shared" si="6"/>
        <v>11</v>
      </c>
      <c r="I157" s="2">
        <f t="shared" si="7"/>
        <v>2</v>
      </c>
      <c r="J157" s="6">
        <f t="shared" si="8"/>
        <v>2.4096385542168677</v>
      </c>
      <c r="K157" s="2">
        <v>0</v>
      </c>
      <c r="L157" s="2">
        <v>0</v>
      </c>
      <c r="M157" s="2">
        <v>0</v>
      </c>
      <c r="N157" s="2">
        <v>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4</v>
      </c>
      <c r="CC157" s="2">
        <v>0</v>
      </c>
      <c r="CD157" s="2">
        <v>0</v>
      </c>
      <c r="CE157" s="2">
        <v>0</v>
      </c>
      <c r="CF157" s="2">
        <v>0</v>
      </c>
    </row>
    <row r="158" spans="1:84">
      <c r="A158" s="2" t="s">
        <v>1063</v>
      </c>
      <c r="B158" s="2" t="s">
        <v>592</v>
      </c>
      <c r="C158" s="2" t="s">
        <v>1138</v>
      </c>
      <c r="D158" s="2" t="s">
        <v>1169</v>
      </c>
      <c r="E158" s="2" t="s">
        <v>1176</v>
      </c>
      <c r="F158" s="2" t="s">
        <v>1177</v>
      </c>
      <c r="G158" s="2" t="s">
        <v>71</v>
      </c>
      <c r="H158" s="2">
        <f t="shared" si="6"/>
        <v>10</v>
      </c>
      <c r="I158" s="2">
        <f t="shared" si="7"/>
        <v>2</v>
      </c>
      <c r="J158" s="6">
        <f t="shared" si="8"/>
        <v>2.4096385542168677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7</v>
      </c>
      <c r="AI158" s="2">
        <v>0</v>
      </c>
      <c r="AJ158" s="2">
        <v>0</v>
      </c>
      <c r="AK158" s="2">
        <v>0</v>
      </c>
      <c r="AL158" s="2">
        <v>3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</row>
    <row r="159" spans="1:84">
      <c r="A159" s="2" t="s">
        <v>1063</v>
      </c>
      <c r="B159" s="2" t="s">
        <v>158</v>
      </c>
      <c r="C159" s="2" t="s">
        <v>1064</v>
      </c>
      <c r="D159" s="2" t="s">
        <v>1073</v>
      </c>
      <c r="E159" s="2" t="s">
        <v>1074</v>
      </c>
      <c r="F159" s="2" t="s">
        <v>1077</v>
      </c>
      <c r="G159" s="2" t="s">
        <v>71</v>
      </c>
      <c r="H159" s="2">
        <f t="shared" si="6"/>
        <v>6</v>
      </c>
      <c r="I159" s="2">
        <f t="shared" si="7"/>
        <v>2</v>
      </c>
      <c r="J159" s="6">
        <f t="shared" si="8"/>
        <v>2.4096385542168677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3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3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</row>
    <row r="160" spans="1:84">
      <c r="A160" s="2" t="s">
        <v>1063</v>
      </c>
      <c r="B160" s="2" t="s">
        <v>158</v>
      </c>
      <c r="C160" s="2" t="s">
        <v>1064</v>
      </c>
      <c r="D160" s="2" t="s">
        <v>1073</v>
      </c>
      <c r="E160" s="2" t="s">
        <v>1074</v>
      </c>
      <c r="F160" s="2" t="s">
        <v>1075</v>
      </c>
      <c r="G160" s="2" t="s">
        <v>71</v>
      </c>
      <c r="H160" s="2">
        <f t="shared" si="6"/>
        <v>29</v>
      </c>
      <c r="I160" s="2">
        <f t="shared" si="7"/>
        <v>1</v>
      </c>
      <c r="J160" s="6">
        <f t="shared" si="8"/>
        <v>1.2048192771084338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29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</row>
    <row r="161" spans="1:84">
      <c r="A161" s="2" t="s">
        <v>1063</v>
      </c>
      <c r="B161" s="2" t="s">
        <v>592</v>
      </c>
      <c r="C161" s="2" t="s">
        <v>1138</v>
      </c>
      <c r="D161" s="2" t="s">
        <v>1169</v>
      </c>
      <c r="E161" s="2" t="s">
        <v>1207</v>
      </c>
      <c r="F161" s="2" t="s">
        <v>1208</v>
      </c>
      <c r="G161" s="2" t="s">
        <v>71</v>
      </c>
      <c r="H161" s="2">
        <f t="shared" si="6"/>
        <v>14</v>
      </c>
      <c r="I161" s="2">
        <f t="shared" si="7"/>
        <v>1</v>
      </c>
      <c r="J161" s="6">
        <f t="shared" si="8"/>
        <v>1.2048192771084338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14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</row>
    <row r="162" spans="1:84">
      <c r="A162" s="2" t="s">
        <v>1063</v>
      </c>
      <c r="B162" s="2" t="s">
        <v>158</v>
      </c>
      <c r="C162" s="2" t="s">
        <v>1064</v>
      </c>
      <c r="D162" s="2" t="s">
        <v>1121</v>
      </c>
      <c r="E162" s="2" t="s">
        <v>1128</v>
      </c>
      <c r="F162" s="2" t="s">
        <v>1129</v>
      </c>
      <c r="G162" s="2" t="s">
        <v>71</v>
      </c>
      <c r="H162" s="2">
        <f t="shared" si="6"/>
        <v>32527</v>
      </c>
      <c r="I162" s="2">
        <f t="shared" si="7"/>
        <v>1</v>
      </c>
      <c r="J162" s="6">
        <f t="shared" si="8"/>
        <v>1.2048192771084338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32527</v>
      </c>
    </row>
    <row r="163" spans="1:84">
      <c r="A163" s="2" t="s">
        <v>1063</v>
      </c>
      <c r="B163" s="2" t="s">
        <v>592</v>
      </c>
      <c r="C163" s="2" t="s">
        <v>1138</v>
      </c>
      <c r="D163" s="2" t="s">
        <v>1139</v>
      </c>
      <c r="E163" s="2" t="s">
        <v>1140</v>
      </c>
      <c r="F163" s="2" t="s">
        <v>71</v>
      </c>
      <c r="G163" s="2" t="s">
        <v>71</v>
      </c>
      <c r="H163" s="2">
        <f t="shared" si="6"/>
        <v>848</v>
      </c>
      <c r="I163" s="2">
        <f t="shared" si="7"/>
        <v>1</v>
      </c>
      <c r="J163" s="6">
        <f t="shared" si="8"/>
        <v>1.2048192771084338</v>
      </c>
      <c r="K163" s="2">
        <v>0</v>
      </c>
      <c r="L163" s="2">
        <v>0</v>
      </c>
      <c r="M163" s="2">
        <v>0</v>
      </c>
      <c r="N163" s="2">
        <v>848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</row>
    <row r="164" spans="1:84">
      <c r="A164" s="2" t="s">
        <v>1063</v>
      </c>
      <c r="B164" s="2" t="s">
        <v>592</v>
      </c>
      <c r="C164" s="2" t="s">
        <v>1138</v>
      </c>
      <c r="D164" s="2" t="s">
        <v>1169</v>
      </c>
      <c r="E164" s="2" t="s">
        <v>1170</v>
      </c>
      <c r="F164" s="2" t="s">
        <v>1171</v>
      </c>
      <c r="G164" s="2" t="s">
        <v>71</v>
      </c>
      <c r="H164" s="2">
        <f t="shared" si="6"/>
        <v>191</v>
      </c>
      <c r="I164" s="2">
        <f t="shared" si="7"/>
        <v>1</v>
      </c>
      <c r="J164" s="6">
        <f t="shared" si="8"/>
        <v>1.2048192771084338</v>
      </c>
      <c r="K164" s="2">
        <v>0</v>
      </c>
      <c r="L164" s="2">
        <v>0</v>
      </c>
      <c r="M164" s="2">
        <v>0</v>
      </c>
      <c r="N164" s="2">
        <v>191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</row>
    <row r="165" spans="1:84">
      <c r="A165" s="2" t="s">
        <v>1063</v>
      </c>
      <c r="B165" s="2" t="s">
        <v>592</v>
      </c>
      <c r="C165" s="2" t="s">
        <v>1390</v>
      </c>
      <c r="D165" s="2" t="s">
        <v>1420</v>
      </c>
      <c r="E165" s="2" t="s">
        <v>1424</v>
      </c>
      <c r="F165" s="2" t="s">
        <v>1425</v>
      </c>
      <c r="G165" s="2" t="s">
        <v>71</v>
      </c>
      <c r="H165" s="2">
        <f t="shared" si="6"/>
        <v>111</v>
      </c>
      <c r="I165" s="2">
        <f t="shared" si="7"/>
        <v>1</v>
      </c>
      <c r="J165" s="6">
        <f t="shared" si="8"/>
        <v>1.2048192771084338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111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</row>
    <row r="166" spans="1:84">
      <c r="A166" s="2" t="s">
        <v>1063</v>
      </c>
      <c r="B166" s="2" t="s">
        <v>592</v>
      </c>
      <c r="C166" s="2" t="s">
        <v>1284</v>
      </c>
      <c r="D166" s="2" t="s">
        <v>1291</v>
      </c>
      <c r="E166" s="2" t="s">
        <v>1313</v>
      </c>
      <c r="F166" s="2" t="s">
        <v>1314</v>
      </c>
      <c r="G166" s="2" t="s">
        <v>71</v>
      </c>
      <c r="H166" s="2">
        <f t="shared" si="6"/>
        <v>140</v>
      </c>
      <c r="I166" s="2">
        <f t="shared" si="7"/>
        <v>1</v>
      </c>
      <c r="J166" s="6">
        <f t="shared" si="8"/>
        <v>1.2048192771084338</v>
      </c>
      <c r="K166" s="2">
        <v>0</v>
      </c>
      <c r="L166" s="2">
        <v>0</v>
      </c>
      <c r="M166" s="2">
        <v>0</v>
      </c>
      <c r="N166" s="2">
        <v>140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</row>
    <row r="167" spans="1:84">
      <c r="A167" s="2" t="s">
        <v>1063</v>
      </c>
      <c r="B167" s="2" t="s">
        <v>427</v>
      </c>
      <c r="C167" s="2" t="s">
        <v>1216</v>
      </c>
      <c r="D167" s="2" t="s">
        <v>1234</v>
      </c>
      <c r="E167" s="2" t="s">
        <v>1249</v>
      </c>
      <c r="F167" s="2" t="s">
        <v>1251</v>
      </c>
      <c r="G167" s="2" t="s">
        <v>71</v>
      </c>
      <c r="H167" s="2">
        <f t="shared" si="6"/>
        <v>140</v>
      </c>
      <c r="I167" s="2">
        <f t="shared" si="7"/>
        <v>1</v>
      </c>
      <c r="J167" s="6">
        <f t="shared" si="8"/>
        <v>1.2048192771084338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140</v>
      </c>
      <c r="CD167" s="2">
        <v>0</v>
      </c>
      <c r="CE167" s="2">
        <v>0</v>
      </c>
      <c r="CF167" s="2">
        <v>0</v>
      </c>
    </row>
    <row r="168" spans="1:84">
      <c r="A168" s="2" t="s">
        <v>1063</v>
      </c>
      <c r="B168" s="2" t="s">
        <v>158</v>
      </c>
      <c r="C168" s="2" t="s">
        <v>1064</v>
      </c>
      <c r="D168" s="2" t="s">
        <v>1081</v>
      </c>
      <c r="E168" s="2" t="s">
        <v>1084</v>
      </c>
      <c r="F168" s="2" t="s">
        <v>1085</v>
      </c>
      <c r="G168" s="2" t="s">
        <v>71</v>
      </c>
      <c r="H168" s="2">
        <f t="shared" si="6"/>
        <v>121</v>
      </c>
      <c r="I168" s="2">
        <f t="shared" si="7"/>
        <v>1</v>
      </c>
      <c r="J168" s="6">
        <f t="shared" si="8"/>
        <v>1.2048192771084338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121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</row>
    <row r="169" spans="1:84">
      <c r="A169" s="2" t="s">
        <v>1063</v>
      </c>
      <c r="B169" s="2" t="s">
        <v>957</v>
      </c>
      <c r="C169" s="2" t="s">
        <v>1529</v>
      </c>
      <c r="D169" s="2" t="s">
        <v>1530</v>
      </c>
      <c r="E169" s="2" t="s">
        <v>1531</v>
      </c>
      <c r="F169" s="2" t="s">
        <v>1533</v>
      </c>
      <c r="G169" s="2" t="s">
        <v>71</v>
      </c>
      <c r="H169" s="2">
        <f t="shared" si="6"/>
        <v>73</v>
      </c>
      <c r="I169" s="2">
        <f t="shared" si="7"/>
        <v>1</v>
      </c>
      <c r="J169" s="6">
        <f t="shared" si="8"/>
        <v>1.2048192771084338</v>
      </c>
      <c r="K169" s="2">
        <v>0</v>
      </c>
      <c r="L169" s="2">
        <v>0</v>
      </c>
      <c r="M169" s="2">
        <v>0</v>
      </c>
      <c r="N169" s="2">
        <v>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</row>
    <row r="170" spans="1:84">
      <c r="A170" s="2" t="s">
        <v>1063</v>
      </c>
      <c r="B170" s="2" t="s">
        <v>295</v>
      </c>
      <c r="C170" s="2" t="s">
        <v>1534</v>
      </c>
      <c r="D170" s="2" t="s">
        <v>1535</v>
      </c>
      <c r="E170" s="2" t="s">
        <v>1544</v>
      </c>
      <c r="F170" s="2" t="s">
        <v>1548</v>
      </c>
      <c r="G170" s="2" t="s">
        <v>71</v>
      </c>
      <c r="H170" s="2">
        <f t="shared" si="6"/>
        <v>72</v>
      </c>
      <c r="I170" s="2">
        <f t="shared" si="7"/>
        <v>1</v>
      </c>
      <c r="J170" s="6">
        <f t="shared" si="8"/>
        <v>1.2048192771084338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72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</row>
    <row r="171" spans="1:84">
      <c r="A171" s="2" t="s">
        <v>1063</v>
      </c>
      <c r="B171" s="2" t="s">
        <v>592</v>
      </c>
      <c r="C171" s="2" t="s">
        <v>1138</v>
      </c>
      <c r="D171" s="2" t="s">
        <v>1169</v>
      </c>
      <c r="E171" s="2" t="s">
        <v>1170</v>
      </c>
      <c r="F171" s="2" t="s">
        <v>71</v>
      </c>
      <c r="G171" s="2" t="s">
        <v>71</v>
      </c>
      <c r="H171" s="2">
        <f t="shared" si="6"/>
        <v>26</v>
      </c>
      <c r="I171" s="2">
        <f t="shared" si="7"/>
        <v>1</v>
      </c>
      <c r="J171" s="6">
        <f t="shared" si="8"/>
        <v>1.2048192771084338</v>
      </c>
      <c r="K171" s="2">
        <v>0</v>
      </c>
      <c r="L171" s="2">
        <v>0</v>
      </c>
      <c r="M171" s="2">
        <v>0</v>
      </c>
      <c r="N171" s="2">
        <v>26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</row>
    <row r="172" spans="1:84">
      <c r="A172" s="2" t="s">
        <v>1063</v>
      </c>
      <c r="B172" s="2" t="s">
        <v>158</v>
      </c>
      <c r="C172" s="2" t="s">
        <v>1064</v>
      </c>
      <c r="D172" s="2" t="s">
        <v>1088</v>
      </c>
      <c r="E172" s="2" t="s">
        <v>1101</v>
      </c>
      <c r="F172" s="2" t="s">
        <v>71</v>
      </c>
      <c r="G172" s="2" t="s">
        <v>71</v>
      </c>
      <c r="H172" s="2">
        <f t="shared" si="6"/>
        <v>17</v>
      </c>
      <c r="I172" s="2">
        <f t="shared" si="7"/>
        <v>1</v>
      </c>
      <c r="J172" s="6">
        <f t="shared" si="8"/>
        <v>1.2048192771084338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17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</row>
    <row r="173" spans="1:84">
      <c r="A173" s="2" t="s">
        <v>1063</v>
      </c>
      <c r="B173" s="2" t="s">
        <v>592</v>
      </c>
      <c r="C173" s="2" t="s">
        <v>1138</v>
      </c>
      <c r="D173" s="2" t="s">
        <v>1139</v>
      </c>
      <c r="E173" s="2" t="s">
        <v>1142</v>
      </c>
      <c r="F173" s="2" t="s">
        <v>1146</v>
      </c>
      <c r="G173" s="2" t="s">
        <v>71</v>
      </c>
      <c r="H173" s="2">
        <f t="shared" si="6"/>
        <v>19</v>
      </c>
      <c r="I173" s="2">
        <f t="shared" si="7"/>
        <v>1</v>
      </c>
      <c r="J173" s="6">
        <f t="shared" si="8"/>
        <v>1.2048192771084338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19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</row>
    <row r="174" spans="1:84">
      <c r="A174" s="2" t="s">
        <v>1063</v>
      </c>
      <c r="B174" s="2" t="s">
        <v>592</v>
      </c>
      <c r="C174" s="2" t="s">
        <v>1138</v>
      </c>
      <c r="D174" s="2" t="s">
        <v>1169</v>
      </c>
      <c r="E174" s="2" t="s">
        <v>1192</v>
      </c>
      <c r="F174" s="2" t="s">
        <v>1194</v>
      </c>
      <c r="G174" s="2" t="s">
        <v>71</v>
      </c>
      <c r="H174" s="2">
        <f t="shared" si="6"/>
        <v>13</v>
      </c>
      <c r="I174" s="2">
        <f t="shared" si="7"/>
        <v>1</v>
      </c>
      <c r="J174" s="6">
        <f t="shared" si="8"/>
        <v>1.2048192771084338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13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</row>
    <row r="175" spans="1:84">
      <c r="A175" s="2" t="s">
        <v>1063</v>
      </c>
      <c r="B175" s="2" t="s">
        <v>144</v>
      </c>
      <c r="C175" s="2" t="s">
        <v>1559</v>
      </c>
      <c r="D175" s="2" t="s">
        <v>1560</v>
      </c>
      <c r="E175" s="2" t="s">
        <v>1561</v>
      </c>
      <c r="F175" s="2" t="s">
        <v>1562</v>
      </c>
      <c r="G175" s="2" t="s">
        <v>71</v>
      </c>
      <c r="H175" s="2">
        <f t="shared" si="6"/>
        <v>26</v>
      </c>
      <c r="I175" s="2">
        <f t="shared" si="7"/>
        <v>1</v>
      </c>
      <c r="J175" s="6">
        <f t="shared" si="8"/>
        <v>1.2048192771084338</v>
      </c>
      <c r="K175" s="2">
        <v>0</v>
      </c>
      <c r="L175" s="2">
        <v>0</v>
      </c>
      <c r="M175" s="2">
        <v>0</v>
      </c>
      <c r="N175" s="2">
        <v>26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</row>
    <row r="176" spans="1:84">
      <c r="A176" s="2" t="s">
        <v>1063</v>
      </c>
      <c r="B176" s="2" t="s">
        <v>582</v>
      </c>
      <c r="C176" s="2" t="s">
        <v>1482</v>
      </c>
      <c r="D176" s="2" t="s">
        <v>1483</v>
      </c>
      <c r="E176" s="2" t="s">
        <v>1484</v>
      </c>
      <c r="F176" s="2" t="s">
        <v>1485</v>
      </c>
      <c r="G176" s="2" t="s">
        <v>71</v>
      </c>
      <c r="H176" s="2">
        <f t="shared" si="6"/>
        <v>30</v>
      </c>
      <c r="I176" s="2">
        <f t="shared" si="7"/>
        <v>1</v>
      </c>
      <c r="J176" s="6">
        <f t="shared" si="8"/>
        <v>1.2048192771084338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30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</row>
    <row r="177" spans="1:84">
      <c r="A177" s="2" t="s">
        <v>1063</v>
      </c>
      <c r="B177" s="2" t="s">
        <v>592</v>
      </c>
      <c r="C177" s="2" t="s">
        <v>1390</v>
      </c>
      <c r="D177" s="2" t="s">
        <v>1444</v>
      </c>
      <c r="E177" s="2" t="s">
        <v>1445</v>
      </c>
      <c r="F177" s="2" t="s">
        <v>1447</v>
      </c>
      <c r="G177" s="2" t="s">
        <v>71</v>
      </c>
      <c r="H177" s="2">
        <f t="shared" si="6"/>
        <v>6</v>
      </c>
      <c r="I177" s="2">
        <f t="shared" si="7"/>
        <v>1</v>
      </c>
      <c r="J177" s="6">
        <f t="shared" si="8"/>
        <v>1.2048192771084338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6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</row>
    <row r="178" spans="1:84">
      <c r="A178" s="2" t="s">
        <v>1063</v>
      </c>
      <c r="B178" s="2" t="s">
        <v>295</v>
      </c>
      <c r="C178" s="2" t="s">
        <v>1534</v>
      </c>
      <c r="D178" s="2" t="s">
        <v>1535</v>
      </c>
      <c r="E178" s="2" t="s">
        <v>1536</v>
      </c>
      <c r="F178" s="2" t="s">
        <v>1543</v>
      </c>
      <c r="G178" s="2" t="s">
        <v>71</v>
      </c>
      <c r="H178" s="2">
        <f t="shared" si="6"/>
        <v>16</v>
      </c>
      <c r="I178" s="2">
        <f t="shared" si="7"/>
        <v>1</v>
      </c>
      <c r="J178" s="6">
        <f t="shared" si="8"/>
        <v>1.2048192771084338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16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</row>
    <row r="179" spans="1:84">
      <c r="A179" s="2" t="s">
        <v>1063</v>
      </c>
      <c r="B179" s="2" t="s">
        <v>427</v>
      </c>
      <c r="C179" s="2" t="s">
        <v>1216</v>
      </c>
      <c r="D179" s="2" t="s">
        <v>1217</v>
      </c>
      <c r="E179" s="2" t="s">
        <v>1220</v>
      </c>
      <c r="F179" s="2" t="s">
        <v>1221</v>
      </c>
      <c r="G179" s="2" t="s">
        <v>71</v>
      </c>
      <c r="H179" s="2">
        <f t="shared" si="6"/>
        <v>9</v>
      </c>
      <c r="I179" s="2">
        <f t="shared" si="7"/>
        <v>1</v>
      </c>
      <c r="J179" s="6">
        <f t="shared" si="8"/>
        <v>1.2048192771084338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9</v>
      </c>
      <c r="CF179" s="2">
        <v>0</v>
      </c>
    </row>
    <row r="180" spans="1:84">
      <c r="A180" s="2" t="s">
        <v>1063</v>
      </c>
      <c r="B180" s="2" t="s">
        <v>592</v>
      </c>
      <c r="C180" s="2" t="s">
        <v>1138</v>
      </c>
      <c r="D180" s="2" t="s">
        <v>1169</v>
      </c>
      <c r="E180" s="2" t="s">
        <v>1196</v>
      </c>
      <c r="F180" s="2" t="s">
        <v>1197</v>
      </c>
      <c r="G180" s="2" t="s">
        <v>71</v>
      </c>
      <c r="H180" s="2">
        <f t="shared" si="6"/>
        <v>14</v>
      </c>
      <c r="I180" s="2">
        <f t="shared" si="7"/>
        <v>1</v>
      </c>
      <c r="J180" s="6">
        <f t="shared" si="8"/>
        <v>1.2048192771084338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14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</row>
    <row r="181" spans="1:84">
      <c r="A181" s="2" t="s">
        <v>1063</v>
      </c>
      <c r="B181" s="2" t="s">
        <v>592</v>
      </c>
      <c r="C181" s="2" t="s">
        <v>1390</v>
      </c>
      <c r="D181" s="2" t="s">
        <v>1402</v>
      </c>
      <c r="E181" s="2" t="s">
        <v>1403</v>
      </c>
      <c r="F181" s="2" t="s">
        <v>1406</v>
      </c>
      <c r="G181" s="2" t="s">
        <v>71</v>
      </c>
      <c r="H181" s="2">
        <f t="shared" si="6"/>
        <v>9</v>
      </c>
      <c r="I181" s="2">
        <f t="shared" si="7"/>
        <v>1</v>
      </c>
      <c r="J181" s="6">
        <f t="shared" si="8"/>
        <v>1.2048192771084338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9</v>
      </c>
      <c r="CF181" s="2">
        <v>0</v>
      </c>
    </row>
    <row r="182" spans="1:84">
      <c r="A182" s="2" t="s">
        <v>1063</v>
      </c>
      <c r="B182" s="2" t="s">
        <v>410</v>
      </c>
      <c r="C182" s="2" t="s">
        <v>1468</v>
      </c>
      <c r="D182" s="2" t="s">
        <v>1469</v>
      </c>
      <c r="E182" s="2" t="s">
        <v>1470</v>
      </c>
      <c r="F182" s="2" t="s">
        <v>1471</v>
      </c>
      <c r="G182" s="2" t="s">
        <v>71</v>
      </c>
      <c r="H182" s="2">
        <f t="shared" si="6"/>
        <v>11</v>
      </c>
      <c r="I182" s="2">
        <f t="shared" si="7"/>
        <v>1</v>
      </c>
      <c r="J182" s="6">
        <f t="shared" si="8"/>
        <v>1.2048192771084338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11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</row>
    <row r="183" spans="1:84">
      <c r="A183" s="2" t="s">
        <v>1063</v>
      </c>
      <c r="B183" s="2" t="s">
        <v>158</v>
      </c>
      <c r="C183" s="2" t="s">
        <v>1064</v>
      </c>
      <c r="D183" s="2" t="s">
        <v>1065</v>
      </c>
      <c r="E183" s="2" t="s">
        <v>1068</v>
      </c>
      <c r="F183" s="2" t="s">
        <v>1069</v>
      </c>
      <c r="G183" s="2" t="s">
        <v>71</v>
      </c>
      <c r="H183" s="2">
        <f t="shared" si="6"/>
        <v>4</v>
      </c>
      <c r="I183" s="2">
        <f t="shared" si="7"/>
        <v>1</v>
      </c>
      <c r="J183" s="6">
        <f t="shared" si="8"/>
        <v>1.2048192771084338</v>
      </c>
      <c r="K183" s="2">
        <v>0</v>
      </c>
      <c r="L183" s="2">
        <v>0</v>
      </c>
      <c r="M183" s="2">
        <v>0</v>
      </c>
      <c r="N183" s="2">
        <v>4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</row>
    <row r="184" spans="1:84">
      <c r="A184" s="2" t="s">
        <v>1063</v>
      </c>
      <c r="B184" s="2" t="s">
        <v>144</v>
      </c>
      <c r="C184" s="2" t="s">
        <v>1318</v>
      </c>
      <c r="D184" s="2" t="s">
        <v>1319</v>
      </c>
      <c r="E184" s="2" t="s">
        <v>1320</v>
      </c>
      <c r="F184" s="2" t="s">
        <v>1321</v>
      </c>
      <c r="G184" s="2" t="s">
        <v>71</v>
      </c>
      <c r="H184" s="2">
        <f t="shared" si="6"/>
        <v>6</v>
      </c>
      <c r="I184" s="2">
        <f t="shared" si="7"/>
        <v>1</v>
      </c>
      <c r="J184" s="6">
        <f t="shared" si="8"/>
        <v>1.2048192771084338</v>
      </c>
      <c r="K184" s="2">
        <v>0</v>
      </c>
      <c r="L184" s="2">
        <v>0</v>
      </c>
      <c r="M184" s="2">
        <v>0</v>
      </c>
      <c r="N184" s="2">
        <v>6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</row>
    <row r="185" spans="1:84">
      <c r="A185" s="2" t="s">
        <v>1063</v>
      </c>
      <c r="B185" s="2" t="s">
        <v>413</v>
      </c>
      <c r="C185" s="2" t="s">
        <v>1494</v>
      </c>
      <c r="D185" s="2" t="s">
        <v>1495</v>
      </c>
      <c r="E185" s="2" t="s">
        <v>1496</v>
      </c>
      <c r="F185" s="2" t="s">
        <v>1497</v>
      </c>
      <c r="G185" s="2" t="s">
        <v>71</v>
      </c>
      <c r="H185" s="2">
        <f t="shared" si="6"/>
        <v>3</v>
      </c>
      <c r="I185" s="2">
        <f t="shared" si="7"/>
        <v>1</v>
      </c>
      <c r="J185" s="6">
        <f t="shared" si="8"/>
        <v>1.2048192771084338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3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</row>
    <row r="186" spans="1:84">
      <c r="A186" s="2" t="s">
        <v>1063</v>
      </c>
      <c r="B186" s="2" t="s">
        <v>592</v>
      </c>
      <c r="C186" s="2" t="s">
        <v>1284</v>
      </c>
      <c r="D186" s="2" t="s">
        <v>1291</v>
      </c>
      <c r="E186" s="2" t="s">
        <v>1299</v>
      </c>
      <c r="F186" s="2" t="s">
        <v>1301</v>
      </c>
      <c r="G186" s="2" t="s">
        <v>71</v>
      </c>
      <c r="H186" s="2">
        <f t="shared" si="6"/>
        <v>3</v>
      </c>
      <c r="I186" s="2">
        <f t="shared" si="7"/>
        <v>1</v>
      </c>
      <c r="J186" s="6">
        <f t="shared" si="8"/>
        <v>1.2048192771084338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3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</row>
    <row r="187" spans="1:84">
      <c r="A187" s="2" t="s">
        <v>1063</v>
      </c>
      <c r="B187" s="2" t="s">
        <v>592</v>
      </c>
      <c r="C187" s="2" t="s">
        <v>1138</v>
      </c>
      <c r="D187" s="2" t="s">
        <v>1152</v>
      </c>
      <c r="E187" s="2" t="s">
        <v>1157</v>
      </c>
      <c r="F187" s="2" t="s">
        <v>1159</v>
      </c>
      <c r="G187" s="2" t="s">
        <v>71</v>
      </c>
      <c r="H187" s="2">
        <f t="shared" si="6"/>
        <v>3</v>
      </c>
      <c r="I187" s="2">
        <f t="shared" si="7"/>
        <v>1</v>
      </c>
      <c r="J187" s="6">
        <f t="shared" si="8"/>
        <v>1.2048192771084338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3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</row>
    <row r="188" spans="1:84">
      <c r="A188" s="2" t="s">
        <v>1063</v>
      </c>
      <c r="B188" s="2" t="s">
        <v>592</v>
      </c>
      <c r="C188" s="2" t="s">
        <v>1284</v>
      </c>
      <c r="D188" s="2" t="s">
        <v>1285</v>
      </c>
      <c r="E188" s="2" t="s">
        <v>1286</v>
      </c>
      <c r="F188" s="2" t="s">
        <v>1287</v>
      </c>
      <c r="G188" s="2" t="s">
        <v>71</v>
      </c>
      <c r="H188" s="2">
        <f t="shared" si="6"/>
        <v>5</v>
      </c>
      <c r="I188" s="2">
        <f t="shared" si="7"/>
        <v>1</v>
      </c>
      <c r="J188" s="6">
        <f t="shared" si="8"/>
        <v>1.2048192771084338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5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</row>
    <row r="189" spans="1:84">
      <c r="A189" s="2" t="s">
        <v>1063</v>
      </c>
      <c r="B189" s="2" t="s">
        <v>592</v>
      </c>
      <c r="C189" s="2" t="s">
        <v>1390</v>
      </c>
      <c r="D189" s="2" t="s">
        <v>1452</v>
      </c>
      <c r="E189" s="2" t="s">
        <v>1455</v>
      </c>
      <c r="F189" s="2" t="s">
        <v>1456</v>
      </c>
      <c r="G189" s="2" t="s">
        <v>71</v>
      </c>
      <c r="H189" s="2">
        <f t="shared" si="6"/>
        <v>3857</v>
      </c>
      <c r="I189" s="2">
        <f t="shared" si="7"/>
        <v>1</v>
      </c>
      <c r="J189" s="6">
        <f t="shared" si="8"/>
        <v>1.2048192771084338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3857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</row>
    <row r="190" spans="1:84">
      <c r="A190" s="2" t="s">
        <v>1063</v>
      </c>
      <c r="B190" s="2" t="s">
        <v>158</v>
      </c>
      <c r="C190" s="2" t="s">
        <v>1064</v>
      </c>
      <c r="D190" s="2" t="s">
        <v>1088</v>
      </c>
      <c r="E190" s="2" t="s">
        <v>1095</v>
      </c>
      <c r="F190" s="2" t="s">
        <v>1096</v>
      </c>
      <c r="G190" s="2" t="s">
        <v>71</v>
      </c>
      <c r="H190" s="2">
        <f t="shared" si="6"/>
        <v>3525</v>
      </c>
      <c r="I190" s="2">
        <f t="shared" si="7"/>
        <v>1</v>
      </c>
      <c r="J190" s="6">
        <f t="shared" si="8"/>
        <v>1.2048192771084338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3525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</row>
    <row r="191" spans="1:84">
      <c r="A191" s="2" t="s">
        <v>1063</v>
      </c>
      <c r="B191" s="2" t="s">
        <v>295</v>
      </c>
      <c r="C191" s="2" t="s">
        <v>1534</v>
      </c>
      <c r="D191" s="2" t="s">
        <v>1535</v>
      </c>
      <c r="E191" s="2" t="s">
        <v>1544</v>
      </c>
      <c r="F191" s="2" t="s">
        <v>1549</v>
      </c>
      <c r="G191" s="2" t="s">
        <v>71</v>
      </c>
      <c r="H191" s="2">
        <f t="shared" si="6"/>
        <v>3153</v>
      </c>
      <c r="I191" s="2">
        <f t="shared" si="7"/>
        <v>1</v>
      </c>
      <c r="J191" s="6">
        <f t="shared" si="8"/>
        <v>1.2048192771084338</v>
      </c>
      <c r="K191" s="2">
        <v>0</v>
      </c>
      <c r="L191" s="2">
        <v>0</v>
      </c>
      <c r="M191" s="2">
        <v>0</v>
      </c>
      <c r="N191" s="2">
        <v>3153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</row>
    <row r="192" spans="1:84">
      <c r="A192" s="2" t="s">
        <v>1063</v>
      </c>
      <c r="B192" s="2" t="s">
        <v>427</v>
      </c>
      <c r="C192" s="2" t="s">
        <v>1216</v>
      </c>
      <c r="D192" s="2" t="s">
        <v>1234</v>
      </c>
      <c r="E192" s="2" t="s">
        <v>1255</v>
      </c>
      <c r="F192" s="2" t="s">
        <v>1256</v>
      </c>
      <c r="G192" s="2" t="s">
        <v>1259</v>
      </c>
      <c r="H192" s="2">
        <f t="shared" si="6"/>
        <v>2853</v>
      </c>
      <c r="I192" s="2">
        <f t="shared" si="7"/>
        <v>1</v>
      </c>
      <c r="J192" s="6">
        <f t="shared" si="8"/>
        <v>1.2048192771084338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2853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</row>
    <row r="193" spans="1:84">
      <c r="A193" s="2" t="s">
        <v>1063</v>
      </c>
      <c r="B193" s="2" t="s">
        <v>592</v>
      </c>
      <c r="C193" s="2" t="s">
        <v>1390</v>
      </c>
      <c r="D193" s="2" t="s">
        <v>1448</v>
      </c>
      <c r="E193" s="2" t="s">
        <v>1449</v>
      </c>
      <c r="F193" s="2" t="s">
        <v>71</v>
      </c>
      <c r="G193" s="2" t="s">
        <v>71</v>
      </c>
      <c r="H193" s="2">
        <f t="shared" si="6"/>
        <v>2757</v>
      </c>
      <c r="I193" s="2">
        <f t="shared" si="7"/>
        <v>1</v>
      </c>
      <c r="J193" s="6">
        <f t="shared" si="8"/>
        <v>1.2048192771084338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2757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</row>
    <row r="194" spans="1:84">
      <c r="A194" s="2" t="s">
        <v>1063</v>
      </c>
      <c r="B194" s="2" t="s">
        <v>427</v>
      </c>
      <c r="C194" s="2" t="s">
        <v>1216</v>
      </c>
      <c r="D194" s="2" t="s">
        <v>1234</v>
      </c>
      <c r="E194" s="2" t="s">
        <v>1235</v>
      </c>
      <c r="F194" s="2" t="s">
        <v>1245</v>
      </c>
      <c r="G194" s="2" t="s">
        <v>71</v>
      </c>
      <c r="H194" s="2">
        <f t="shared" si="6"/>
        <v>1440</v>
      </c>
      <c r="I194" s="2">
        <f t="shared" si="7"/>
        <v>1</v>
      </c>
      <c r="J194" s="6">
        <f t="shared" si="8"/>
        <v>1.2048192771084338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1440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</row>
    <row r="195" spans="1:84">
      <c r="A195" s="2" t="s">
        <v>1063</v>
      </c>
      <c r="B195" s="2" t="s">
        <v>592</v>
      </c>
      <c r="C195" s="2" t="s">
        <v>1390</v>
      </c>
      <c r="D195" s="2" t="s">
        <v>1414</v>
      </c>
      <c r="E195" s="2" t="s">
        <v>1417</v>
      </c>
      <c r="F195" s="2" t="s">
        <v>1419</v>
      </c>
      <c r="G195" s="2" t="s">
        <v>71</v>
      </c>
      <c r="H195" s="2">
        <f t="shared" ref="H195:H258" si="9">SUM(K195:CF195)</f>
        <v>1341</v>
      </c>
      <c r="I195" s="2">
        <f t="shared" ref="I195:I258" si="10">COUNTIF(K195:CF195,"&gt;0")</f>
        <v>1</v>
      </c>
      <c r="J195" s="6">
        <f t="shared" ref="J195:J258" si="11">I195/83*100</f>
        <v>1.2048192771084338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1341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</row>
    <row r="196" spans="1:84">
      <c r="A196" s="2" t="s">
        <v>1063</v>
      </c>
      <c r="B196" s="2" t="s">
        <v>295</v>
      </c>
      <c r="C196" s="2" t="s">
        <v>1383</v>
      </c>
      <c r="D196" s="2" t="s">
        <v>1384</v>
      </c>
      <c r="E196" s="2" t="s">
        <v>1385</v>
      </c>
      <c r="F196" s="2" t="s">
        <v>1386</v>
      </c>
      <c r="G196" s="2" t="s">
        <v>71</v>
      </c>
      <c r="H196" s="2">
        <f t="shared" si="9"/>
        <v>1195</v>
      </c>
      <c r="I196" s="2">
        <f t="shared" si="10"/>
        <v>1</v>
      </c>
      <c r="J196" s="6">
        <f t="shared" si="11"/>
        <v>1.2048192771084338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1195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</row>
    <row r="197" spans="1:84">
      <c r="A197" s="2" t="s">
        <v>1063</v>
      </c>
      <c r="B197" s="2" t="s">
        <v>592</v>
      </c>
      <c r="C197" s="2" t="s">
        <v>1390</v>
      </c>
      <c r="D197" s="2" t="s">
        <v>1452</v>
      </c>
      <c r="E197" s="2" t="s">
        <v>1455</v>
      </c>
      <c r="F197" s="2" t="s">
        <v>1457</v>
      </c>
      <c r="G197" s="2" t="s">
        <v>71</v>
      </c>
      <c r="H197" s="2">
        <f t="shared" si="9"/>
        <v>1178</v>
      </c>
      <c r="I197" s="2">
        <f t="shared" si="10"/>
        <v>1</v>
      </c>
      <c r="J197" s="6">
        <f t="shared" si="11"/>
        <v>1.2048192771084338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1178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</row>
    <row r="198" spans="1:84">
      <c r="A198" s="2" t="s">
        <v>1063</v>
      </c>
      <c r="B198" s="2" t="s">
        <v>592</v>
      </c>
      <c r="C198" s="2" t="s">
        <v>1390</v>
      </c>
      <c r="D198" s="2" t="s">
        <v>1426</v>
      </c>
      <c r="E198" s="2" t="s">
        <v>1427</v>
      </c>
      <c r="F198" s="2" t="s">
        <v>1430</v>
      </c>
      <c r="G198" s="2" t="s">
        <v>71</v>
      </c>
      <c r="H198" s="2">
        <f t="shared" si="9"/>
        <v>803</v>
      </c>
      <c r="I198" s="2">
        <f t="shared" si="10"/>
        <v>1</v>
      </c>
      <c r="J198" s="6">
        <f t="shared" si="11"/>
        <v>1.2048192771084338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803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</row>
    <row r="199" spans="1:84">
      <c r="A199" s="2" t="s">
        <v>1063</v>
      </c>
      <c r="B199" s="2" t="s">
        <v>295</v>
      </c>
      <c r="C199" s="2" t="s">
        <v>1534</v>
      </c>
      <c r="D199" s="2" t="s">
        <v>1535</v>
      </c>
      <c r="E199" s="2" t="s">
        <v>1544</v>
      </c>
      <c r="F199" s="2" t="s">
        <v>1546</v>
      </c>
      <c r="G199" s="2" t="s">
        <v>71</v>
      </c>
      <c r="H199" s="2">
        <f t="shared" si="9"/>
        <v>782</v>
      </c>
      <c r="I199" s="2">
        <f t="shared" si="10"/>
        <v>1</v>
      </c>
      <c r="J199" s="6">
        <f t="shared" si="11"/>
        <v>1.2048192771084338</v>
      </c>
      <c r="K199" s="2">
        <v>0</v>
      </c>
      <c r="L199" s="2">
        <v>0</v>
      </c>
      <c r="M199" s="2">
        <v>0</v>
      </c>
      <c r="N199" s="2">
        <v>782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</row>
    <row r="200" spans="1:84">
      <c r="A200" s="2" t="s">
        <v>1063</v>
      </c>
      <c r="B200" s="2" t="s">
        <v>592</v>
      </c>
      <c r="C200" s="2" t="s">
        <v>1390</v>
      </c>
      <c r="D200" s="2" t="s">
        <v>1448</v>
      </c>
      <c r="E200" s="2" t="s">
        <v>1449</v>
      </c>
      <c r="F200" s="2" t="s">
        <v>1450</v>
      </c>
      <c r="G200" s="2" t="s">
        <v>71</v>
      </c>
      <c r="H200" s="2">
        <f t="shared" si="9"/>
        <v>699</v>
      </c>
      <c r="I200" s="2">
        <f t="shared" si="10"/>
        <v>1</v>
      </c>
      <c r="J200" s="6">
        <f t="shared" si="11"/>
        <v>1.2048192771084338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699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</row>
    <row r="201" spans="1:84">
      <c r="A201" s="2" t="s">
        <v>1063</v>
      </c>
      <c r="B201" s="2" t="s">
        <v>295</v>
      </c>
      <c r="C201" s="2" t="s">
        <v>1383</v>
      </c>
      <c r="D201" s="2" t="s">
        <v>1384</v>
      </c>
      <c r="E201" s="2" t="s">
        <v>1385</v>
      </c>
      <c r="F201" s="2" t="s">
        <v>71</v>
      </c>
      <c r="G201" s="2" t="s">
        <v>71</v>
      </c>
      <c r="H201" s="2">
        <f t="shared" si="9"/>
        <v>679</v>
      </c>
      <c r="I201" s="2">
        <f t="shared" si="10"/>
        <v>1</v>
      </c>
      <c r="J201" s="6">
        <f t="shared" si="11"/>
        <v>1.2048192771084338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679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</row>
    <row r="202" spans="1:84">
      <c r="A202" s="2" t="s">
        <v>1063</v>
      </c>
      <c r="B202" s="2" t="s">
        <v>295</v>
      </c>
      <c r="C202" s="2" t="s">
        <v>1340</v>
      </c>
      <c r="D202" s="2" t="s">
        <v>1341</v>
      </c>
      <c r="E202" s="2" t="s">
        <v>1350</v>
      </c>
      <c r="F202" s="2" t="s">
        <v>1354</v>
      </c>
      <c r="G202" s="2" t="s">
        <v>71</v>
      </c>
      <c r="H202" s="2">
        <f t="shared" si="9"/>
        <v>615</v>
      </c>
      <c r="I202" s="2">
        <f t="shared" si="10"/>
        <v>1</v>
      </c>
      <c r="J202" s="6">
        <f t="shared" si="11"/>
        <v>1.2048192771084338</v>
      </c>
      <c r="K202" s="2">
        <v>0</v>
      </c>
      <c r="L202" s="2">
        <v>0</v>
      </c>
      <c r="M202" s="2">
        <v>0</v>
      </c>
      <c r="N202" s="2">
        <v>615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</row>
    <row r="203" spans="1:84">
      <c r="A203" s="2" t="s">
        <v>1063</v>
      </c>
      <c r="B203" s="2" t="s">
        <v>592</v>
      </c>
      <c r="C203" s="2" t="s">
        <v>1284</v>
      </c>
      <c r="D203" s="2" t="s">
        <v>1291</v>
      </c>
      <c r="E203" s="2" t="s">
        <v>1307</v>
      </c>
      <c r="F203" s="2" t="s">
        <v>1309</v>
      </c>
      <c r="G203" s="2" t="s">
        <v>71</v>
      </c>
      <c r="H203" s="2">
        <f t="shared" si="9"/>
        <v>589</v>
      </c>
      <c r="I203" s="2">
        <f t="shared" si="10"/>
        <v>1</v>
      </c>
      <c r="J203" s="6">
        <f t="shared" si="11"/>
        <v>1.2048192771084338</v>
      </c>
      <c r="K203" s="2">
        <v>0</v>
      </c>
      <c r="L203" s="2">
        <v>0</v>
      </c>
      <c r="M203" s="2">
        <v>0</v>
      </c>
      <c r="N203" s="2">
        <v>589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</row>
    <row r="204" spans="1:84">
      <c r="A204" s="2" t="s">
        <v>1063</v>
      </c>
      <c r="B204" s="2" t="s">
        <v>592</v>
      </c>
      <c r="C204" s="2" t="s">
        <v>1390</v>
      </c>
      <c r="D204" s="2" t="s">
        <v>1452</v>
      </c>
      <c r="E204" s="2" t="s">
        <v>1458</v>
      </c>
      <c r="F204" s="2" t="s">
        <v>1459</v>
      </c>
      <c r="G204" s="2" t="s">
        <v>71</v>
      </c>
      <c r="H204" s="2">
        <f t="shared" si="9"/>
        <v>555</v>
      </c>
      <c r="I204" s="2">
        <f t="shared" si="10"/>
        <v>1</v>
      </c>
      <c r="J204" s="6">
        <f t="shared" si="11"/>
        <v>1.2048192771084338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555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</row>
    <row r="205" spans="1:84">
      <c r="A205" s="2" t="s">
        <v>1063</v>
      </c>
      <c r="B205" s="2" t="s">
        <v>957</v>
      </c>
      <c r="C205" s="2" t="s">
        <v>1490</v>
      </c>
      <c r="D205" s="2" t="s">
        <v>1491</v>
      </c>
      <c r="E205" s="2" t="s">
        <v>1492</v>
      </c>
      <c r="F205" s="2" t="s">
        <v>1493</v>
      </c>
      <c r="G205" s="2" t="s">
        <v>71</v>
      </c>
      <c r="H205" s="2">
        <f t="shared" si="9"/>
        <v>523</v>
      </c>
      <c r="I205" s="2">
        <f t="shared" si="10"/>
        <v>1</v>
      </c>
      <c r="J205" s="6">
        <f t="shared" si="11"/>
        <v>1.2048192771084338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523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</row>
    <row r="206" spans="1:84">
      <c r="A206" s="2" t="s">
        <v>1063</v>
      </c>
      <c r="B206" s="2" t="s">
        <v>427</v>
      </c>
      <c r="C206" s="2" t="s">
        <v>1327</v>
      </c>
      <c r="D206" s="2" t="s">
        <v>1328</v>
      </c>
      <c r="E206" s="2" t="s">
        <v>1331</v>
      </c>
      <c r="F206" s="2" t="s">
        <v>1334</v>
      </c>
      <c r="G206" s="2" t="s">
        <v>71</v>
      </c>
      <c r="H206" s="2">
        <f t="shared" si="9"/>
        <v>474</v>
      </c>
      <c r="I206" s="2">
        <f t="shared" si="10"/>
        <v>1</v>
      </c>
      <c r="J206" s="6">
        <f t="shared" si="11"/>
        <v>1.2048192771084338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474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</row>
    <row r="207" spans="1:84">
      <c r="A207" s="2" t="s">
        <v>1063</v>
      </c>
      <c r="B207" s="2" t="s">
        <v>424</v>
      </c>
      <c r="C207" s="2" t="s">
        <v>1379</v>
      </c>
      <c r="D207" s="2" t="s">
        <v>1380</v>
      </c>
      <c r="E207" s="2" t="s">
        <v>1381</v>
      </c>
      <c r="F207" s="2" t="s">
        <v>1382</v>
      </c>
      <c r="G207" s="2" t="s">
        <v>71</v>
      </c>
      <c r="H207" s="2">
        <f t="shared" si="9"/>
        <v>434</v>
      </c>
      <c r="I207" s="2">
        <f t="shared" si="10"/>
        <v>1</v>
      </c>
      <c r="J207" s="6">
        <f t="shared" si="11"/>
        <v>1.2048192771084338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434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</row>
    <row r="208" spans="1:84">
      <c r="A208" s="2" t="s">
        <v>1063</v>
      </c>
      <c r="B208" s="2" t="s">
        <v>427</v>
      </c>
      <c r="C208" s="2" t="s">
        <v>1216</v>
      </c>
      <c r="D208" s="2" t="s">
        <v>1234</v>
      </c>
      <c r="E208" s="2" t="s">
        <v>1235</v>
      </c>
      <c r="F208" s="2" t="s">
        <v>1242</v>
      </c>
      <c r="G208" s="2" t="s">
        <v>71</v>
      </c>
      <c r="H208" s="2">
        <f t="shared" si="9"/>
        <v>426</v>
      </c>
      <c r="I208" s="2">
        <f t="shared" si="10"/>
        <v>1</v>
      </c>
      <c r="J208" s="6">
        <f t="shared" si="11"/>
        <v>1.2048192771084338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426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</row>
    <row r="209" spans="1:84">
      <c r="A209" s="2" t="s">
        <v>1063</v>
      </c>
      <c r="B209" s="2" t="s">
        <v>592</v>
      </c>
      <c r="C209" s="2" t="s">
        <v>1284</v>
      </c>
      <c r="D209" s="2" t="s">
        <v>1291</v>
      </c>
      <c r="E209" s="2" t="s">
        <v>1299</v>
      </c>
      <c r="F209" s="2" t="s">
        <v>1303</v>
      </c>
      <c r="G209" s="2" t="s">
        <v>71</v>
      </c>
      <c r="H209" s="2">
        <f t="shared" si="9"/>
        <v>413</v>
      </c>
      <c r="I209" s="2">
        <f t="shared" si="10"/>
        <v>1</v>
      </c>
      <c r="J209" s="6">
        <f t="shared" si="11"/>
        <v>1.2048192771084338</v>
      </c>
      <c r="K209" s="2">
        <v>0</v>
      </c>
      <c r="L209" s="2">
        <v>0</v>
      </c>
      <c r="M209" s="2">
        <v>0</v>
      </c>
      <c r="N209" s="2">
        <v>413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</row>
    <row r="210" spans="1:84">
      <c r="A210" s="2" t="s">
        <v>1063</v>
      </c>
      <c r="B210" s="2" t="s">
        <v>413</v>
      </c>
      <c r="C210" s="2" t="s">
        <v>1506</v>
      </c>
      <c r="D210" s="2" t="s">
        <v>1507</v>
      </c>
      <c r="E210" s="2" t="s">
        <v>1508</v>
      </c>
      <c r="F210" s="2" t="s">
        <v>1509</v>
      </c>
      <c r="G210" s="2" t="s">
        <v>71</v>
      </c>
      <c r="H210" s="2">
        <f t="shared" si="9"/>
        <v>387</v>
      </c>
      <c r="I210" s="2">
        <f t="shared" si="10"/>
        <v>1</v>
      </c>
      <c r="J210" s="6">
        <f t="shared" si="11"/>
        <v>1.2048192771084338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387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</row>
    <row r="211" spans="1:84">
      <c r="A211" s="2" t="s">
        <v>1063</v>
      </c>
      <c r="B211" s="2" t="s">
        <v>592</v>
      </c>
      <c r="C211" s="2" t="s">
        <v>1138</v>
      </c>
      <c r="D211" s="2" t="s">
        <v>1152</v>
      </c>
      <c r="E211" s="2" t="s">
        <v>1155</v>
      </c>
      <c r="F211" s="2" t="s">
        <v>1156</v>
      </c>
      <c r="G211" s="2" t="s">
        <v>71</v>
      </c>
      <c r="H211" s="2">
        <f t="shared" si="9"/>
        <v>372</v>
      </c>
      <c r="I211" s="2">
        <f t="shared" si="10"/>
        <v>1</v>
      </c>
      <c r="J211" s="6">
        <f t="shared" si="11"/>
        <v>1.2048192771084338</v>
      </c>
      <c r="K211" s="2">
        <v>0</v>
      </c>
      <c r="L211" s="2">
        <v>0</v>
      </c>
      <c r="M211" s="2">
        <v>0</v>
      </c>
      <c r="N211" s="2">
        <v>372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</row>
    <row r="212" spans="1:84">
      <c r="A212" s="2" t="s">
        <v>1063</v>
      </c>
      <c r="B212" s="2" t="s">
        <v>295</v>
      </c>
      <c r="C212" s="2" t="s">
        <v>1340</v>
      </c>
      <c r="D212" s="2" t="s">
        <v>1341</v>
      </c>
      <c r="E212" s="2" t="s">
        <v>1350</v>
      </c>
      <c r="F212" s="2" t="s">
        <v>1353</v>
      </c>
      <c r="G212" s="2" t="s">
        <v>71</v>
      </c>
      <c r="H212" s="2">
        <f t="shared" si="9"/>
        <v>357</v>
      </c>
      <c r="I212" s="2">
        <f t="shared" si="10"/>
        <v>1</v>
      </c>
      <c r="J212" s="6">
        <f t="shared" si="11"/>
        <v>1.2048192771084338</v>
      </c>
      <c r="K212" s="2">
        <v>0</v>
      </c>
      <c r="L212" s="2">
        <v>0</v>
      </c>
      <c r="M212" s="2">
        <v>0</v>
      </c>
      <c r="N212" s="2">
        <v>357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</row>
    <row r="213" spans="1:84">
      <c r="A213" s="2" t="s">
        <v>1063</v>
      </c>
      <c r="B213" s="2" t="s">
        <v>295</v>
      </c>
      <c r="C213" s="2" t="s">
        <v>1340</v>
      </c>
      <c r="D213" s="2" t="s">
        <v>1341</v>
      </c>
      <c r="E213" s="2" t="s">
        <v>1344</v>
      </c>
      <c r="F213" s="2" t="s">
        <v>1348</v>
      </c>
      <c r="G213" s="2" t="s">
        <v>71</v>
      </c>
      <c r="H213" s="2">
        <f t="shared" si="9"/>
        <v>342</v>
      </c>
      <c r="I213" s="2">
        <f t="shared" si="10"/>
        <v>1</v>
      </c>
      <c r="J213" s="6">
        <f t="shared" si="11"/>
        <v>1.2048192771084338</v>
      </c>
      <c r="K213" s="2">
        <v>0</v>
      </c>
      <c r="L213" s="2">
        <v>0</v>
      </c>
      <c r="M213" s="2">
        <v>0</v>
      </c>
      <c r="N213" s="2">
        <v>342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</row>
    <row r="214" spans="1:84">
      <c r="A214" s="2" t="s">
        <v>1063</v>
      </c>
      <c r="B214" s="2" t="s">
        <v>592</v>
      </c>
      <c r="C214" s="2" t="s">
        <v>1363</v>
      </c>
      <c r="D214" s="2" t="s">
        <v>1364</v>
      </c>
      <c r="E214" s="2" t="s">
        <v>1369</v>
      </c>
      <c r="F214" s="2" t="s">
        <v>1370</v>
      </c>
      <c r="G214" s="2" t="s">
        <v>71</v>
      </c>
      <c r="H214" s="2">
        <f t="shared" si="9"/>
        <v>311</v>
      </c>
      <c r="I214" s="2">
        <f t="shared" si="10"/>
        <v>1</v>
      </c>
      <c r="J214" s="6">
        <f t="shared" si="11"/>
        <v>1.2048192771084338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311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</row>
    <row r="215" spans="1:84">
      <c r="A215" s="2" t="s">
        <v>1063</v>
      </c>
      <c r="B215" s="2" t="s">
        <v>427</v>
      </c>
      <c r="C215" s="2" t="s">
        <v>1216</v>
      </c>
      <c r="D215" s="2" t="s">
        <v>1217</v>
      </c>
      <c r="E215" s="2" t="s">
        <v>1218</v>
      </c>
      <c r="F215" s="2" t="s">
        <v>1219</v>
      </c>
      <c r="G215" s="2" t="s">
        <v>71</v>
      </c>
      <c r="H215" s="2">
        <f t="shared" si="9"/>
        <v>270</v>
      </c>
      <c r="I215" s="2">
        <f t="shared" si="10"/>
        <v>1</v>
      </c>
      <c r="J215" s="6">
        <f t="shared" si="11"/>
        <v>1.2048192771084338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270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</row>
    <row r="216" spans="1:84">
      <c r="A216" s="2" t="s">
        <v>1063</v>
      </c>
      <c r="B216" s="2" t="s">
        <v>427</v>
      </c>
      <c r="C216" s="2" t="s">
        <v>1216</v>
      </c>
      <c r="D216" s="2" t="s">
        <v>1234</v>
      </c>
      <c r="E216" s="2" t="s">
        <v>1235</v>
      </c>
      <c r="F216" s="2" t="s">
        <v>1244</v>
      </c>
      <c r="G216" s="2" t="s">
        <v>71</v>
      </c>
      <c r="H216" s="2">
        <f t="shared" si="9"/>
        <v>254</v>
      </c>
      <c r="I216" s="2">
        <f t="shared" si="10"/>
        <v>1</v>
      </c>
      <c r="J216" s="6">
        <f t="shared" si="11"/>
        <v>1.2048192771084338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254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</row>
    <row r="217" spans="1:84">
      <c r="A217" s="2" t="s">
        <v>1063</v>
      </c>
      <c r="B217" s="2" t="s">
        <v>158</v>
      </c>
      <c r="C217" s="2" t="s">
        <v>1064</v>
      </c>
      <c r="D217" s="2" t="s">
        <v>1088</v>
      </c>
      <c r="E217" s="2" t="s">
        <v>1093</v>
      </c>
      <c r="F217" s="2" t="s">
        <v>1094</v>
      </c>
      <c r="G217" s="2" t="s">
        <v>71</v>
      </c>
      <c r="H217" s="2">
        <f t="shared" si="9"/>
        <v>228</v>
      </c>
      <c r="I217" s="2">
        <f t="shared" si="10"/>
        <v>1</v>
      </c>
      <c r="J217" s="6">
        <f t="shared" si="11"/>
        <v>1.2048192771084338</v>
      </c>
      <c r="K217" s="2">
        <v>0</v>
      </c>
      <c r="L217" s="2">
        <v>0</v>
      </c>
      <c r="M217" s="2">
        <v>0</v>
      </c>
      <c r="N217" s="2">
        <v>228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</row>
    <row r="218" spans="1:84">
      <c r="A218" s="2" t="s">
        <v>1063</v>
      </c>
      <c r="B218" s="2" t="s">
        <v>295</v>
      </c>
      <c r="C218" s="2" t="s">
        <v>1340</v>
      </c>
      <c r="D218" s="2" t="s">
        <v>1341</v>
      </c>
      <c r="E218" s="2" t="s">
        <v>1350</v>
      </c>
      <c r="F218" s="2" t="s">
        <v>1351</v>
      </c>
      <c r="G218" s="2" t="s">
        <v>71</v>
      </c>
      <c r="H218" s="2">
        <f t="shared" si="9"/>
        <v>221</v>
      </c>
      <c r="I218" s="2">
        <f t="shared" si="10"/>
        <v>1</v>
      </c>
      <c r="J218" s="6">
        <f t="shared" si="11"/>
        <v>1.2048192771084338</v>
      </c>
      <c r="K218" s="2">
        <v>0</v>
      </c>
      <c r="L218" s="2">
        <v>0</v>
      </c>
      <c r="M218" s="2">
        <v>0</v>
      </c>
      <c r="N218" s="2">
        <v>221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</row>
    <row r="219" spans="1:84">
      <c r="A219" s="2" t="s">
        <v>1063</v>
      </c>
      <c r="B219" s="2" t="s">
        <v>592</v>
      </c>
      <c r="C219" s="2" t="s">
        <v>1284</v>
      </c>
      <c r="D219" s="2" t="s">
        <v>1291</v>
      </c>
      <c r="E219" s="2" t="s">
        <v>1307</v>
      </c>
      <c r="F219" s="2" t="s">
        <v>71</v>
      </c>
      <c r="G219" s="2" t="s">
        <v>71</v>
      </c>
      <c r="H219" s="2">
        <f t="shared" si="9"/>
        <v>210</v>
      </c>
      <c r="I219" s="2">
        <f t="shared" si="10"/>
        <v>1</v>
      </c>
      <c r="J219" s="6">
        <f t="shared" si="11"/>
        <v>1.2048192771084338</v>
      </c>
      <c r="K219" s="2">
        <v>0</v>
      </c>
      <c r="L219" s="2">
        <v>0</v>
      </c>
      <c r="M219" s="2">
        <v>0</v>
      </c>
      <c r="N219" s="2">
        <v>210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</row>
    <row r="220" spans="1:84">
      <c r="A220" s="2" t="s">
        <v>1063</v>
      </c>
      <c r="B220" s="2" t="s">
        <v>295</v>
      </c>
      <c r="C220" s="2" t="s">
        <v>1340</v>
      </c>
      <c r="D220" s="2" t="s">
        <v>1341</v>
      </c>
      <c r="E220" s="2" t="s">
        <v>1344</v>
      </c>
      <c r="F220" s="2" t="s">
        <v>1347</v>
      </c>
      <c r="G220" s="2" t="s">
        <v>71</v>
      </c>
      <c r="H220" s="2">
        <f t="shared" si="9"/>
        <v>202</v>
      </c>
      <c r="I220" s="2">
        <f t="shared" si="10"/>
        <v>1</v>
      </c>
      <c r="J220" s="6">
        <f t="shared" si="11"/>
        <v>1.2048192771084338</v>
      </c>
      <c r="K220" s="2">
        <v>0</v>
      </c>
      <c r="L220" s="2">
        <v>0</v>
      </c>
      <c r="M220" s="2">
        <v>0</v>
      </c>
      <c r="N220" s="2">
        <v>202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</row>
    <row r="221" spans="1:84">
      <c r="A221" s="2" t="s">
        <v>1063</v>
      </c>
      <c r="B221" s="2" t="s">
        <v>427</v>
      </c>
      <c r="C221" s="2" t="s">
        <v>1216</v>
      </c>
      <c r="D221" s="2" t="s">
        <v>1234</v>
      </c>
      <c r="E221" s="2" t="s">
        <v>1235</v>
      </c>
      <c r="F221" s="2" t="s">
        <v>1237</v>
      </c>
      <c r="G221" s="2" t="s">
        <v>71</v>
      </c>
      <c r="H221" s="2">
        <f t="shared" si="9"/>
        <v>200</v>
      </c>
      <c r="I221" s="2">
        <f t="shared" si="10"/>
        <v>1</v>
      </c>
      <c r="J221" s="6">
        <f t="shared" si="11"/>
        <v>1.2048192771084338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200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</row>
    <row r="222" spans="1:84">
      <c r="A222" s="2" t="s">
        <v>1063</v>
      </c>
      <c r="B222" s="2" t="s">
        <v>592</v>
      </c>
      <c r="C222" s="2" t="s">
        <v>1284</v>
      </c>
      <c r="D222" s="2" t="s">
        <v>1291</v>
      </c>
      <c r="E222" s="2" t="s">
        <v>1307</v>
      </c>
      <c r="F222" s="2" t="s">
        <v>1312</v>
      </c>
      <c r="G222" s="2" t="s">
        <v>71</v>
      </c>
      <c r="H222" s="2">
        <f t="shared" si="9"/>
        <v>191</v>
      </c>
      <c r="I222" s="2">
        <f t="shared" si="10"/>
        <v>1</v>
      </c>
      <c r="J222" s="6">
        <f t="shared" si="11"/>
        <v>1.2048192771084338</v>
      </c>
      <c r="K222" s="2">
        <v>0</v>
      </c>
      <c r="L222" s="2">
        <v>0</v>
      </c>
      <c r="M222" s="2">
        <v>0</v>
      </c>
      <c r="N222" s="2">
        <v>191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</row>
    <row r="223" spans="1:84">
      <c r="A223" s="2" t="s">
        <v>1063</v>
      </c>
      <c r="B223" s="2" t="s">
        <v>592</v>
      </c>
      <c r="C223" s="2" t="s">
        <v>1363</v>
      </c>
      <c r="D223" s="2" t="s">
        <v>1364</v>
      </c>
      <c r="E223" s="2" t="s">
        <v>1365</v>
      </c>
      <c r="F223" s="2" t="s">
        <v>1366</v>
      </c>
      <c r="G223" s="2" t="s">
        <v>71</v>
      </c>
      <c r="H223" s="2">
        <f t="shared" si="9"/>
        <v>181</v>
      </c>
      <c r="I223" s="2">
        <f t="shared" si="10"/>
        <v>1</v>
      </c>
      <c r="J223" s="6">
        <f t="shared" si="11"/>
        <v>1.2048192771084338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181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</row>
    <row r="224" spans="1:84">
      <c r="A224" s="2" t="s">
        <v>1063</v>
      </c>
      <c r="B224" s="2" t="s">
        <v>592</v>
      </c>
      <c r="C224" s="2" t="s">
        <v>1390</v>
      </c>
      <c r="D224" s="2" t="s">
        <v>1414</v>
      </c>
      <c r="E224" s="2" t="s">
        <v>1415</v>
      </c>
      <c r="F224" s="2" t="s">
        <v>1416</v>
      </c>
      <c r="G224" s="2" t="s">
        <v>71</v>
      </c>
      <c r="H224" s="2">
        <f t="shared" si="9"/>
        <v>155</v>
      </c>
      <c r="I224" s="2">
        <f t="shared" si="10"/>
        <v>1</v>
      </c>
      <c r="J224" s="6">
        <f t="shared" si="11"/>
        <v>1.2048192771084338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155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</row>
    <row r="225" spans="1:84">
      <c r="A225" s="2" t="s">
        <v>1063</v>
      </c>
      <c r="B225" s="2" t="s">
        <v>295</v>
      </c>
      <c r="C225" s="2" t="s">
        <v>1534</v>
      </c>
      <c r="D225" s="2" t="s">
        <v>1535</v>
      </c>
      <c r="E225" s="2" t="s">
        <v>1536</v>
      </c>
      <c r="F225" s="2" t="s">
        <v>1540</v>
      </c>
      <c r="G225" s="2" t="s">
        <v>71</v>
      </c>
      <c r="H225" s="2">
        <f t="shared" si="9"/>
        <v>151</v>
      </c>
      <c r="I225" s="2">
        <f t="shared" si="10"/>
        <v>1</v>
      </c>
      <c r="J225" s="6">
        <f t="shared" si="11"/>
        <v>1.2048192771084338</v>
      </c>
      <c r="K225" s="2">
        <v>0</v>
      </c>
      <c r="L225" s="2">
        <v>0</v>
      </c>
      <c r="M225" s="2">
        <v>0</v>
      </c>
      <c r="N225" s="2">
        <v>151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</row>
    <row r="226" spans="1:84">
      <c r="A226" s="2" t="s">
        <v>1063</v>
      </c>
      <c r="B226" s="2" t="s">
        <v>427</v>
      </c>
      <c r="C226" s="2" t="s">
        <v>1216</v>
      </c>
      <c r="D226" s="2" t="s">
        <v>1234</v>
      </c>
      <c r="E226" s="2" t="s">
        <v>1235</v>
      </c>
      <c r="F226" s="2" t="s">
        <v>1238</v>
      </c>
      <c r="G226" s="2" t="s">
        <v>71</v>
      </c>
      <c r="H226" s="2">
        <f t="shared" si="9"/>
        <v>147</v>
      </c>
      <c r="I226" s="2">
        <f t="shared" si="10"/>
        <v>1</v>
      </c>
      <c r="J226" s="6">
        <f t="shared" si="11"/>
        <v>1.2048192771084338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147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</row>
    <row r="227" spans="1:84">
      <c r="A227" s="2" t="s">
        <v>1063</v>
      </c>
      <c r="B227" s="2" t="s">
        <v>592</v>
      </c>
      <c r="C227" s="2" t="s">
        <v>1138</v>
      </c>
      <c r="D227" s="2" t="s">
        <v>1152</v>
      </c>
      <c r="E227" s="2" t="s">
        <v>1157</v>
      </c>
      <c r="F227" s="2" t="s">
        <v>1161</v>
      </c>
      <c r="G227" s="2" t="s">
        <v>71</v>
      </c>
      <c r="H227" s="2">
        <f t="shared" si="9"/>
        <v>144</v>
      </c>
      <c r="I227" s="2">
        <f t="shared" si="10"/>
        <v>1</v>
      </c>
      <c r="J227" s="6">
        <f t="shared" si="11"/>
        <v>1.2048192771084338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144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</row>
    <row r="228" spans="1:84">
      <c r="A228" s="2" t="s">
        <v>1063</v>
      </c>
      <c r="B228" s="2" t="s">
        <v>592</v>
      </c>
      <c r="C228" s="2" t="s">
        <v>1284</v>
      </c>
      <c r="D228" s="2" t="s">
        <v>1291</v>
      </c>
      <c r="E228" s="2" t="s">
        <v>1307</v>
      </c>
      <c r="F228" s="2" t="s">
        <v>1308</v>
      </c>
      <c r="G228" s="2" t="s">
        <v>71</v>
      </c>
      <c r="H228" s="2">
        <f t="shared" si="9"/>
        <v>136</v>
      </c>
      <c r="I228" s="2">
        <f t="shared" si="10"/>
        <v>1</v>
      </c>
      <c r="J228" s="6">
        <f t="shared" si="11"/>
        <v>1.2048192771084338</v>
      </c>
      <c r="K228" s="2">
        <v>0</v>
      </c>
      <c r="L228" s="2">
        <v>0</v>
      </c>
      <c r="M228" s="2">
        <v>0</v>
      </c>
      <c r="N228" s="2">
        <v>136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</row>
    <row r="229" spans="1:84">
      <c r="A229" s="2" t="s">
        <v>1063</v>
      </c>
      <c r="B229" s="2" t="s">
        <v>592</v>
      </c>
      <c r="C229" s="2" t="s">
        <v>1390</v>
      </c>
      <c r="D229" s="2" t="s">
        <v>1426</v>
      </c>
      <c r="E229" s="2" t="s">
        <v>1427</v>
      </c>
      <c r="F229" s="2" t="s">
        <v>1432</v>
      </c>
      <c r="G229" s="2" t="s">
        <v>71</v>
      </c>
      <c r="H229" s="2">
        <f t="shared" si="9"/>
        <v>136</v>
      </c>
      <c r="I229" s="2">
        <f t="shared" si="10"/>
        <v>1</v>
      </c>
      <c r="J229" s="6">
        <f t="shared" si="11"/>
        <v>1.2048192771084338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136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</row>
    <row r="230" spans="1:84">
      <c r="A230" s="2" t="s">
        <v>1063</v>
      </c>
      <c r="B230" s="2" t="s">
        <v>144</v>
      </c>
      <c r="C230" s="2" t="s">
        <v>1502</v>
      </c>
      <c r="D230" s="2" t="s">
        <v>1503</v>
      </c>
      <c r="E230" s="2" t="s">
        <v>1504</v>
      </c>
      <c r="F230" s="2" t="s">
        <v>1505</v>
      </c>
      <c r="G230" s="2" t="s">
        <v>71</v>
      </c>
      <c r="H230" s="2">
        <f t="shared" si="9"/>
        <v>136</v>
      </c>
      <c r="I230" s="2">
        <f t="shared" si="10"/>
        <v>1</v>
      </c>
      <c r="J230" s="6">
        <f t="shared" si="11"/>
        <v>1.2048192771084338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136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</row>
    <row r="231" spans="1:84">
      <c r="A231" s="2" t="s">
        <v>1063</v>
      </c>
      <c r="B231" s="2" t="s">
        <v>592</v>
      </c>
      <c r="C231" s="2" t="s">
        <v>1138</v>
      </c>
      <c r="D231" s="2" t="s">
        <v>1162</v>
      </c>
      <c r="E231" s="2" t="s">
        <v>1163</v>
      </c>
      <c r="F231" s="2" t="s">
        <v>1164</v>
      </c>
      <c r="G231" s="2" t="s">
        <v>71</v>
      </c>
      <c r="H231" s="2">
        <f t="shared" si="9"/>
        <v>134</v>
      </c>
      <c r="I231" s="2">
        <f t="shared" si="10"/>
        <v>1</v>
      </c>
      <c r="J231" s="6">
        <f t="shared" si="11"/>
        <v>1.2048192771084338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134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</row>
    <row r="232" spans="1:84">
      <c r="A232" s="2" t="s">
        <v>1063</v>
      </c>
      <c r="B232" s="2" t="s">
        <v>427</v>
      </c>
      <c r="C232" s="2" t="s">
        <v>1216</v>
      </c>
      <c r="D232" s="2" t="s">
        <v>1234</v>
      </c>
      <c r="E232" s="2" t="s">
        <v>1235</v>
      </c>
      <c r="F232" s="2" t="s">
        <v>1239</v>
      </c>
      <c r="G232" s="2" t="s">
        <v>71</v>
      </c>
      <c r="H232" s="2">
        <f t="shared" si="9"/>
        <v>128</v>
      </c>
      <c r="I232" s="2">
        <f t="shared" si="10"/>
        <v>1</v>
      </c>
      <c r="J232" s="6">
        <f t="shared" si="11"/>
        <v>1.2048192771084338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128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</row>
    <row r="233" spans="1:84">
      <c r="A233" s="2" t="s">
        <v>1063</v>
      </c>
      <c r="B233" s="2" t="s">
        <v>592</v>
      </c>
      <c r="C233" s="2" t="s">
        <v>1138</v>
      </c>
      <c r="D233" s="2" t="s">
        <v>1162</v>
      </c>
      <c r="E233" s="2" t="s">
        <v>1165</v>
      </c>
      <c r="F233" s="2" t="s">
        <v>1168</v>
      </c>
      <c r="G233" s="2" t="s">
        <v>71</v>
      </c>
      <c r="H233" s="2">
        <f t="shared" si="9"/>
        <v>126</v>
      </c>
      <c r="I233" s="2">
        <f t="shared" si="10"/>
        <v>1</v>
      </c>
      <c r="J233" s="6">
        <f t="shared" si="11"/>
        <v>1.2048192771084338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126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</row>
    <row r="234" spans="1:84">
      <c r="A234" s="2" t="s">
        <v>1063</v>
      </c>
      <c r="B234" s="2" t="s">
        <v>592</v>
      </c>
      <c r="C234" s="2" t="s">
        <v>1284</v>
      </c>
      <c r="D234" s="2" t="s">
        <v>1291</v>
      </c>
      <c r="E234" s="2" t="s">
        <v>1299</v>
      </c>
      <c r="F234" s="2" t="s">
        <v>1306</v>
      </c>
      <c r="G234" s="2" t="s">
        <v>71</v>
      </c>
      <c r="H234" s="2">
        <f t="shared" si="9"/>
        <v>120</v>
      </c>
      <c r="I234" s="2">
        <f t="shared" si="10"/>
        <v>1</v>
      </c>
      <c r="J234" s="6">
        <f t="shared" si="11"/>
        <v>1.2048192771084338</v>
      </c>
      <c r="K234" s="2">
        <v>0</v>
      </c>
      <c r="L234" s="2">
        <v>0</v>
      </c>
      <c r="M234" s="2">
        <v>0</v>
      </c>
      <c r="N234" s="2">
        <v>120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</row>
    <row r="235" spans="1:84">
      <c r="A235" s="2" t="s">
        <v>1063</v>
      </c>
      <c r="B235" s="2" t="s">
        <v>951</v>
      </c>
      <c r="C235" s="2" t="s">
        <v>1280</v>
      </c>
      <c r="D235" s="2" t="s">
        <v>1281</v>
      </c>
      <c r="E235" s="2" t="s">
        <v>1282</v>
      </c>
      <c r="F235" s="2" t="s">
        <v>1283</v>
      </c>
      <c r="G235" s="2" t="s">
        <v>71</v>
      </c>
      <c r="H235" s="2">
        <f t="shared" si="9"/>
        <v>119</v>
      </c>
      <c r="I235" s="2">
        <f t="shared" si="10"/>
        <v>1</v>
      </c>
      <c r="J235" s="6">
        <f t="shared" si="11"/>
        <v>1.2048192771084338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119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</row>
    <row r="236" spans="1:84">
      <c r="A236" s="2" t="s">
        <v>1063</v>
      </c>
      <c r="B236" s="2" t="s">
        <v>592</v>
      </c>
      <c r="C236" s="2" t="s">
        <v>1284</v>
      </c>
      <c r="D236" s="2" t="s">
        <v>1291</v>
      </c>
      <c r="E236" s="2" t="s">
        <v>1295</v>
      </c>
      <c r="F236" s="2" t="s">
        <v>1297</v>
      </c>
      <c r="G236" s="2" t="s">
        <v>71</v>
      </c>
      <c r="H236" s="2">
        <f t="shared" si="9"/>
        <v>118</v>
      </c>
      <c r="I236" s="2">
        <f t="shared" si="10"/>
        <v>1</v>
      </c>
      <c r="J236" s="6">
        <f t="shared" si="11"/>
        <v>1.2048192771084338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118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</row>
    <row r="237" spans="1:84">
      <c r="A237" s="2" t="s">
        <v>1063</v>
      </c>
      <c r="B237" s="2" t="s">
        <v>592</v>
      </c>
      <c r="C237" s="2" t="s">
        <v>1138</v>
      </c>
      <c r="D237" s="2" t="s">
        <v>1139</v>
      </c>
      <c r="E237" s="2" t="s">
        <v>1142</v>
      </c>
      <c r="F237" s="2" t="s">
        <v>1147</v>
      </c>
      <c r="G237" s="2" t="s">
        <v>71</v>
      </c>
      <c r="H237" s="2">
        <f t="shared" si="9"/>
        <v>115</v>
      </c>
      <c r="I237" s="2">
        <f t="shared" si="10"/>
        <v>1</v>
      </c>
      <c r="J237" s="6">
        <f t="shared" si="11"/>
        <v>1.2048192771084338</v>
      </c>
      <c r="K237" s="2">
        <v>0</v>
      </c>
      <c r="L237" s="2">
        <v>0</v>
      </c>
      <c r="M237" s="2">
        <v>0</v>
      </c>
      <c r="N237" s="2">
        <v>115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</row>
    <row r="238" spans="1:84">
      <c r="A238" s="2" t="s">
        <v>1063</v>
      </c>
      <c r="B238" s="2" t="s">
        <v>592</v>
      </c>
      <c r="C238" s="2" t="s">
        <v>1284</v>
      </c>
      <c r="D238" s="2" t="s">
        <v>1291</v>
      </c>
      <c r="E238" s="2" t="s">
        <v>1299</v>
      </c>
      <c r="F238" s="2" t="s">
        <v>1304</v>
      </c>
      <c r="G238" s="2" t="s">
        <v>71</v>
      </c>
      <c r="H238" s="2">
        <f t="shared" si="9"/>
        <v>115</v>
      </c>
      <c r="I238" s="2">
        <f t="shared" si="10"/>
        <v>1</v>
      </c>
      <c r="J238" s="6">
        <f t="shared" si="11"/>
        <v>1.2048192771084338</v>
      </c>
      <c r="K238" s="2">
        <v>0</v>
      </c>
      <c r="L238" s="2">
        <v>0</v>
      </c>
      <c r="M238" s="2">
        <v>0</v>
      </c>
      <c r="N238" s="2">
        <v>115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</row>
    <row r="239" spans="1:84">
      <c r="A239" s="2" t="s">
        <v>1063</v>
      </c>
      <c r="B239" s="2" t="s">
        <v>592</v>
      </c>
      <c r="C239" s="2" t="s">
        <v>1138</v>
      </c>
      <c r="D239" s="2" t="s">
        <v>1169</v>
      </c>
      <c r="E239" s="2" t="s">
        <v>1178</v>
      </c>
      <c r="F239" s="2" t="s">
        <v>1182</v>
      </c>
      <c r="G239" s="2" t="s">
        <v>71</v>
      </c>
      <c r="H239" s="2">
        <f t="shared" si="9"/>
        <v>114</v>
      </c>
      <c r="I239" s="2">
        <f t="shared" si="10"/>
        <v>1</v>
      </c>
      <c r="J239" s="6">
        <f t="shared" si="11"/>
        <v>1.2048192771084338</v>
      </c>
      <c r="K239" s="2">
        <v>0</v>
      </c>
      <c r="L239" s="2">
        <v>0</v>
      </c>
      <c r="M239" s="2">
        <v>0</v>
      </c>
      <c r="N239" s="2">
        <v>114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</row>
    <row r="240" spans="1:84">
      <c r="A240" s="2" t="s">
        <v>1063</v>
      </c>
      <c r="B240" s="2" t="s">
        <v>427</v>
      </c>
      <c r="C240" s="2" t="s">
        <v>1216</v>
      </c>
      <c r="D240" s="2" t="s">
        <v>1234</v>
      </c>
      <c r="E240" s="2" t="s">
        <v>1235</v>
      </c>
      <c r="F240" s="2" t="s">
        <v>1243</v>
      </c>
      <c r="G240" s="2" t="s">
        <v>71</v>
      </c>
      <c r="H240" s="2">
        <f t="shared" si="9"/>
        <v>113</v>
      </c>
      <c r="I240" s="2">
        <f t="shared" si="10"/>
        <v>1</v>
      </c>
      <c r="J240" s="6">
        <f t="shared" si="11"/>
        <v>1.2048192771084338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113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</row>
    <row r="241" spans="1:84">
      <c r="A241" s="2" t="s">
        <v>1063</v>
      </c>
      <c r="B241" s="2" t="s">
        <v>158</v>
      </c>
      <c r="C241" s="2" t="s">
        <v>1064</v>
      </c>
      <c r="D241" s="2" t="s">
        <v>1088</v>
      </c>
      <c r="E241" s="2" t="s">
        <v>1101</v>
      </c>
      <c r="F241" s="2" t="s">
        <v>1102</v>
      </c>
      <c r="G241" s="2" t="s">
        <v>71</v>
      </c>
      <c r="H241" s="2">
        <f t="shared" si="9"/>
        <v>107</v>
      </c>
      <c r="I241" s="2">
        <f t="shared" si="10"/>
        <v>1</v>
      </c>
      <c r="J241" s="6">
        <f t="shared" si="11"/>
        <v>1.2048192771084338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107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</row>
    <row r="242" spans="1:84">
      <c r="A242" s="2" t="s">
        <v>1063</v>
      </c>
      <c r="B242" s="2" t="s">
        <v>427</v>
      </c>
      <c r="C242" s="2" t="s">
        <v>1216</v>
      </c>
      <c r="D242" s="2" t="s">
        <v>1217</v>
      </c>
      <c r="E242" s="2" t="s">
        <v>1224</v>
      </c>
      <c r="F242" s="2" t="s">
        <v>1226</v>
      </c>
      <c r="G242" s="2" t="s">
        <v>1227</v>
      </c>
      <c r="H242" s="2">
        <f t="shared" si="9"/>
        <v>98</v>
      </c>
      <c r="I242" s="2">
        <f t="shared" si="10"/>
        <v>1</v>
      </c>
      <c r="J242" s="6">
        <f t="shared" si="11"/>
        <v>1.2048192771084338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98</v>
      </c>
      <c r="CD242" s="2">
        <v>0</v>
      </c>
      <c r="CE242" s="2">
        <v>0</v>
      </c>
      <c r="CF242" s="2">
        <v>0</v>
      </c>
    </row>
    <row r="243" spans="1:84">
      <c r="A243" s="2" t="s">
        <v>1063</v>
      </c>
      <c r="B243" s="2" t="s">
        <v>592</v>
      </c>
      <c r="C243" s="2" t="s">
        <v>1284</v>
      </c>
      <c r="D243" s="2" t="s">
        <v>1291</v>
      </c>
      <c r="E243" s="2" t="s">
        <v>1299</v>
      </c>
      <c r="F243" s="2" t="s">
        <v>1305</v>
      </c>
      <c r="G243" s="2" t="s">
        <v>71</v>
      </c>
      <c r="H243" s="2">
        <f t="shared" si="9"/>
        <v>98</v>
      </c>
      <c r="I243" s="2">
        <f t="shared" si="10"/>
        <v>1</v>
      </c>
      <c r="J243" s="6">
        <f t="shared" si="11"/>
        <v>1.2048192771084338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98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</row>
    <row r="244" spans="1:84">
      <c r="A244" s="2" t="s">
        <v>1063</v>
      </c>
      <c r="B244" s="2" t="s">
        <v>571</v>
      </c>
      <c r="C244" s="2" t="s">
        <v>1472</v>
      </c>
      <c r="D244" s="2" t="s">
        <v>1473</v>
      </c>
      <c r="E244" s="2" t="s">
        <v>1474</v>
      </c>
      <c r="F244" s="2" t="s">
        <v>1475</v>
      </c>
      <c r="G244" s="2" t="s">
        <v>71</v>
      </c>
      <c r="H244" s="2">
        <f t="shared" si="9"/>
        <v>96</v>
      </c>
      <c r="I244" s="2">
        <f t="shared" si="10"/>
        <v>1</v>
      </c>
      <c r="J244" s="6">
        <f t="shared" si="11"/>
        <v>1.2048192771084338</v>
      </c>
      <c r="K244" s="2">
        <v>0</v>
      </c>
      <c r="L244" s="2">
        <v>0</v>
      </c>
      <c r="M244" s="2">
        <v>0</v>
      </c>
      <c r="N244" s="2">
        <v>96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</row>
    <row r="245" spans="1:84">
      <c r="A245" s="2" t="s">
        <v>1063</v>
      </c>
      <c r="B245" s="2" t="s">
        <v>592</v>
      </c>
      <c r="C245" s="2" t="s">
        <v>1390</v>
      </c>
      <c r="D245" s="2" t="s">
        <v>1391</v>
      </c>
      <c r="E245" s="2" t="s">
        <v>1392</v>
      </c>
      <c r="F245" s="2" t="s">
        <v>1395</v>
      </c>
      <c r="G245" s="2" t="s">
        <v>71</v>
      </c>
      <c r="H245" s="2">
        <f t="shared" si="9"/>
        <v>94</v>
      </c>
      <c r="I245" s="2">
        <f t="shared" si="10"/>
        <v>1</v>
      </c>
      <c r="J245" s="6">
        <f t="shared" si="11"/>
        <v>1.2048192771084338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94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</row>
    <row r="246" spans="1:84">
      <c r="A246" s="2" t="s">
        <v>1063</v>
      </c>
      <c r="B246" s="2" t="s">
        <v>592</v>
      </c>
      <c r="C246" s="2" t="s">
        <v>1390</v>
      </c>
      <c r="D246" s="2" t="s">
        <v>1391</v>
      </c>
      <c r="E246" s="2" t="s">
        <v>1392</v>
      </c>
      <c r="F246" s="2" t="s">
        <v>1397</v>
      </c>
      <c r="G246" s="2" t="s">
        <v>71</v>
      </c>
      <c r="H246" s="2">
        <f t="shared" si="9"/>
        <v>94</v>
      </c>
      <c r="I246" s="2">
        <f t="shared" si="10"/>
        <v>1</v>
      </c>
      <c r="J246" s="6">
        <f t="shared" si="11"/>
        <v>1.2048192771084338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94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</row>
    <row r="247" spans="1:84">
      <c r="A247" s="2" t="s">
        <v>1063</v>
      </c>
      <c r="B247" s="2" t="s">
        <v>407</v>
      </c>
      <c r="C247" s="2" t="s">
        <v>1323</v>
      </c>
      <c r="D247" s="2" t="s">
        <v>1324</v>
      </c>
      <c r="E247" s="2" t="s">
        <v>1325</v>
      </c>
      <c r="F247" s="2" t="s">
        <v>1326</v>
      </c>
      <c r="G247" s="2" t="s">
        <v>71</v>
      </c>
      <c r="H247" s="2">
        <f t="shared" si="9"/>
        <v>92</v>
      </c>
      <c r="I247" s="2">
        <f t="shared" si="10"/>
        <v>1</v>
      </c>
      <c r="J247" s="6">
        <f t="shared" si="11"/>
        <v>1.2048192771084338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92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</row>
    <row r="248" spans="1:84">
      <c r="A248" s="2" t="s">
        <v>1063</v>
      </c>
      <c r="B248" s="2" t="s">
        <v>592</v>
      </c>
      <c r="C248" s="2" t="s">
        <v>1390</v>
      </c>
      <c r="D248" s="2" t="s">
        <v>1452</v>
      </c>
      <c r="E248" s="2" t="s">
        <v>1453</v>
      </c>
      <c r="F248" s="2" t="s">
        <v>1454</v>
      </c>
      <c r="G248" s="2" t="s">
        <v>71</v>
      </c>
      <c r="H248" s="2">
        <f t="shared" si="9"/>
        <v>91</v>
      </c>
      <c r="I248" s="2">
        <f t="shared" si="10"/>
        <v>1</v>
      </c>
      <c r="J248" s="6">
        <f t="shared" si="11"/>
        <v>1.2048192771084338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91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</row>
    <row r="249" spans="1:84">
      <c r="A249" s="2" t="s">
        <v>1063</v>
      </c>
      <c r="B249" s="2" t="s">
        <v>585</v>
      </c>
      <c r="C249" s="2" t="s">
        <v>1510</v>
      </c>
      <c r="D249" s="2" t="s">
        <v>1511</v>
      </c>
      <c r="E249" s="2" t="s">
        <v>1512</v>
      </c>
      <c r="F249" s="2" t="s">
        <v>1513</v>
      </c>
      <c r="G249" s="2" t="s">
        <v>1514</v>
      </c>
      <c r="H249" s="2">
        <f t="shared" si="9"/>
        <v>89</v>
      </c>
      <c r="I249" s="2">
        <f t="shared" si="10"/>
        <v>1</v>
      </c>
      <c r="J249" s="6">
        <f t="shared" si="11"/>
        <v>1.2048192771084338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89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</row>
    <row r="250" spans="1:84">
      <c r="A250" s="2" t="s">
        <v>1063</v>
      </c>
      <c r="B250" s="2" t="s">
        <v>592</v>
      </c>
      <c r="C250" s="2" t="s">
        <v>1390</v>
      </c>
      <c r="D250" s="2" t="s">
        <v>1414</v>
      </c>
      <c r="E250" s="2" t="s">
        <v>1417</v>
      </c>
      <c r="F250" s="2" t="s">
        <v>1418</v>
      </c>
      <c r="G250" s="2" t="s">
        <v>71</v>
      </c>
      <c r="H250" s="2">
        <f t="shared" si="9"/>
        <v>88</v>
      </c>
      <c r="I250" s="2">
        <f t="shared" si="10"/>
        <v>1</v>
      </c>
      <c r="J250" s="6">
        <f t="shared" si="11"/>
        <v>1.2048192771084338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88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</row>
    <row r="251" spans="1:84">
      <c r="A251" s="2" t="s">
        <v>1063</v>
      </c>
      <c r="B251" s="2" t="s">
        <v>592</v>
      </c>
      <c r="C251" s="2" t="s">
        <v>1363</v>
      </c>
      <c r="D251" s="2" t="s">
        <v>1364</v>
      </c>
      <c r="E251" s="2" t="s">
        <v>1367</v>
      </c>
      <c r="F251" s="2" t="s">
        <v>1368</v>
      </c>
      <c r="G251" s="2" t="s">
        <v>71</v>
      </c>
      <c r="H251" s="2">
        <f t="shared" si="9"/>
        <v>84</v>
      </c>
      <c r="I251" s="2">
        <f t="shared" si="10"/>
        <v>1</v>
      </c>
      <c r="J251" s="6">
        <f t="shared" si="11"/>
        <v>1.2048192771084338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84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</row>
    <row r="252" spans="1:84">
      <c r="A252" s="2" t="s">
        <v>1063</v>
      </c>
      <c r="B252" s="2" t="s">
        <v>295</v>
      </c>
      <c r="C252" s="2" t="s">
        <v>1340</v>
      </c>
      <c r="D252" s="2" t="s">
        <v>1341</v>
      </c>
      <c r="E252" s="2" t="s">
        <v>1350</v>
      </c>
      <c r="F252" s="2" t="s">
        <v>1352</v>
      </c>
      <c r="G252" s="2" t="s">
        <v>71</v>
      </c>
      <c r="H252" s="2">
        <f t="shared" si="9"/>
        <v>79</v>
      </c>
      <c r="I252" s="2">
        <f t="shared" si="10"/>
        <v>1</v>
      </c>
      <c r="J252" s="6">
        <f t="shared" si="11"/>
        <v>1.2048192771084338</v>
      </c>
      <c r="K252" s="2">
        <v>0</v>
      </c>
      <c r="L252" s="2">
        <v>0</v>
      </c>
      <c r="M252" s="2">
        <v>0</v>
      </c>
      <c r="N252" s="2">
        <v>79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</row>
    <row r="253" spans="1:84">
      <c r="A253" s="2" t="s">
        <v>1063</v>
      </c>
      <c r="B253" s="2" t="s">
        <v>158</v>
      </c>
      <c r="C253" s="2" t="s">
        <v>1064</v>
      </c>
      <c r="D253" s="2" t="s">
        <v>1121</v>
      </c>
      <c r="E253" s="2" t="s">
        <v>71</v>
      </c>
      <c r="F253" s="2" t="s">
        <v>71</v>
      </c>
      <c r="G253" s="2" t="s">
        <v>71</v>
      </c>
      <c r="H253" s="2">
        <f t="shared" si="9"/>
        <v>77</v>
      </c>
      <c r="I253" s="2">
        <f t="shared" si="10"/>
        <v>1</v>
      </c>
      <c r="J253" s="6">
        <f t="shared" si="11"/>
        <v>1.2048192771084338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77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</row>
    <row r="254" spans="1:84">
      <c r="A254" s="2" t="s">
        <v>1063</v>
      </c>
      <c r="B254" s="2" t="s">
        <v>427</v>
      </c>
      <c r="C254" s="2" t="s">
        <v>1216</v>
      </c>
      <c r="D254" s="2" t="s">
        <v>1234</v>
      </c>
      <c r="E254" s="2" t="s">
        <v>1255</v>
      </c>
      <c r="F254" s="2" t="s">
        <v>1256</v>
      </c>
      <c r="G254" s="2" t="s">
        <v>1258</v>
      </c>
      <c r="H254" s="2">
        <f t="shared" si="9"/>
        <v>74</v>
      </c>
      <c r="I254" s="2">
        <f t="shared" si="10"/>
        <v>1</v>
      </c>
      <c r="J254" s="6">
        <f t="shared" si="11"/>
        <v>1.2048192771084338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74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</row>
    <row r="255" spans="1:84">
      <c r="A255" s="2" t="s">
        <v>1063</v>
      </c>
      <c r="B255" s="2" t="s">
        <v>592</v>
      </c>
      <c r="C255" s="2" t="s">
        <v>1138</v>
      </c>
      <c r="D255" s="2" t="s">
        <v>1169</v>
      </c>
      <c r="E255" s="2" t="s">
        <v>1204</v>
      </c>
      <c r="F255" s="2" t="s">
        <v>1205</v>
      </c>
      <c r="G255" s="2" t="s">
        <v>71</v>
      </c>
      <c r="H255" s="2">
        <f t="shared" si="9"/>
        <v>72</v>
      </c>
      <c r="I255" s="2">
        <f t="shared" si="10"/>
        <v>1</v>
      </c>
      <c r="J255" s="6">
        <f t="shared" si="11"/>
        <v>1.2048192771084338</v>
      </c>
      <c r="K255" s="2">
        <v>0</v>
      </c>
      <c r="L255" s="2">
        <v>0</v>
      </c>
      <c r="M255" s="2">
        <v>0</v>
      </c>
      <c r="N255" s="2">
        <v>72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</row>
    <row r="256" spans="1:84">
      <c r="A256" s="2" t="s">
        <v>1063</v>
      </c>
      <c r="B256" s="2" t="s">
        <v>295</v>
      </c>
      <c r="C256" s="2" t="s">
        <v>1534</v>
      </c>
      <c r="D256" s="2" t="s">
        <v>1535</v>
      </c>
      <c r="E256" s="2" t="s">
        <v>1536</v>
      </c>
      <c r="F256" s="2" t="s">
        <v>1539</v>
      </c>
      <c r="G256" s="2" t="s">
        <v>71</v>
      </c>
      <c r="H256" s="2">
        <f t="shared" si="9"/>
        <v>71</v>
      </c>
      <c r="I256" s="2">
        <f t="shared" si="10"/>
        <v>1</v>
      </c>
      <c r="J256" s="6">
        <f t="shared" si="11"/>
        <v>1.2048192771084338</v>
      </c>
      <c r="K256" s="2">
        <v>0</v>
      </c>
      <c r="L256" s="2">
        <v>0</v>
      </c>
      <c r="M256" s="2">
        <v>0</v>
      </c>
      <c r="N256" s="2">
        <v>71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</row>
    <row r="257" spans="1:84">
      <c r="A257" s="2" t="s">
        <v>1063</v>
      </c>
      <c r="B257" s="2" t="s">
        <v>427</v>
      </c>
      <c r="C257" s="2" t="s">
        <v>1327</v>
      </c>
      <c r="D257" s="2" t="s">
        <v>1328</v>
      </c>
      <c r="E257" s="2" t="s">
        <v>1336</v>
      </c>
      <c r="F257" s="2" t="s">
        <v>1338</v>
      </c>
      <c r="G257" s="2" t="s">
        <v>71</v>
      </c>
      <c r="H257" s="2">
        <f t="shared" si="9"/>
        <v>66</v>
      </c>
      <c r="I257" s="2">
        <f t="shared" si="10"/>
        <v>1</v>
      </c>
      <c r="J257" s="6">
        <f t="shared" si="11"/>
        <v>1.2048192771084338</v>
      </c>
      <c r="K257" s="2">
        <v>0</v>
      </c>
      <c r="L257" s="2">
        <v>0</v>
      </c>
      <c r="M257" s="2">
        <v>0</v>
      </c>
      <c r="N257" s="2">
        <v>66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</row>
    <row r="258" spans="1:84">
      <c r="A258" s="2" t="s">
        <v>1063</v>
      </c>
      <c r="B258" s="2" t="s">
        <v>592</v>
      </c>
      <c r="C258" s="2" t="s">
        <v>1284</v>
      </c>
      <c r="D258" s="2" t="s">
        <v>1291</v>
      </c>
      <c r="E258" s="2" t="s">
        <v>1299</v>
      </c>
      <c r="F258" s="2" t="s">
        <v>1302</v>
      </c>
      <c r="G258" s="2" t="s">
        <v>71</v>
      </c>
      <c r="H258" s="2">
        <f t="shared" si="9"/>
        <v>62</v>
      </c>
      <c r="I258" s="2">
        <f t="shared" si="10"/>
        <v>1</v>
      </c>
      <c r="J258" s="6">
        <f t="shared" si="11"/>
        <v>1.2048192771084338</v>
      </c>
      <c r="K258" s="2">
        <v>0</v>
      </c>
      <c r="L258" s="2">
        <v>0</v>
      </c>
      <c r="M258" s="2">
        <v>0</v>
      </c>
      <c r="N258" s="2">
        <v>62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</row>
    <row r="259" spans="1:84">
      <c r="A259" s="2" t="s">
        <v>1063</v>
      </c>
      <c r="B259" s="2" t="s">
        <v>592</v>
      </c>
      <c r="C259" s="2" t="s">
        <v>1138</v>
      </c>
      <c r="D259" s="2" t="s">
        <v>1139</v>
      </c>
      <c r="E259" s="2" t="s">
        <v>1142</v>
      </c>
      <c r="F259" s="2" t="s">
        <v>1143</v>
      </c>
      <c r="G259" s="2" t="s">
        <v>71</v>
      </c>
      <c r="H259" s="2">
        <f t="shared" ref="H259:H277" si="12">SUM(K259:CF259)</f>
        <v>61</v>
      </c>
      <c r="I259" s="2">
        <f t="shared" ref="I259:I277" si="13">COUNTIF(K259:CF259,"&gt;0")</f>
        <v>1</v>
      </c>
      <c r="J259" s="6">
        <f t="shared" ref="J259:J277" si="14">I259/83*100</f>
        <v>1.2048192771084338</v>
      </c>
      <c r="K259" s="2">
        <v>0</v>
      </c>
      <c r="L259" s="2">
        <v>0</v>
      </c>
      <c r="M259" s="2">
        <v>0</v>
      </c>
      <c r="N259" s="2">
        <v>61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</row>
    <row r="260" spans="1:84">
      <c r="A260" s="2" t="s">
        <v>1063</v>
      </c>
      <c r="B260" s="2" t="s">
        <v>592</v>
      </c>
      <c r="C260" s="2" t="s">
        <v>1284</v>
      </c>
      <c r="D260" s="2" t="s">
        <v>1291</v>
      </c>
      <c r="E260" s="2" t="s">
        <v>1307</v>
      </c>
      <c r="F260" s="2" t="s">
        <v>1311</v>
      </c>
      <c r="G260" s="2" t="s">
        <v>71</v>
      </c>
      <c r="H260" s="2">
        <f t="shared" si="12"/>
        <v>61</v>
      </c>
      <c r="I260" s="2">
        <f t="shared" si="13"/>
        <v>1</v>
      </c>
      <c r="J260" s="6">
        <f t="shared" si="14"/>
        <v>1.2048192771084338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61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</row>
    <row r="261" spans="1:84">
      <c r="A261" s="2" t="s">
        <v>1063</v>
      </c>
      <c r="B261" s="2" t="s">
        <v>592</v>
      </c>
      <c r="C261" s="2" t="s">
        <v>1284</v>
      </c>
      <c r="D261" s="2" t="s">
        <v>1291</v>
      </c>
      <c r="E261" s="2" t="s">
        <v>71</v>
      </c>
      <c r="F261" s="2" t="s">
        <v>71</v>
      </c>
      <c r="G261" s="2" t="s">
        <v>71</v>
      </c>
      <c r="H261" s="2">
        <f t="shared" si="12"/>
        <v>61</v>
      </c>
      <c r="I261" s="2">
        <f t="shared" si="13"/>
        <v>1</v>
      </c>
      <c r="J261" s="6">
        <f t="shared" si="14"/>
        <v>1.2048192771084338</v>
      </c>
      <c r="K261" s="2">
        <v>0</v>
      </c>
      <c r="L261" s="2">
        <v>0</v>
      </c>
      <c r="M261" s="2">
        <v>0</v>
      </c>
      <c r="N261" s="2">
        <v>61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</row>
    <row r="262" spans="1:84">
      <c r="A262" s="2" t="s">
        <v>1063</v>
      </c>
      <c r="B262" s="2" t="s">
        <v>592</v>
      </c>
      <c r="C262" s="2" t="s">
        <v>1390</v>
      </c>
      <c r="D262" s="2" t="s">
        <v>1420</v>
      </c>
      <c r="E262" s="2" t="s">
        <v>1421</v>
      </c>
      <c r="F262" s="2" t="s">
        <v>1422</v>
      </c>
      <c r="G262" s="2" t="s">
        <v>71</v>
      </c>
      <c r="H262" s="2">
        <f t="shared" si="12"/>
        <v>61</v>
      </c>
      <c r="I262" s="2">
        <f t="shared" si="13"/>
        <v>1</v>
      </c>
      <c r="J262" s="6">
        <f t="shared" si="14"/>
        <v>1.2048192771084338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61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</row>
    <row r="263" spans="1:84">
      <c r="A263" s="2" t="s">
        <v>1063</v>
      </c>
      <c r="B263" s="2" t="s">
        <v>571</v>
      </c>
      <c r="C263" s="2" t="s">
        <v>1472</v>
      </c>
      <c r="D263" s="2" t="s">
        <v>1476</v>
      </c>
      <c r="E263" s="2" t="s">
        <v>1477</v>
      </c>
      <c r="F263" s="2" t="s">
        <v>71</v>
      </c>
      <c r="G263" s="2" t="s">
        <v>71</v>
      </c>
      <c r="H263" s="2">
        <f t="shared" si="12"/>
        <v>58</v>
      </c>
      <c r="I263" s="2">
        <f t="shared" si="13"/>
        <v>1</v>
      </c>
      <c r="J263" s="6">
        <f t="shared" si="14"/>
        <v>1.2048192771084338</v>
      </c>
      <c r="K263" s="2">
        <v>0</v>
      </c>
      <c r="L263" s="2">
        <v>0</v>
      </c>
      <c r="M263" s="2">
        <v>0</v>
      </c>
      <c r="N263" s="2">
        <v>58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</row>
    <row r="264" spans="1:84">
      <c r="A264" s="2" t="s">
        <v>1063</v>
      </c>
      <c r="B264" s="2" t="s">
        <v>158</v>
      </c>
      <c r="C264" s="2" t="s">
        <v>1064</v>
      </c>
      <c r="D264" s="2" t="s">
        <v>1088</v>
      </c>
      <c r="E264" s="2" t="s">
        <v>1103</v>
      </c>
      <c r="F264" s="2" t="s">
        <v>71</v>
      </c>
      <c r="G264" s="2" t="s">
        <v>71</v>
      </c>
      <c r="H264" s="2">
        <f t="shared" si="12"/>
        <v>57</v>
      </c>
      <c r="I264" s="2">
        <f t="shared" si="13"/>
        <v>1</v>
      </c>
      <c r="J264" s="6">
        <f t="shared" si="14"/>
        <v>1.2048192771084338</v>
      </c>
      <c r="K264" s="2">
        <v>0</v>
      </c>
      <c r="L264" s="2">
        <v>0</v>
      </c>
      <c r="M264" s="2">
        <v>0</v>
      </c>
      <c r="N264" s="2">
        <v>57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</row>
    <row r="265" spans="1:84">
      <c r="A265" s="2" t="s">
        <v>1063</v>
      </c>
      <c r="B265" s="2" t="s">
        <v>144</v>
      </c>
      <c r="C265" s="2" t="s">
        <v>1318</v>
      </c>
      <c r="D265" s="2" t="s">
        <v>1319</v>
      </c>
      <c r="E265" s="2" t="s">
        <v>1320</v>
      </c>
      <c r="F265" s="2" t="s">
        <v>1322</v>
      </c>
      <c r="G265" s="2" t="s">
        <v>71</v>
      </c>
      <c r="H265" s="2">
        <f t="shared" si="12"/>
        <v>57</v>
      </c>
      <c r="I265" s="2">
        <f t="shared" si="13"/>
        <v>1</v>
      </c>
      <c r="J265" s="6">
        <f t="shared" si="14"/>
        <v>1.2048192771084338</v>
      </c>
      <c r="K265" s="2">
        <v>0</v>
      </c>
      <c r="L265" s="2">
        <v>0</v>
      </c>
      <c r="M265" s="2">
        <v>0</v>
      </c>
      <c r="N265" s="2">
        <v>57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</row>
    <row r="266" spans="1:84">
      <c r="A266" s="2" t="s">
        <v>1063</v>
      </c>
      <c r="B266" s="2" t="s">
        <v>421</v>
      </c>
      <c r="C266" s="2" t="s">
        <v>1359</v>
      </c>
      <c r="D266" s="2" t="s">
        <v>1360</v>
      </c>
      <c r="E266" s="2" t="s">
        <v>1361</v>
      </c>
      <c r="F266" s="2" t="s">
        <v>1362</v>
      </c>
      <c r="G266" s="2" t="s">
        <v>71</v>
      </c>
      <c r="H266" s="2">
        <f t="shared" si="12"/>
        <v>57</v>
      </c>
      <c r="I266" s="2">
        <f t="shared" si="13"/>
        <v>1</v>
      </c>
      <c r="J266" s="6">
        <f t="shared" si="14"/>
        <v>1.2048192771084338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57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</row>
    <row r="267" spans="1:84">
      <c r="A267" s="2" t="s">
        <v>1063</v>
      </c>
      <c r="B267" s="2" t="s">
        <v>592</v>
      </c>
      <c r="C267" s="2" t="s">
        <v>1138</v>
      </c>
      <c r="D267" s="2" t="s">
        <v>1169</v>
      </c>
      <c r="E267" s="2" t="s">
        <v>1209</v>
      </c>
      <c r="F267" s="2" t="s">
        <v>1210</v>
      </c>
      <c r="G267" s="2" t="s">
        <v>71</v>
      </c>
      <c r="H267" s="2">
        <f t="shared" si="12"/>
        <v>55</v>
      </c>
      <c r="I267" s="2">
        <f t="shared" si="13"/>
        <v>1</v>
      </c>
      <c r="J267" s="6">
        <f t="shared" si="14"/>
        <v>1.2048192771084338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55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</row>
    <row r="268" spans="1:84">
      <c r="A268" s="2" t="s">
        <v>1063</v>
      </c>
      <c r="B268" s="2" t="s">
        <v>295</v>
      </c>
      <c r="C268" s="2" t="s">
        <v>1340</v>
      </c>
      <c r="D268" s="2" t="s">
        <v>1341</v>
      </c>
      <c r="E268" s="2" t="s">
        <v>1344</v>
      </c>
      <c r="F268" s="2" t="s">
        <v>1346</v>
      </c>
      <c r="G268" s="2" t="s">
        <v>71</v>
      </c>
      <c r="H268" s="2">
        <f t="shared" si="12"/>
        <v>55</v>
      </c>
      <c r="I268" s="2">
        <f t="shared" si="13"/>
        <v>1</v>
      </c>
      <c r="J268" s="6">
        <f t="shared" si="14"/>
        <v>1.2048192771084338</v>
      </c>
      <c r="K268" s="2">
        <v>0</v>
      </c>
      <c r="L268" s="2">
        <v>0</v>
      </c>
      <c r="M268" s="2">
        <v>0</v>
      </c>
      <c r="N268" s="2">
        <v>55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</row>
    <row r="269" spans="1:84">
      <c r="A269" s="2" t="s">
        <v>1063</v>
      </c>
      <c r="B269" s="2" t="s">
        <v>592</v>
      </c>
      <c r="C269" s="2" t="s">
        <v>1138</v>
      </c>
      <c r="D269" s="2" t="s">
        <v>1211</v>
      </c>
      <c r="E269" s="2" t="s">
        <v>1212</v>
      </c>
      <c r="F269" s="2" t="s">
        <v>1214</v>
      </c>
      <c r="G269" s="2" t="s">
        <v>71</v>
      </c>
      <c r="H269" s="2">
        <f t="shared" si="12"/>
        <v>52</v>
      </c>
      <c r="I269" s="2">
        <f t="shared" si="13"/>
        <v>1</v>
      </c>
      <c r="J269" s="6">
        <f t="shared" si="14"/>
        <v>1.2048192771084338</v>
      </c>
      <c r="K269" s="2">
        <v>0</v>
      </c>
      <c r="L269" s="2">
        <v>0</v>
      </c>
      <c r="M269" s="2">
        <v>0</v>
      </c>
      <c r="N269" s="2">
        <v>52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</row>
    <row r="270" spans="1:84">
      <c r="A270" s="2" t="s">
        <v>1063</v>
      </c>
      <c r="B270" s="2" t="s">
        <v>585</v>
      </c>
      <c r="C270" s="2" t="s">
        <v>1510</v>
      </c>
      <c r="D270" s="2" t="s">
        <v>1511</v>
      </c>
      <c r="E270" s="2" t="s">
        <v>1515</v>
      </c>
      <c r="F270" s="2" t="s">
        <v>1516</v>
      </c>
      <c r="G270" s="2" t="s">
        <v>71</v>
      </c>
      <c r="H270" s="2">
        <f t="shared" si="12"/>
        <v>50</v>
      </c>
      <c r="I270" s="2">
        <f t="shared" si="13"/>
        <v>1</v>
      </c>
      <c r="J270" s="6">
        <f t="shared" si="14"/>
        <v>1.2048192771084338</v>
      </c>
      <c r="K270" s="2">
        <v>0</v>
      </c>
      <c r="L270" s="2">
        <v>0</v>
      </c>
      <c r="M270" s="2">
        <v>0</v>
      </c>
      <c r="N270" s="2">
        <v>50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</row>
    <row r="271" spans="1:84">
      <c r="A271" s="2" t="s">
        <v>1063</v>
      </c>
      <c r="B271" s="2" t="s">
        <v>158</v>
      </c>
      <c r="C271" s="2" t="s">
        <v>1064</v>
      </c>
      <c r="D271" s="2" t="s">
        <v>1115</v>
      </c>
      <c r="E271" s="2" t="s">
        <v>1116</v>
      </c>
      <c r="F271" s="2" t="s">
        <v>1117</v>
      </c>
      <c r="G271" s="2" t="s">
        <v>71</v>
      </c>
      <c r="H271" s="2">
        <f t="shared" si="12"/>
        <v>49</v>
      </c>
      <c r="I271" s="2">
        <f t="shared" si="13"/>
        <v>1</v>
      </c>
      <c r="J271" s="6">
        <f t="shared" si="14"/>
        <v>1.2048192771084338</v>
      </c>
      <c r="K271" s="2">
        <v>0</v>
      </c>
      <c r="L271" s="2">
        <v>0</v>
      </c>
      <c r="M271" s="2">
        <v>0</v>
      </c>
      <c r="N271" s="2">
        <v>49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</row>
    <row r="272" spans="1:84">
      <c r="A272" s="2" t="s">
        <v>1063</v>
      </c>
      <c r="B272" s="2" t="s">
        <v>585</v>
      </c>
      <c r="C272" s="2" t="s">
        <v>1517</v>
      </c>
      <c r="D272" s="2" t="s">
        <v>1518</v>
      </c>
      <c r="E272" s="2" t="s">
        <v>1519</v>
      </c>
      <c r="F272" s="2" t="s">
        <v>1520</v>
      </c>
      <c r="G272" s="2" t="s">
        <v>71</v>
      </c>
      <c r="H272" s="2">
        <f t="shared" si="12"/>
        <v>49</v>
      </c>
      <c r="I272" s="2">
        <f t="shared" si="13"/>
        <v>1</v>
      </c>
      <c r="J272" s="6">
        <f t="shared" si="14"/>
        <v>1.2048192771084338</v>
      </c>
      <c r="K272" s="2">
        <v>0</v>
      </c>
      <c r="L272" s="2">
        <v>0</v>
      </c>
      <c r="M272" s="2">
        <v>0</v>
      </c>
      <c r="N272" s="2">
        <v>49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</row>
    <row r="273" spans="1:84">
      <c r="A273" s="2" t="s">
        <v>1063</v>
      </c>
      <c r="B273" s="2" t="s">
        <v>158</v>
      </c>
      <c r="C273" s="2" t="s">
        <v>1064</v>
      </c>
      <c r="D273" s="2" t="s">
        <v>1118</v>
      </c>
      <c r="E273" s="2" t="s">
        <v>1119</v>
      </c>
      <c r="F273" s="2" t="s">
        <v>1120</v>
      </c>
      <c r="G273" s="2" t="s">
        <v>71</v>
      </c>
      <c r="H273" s="2">
        <f t="shared" si="12"/>
        <v>48</v>
      </c>
      <c r="I273" s="2">
        <f t="shared" si="13"/>
        <v>1</v>
      </c>
      <c r="J273" s="6">
        <f t="shared" si="14"/>
        <v>1.2048192771084338</v>
      </c>
      <c r="K273" s="2">
        <v>0</v>
      </c>
      <c r="L273" s="2">
        <v>0</v>
      </c>
      <c r="M273" s="2">
        <v>0</v>
      </c>
      <c r="N273" s="2">
        <v>48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</row>
    <row r="274" spans="1:84">
      <c r="A274" s="2" t="s">
        <v>1063</v>
      </c>
      <c r="B274" s="2" t="s">
        <v>427</v>
      </c>
      <c r="C274" s="2" t="s">
        <v>1216</v>
      </c>
      <c r="D274" s="2" t="s">
        <v>1234</v>
      </c>
      <c r="E274" s="2" t="s">
        <v>1235</v>
      </c>
      <c r="F274" s="2" t="s">
        <v>1236</v>
      </c>
      <c r="G274" s="2" t="s">
        <v>71</v>
      </c>
      <c r="H274" s="2">
        <f t="shared" si="12"/>
        <v>46</v>
      </c>
      <c r="I274" s="2">
        <f t="shared" si="13"/>
        <v>1</v>
      </c>
      <c r="J274" s="6">
        <f t="shared" si="14"/>
        <v>1.2048192771084338</v>
      </c>
      <c r="K274" s="2">
        <v>0</v>
      </c>
      <c r="L274" s="2">
        <v>0</v>
      </c>
      <c r="M274" s="2">
        <v>0</v>
      </c>
      <c r="N274" s="2">
        <v>46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</row>
    <row r="275" spans="1:84">
      <c r="A275" s="2" t="s">
        <v>1063</v>
      </c>
      <c r="B275" s="2" t="s">
        <v>144</v>
      </c>
      <c r="C275" s="2" t="s">
        <v>1525</v>
      </c>
      <c r="D275" s="2" t="s">
        <v>1526</v>
      </c>
      <c r="E275" s="2" t="s">
        <v>1527</v>
      </c>
      <c r="F275" s="2" t="s">
        <v>1528</v>
      </c>
      <c r="G275" s="2" t="s">
        <v>71</v>
      </c>
      <c r="H275" s="2">
        <f t="shared" si="12"/>
        <v>46</v>
      </c>
      <c r="I275" s="2">
        <f t="shared" si="13"/>
        <v>1</v>
      </c>
      <c r="J275" s="6">
        <f t="shared" si="14"/>
        <v>1.2048192771084338</v>
      </c>
      <c r="K275" s="2">
        <v>0</v>
      </c>
      <c r="L275" s="2">
        <v>0</v>
      </c>
      <c r="M275" s="2">
        <v>0</v>
      </c>
      <c r="N275" s="2">
        <v>46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</row>
    <row r="276" spans="1:84">
      <c r="A276" s="2" t="s">
        <v>1063</v>
      </c>
      <c r="B276" s="2" t="s">
        <v>158</v>
      </c>
      <c r="C276" s="2" t="s">
        <v>1064</v>
      </c>
      <c r="D276" s="2" t="s">
        <v>1088</v>
      </c>
      <c r="E276" s="2" t="s">
        <v>1089</v>
      </c>
      <c r="F276" s="2" t="s">
        <v>1090</v>
      </c>
      <c r="G276" s="2" t="s">
        <v>71</v>
      </c>
      <c r="H276" s="2">
        <f t="shared" si="12"/>
        <v>45</v>
      </c>
      <c r="I276" s="2">
        <f t="shared" si="13"/>
        <v>1</v>
      </c>
      <c r="J276" s="6">
        <f t="shared" si="14"/>
        <v>1.2048192771084338</v>
      </c>
      <c r="K276" s="2">
        <v>0</v>
      </c>
      <c r="L276" s="2">
        <v>0</v>
      </c>
      <c r="M276" s="2">
        <v>0</v>
      </c>
      <c r="N276" s="2">
        <v>45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</row>
    <row r="277" spans="1:84">
      <c r="A277" s="2" t="s">
        <v>1063</v>
      </c>
      <c r="B277" s="2" t="s">
        <v>571</v>
      </c>
      <c r="C277" s="2" t="s">
        <v>1464</v>
      </c>
      <c r="D277" s="2" t="s">
        <v>1465</v>
      </c>
      <c r="E277" s="2" t="s">
        <v>1466</v>
      </c>
      <c r="F277" s="2" t="s">
        <v>1467</v>
      </c>
      <c r="G277" s="2" t="s">
        <v>71</v>
      </c>
      <c r="H277" s="2">
        <f t="shared" si="12"/>
        <v>45</v>
      </c>
      <c r="I277" s="2">
        <f t="shared" si="13"/>
        <v>1</v>
      </c>
      <c r="J277" s="6">
        <f t="shared" si="14"/>
        <v>1.2048192771084338</v>
      </c>
      <c r="K277" s="2">
        <v>0</v>
      </c>
      <c r="L277" s="2">
        <v>0</v>
      </c>
      <c r="M277" s="2">
        <v>0</v>
      </c>
      <c r="N277" s="2">
        <v>45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</row>
  </sheetData>
  <sortState ref="A3:CF277">
    <sortCondition descending="1" ref="I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P47" sqref="P47"/>
    </sheetView>
  </sheetViews>
  <sheetFormatPr baseColWidth="10" defaultColWidth="8.83203125" defaultRowHeight="15" x14ac:dyDescent="0"/>
  <sheetData>
    <row r="1" spans="1:13">
      <c r="A1" t="s">
        <v>964</v>
      </c>
    </row>
    <row r="2" spans="1:13">
      <c r="A2" t="s">
        <v>1</v>
      </c>
      <c r="B2" t="s">
        <v>965</v>
      </c>
      <c r="C2" t="s">
        <v>966</v>
      </c>
      <c r="D2" t="s">
        <v>967</v>
      </c>
      <c r="E2" t="s">
        <v>968</v>
      </c>
      <c r="F2" t="s">
        <v>969</v>
      </c>
      <c r="G2" t="s">
        <v>970</v>
      </c>
      <c r="H2" t="s">
        <v>971</v>
      </c>
      <c r="I2" t="s">
        <v>972</v>
      </c>
      <c r="J2" t="s">
        <v>973</v>
      </c>
    </row>
    <row r="3" spans="1:13">
      <c r="A3" t="s">
        <v>17</v>
      </c>
      <c r="B3">
        <v>42113</v>
      </c>
      <c r="C3">
        <v>42110</v>
      </c>
      <c r="D3">
        <v>40798</v>
      </c>
      <c r="E3">
        <v>40947</v>
      </c>
      <c r="F3">
        <v>39338</v>
      </c>
      <c r="G3">
        <v>39158</v>
      </c>
      <c r="H3">
        <v>36508</v>
      </c>
      <c r="I3">
        <v>0.457572830342173</v>
      </c>
      <c r="J3">
        <v>6.7674549261964403</v>
      </c>
    </row>
    <row r="4" spans="1:13">
      <c r="A4" t="s">
        <v>20</v>
      </c>
      <c r="B4">
        <v>45849</v>
      </c>
      <c r="C4">
        <v>45847</v>
      </c>
      <c r="D4">
        <v>44500</v>
      </c>
      <c r="E4">
        <v>44378</v>
      </c>
      <c r="F4">
        <v>41605</v>
      </c>
      <c r="G4">
        <v>41559</v>
      </c>
      <c r="H4">
        <v>40130</v>
      </c>
      <c r="I4">
        <v>0.11056363417859</v>
      </c>
      <c r="J4">
        <v>3.4384850453571998</v>
      </c>
      <c r="M4" s="6"/>
    </row>
    <row r="5" spans="1:13">
      <c r="A5" t="s">
        <v>24</v>
      </c>
      <c r="B5">
        <v>78606</v>
      </c>
      <c r="C5">
        <v>78603</v>
      </c>
      <c r="D5">
        <v>76274</v>
      </c>
      <c r="E5">
        <v>76126</v>
      </c>
      <c r="F5">
        <v>71767</v>
      </c>
      <c r="G5">
        <v>71630</v>
      </c>
      <c r="H5">
        <v>71353</v>
      </c>
      <c r="I5">
        <v>0.19089553694594499</v>
      </c>
      <c r="J5">
        <v>0.386709479268461</v>
      </c>
    </row>
    <row r="6" spans="1:13">
      <c r="A6" t="s">
        <v>28</v>
      </c>
      <c r="B6">
        <v>56306</v>
      </c>
      <c r="C6">
        <v>56176</v>
      </c>
      <c r="D6">
        <v>52478</v>
      </c>
      <c r="E6">
        <v>52796</v>
      </c>
      <c r="F6">
        <v>44824</v>
      </c>
      <c r="G6">
        <v>38009</v>
      </c>
      <c r="H6">
        <v>36865</v>
      </c>
      <c r="I6">
        <v>15.203908620381901</v>
      </c>
      <c r="J6">
        <v>3.0098134652319102</v>
      </c>
    </row>
    <row r="7" spans="1:13">
      <c r="A7" t="s">
        <v>32</v>
      </c>
      <c r="B7">
        <v>57871</v>
      </c>
      <c r="C7">
        <v>57866</v>
      </c>
      <c r="D7">
        <v>56938</v>
      </c>
      <c r="E7">
        <v>56440</v>
      </c>
      <c r="F7">
        <v>54333</v>
      </c>
      <c r="G7">
        <v>54333</v>
      </c>
      <c r="H7">
        <v>54333</v>
      </c>
      <c r="I7">
        <v>0</v>
      </c>
      <c r="J7">
        <v>0</v>
      </c>
    </row>
    <row r="8" spans="1:13">
      <c r="A8" t="s">
        <v>34</v>
      </c>
      <c r="B8">
        <v>54248</v>
      </c>
      <c r="C8">
        <v>54242</v>
      </c>
      <c r="D8">
        <v>52641</v>
      </c>
      <c r="E8">
        <v>52369</v>
      </c>
      <c r="F8">
        <v>49463</v>
      </c>
      <c r="G8">
        <v>49455</v>
      </c>
      <c r="H8">
        <v>49455</v>
      </c>
      <c r="I8">
        <v>1.6173705598120602E-2</v>
      </c>
      <c r="J8">
        <v>0</v>
      </c>
    </row>
    <row r="9" spans="1:13">
      <c r="A9" t="s">
        <v>36</v>
      </c>
      <c r="B9">
        <v>52857</v>
      </c>
      <c r="C9">
        <v>52854</v>
      </c>
      <c r="D9">
        <v>50820</v>
      </c>
      <c r="E9">
        <v>50132</v>
      </c>
      <c r="F9">
        <v>48752</v>
      </c>
      <c r="G9">
        <v>48390</v>
      </c>
      <c r="H9">
        <v>45690</v>
      </c>
      <c r="I9">
        <v>0.74253363964554397</v>
      </c>
      <c r="J9">
        <v>5.5796652200867998</v>
      </c>
    </row>
    <row r="10" spans="1:13">
      <c r="A10" t="s">
        <v>40</v>
      </c>
      <c r="B10">
        <v>63681</v>
      </c>
      <c r="C10">
        <v>63678</v>
      </c>
      <c r="D10">
        <v>62164</v>
      </c>
      <c r="E10">
        <v>62160</v>
      </c>
      <c r="F10">
        <v>58717</v>
      </c>
      <c r="G10">
        <v>58706</v>
      </c>
      <c r="H10">
        <v>58706</v>
      </c>
      <c r="I10">
        <v>1.8733927142051202E-2</v>
      </c>
      <c r="J10">
        <v>0</v>
      </c>
    </row>
    <row r="11" spans="1:13">
      <c r="A11" t="s">
        <v>41</v>
      </c>
      <c r="B11">
        <v>50530</v>
      </c>
      <c r="C11">
        <v>50526</v>
      </c>
      <c r="D11">
        <v>48567</v>
      </c>
      <c r="E11">
        <v>48484</v>
      </c>
      <c r="F11">
        <v>44141</v>
      </c>
      <c r="G11">
        <v>43305</v>
      </c>
      <c r="H11">
        <v>32646</v>
      </c>
      <c r="I11">
        <v>1.8939308126232</v>
      </c>
      <c r="J11">
        <v>24.613785936958799</v>
      </c>
    </row>
    <row r="12" spans="1:13">
      <c r="A12" t="s">
        <v>42</v>
      </c>
      <c r="B12">
        <v>62294</v>
      </c>
      <c r="C12">
        <v>62293</v>
      </c>
      <c r="D12">
        <v>60960</v>
      </c>
      <c r="E12">
        <v>60379</v>
      </c>
      <c r="F12">
        <v>57228</v>
      </c>
      <c r="G12">
        <v>57124</v>
      </c>
      <c r="H12">
        <v>56384</v>
      </c>
      <c r="I12">
        <v>0.181729223457054</v>
      </c>
      <c r="J12">
        <v>1.29542749107205</v>
      </c>
    </row>
    <row r="13" spans="1:13">
      <c r="A13" t="s">
        <v>43</v>
      </c>
      <c r="B13">
        <v>40702</v>
      </c>
      <c r="C13">
        <v>40681</v>
      </c>
      <c r="D13">
        <v>39761</v>
      </c>
      <c r="E13">
        <v>39493</v>
      </c>
      <c r="F13">
        <v>37434</v>
      </c>
      <c r="G13">
        <v>37434</v>
      </c>
      <c r="H13">
        <v>37368</v>
      </c>
      <c r="I13">
        <v>0</v>
      </c>
      <c r="J13">
        <v>0.176310306138802</v>
      </c>
    </row>
    <row r="14" spans="1:13">
      <c r="A14" t="s">
        <v>44</v>
      </c>
      <c r="B14">
        <v>62653</v>
      </c>
      <c r="C14">
        <v>62642</v>
      </c>
      <c r="D14">
        <v>61817</v>
      </c>
      <c r="E14">
        <v>61307</v>
      </c>
      <c r="F14">
        <v>57958</v>
      </c>
      <c r="G14">
        <v>57781</v>
      </c>
      <c r="H14">
        <v>56074</v>
      </c>
      <c r="I14">
        <v>0.30539356085441199</v>
      </c>
      <c r="J14">
        <v>2.95425832020906</v>
      </c>
    </row>
    <row r="15" spans="1:13">
      <c r="A15" t="s">
        <v>46</v>
      </c>
      <c r="B15">
        <v>71308</v>
      </c>
      <c r="C15">
        <v>71305</v>
      </c>
      <c r="D15">
        <v>70032</v>
      </c>
      <c r="E15">
        <v>69494</v>
      </c>
      <c r="F15">
        <v>66223</v>
      </c>
      <c r="G15">
        <v>65970</v>
      </c>
      <c r="H15">
        <v>40332</v>
      </c>
      <c r="I15">
        <v>0.38204249278950903</v>
      </c>
      <c r="J15">
        <v>38.863119599818098</v>
      </c>
    </row>
    <row r="16" spans="1:13">
      <c r="A16" t="s">
        <v>47</v>
      </c>
      <c r="B16">
        <v>54632</v>
      </c>
      <c r="C16">
        <v>54610</v>
      </c>
      <c r="D16">
        <v>53328</v>
      </c>
      <c r="E16">
        <v>52630</v>
      </c>
      <c r="F16">
        <v>50378</v>
      </c>
      <c r="G16">
        <v>49924</v>
      </c>
      <c r="H16">
        <v>47053</v>
      </c>
      <c r="I16">
        <v>0.90118702608282297</v>
      </c>
      <c r="J16">
        <v>5.7507411265122999</v>
      </c>
    </row>
    <row r="17" spans="1:10">
      <c r="A17" t="s">
        <v>49</v>
      </c>
      <c r="B17">
        <v>73580</v>
      </c>
      <c r="C17">
        <v>73574</v>
      </c>
      <c r="D17">
        <v>72088</v>
      </c>
      <c r="E17">
        <v>71676</v>
      </c>
      <c r="F17">
        <v>68234</v>
      </c>
      <c r="G17">
        <v>68139</v>
      </c>
      <c r="H17">
        <v>56838</v>
      </c>
      <c r="I17">
        <v>0.13922677843891099</v>
      </c>
      <c r="J17">
        <v>16.585215515343599</v>
      </c>
    </row>
    <row r="18" spans="1:10">
      <c r="A18" t="s">
        <v>50</v>
      </c>
      <c r="B18">
        <v>61032</v>
      </c>
      <c r="C18">
        <v>60978</v>
      </c>
      <c r="D18">
        <v>59890</v>
      </c>
      <c r="E18">
        <v>59593</v>
      </c>
      <c r="F18">
        <v>58845</v>
      </c>
      <c r="G18">
        <v>58792</v>
      </c>
      <c r="H18">
        <v>58550</v>
      </c>
      <c r="I18">
        <v>9.0067125499189202E-2</v>
      </c>
      <c r="J18">
        <v>0.41162062865696197</v>
      </c>
    </row>
    <row r="19" spans="1:10">
      <c r="A19" t="s">
        <v>52</v>
      </c>
      <c r="B19">
        <v>46844</v>
      </c>
      <c r="C19">
        <v>46683</v>
      </c>
      <c r="D19">
        <v>45603</v>
      </c>
      <c r="E19">
        <v>44861</v>
      </c>
      <c r="F19">
        <v>44043</v>
      </c>
      <c r="G19">
        <v>43543</v>
      </c>
      <c r="H19">
        <v>43485</v>
      </c>
      <c r="I19">
        <v>1.1352541834116701</v>
      </c>
      <c r="J19">
        <v>0.133201662724204</v>
      </c>
    </row>
    <row r="20" spans="1:10">
      <c r="A20" t="s">
        <v>53</v>
      </c>
      <c r="B20">
        <v>62434</v>
      </c>
      <c r="C20">
        <v>62432</v>
      </c>
      <c r="D20">
        <v>60255</v>
      </c>
      <c r="E20">
        <v>60388</v>
      </c>
      <c r="F20">
        <v>55252</v>
      </c>
      <c r="G20">
        <v>54721</v>
      </c>
      <c r="H20">
        <v>46347</v>
      </c>
      <c r="I20">
        <v>0.96105118366756404</v>
      </c>
      <c r="J20">
        <v>15.303082911496499</v>
      </c>
    </row>
    <row r="21" spans="1:10">
      <c r="A21" t="s">
        <v>55</v>
      </c>
      <c r="B21">
        <v>79796</v>
      </c>
      <c r="C21">
        <v>79793</v>
      </c>
      <c r="D21">
        <v>77526</v>
      </c>
      <c r="E21">
        <v>78129</v>
      </c>
      <c r="F21">
        <v>72419</v>
      </c>
      <c r="G21">
        <v>71763</v>
      </c>
      <c r="H21">
        <v>51193</v>
      </c>
      <c r="I21">
        <v>0.90583962772200299</v>
      </c>
      <c r="J21">
        <v>28.663796106628801</v>
      </c>
    </row>
    <row r="22" spans="1:10">
      <c r="A22" t="s">
        <v>56</v>
      </c>
      <c r="B22">
        <v>90930</v>
      </c>
      <c r="C22">
        <v>90909</v>
      </c>
      <c r="D22">
        <v>87095</v>
      </c>
      <c r="E22">
        <v>86524</v>
      </c>
      <c r="F22">
        <v>83691</v>
      </c>
      <c r="G22">
        <v>80675</v>
      </c>
      <c r="H22">
        <v>79954</v>
      </c>
      <c r="I22">
        <v>3.6037327789128999</v>
      </c>
      <c r="J22">
        <v>0.89370932754880505</v>
      </c>
    </row>
    <row r="23" spans="1:10">
      <c r="A23" t="s">
        <v>58</v>
      </c>
      <c r="B23">
        <v>73477</v>
      </c>
      <c r="C23">
        <v>73475</v>
      </c>
      <c r="D23">
        <v>71580</v>
      </c>
      <c r="E23">
        <v>71627</v>
      </c>
      <c r="F23">
        <v>69071</v>
      </c>
      <c r="G23">
        <v>68323</v>
      </c>
      <c r="H23">
        <v>64351</v>
      </c>
      <c r="I23">
        <v>1.0829436377061199</v>
      </c>
      <c r="J23">
        <v>5.8135620508467101</v>
      </c>
    </row>
    <row r="24" spans="1:10">
      <c r="A24" t="s">
        <v>59</v>
      </c>
      <c r="B24">
        <v>25222</v>
      </c>
      <c r="C24">
        <v>25221</v>
      </c>
      <c r="D24">
        <v>23556</v>
      </c>
      <c r="E24">
        <v>22611</v>
      </c>
      <c r="F24">
        <v>20974</v>
      </c>
      <c r="G24">
        <v>20953</v>
      </c>
      <c r="H24">
        <v>20563</v>
      </c>
      <c r="I24">
        <v>0.100123963001806</v>
      </c>
      <c r="J24">
        <v>1.86130864315372</v>
      </c>
    </row>
    <row r="25" spans="1:10">
      <c r="A25" t="s">
        <v>60</v>
      </c>
      <c r="B25">
        <v>77507</v>
      </c>
      <c r="C25">
        <v>77502</v>
      </c>
      <c r="D25">
        <v>73423</v>
      </c>
      <c r="E25">
        <v>75706</v>
      </c>
      <c r="F25">
        <v>70584</v>
      </c>
      <c r="G25">
        <v>70496</v>
      </c>
      <c r="H25">
        <v>69633</v>
      </c>
      <c r="I25">
        <v>0.124674147115485</v>
      </c>
      <c r="J25">
        <v>1.22418293236495</v>
      </c>
    </row>
    <row r="26" spans="1:10">
      <c r="A26" t="s">
        <v>62</v>
      </c>
      <c r="B26">
        <v>50761</v>
      </c>
      <c r="C26">
        <v>50719</v>
      </c>
      <c r="D26">
        <v>49081</v>
      </c>
      <c r="E26">
        <v>49136</v>
      </c>
      <c r="F26">
        <v>47942</v>
      </c>
      <c r="G26">
        <v>46788</v>
      </c>
      <c r="H26">
        <v>46620</v>
      </c>
      <c r="I26">
        <v>2.4070752158858499</v>
      </c>
      <c r="J26">
        <v>0.35906642728905103</v>
      </c>
    </row>
    <row r="27" spans="1:10">
      <c r="A27" t="s">
        <v>63</v>
      </c>
      <c r="B27">
        <v>46445</v>
      </c>
      <c r="C27">
        <v>46443</v>
      </c>
      <c r="D27">
        <v>44613</v>
      </c>
      <c r="E27">
        <v>44842</v>
      </c>
      <c r="F27">
        <v>43849</v>
      </c>
      <c r="G27">
        <v>43794</v>
      </c>
      <c r="H27">
        <v>43073</v>
      </c>
      <c r="I27">
        <v>0.125430454514358</v>
      </c>
      <c r="J27">
        <v>1.6463442480705099</v>
      </c>
    </row>
    <row r="28" spans="1:10">
      <c r="A28" t="s">
        <v>65</v>
      </c>
      <c r="B28">
        <v>78331</v>
      </c>
      <c r="C28">
        <v>78324</v>
      </c>
      <c r="D28">
        <v>74594</v>
      </c>
      <c r="E28">
        <v>75432</v>
      </c>
      <c r="F28">
        <v>70203</v>
      </c>
      <c r="G28">
        <v>69678</v>
      </c>
      <c r="H28">
        <v>56911</v>
      </c>
      <c r="I28">
        <v>0.74783128926114295</v>
      </c>
      <c r="J28">
        <v>18.322856568787799</v>
      </c>
    </row>
    <row r="29" spans="1:10">
      <c r="A29" t="s">
        <v>66</v>
      </c>
      <c r="B29">
        <v>62887</v>
      </c>
      <c r="C29">
        <v>62877</v>
      </c>
      <c r="D29">
        <v>60974</v>
      </c>
      <c r="E29">
        <v>61374</v>
      </c>
      <c r="F29">
        <v>57450</v>
      </c>
      <c r="G29">
        <v>57165</v>
      </c>
      <c r="H29">
        <v>55145</v>
      </c>
      <c r="I29">
        <v>0.49608355091383799</v>
      </c>
      <c r="J29">
        <v>3.5336307180967301</v>
      </c>
    </row>
    <row r="30" spans="1:10">
      <c r="A30" t="s">
        <v>67</v>
      </c>
      <c r="B30">
        <v>45363</v>
      </c>
      <c r="C30">
        <v>45326</v>
      </c>
      <c r="D30">
        <v>43485</v>
      </c>
      <c r="E30">
        <v>43602</v>
      </c>
      <c r="F30">
        <v>42468</v>
      </c>
      <c r="G30">
        <v>42253</v>
      </c>
      <c r="H30">
        <v>42232</v>
      </c>
      <c r="I30">
        <v>0.506263539606294</v>
      </c>
      <c r="J30">
        <v>4.97006129742203E-2</v>
      </c>
    </row>
    <row r="31" spans="1:10">
      <c r="A31" t="s">
        <v>68</v>
      </c>
      <c r="B31">
        <v>64967</v>
      </c>
      <c r="C31">
        <v>64963</v>
      </c>
      <c r="D31">
        <v>62635</v>
      </c>
      <c r="E31">
        <v>63144</v>
      </c>
      <c r="F31">
        <v>59341</v>
      </c>
      <c r="G31">
        <v>58777</v>
      </c>
      <c r="H31">
        <v>44951</v>
      </c>
      <c r="I31">
        <v>0.950438988220625</v>
      </c>
      <c r="J31">
        <v>23.5228065399731</v>
      </c>
    </row>
    <row r="32" spans="1:10">
      <c r="A32" t="s">
        <v>69</v>
      </c>
      <c r="B32">
        <v>62415</v>
      </c>
      <c r="C32">
        <v>62346</v>
      </c>
      <c r="D32">
        <v>59742</v>
      </c>
      <c r="E32">
        <v>59638</v>
      </c>
      <c r="F32">
        <v>57103</v>
      </c>
      <c r="G32">
        <v>55134</v>
      </c>
      <c r="H32">
        <v>55103</v>
      </c>
      <c r="I32">
        <v>3.448155088174</v>
      </c>
      <c r="J32">
        <v>5.6226647803541099E-2</v>
      </c>
    </row>
    <row r="33" spans="1:10">
      <c r="A33" t="s">
        <v>70</v>
      </c>
      <c r="B33">
        <v>56144</v>
      </c>
      <c r="C33">
        <v>56138</v>
      </c>
      <c r="D33">
        <v>53679</v>
      </c>
      <c r="E33">
        <v>54625</v>
      </c>
      <c r="F33">
        <v>52919</v>
      </c>
      <c r="G33">
        <v>52658</v>
      </c>
      <c r="H33">
        <v>52658</v>
      </c>
      <c r="I33">
        <v>0.49320659876414702</v>
      </c>
      <c r="J33">
        <v>0</v>
      </c>
    </row>
    <row r="34" spans="1:10">
      <c r="A34" t="s">
        <v>72</v>
      </c>
      <c r="B34">
        <v>64624</v>
      </c>
      <c r="C34">
        <v>64615</v>
      </c>
      <c r="D34">
        <v>62579</v>
      </c>
      <c r="E34">
        <v>63262</v>
      </c>
      <c r="F34">
        <v>60207</v>
      </c>
      <c r="G34">
        <v>60134</v>
      </c>
      <c r="H34">
        <v>50621</v>
      </c>
      <c r="I34">
        <v>0.121248359825259</v>
      </c>
      <c r="J34">
        <v>15.8196694049955</v>
      </c>
    </row>
    <row r="35" spans="1:10">
      <c r="A35" t="s">
        <v>74</v>
      </c>
      <c r="B35">
        <v>44638</v>
      </c>
      <c r="C35">
        <v>44631</v>
      </c>
      <c r="D35">
        <v>43177</v>
      </c>
      <c r="E35">
        <v>43380</v>
      </c>
      <c r="F35">
        <v>41578</v>
      </c>
      <c r="G35">
        <v>41556</v>
      </c>
      <c r="H35">
        <v>40357</v>
      </c>
      <c r="I35">
        <v>5.2912598008560997E-2</v>
      </c>
      <c r="J35">
        <v>2.8852632592164702</v>
      </c>
    </row>
    <row r="36" spans="1:10">
      <c r="A36" t="s">
        <v>76</v>
      </c>
      <c r="B36">
        <v>64175</v>
      </c>
      <c r="C36">
        <v>64170</v>
      </c>
      <c r="D36">
        <v>62440</v>
      </c>
      <c r="E36">
        <v>62405</v>
      </c>
      <c r="F36">
        <v>61367</v>
      </c>
      <c r="G36">
        <v>61235</v>
      </c>
      <c r="H36">
        <v>61040</v>
      </c>
      <c r="I36">
        <v>0.215099320481698</v>
      </c>
      <c r="J36">
        <v>0.31844533355108201</v>
      </c>
    </row>
    <row r="37" spans="1:10">
      <c r="A37" t="s">
        <v>77</v>
      </c>
      <c r="B37">
        <v>44765</v>
      </c>
      <c r="C37">
        <v>44755</v>
      </c>
      <c r="D37">
        <v>43840</v>
      </c>
      <c r="E37">
        <v>43411</v>
      </c>
      <c r="F37">
        <v>42970</v>
      </c>
      <c r="G37">
        <v>42888</v>
      </c>
      <c r="H37">
        <v>42850</v>
      </c>
      <c r="I37">
        <v>0.19083081219454801</v>
      </c>
      <c r="J37">
        <v>8.8602872598400495E-2</v>
      </c>
    </row>
    <row r="38" spans="1:10">
      <c r="A38" t="s">
        <v>78</v>
      </c>
      <c r="B38">
        <v>44554</v>
      </c>
      <c r="C38">
        <v>44551</v>
      </c>
      <c r="D38">
        <v>43131</v>
      </c>
      <c r="E38">
        <v>43221</v>
      </c>
      <c r="F38">
        <v>42185</v>
      </c>
      <c r="G38">
        <v>42154</v>
      </c>
      <c r="H38">
        <v>39901</v>
      </c>
      <c r="I38">
        <v>7.3485836197690405E-2</v>
      </c>
      <c r="J38">
        <v>5.3446885230345904</v>
      </c>
    </row>
    <row r="39" spans="1:10">
      <c r="A39" t="s">
        <v>79</v>
      </c>
      <c r="B39">
        <v>57877</v>
      </c>
      <c r="C39">
        <v>57801</v>
      </c>
      <c r="D39">
        <v>56488</v>
      </c>
      <c r="E39">
        <v>56186</v>
      </c>
      <c r="F39">
        <v>54550</v>
      </c>
      <c r="G39">
        <v>54489</v>
      </c>
      <c r="H39">
        <v>54489</v>
      </c>
      <c r="I39">
        <v>0.111824014665444</v>
      </c>
      <c r="J39">
        <v>0</v>
      </c>
    </row>
    <row r="40" spans="1:10">
      <c r="A40" t="s">
        <v>81</v>
      </c>
      <c r="B40">
        <v>35717</v>
      </c>
      <c r="C40">
        <v>35716</v>
      </c>
      <c r="D40">
        <v>34603</v>
      </c>
      <c r="E40">
        <v>34886</v>
      </c>
      <c r="F40">
        <v>32645</v>
      </c>
      <c r="G40">
        <v>32569</v>
      </c>
      <c r="H40">
        <v>28864</v>
      </c>
      <c r="I40">
        <v>0.23280747434523599</v>
      </c>
      <c r="J40">
        <v>11.3758481992078</v>
      </c>
    </row>
    <row r="41" spans="1:10">
      <c r="A41" t="s">
        <v>82</v>
      </c>
      <c r="B41">
        <v>35680</v>
      </c>
      <c r="C41">
        <v>35679</v>
      </c>
      <c r="D41">
        <v>35107</v>
      </c>
      <c r="E41">
        <v>35020</v>
      </c>
      <c r="F41">
        <v>34729</v>
      </c>
      <c r="G41">
        <v>34729</v>
      </c>
      <c r="H41">
        <v>34729</v>
      </c>
      <c r="I41">
        <v>0</v>
      </c>
      <c r="J41">
        <v>0</v>
      </c>
    </row>
    <row r="42" spans="1:10">
      <c r="A42" t="s">
        <v>84</v>
      </c>
      <c r="B42">
        <v>35262</v>
      </c>
      <c r="C42">
        <v>35260</v>
      </c>
      <c r="D42">
        <v>34216</v>
      </c>
      <c r="E42">
        <v>34229</v>
      </c>
      <c r="F42">
        <v>31404</v>
      </c>
      <c r="G42">
        <v>31184</v>
      </c>
      <c r="H42">
        <v>25166</v>
      </c>
      <c r="I42">
        <v>0.700547700929818</v>
      </c>
      <c r="J42">
        <v>19.298358132375601</v>
      </c>
    </row>
    <row r="43" spans="1:10">
      <c r="A43" t="s">
        <v>85</v>
      </c>
      <c r="B43">
        <v>57476</v>
      </c>
      <c r="C43">
        <v>57470</v>
      </c>
      <c r="D43">
        <v>53056</v>
      </c>
      <c r="E43">
        <v>53337</v>
      </c>
      <c r="F43">
        <v>48973</v>
      </c>
      <c r="G43">
        <v>48899</v>
      </c>
      <c r="H43">
        <v>48859</v>
      </c>
      <c r="I43">
        <v>0.15110366936883701</v>
      </c>
      <c r="J43">
        <v>8.18012638295329E-2</v>
      </c>
    </row>
    <row r="44" spans="1:10">
      <c r="A44" t="s">
        <v>87</v>
      </c>
      <c r="B44">
        <v>48059</v>
      </c>
      <c r="C44">
        <v>48055</v>
      </c>
      <c r="D44">
        <v>45682</v>
      </c>
      <c r="E44">
        <v>46053</v>
      </c>
      <c r="F44">
        <v>43615</v>
      </c>
      <c r="G44">
        <v>43555</v>
      </c>
      <c r="H44">
        <v>36391</v>
      </c>
      <c r="I44">
        <v>0.13756735068210399</v>
      </c>
      <c r="J44">
        <v>16.448168981747202</v>
      </c>
    </row>
    <row r="45" spans="1:10">
      <c r="A45" t="s">
        <v>89</v>
      </c>
      <c r="B45">
        <v>64207</v>
      </c>
      <c r="C45">
        <v>64201</v>
      </c>
      <c r="D45">
        <v>61417</v>
      </c>
      <c r="E45">
        <v>61249</v>
      </c>
      <c r="F45">
        <v>56280</v>
      </c>
      <c r="G45">
        <v>55846</v>
      </c>
      <c r="H45">
        <v>54493</v>
      </c>
      <c r="I45">
        <v>0.771144278606954</v>
      </c>
      <c r="J45">
        <v>2.4227339469254798</v>
      </c>
    </row>
    <row r="46" spans="1:10">
      <c r="A46" t="s">
        <v>91</v>
      </c>
      <c r="B46">
        <v>47568</v>
      </c>
      <c r="C46">
        <v>47564</v>
      </c>
      <c r="D46">
        <v>45248</v>
      </c>
      <c r="E46">
        <v>45256</v>
      </c>
      <c r="F46">
        <v>42614</v>
      </c>
      <c r="G46">
        <v>42343</v>
      </c>
      <c r="H46">
        <v>35134</v>
      </c>
      <c r="I46">
        <v>0.63594123996809104</v>
      </c>
      <c r="J46">
        <v>17.0252462036228</v>
      </c>
    </row>
    <row r="47" spans="1:10">
      <c r="A47" t="s">
        <v>92</v>
      </c>
      <c r="B47">
        <v>87089</v>
      </c>
      <c r="C47">
        <v>87081</v>
      </c>
      <c r="D47">
        <v>82686</v>
      </c>
      <c r="E47">
        <v>84058</v>
      </c>
      <c r="F47">
        <v>77814</v>
      </c>
      <c r="G47">
        <v>77689</v>
      </c>
      <c r="H47">
        <v>76034</v>
      </c>
      <c r="I47">
        <v>0.16063947361656999</v>
      </c>
      <c r="J47">
        <v>2.1302887152621302</v>
      </c>
    </row>
    <row r="48" spans="1:10">
      <c r="A48" t="s">
        <v>93</v>
      </c>
      <c r="B48">
        <v>42173</v>
      </c>
      <c r="C48">
        <v>42169</v>
      </c>
      <c r="D48">
        <v>40072</v>
      </c>
      <c r="E48">
        <v>40772</v>
      </c>
      <c r="F48">
        <v>38200</v>
      </c>
      <c r="G48">
        <v>37964</v>
      </c>
      <c r="H48">
        <v>31751</v>
      </c>
      <c r="I48">
        <v>0.61780104712040895</v>
      </c>
      <c r="J48">
        <v>16.365504161837499</v>
      </c>
    </row>
    <row r="49" spans="1:10">
      <c r="A49" t="s">
        <v>94</v>
      </c>
      <c r="B49">
        <v>51911</v>
      </c>
      <c r="C49">
        <v>51905</v>
      </c>
      <c r="D49">
        <v>49002</v>
      </c>
      <c r="E49">
        <v>49372</v>
      </c>
      <c r="F49">
        <v>45812</v>
      </c>
      <c r="G49">
        <v>45148</v>
      </c>
      <c r="H49">
        <v>34873</v>
      </c>
      <c r="I49">
        <v>1.4494019034314101</v>
      </c>
      <c r="J49">
        <v>22.758483210773498</v>
      </c>
    </row>
    <row r="50" spans="1:10">
      <c r="A50" t="s">
        <v>95</v>
      </c>
      <c r="B50">
        <v>72927</v>
      </c>
      <c r="C50">
        <v>72624</v>
      </c>
      <c r="D50">
        <v>69264</v>
      </c>
      <c r="E50">
        <v>70191</v>
      </c>
      <c r="F50">
        <v>67472</v>
      </c>
      <c r="G50">
        <v>67145</v>
      </c>
      <c r="H50">
        <v>66907</v>
      </c>
      <c r="I50">
        <v>0.48464548257054202</v>
      </c>
      <c r="J50">
        <v>0.35445677265619202</v>
      </c>
    </row>
    <row r="51" spans="1:10">
      <c r="A51" t="s">
        <v>96</v>
      </c>
      <c r="B51">
        <v>53781</v>
      </c>
      <c r="C51">
        <v>53749</v>
      </c>
      <c r="D51">
        <v>51325</v>
      </c>
      <c r="E51">
        <v>51903</v>
      </c>
      <c r="F51">
        <v>49966</v>
      </c>
      <c r="G51">
        <v>49427</v>
      </c>
      <c r="H51">
        <v>49387</v>
      </c>
      <c r="I51">
        <v>1.0787335388063899</v>
      </c>
      <c r="J51">
        <v>8.0927428328649895E-2</v>
      </c>
    </row>
    <row r="52" spans="1:10">
      <c r="A52" t="s">
        <v>97</v>
      </c>
      <c r="B52">
        <v>47970</v>
      </c>
      <c r="C52">
        <v>47964</v>
      </c>
      <c r="D52">
        <v>46467</v>
      </c>
      <c r="E52">
        <v>46339</v>
      </c>
      <c r="F52">
        <v>44464</v>
      </c>
      <c r="G52">
        <v>44316</v>
      </c>
      <c r="H52">
        <v>41661</v>
      </c>
      <c r="I52">
        <v>0.33285354444045401</v>
      </c>
      <c r="J52">
        <v>5.9910641754671001</v>
      </c>
    </row>
    <row r="53" spans="1:10">
      <c r="A53" t="s">
        <v>99</v>
      </c>
      <c r="B53">
        <v>61460</v>
      </c>
      <c r="C53">
        <v>61451</v>
      </c>
      <c r="D53">
        <v>58737</v>
      </c>
      <c r="E53">
        <v>58764</v>
      </c>
      <c r="F53">
        <v>54388</v>
      </c>
      <c r="G53">
        <v>53783</v>
      </c>
      <c r="H53">
        <v>22750</v>
      </c>
      <c r="I53">
        <v>1.1123777303817</v>
      </c>
      <c r="J53">
        <v>57.700388598627796</v>
      </c>
    </row>
    <row r="54" spans="1:10">
      <c r="A54" t="s">
        <v>100</v>
      </c>
      <c r="B54">
        <v>50805</v>
      </c>
      <c r="C54">
        <v>50798</v>
      </c>
      <c r="D54">
        <v>49074</v>
      </c>
      <c r="E54">
        <v>48948</v>
      </c>
      <c r="F54">
        <v>45572</v>
      </c>
      <c r="G54">
        <v>45331</v>
      </c>
      <c r="H54">
        <v>35714</v>
      </c>
      <c r="I54">
        <v>0.52883349425086101</v>
      </c>
      <c r="J54">
        <v>21.215062539983698</v>
      </c>
    </row>
    <row r="55" spans="1:10">
      <c r="A55" t="s">
        <v>101</v>
      </c>
      <c r="B55">
        <v>58188</v>
      </c>
      <c r="C55">
        <v>58186</v>
      </c>
      <c r="D55">
        <v>56671</v>
      </c>
      <c r="E55">
        <v>56683</v>
      </c>
      <c r="F55">
        <v>53103</v>
      </c>
      <c r="G55">
        <v>53012</v>
      </c>
      <c r="H55">
        <v>52268</v>
      </c>
      <c r="I55">
        <v>0.171365082952008</v>
      </c>
      <c r="J55">
        <v>1.40345582132348</v>
      </c>
    </row>
    <row r="56" spans="1:10">
      <c r="A56" t="s">
        <v>102</v>
      </c>
      <c r="B56">
        <v>44132</v>
      </c>
      <c r="C56">
        <v>44127</v>
      </c>
      <c r="D56">
        <v>42528</v>
      </c>
      <c r="E56">
        <v>42885</v>
      </c>
      <c r="F56">
        <v>40602</v>
      </c>
      <c r="G56">
        <v>40599</v>
      </c>
      <c r="H56">
        <v>40522</v>
      </c>
      <c r="I56">
        <v>7.3887985813598797E-3</v>
      </c>
      <c r="J56">
        <v>0.189659843838513</v>
      </c>
    </row>
    <row r="57" spans="1:10">
      <c r="A57" t="s">
        <v>104</v>
      </c>
      <c r="B57">
        <v>66555</v>
      </c>
      <c r="C57">
        <v>66363</v>
      </c>
      <c r="D57">
        <v>63421</v>
      </c>
      <c r="E57">
        <v>63916</v>
      </c>
      <c r="F57">
        <v>59973</v>
      </c>
      <c r="G57">
        <v>59163</v>
      </c>
      <c r="H57">
        <v>53073</v>
      </c>
      <c r="I57">
        <v>1.3506077734980699</v>
      </c>
      <c r="J57">
        <v>10.2935956594493</v>
      </c>
    </row>
    <row r="58" spans="1:10">
      <c r="A58" t="s">
        <v>107</v>
      </c>
      <c r="B58">
        <v>63297</v>
      </c>
      <c r="C58">
        <v>63279</v>
      </c>
      <c r="D58">
        <v>61785</v>
      </c>
      <c r="E58">
        <v>61802</v>
      </c>
      <c r="F58">
        <v>58398</v>
      </c>
      <c r="G58">
        <v>58388</v>
      </c>
      <c r="H58">
        <v>31845</v>
      </c>
      <c r="I58">
        <v>1.71238741052804E-2</v>
      </c>
      <c r="J58">
        <v>45.459683496608903</v>
      </c>
    </row>
    <row r="59" spans="1:10">
      <c r="A59" t="s">
        <v>108</v>
      </c>
      <c r="B59">
        <v>72472</v>
      </c>
      <c r="C59">
        <v>72470</v>
      </c>
      <c r="D59">
        <v>70476</v>
      </c>
      <c r="E59">
        <v>70583</v>
      </c>
      <c r="F59">
        <v>66018</v>
      </c>
      <c r="G59">
        <v>66008</v>
      </c>
      <c r="H59">
        <v>66008</v>
      </c>
      <c r="I59">
        <v>1.51473840467702E-2</v>
      </c>
      <c r="J59">
        <v>0</v>
      </c>
    </row>
    <row r="60" spans="1:10">
      <c r="A60" t="s">
        <v>109</v>
      </c>
      <c r="B60">
        <v>89554</v>
      </c>
      <c r="C60">
        <v>89475</v>
      </c>
      <c r="D60">
        <v>86769</v>
      </c>
      <c r="E60">
        <v>87504</v>
      </c>
      <c r="F60">
        <v>82951</v>
      </c>
      <c r="G60">
        <v>81647</v>
      </c>
      <c r="H60">
        <v>75503</v>
      </c>
      <c r="I60">
        <v>1.57201239285844</v>
      </c>
      <c r="J60">
        <v>7.5250774676350698</v>
      </c>
    </row>
    <row r="61" spans="1:10">
      <c r="A61" t="s">
        <v>112</v>
      </c>
      <c r="B61">
        <v>84209</v>
      </c>
      <c r="C61">
        <v>84155</v>
      </c>
      <c r="D61">
        <v>82869</v>
      </c>
      <c r="E61">
        <v>82878</v>
      </c>
      <c r="F61">
        <v>81860</v>
      </c>
      <c r="G61">
        <v>81627</v>
      </c>
      <c r="H61">
        <v>81043</v>
      </c>
      <c r="I61">
        <v>0.28463229904714599</v>
      </c>
      <c r="J61">
        <v>0.715449544880983</v>
      </c>
    </row>
    <row r="62" spans="1:10">
      <c r="A62" t="s">
        <v>114</v>
      </c>
      <c r="B62">
        <v>62097</v>
      </c>
      <c r="C62">
        <v>62087</v>
      </c>
      <c r="D62">
        <v>60217</v>
      </c>
      <c r="E62">
        <v>60287</v>
      </c>
      <c r="F62">
        <v>55354</v>
      </c>
      <c r="G62">
        <v>54997</v>
      </c>
      <c r="H62">
        <v>46398</v>
      </c>
      <c r="I62">
        <v>0.64493984174585295</v>
      </c>
      <c r="J62">
        <v>15.635398294452401</v>
      </c>
    </row>
    <row r="63" spans="1:10">
      <c r="A63" t="s">
        <v>115</v>
      </c>
      <c r="B63">
        <v>66005</v>
      </c>
      <c r="C63">
        <v>65943</v>
      </c>
      <c r="D63">
        <v>64183</v>
      </c>
      <c r="E63">
        <v>64421</v>
      </c>
      <c r="F63">
        <v>63279</v>
      </c>
      <c r="G63">
        <v>63117</v>
      </c>
      <c r="H63">
        <v>62973</v>
      </c>
      <c r="I63">
        <v>0.256009102545875</v>
      </c>
      <c r="J63">
        <v>0.22814772565236299</v>
      </c>
    </row>
    <row r="64" spans="1:10">
      <c r="A64" t="s">
        <v>117</v>
      </c>
      <c r="B64">
        <v>67665</v>
      </c>
      <c r="C64">
        <v>67648</v>
      </c>
      <c r="D64">
        <v>66124</v>
      </c>
      <c r="E64">
        <v>66219</v>
      </c>
      <c r="F64">
        <v>61407</v>
      </c>
      <c r="G64">
        <v>61006</v>
      </c>
      <c r="H64">
        <v>55142</v>
      </c>
      <c r="I64">
        <v>0.65302001400490906</v>
      </c>
      <c r="J64">
        <v>9.6121692948234596</v>
      </c>
    </row>
    <row r="65" spans="1:10">
      <c r="A65" t="s">
        <v>118</v>
      </c>
      <c r="B65">
        <v>44178</v>
      </c>
      <c r="C65">
        <v>44172</v>
      </c>
      <c r="D65">
        <v>42977</v>
      </c>
      <c r="E65">
        <v>43012</v>
      </c>
      <c r="F65">
        <v>36999</v>
      </c>
      <c r="G65">
        <v>36802</v>
      </c>
      <c r="H65">
        <v>15900</v>
      </c>
      <c r="I65">
        <v>0.53244682288709599</v>
      </c>
      <c r="J65">
        <v>56.795826313787302</v>
      </c>
    </row>
    <row r="66" spans="1:10">
      <c r="A66" t="s">
        <v>119</v>
      </c>
      <c r="B66">
        <v>90453</v>
      </c>
      <c r="C66">
        <v>90212</v>
      </c>
      <c r="D66">
        <v>88166</v>
      </c>
      <c r="E66">
        <v>88518</v>
      </c>
      <c r="F66">
        <v>86995</v>
      </c>
      <c r="G66">
        <v>86510</v>
      </c>
      <c r="H66">
        <v>86510</v>
      </c>
      <c r="I66">
        <v>0.55750330478762999</v>
      </c>
      <c r="J66">
        <v>0</v>
      </c>
    </row>
    <row r="67" spans="1:10">
      <c r="A67" t="s">
        <v>120</v>
      </c>
      <c r="B67">
        <v>76680</v>
      </c>
      <c r="C67">
        <v>76650</v>
      </c>
      <c r="D67">
        <v>75108</v>
      </c>
      <c r="E67">
        <v>74747</v>
      </c>
      <c r="F67">
        <v>73738</v>
      </c>
      <c r="G67">
        <v>73465</v>
      </c>
      <c r="H67">
        <v>73465</v>
      </c>
      <c r="I67">
        <v>0.37022973229542799</v>
      </c>
      <c r="J67">
        <v>0</v>
      </c>
    </row>
    <row r="68" spans="1:10">
      <c r="A68" t="s">
        <v>122</v>
      </c>
      <c r="B68">
        <v>72606</v>
      </c>
      <c r="C68">
        <v>72118</v>
      </c>
      <c r="D68">
        <v>69987</v>
      </c>
      <c r="E68">
        <v>70479</v>
      </c>
      <c r="F68">
        <v>68643</v>
      </c>
      <c r="G68">
        <v>67116</v>
      </c>
      <c r="H68">
        <v>66914</v>
      </c>
      <c r="I68">
        <v>2.2245531226781998</v>
      </c>
      <c r="J68">
        <v>0.30097145241074902</v>
      </c>
    </row>
    <row r="69" spans="1:10">
      <c r="A69" t="s">
        <v>124</v>
      </c>
      <c r="B69">
        <v>45546</v>
      </c>
      <c r="C69">
        <v>45474</v>
      </c>
      <c r="D69">
        <v>44594</v>
      </c>
      <c r="E69">
        <v>44694</v>
      </c>
      <c r="F69">
        <v>43609</v>
      </c>
      <c r="G69">
        <v>43435</v>
      </c>
      <c r="H69">
        <v>41242</v>
      </c>
      <c r="I69">
        <v>0.39900020637941203</v>
      </c>
      <c r="J69">
        <v>5.0489236790606604</v>
      </c>
    </row>
    <row r="70" spans="1:10">
      <c r="A70" t="s">
        <v>125</v>
      </c>
      <c r="B70">
        <v>55234</v>
      </c>
      <c r="C70">
        <v>55207</v>
      </c>
      <c r="D70">
        <v>52713</v>
      </c>
      <c r="E70">
        <v>53761</v>
      </c>
      <c r="F70">
        <v>49223</v>
      </c>
      <c r="G70">
        <v>48889</v>
      </c>
      <c r="H70">
        <v>45711</v>
      </c>
      <c r="I70">
        <v>0.67854458281698304</v>
      </c>
      <c r="J70">
        <v>6.5004397717278</v>
      </c>
    </row>
    <row r="71" spans="1:10">
      <c r="A71" t="s">
        <v>127</v>
      </c>
      <c r="B71">
        <v>59060</v>
      </c>
      <c r="C71">
        <v>59055</v>
      </c>
      <c r="D71">
        <v>57080</v>
      </c>
      <c r="E71">
        <v>56850</v>
      </c>
      <c r="F71">
        <v>54491</v>
      </c>
      <c r="G71">
        <v>53839</v>
      </c>
      <c r="H71">
        <v>48901</v>
      </c>
      <c r="I71">
        <v>1.1965278669872099</v>
      </c>
      <c r="J71">
        <v>9.1717899663812492</v>
      </c>
    </row>
    <row r="72" spans="1:10">
      <c r="A72" t="s">
        <v>128</v>
      </c>
      <c r="B72">
        <v>61573</v>
      </c>
      <c r="C72">
        <v>61524</v>
      </c>
      <c r="D72">
        <v>59156</v>
      </c>
      <c r="E72">
        <v>59731</v>
      </c>
      <c r="F72">
        <v>57934</v>
      </c>
      <c r="G72">
        <v>57697</v>
      </c>
      <c r="H72">
        <v>57652</v>
      </c>
      <c r="I72">
        <v>0.40908620153969399</v>
      </c>
      <c r="J72">
        <v>7.7993656515943102E-2</v>
      </c>
    </row>
    <row r="73" spans="1:10">
      <c r="A73" t="s">
        <v>129</v>
      </c>
      <c r="B73">
        <v>61055</v>
      </c>
      <c r="C73">
        <v>61051</v>
      </c>
      <c r="D73">
        <v>58554</v>
      </c>
      <c r="E73">
        <v>58449</v>
      </c>
      <c r="F73">
        <v>54395</v>
      </c>
      <c r="G73">
        <v>52446</v>
      </c>
      <c r="H73">
        <v>48705</v>
      </c>
      <c r="I73">
        <v>3.58304991267579</v>
      </c>
      <c r="J73">
        <v>7.1330511383136903</v>
      </c>
    </row>
    <row r="74" spans="1:10">
      <c r="A74" t="s">
        <v>130</v>
      </c>
      <c r="B74">
        <v>55182</v>
      </c>
      <c r="C74">
        <v>55181</v>
      </c>
      <c r="D74">
        <v>53084</v>
      </c>
      <c r="E74">
        <v>53362</v>
      </c>
      <c r="F74">
        <v>49391</v>
      </c>
      <c r="G74">
        <v>48966</v>
      </c>
      <c r="H74">
        <v>38470</v>
      </c>
      <c r="I74">
        <v>0.86048065437023502</v>
      </c>
      <c r="J74">
        <v>21.435281623984</v>
      </c>
    </row>
    <row r="75" spans="1:10">
      <c r="A75" t="s">
        <v>132</v>
      </c>
      <c r="B75">
        <v>52140</v>
      </c>
      <c r="C75">
        <v>52126</v>
      </c>
      <c r="D75">
        <v>50110</v>
      </c>
      <c r="E75">
        <v>49900</v>
      </c>
      <c r="F75">
        <v>48594</v>
      </c>
      <c r="G75">
        <v>47896</v>
      </c>
      <c r="H75">
        <v>47711</v>
      </c>
      <c r="I75">
        <v>1.4363913240317701</v>
      </c>
      <c r="J75">
        <v>0.38625354935693701</v>
      </c>
    </row>
    <row r="76" spans="1:10">
      <c r="A76" t="s">
        <v>133</v>
      </c>
      <c r="B76">
        <v>45373</v>
      </c>
      <c r="C76">
        <v>45370</v>
      </c>
      <c r="D76">
        <v>44239</v>
      </c>
      <c r="E76">
        <v>43772</v>
      </c>
      <c r="F76">
        <v>42852</v>
      </c>
      <c r="G76">
        <v>42640</v>
      </c>
      <c r="H76">
        <v>38685</v>
      </c>
      <c r="I76">
        <v>0.49472603379072699</v>
      </c>
      <c r="J76">
        <v>9.2753283302063796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Metadata</vt:lpstr>
      <vt:lpstr>2 ASV table</vt:lpstr>
      <vt:lpstr>3 Collapsed taxonomy</vt:lpstr>
      <vt:lpstr>4 Read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Mann</dc:creator>
  <dc:description/>
  <cp:lastModifiedBy>Allison Mann</cp:lastModifiedBy>
  <cp:revision>2</cp:revision>
  <dcterms:created xsi:type="dcterms:W3CDTF">2019-07-12T20:03:15Z</dcterms:created>
  <dcterms:modified xsi:type="dcterms:W3CDTF">2019-12-16T19:49:28Z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