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ali\PycharmProjects\imc-prosperity\"/>
    </mc:Choice>
  </mc:AlternateContent>
  <xr:revisionPtr revIDLastSave="0" documentId="13_ncr:1_{451FEB29-AF42-4919-834B-DCF091357B64}" xr6:coauthVersionLast="47" xr6:coauthVersionMax="47" xr10:uidLastSave="{00000000-0000-0000-0000-000000000000}"/>
  <bookViews>
    <workbookView xWindow="-108" yWindow="-108" windowWidth="23256" windowHeight="12576" xr2:uid="{7EB3D900-1DDD-46F7-908A-C734DB635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M15" i="1"/>
  <c r="M14" i="1"/>
  <c r="M13" i="1"/>
  <c r="M12" i="1"/>
  <c r="M11" i="1"/>
  <c r="M10" i="1"/>
  <c r="M18" i="1"/>
  <c r="L12" i="1"/>
  <c r="M3" i="1"/>
  <c r="M4" i="1"/>
  <c r="M5" i="1"/>
  <c r="M6" i="1"/>
  <c r="M7" i="1"/>
  <c r="M8" i="1"/>
  <c r="M9" i="1"/>
  <c r="M17" i="1"/>
  <c r="M19" i="1"/>
  <c r="M20" i="1"/>
  <c r="M21" i="1"/>
  <c r="M22" i="1"/>
  <c r="M2" i="1"/>
  <c r="L2" i="1"/>
  <c r="L22" i="1"/>
  <c r="L21" i="1"/>
  <c r="L20" i="1"/>
  <c r="L19" i="1"/>
  <c r="L18" i="1"/>
  <c r="L17" i="1"/>
  <c r="L16" i="1"/>
  <c r="L15" i="1"/>
  <c r="L14" i="1"/>
  <c r="L13" i="1"/>
  <c r="L11" i="1"/>
  <c r="L10" i="1"/>
  <c r="L9" i="1"/>
  <c r="L8" i="1"/>
  <c r="L7" i="1"/>
  <c r="L6" i="1"/>
  <c r="L5" i="1"/>
  <c r="L4" i="1"/>
  <c r="L3" i="1"/>
  <c r="F28" i="1"/>
  <c r="F23" i="1"/>
  <c r="E2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B25" i="1"/>
  <c r="C23" i="1"/>
  <c r="C25" i="1" s="1"/>
  <c r="B23" i="1"/>
  <c r="J23" i="1" l="1"/>
  <c r="M23" i="1" s="1"/>
  <c r="M26" i="1" s="1"/>
  <c r="I23" i="1"/>
  <c r="L23" i="1" s="1"/>
  <c r="M25" i="1" s="1"/>
</calcChain>
</file>

<file path=xl/sharedStrings.xml><?xml version="1.0" encoding="utf-8"?>
<sst xmlns="http://schemas.openxmlformats.org/spreadsheetml/2006/main" count="16" uniqueCount="9">
  <si>
    <t># bid 1</t>
  </si>
  <si>
    <t># bid 2</t>
  </si>
  <si>
    <t>price</t>
  </si>
  <si>
    <t>avg bid 1</t>
  </si>
  <si>
    <t>avg bid 2</t>
  </si>
  <si>
    <t>%opt</t>
  </si>
  <si>
    <t>avg %opt</t>
  </si>
  <si>
    <t>bid 1 x price</t>
  </si>
  <si>
    <t>bid 2 x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</si>
</sst>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845B-6D60-4F42-9C8D-730CEE5DC639}">
  <dimension ref="A1:M28"/>
  <sheetViews>
    <sheetView tabSelected="1" workbookViewId="0">
      <selection activeCell="Q23" sqref="Q23"/>
    </sheetView>
  </sheetViews>
  <sheetFormatPr defaultRowHeight="14.4" x14ac:dyDescent="0.3"/>
  <cols>
    <col min="5" max="5" width="11" bestFit="1" customWidth="1"/>
    <col min="6" max="6" width="12" bestFit="1" customWidth="1"/>
    <col min="8" max="9" width="8.88671875" customWidth="1"/>
    <col min="12" max="12" width="11" bestFit="1" customWidth="1"/>
    <col min="13" max="13" width="12" bestFit="1" customWidth="1"/>
  </cols>
  <sheetData>
    <row r="1" spans="1:13" x14ac:dyDescent="0.3">
      <c r="A1" s="2" t="s">
        <v>2</v>
      </c>
      <c r="B1" s="4" t="s">
        <v>0</v>
      </c>
      <c r="C1" s="4" t="s">
        <v>1</v>
      </c>
      <c r="E1" s="7" t="s">
        <v>7</v>
      </c>
      <c r="F1" s="7" t="s">
        <v>8</v>
      </c>
      <c r="H1" s="4" t="s">
        <v>2</v>
      </c>
      <c r="I1" s="4" t="s">
        <v>0</v>
      </c>
      <c r="J1" s="4" t="s">
        <v>1</v>
      </c>
      <c r="L1" s="7" t="s">
        <v>7</v>
      </c>
      <c r="M1" s="7" t="s">
        <v>8</v>
      </c>
    </row>
    <row r="2" spans="1:13" x14ac:dyDescent="0.3">
      <c r="A2" s="1">
        <v>900</v>
      </c>
      <c r="B2" s="3">
        <v>190</v>
      </c>
      <c r="C2" s="3">
        <v>8</v>
      </c>
      <c r="E2" s="12">
        <f>$A2*B2</f>
        <v>171000</v>
      </c>
      <c r="F2" s="12">
        <f>$A2*C2</f>
        <v>7200</v>
      </c>
      <c r="H2" s="3">
        <v>900</v>
      </c>
      <c r="I2" s="3">
        <v>0</v>
      </c>
      <c r="J2" s="3">
        <v>0</v>
      </c>
      <c r="L2" s="14">
        <f>$A2*I2</f>
        <v>0</v>
      </c>
      <c r="M2" s="12">
        <f>$A2*J2</f>
        <v>0</v>
      </c>
    </row>
    <row r="3" spans="1:13" x14ac:dyDescent="0.3">
      <c r="A3" s="1">
        <v>905</v>
      </c>
      <c r="B3" s="3">
        <v>22</v>
      </c>
      <c r="C3" s="3">
        <v>4</v>
      </c>
      <c r="E3" s="3">
        <f>$A3*B3</f>
        <v>19910</v>
      </c>
      <c r="F3" s="3">
        <f>$A3*C3</f>
        <v>3620</v>
      </c>
      <c r="H3" s="3">
        <v>905</v>
      </c>
      <c r="I3" s="3">
        <v>0</v>
      </c>
      <c r="J3" s="3">
        <v>0</v>
      </c>
      <c r="L3" s="14">
        <f>$A3*I3</f>
        <v>0</v>
      </c>
      <c r="M3" s="3">
        <f t="shared" ref="M3:M22" si="0">$A3*J3</f>
        <v>0</v>
      </c>
    </row>
    <row r="4" spans="1:13" x14ac:dyDescent="0.3">
      <c r="A4" s="1">
        <v>910</v>
      </c>
      <c r="B4" s="3">
        <v>55</v>
      </c>
      <c r="C4" s="3">
        <v>5</v>
      </c>
      <c r="E4" s="3">
        <f>$A4*B4</f>
        <v>50050</v>
      </c>
      <c r="F4" s="3">
        <f>$A4*C4</f>
        <v>4550</v>
      </c>
      <c r="H4" s="3">
        <v>910</v>
      </c>
      <c r="I4" s="3">
        <v>0</v>
      </c>
      <c r="J4" s="3">
        <v>0</v>
      </c>
      <c r="L4" s="14">
        <f>$A4*I4</f>
        <v>0</v>
      </c>
      <c r="M4" s="3">
        <f t="shared" si="0"/>
        <v>0</v>
      </c>
    </row>
    <row r="5" spans="1:13" x14ac:dyDescent="0.3">
      <c r="A5" s="1">
        <v>915</v>
      </c>
      <c r="B5" s="3">
        <v>24</v>
      </c>
      <c r="C5" s="3">
        <v>4</v>
      </c>
      <c r="E5" s="3">
        <f>$A5*B5</f>
        <v>21960</v>
      </c>
      <c r="F5" s="3">
        <f>$A5*C5</f>
        <v>3660</v>
      </c>
      <c r="H5" s="3">
        <v>915</v>
      </c>
      <c r="I5" s="3">
        <v>0</v>
      </c>
      <c r="J5" s="3">
        <v>0</v>
      </c>
      <c r="L5" s="14">
        <f>$A5*I5</f>
        <v>0</v>
      </c>
      <c r="M5" s="3">
        <f t="shared" si="0"/>
        <v>0</v>
      </c>
    </row>
    <row r="6" spans="1:13" x14ac:dyDescent="0.3">
      <c r="A6" s="1">
        <v>920</v>
      </c>
      <c r="B6" s="3">
        <v>101</v>
      </c>
      <c r="C6" s="3">
        <v>9</v>
      </c>
      <c r="E6" s="3">
        <f>$A6*B6</f>
        <v>92920</v>
      </c>
      <c r="F6" s="3">
        <f>$A6*C6</f>
        <v>8280</v>
      </c>
      <c r="H6" s="3">
        <v>920</v>
      </c>
      <c r="I6" s="3">
        <v>0</v>
      </c>
      <c r="J6" s="3">
        <v>0</v>
      </c>
      <c r="L6" s="14">
        <f>$A6*I6</f>
        <v>0</v>
      </c>
      <c r="M6" s="3">
        <f t="shared" si="0"/>
        <v>0</v>
      </c>
    </row>
    <row r="7" spans="1:13" x14ac:dyDescent="0.3">
      <c r="A7" s="1">
        <v>925</v>
      </c>
      <c r="B7" s="3">
        <v>97</v>
      </c>
      <c r="C7" s="3">
        <v>7</v>
      </c>
      <c r="E7" s="3">
        <f>$A7*B7</f>
        <v>89725</v>
      </c>
      <c r="F7" s="3">
        <f>$A7*C7</f>
        <v>6475</v>
      </c>
      <c r="H7" s="3">
        <v>925</v>
      </c>
      <c r="I7" s="3">
        <v>0</v>
      </c>
      <c r="J7" s="3">
        <v>1</v>
      </c>
      <c r="L7" s="14">
        <f>$A7*I7</f>
        <v>0</v>
      </c>
      <c r="M7" s="3">
        <f t="shared" si="0"/>
        <v>925</v>
      </c>
    </row>
    <row r="8" spans="1:13" x14ac:dyDescent="0.3">
      <c r="A8" s="1">
        <v>930</v>
      </c>
      <c r="B8" s="3">
        <v>355</v>
      </c>
      <c r="C8" s="3">
        <v>13</v>
      </c>
      <c r="E8" s="3">
        <f>$A8*B8</f>
        <v>330150</v>
      </c>
      <c r="F8" s="3">
        <f>$A8*C8</f>
        <v>12090</v>
      </c>
      <c r="H8" s="3">
        <v>930</v>
      </c>
      <c r="I8" s="3">
        <v>0</v>
      </c>
      <c r="J8" s="3">
        <v>1</v>
      </c>
      <c r="L8" s="14">
        <f>$A8*I8</f>
        <v>0</v>
      </c>
      <c r="M8" s="3">
        <f t="shared" si="0"/>
        <v>930</v>
      </c>
    </row>
    <row r="9" spans="1:13" x14ac:dyDescent="0.3">
      <c r="A9" s="1">
        <v>935</v>
      </c>
      <c r="B9" s="3">
        <v>92</v>
      </c>
      <c r="C9" s="3">
        <v>12</v>
      </c>
      <c r="E9" s="3">
        <f>$A9*B9</f>
        <v>86020</v>
      </c>
      <c r="F9" s="3">
        <f>$A9*C9</f>
        <v>11220</v>
      </c>
      <c r="H9" s="3">
        <v>935</v>
      </c>
      <c r="I9" s="3">
        <v>0</v>
      </c>
      <c r="J9" s="3">
        <v>1</v>
      </c>
      <c r="L9" s="14">
        <f>$A9*I9</f>
        <v>0</v>
      </c>
      <c r="M9" s="3">
        <f t="shared" si="0"/>
        <v>935</v>
      </c>
    </row>
    <row r="10" spans="1:13" x14ac:dyDescent="0.3">
      <c r="A10" s="1">
        <v>940</v>
      </c>
      <c r="B10" s="3">
        <v>131</v>
      </c>
      <c r="C10" s="3">
        <v>14</v>
      </c>
      <c r="E10" s="3">
        <f>$A10*B10</f>
        <v>123140</v>
      </c>
      <c r="F10" s="3">
        <f>$A10*C10</f>
        <v>13160</v>
      </c>
      <c r="H10" s="3">
        <v>940</v>
      </c>
      <c r="I10" s="3">
        <v>0</v>
      </c>
      <c r="J10" s="3">
        <v>1</v>
      </c>
      <c r="L10" s="14">
        <f>$A10*I10</f>
        <v>0</v>
      </c>
      <c r="M10" s="3">
        <f t="shared" si="0"/>
        <v>940</v>
      </c>
    </row>
    <row r="11" spans="1:13" x14ac:dyDescent="0.3">
      <c r="A11" s="1">
        <v>945</v>
      </c>
      <c r="B11" s="3">
        <v>70</v>
      </c>
      <c r="C11" s="3">
        <v>20</v>
      </c>
      <c r="E11" s="3">
        <f>$A11*B11</f>
        <v>66150</v>
      </c>
      <c r="F11" s="3">
        <f>$A11*C11</f>
        <v>18900</v>
      </c>
      <c r="H11" s="3">
        <v>945</v>
      </c>
      <c r="I11" s="3">
        <v>10</v>
      </c>
      <c r="J11" s="3">
        <v>1</v>
      </c>
      <c r="L11" s="14">
        <f>$A11*I11</f>
        <v>9450</v>
      </c>
      <c r="M11" s="3">
        <f t="shared" si="0"/>
        <v>945</v>
      </c>
    </row>
    <row r="12" spans="1:13" x14ac:dyDescent="0.3">
      <c r="A12" s="1">
        <v>950</v>
      </c>
      <c r="B12" s="5">
        <v>1275</v>
      </c>
      <c r="C12" s="3">
        <v>119</v>
      </c>
      <c r="E12" s="3">
        <f>$A12*B12</f>
        <v>1211250</v>
      </c>
      <c r="F12" s="3">
        <f>$A12*C12</f>
        <v>113050</v>
      </c>
      <c r="H12" s="3">
        <v>950</v>
      </c>
      <c r="I12" s="5">
        <v>2342</v>
      </c>
      <c r="J12" s="3">
        <v>2</v>
      </c>
      <c r="L12" s="14">
        <f>$A12*I12</f>
        <v>2224900</v>
      </c>
      <c r="M12" s="3">
        <f t="shared" si="0"/>
        <v>1900</v>
      </c>
    </row>
    <row r="13" spans="1:13" x14ac:dyDescent="0.3">
      <c r="A13" s="1">
        <v>955</v>
      </c>
      <c r="B13" s="3">
        <v>62</v>
      </c>
      <c r="C13" s="3">
        <v>33</v>
      </c>
      <c r="E13" s="3">
        <f>$A13*B13</f>
        <v>59210</v>
      </c>
      <c r="F13" s="3">
        <f>$A13*C13</f>
        <v>31515</v>
      </c>
      <c r="H13" s="3">
        <v>955</v>
      </c>
      <c r="I13" s="3">
        <v>122</v>
      </c>
      <c r="J13" s="3">
        <v>3</v>
      </c>
      <c r="L13" s="14">
        <f>$A13*I13</f>
        <v>116510</v>
      </c>
      <c r="M13" s="3">
        <f t="shared" si="0"/>
        <v>2865</v>
      </c>
    </row>
    <row r="14" spans="1:13" x14ac:dyDescent="0.3">
      <c r="A14" s="1">
        <v>960</v>
      </c>
      <c r="B14" s="3">
        <v>43</v>
      </c>
      <c r="C14" s="3">
        <v>100</v>
      </c>
      <c r="E14" s="3">
        <f>$A14*B14</f>
        <v>41280</v>
      </c>
      <c r="F14" s="3">
        <f>$A14*C14</f>
        <v>96000</v>
      </c>
      <c r="H14" s="3">
        <v>960</v>
      </c>
      <c r="I14" s="3">
        <v>43</v>
      </c>
      <c r="J14" s="3">
        <v>10</v>
      </c>
      <c r="L14" s="14">
        <f>$A14*I14</f>
        <v>41280</v>
      </c>
      <c r="M14" s="3">
        <f t="shared" si="0"/>
        <v>9600</v>
      </c>
    </row>
    <row r="15" spans="1:13" x14ac:dyDescent="0.3">
      <c r="A15" s="1">
        <v>965</v>
      </c>
      <c r="B15" s="3">
        <v>73</v>
      </c>
      <c r="C15" s="3">
        <v>377</v>
      </c>
      <c r="E15" s="3">
        <f>$A15*B15</f>
        <v>70445</v>
      </c>
      <c r="F15" s="3">
        <f>$A15*C15</f>
        <v>363805</v>
      </c>
      <c r="H15" s="3">
        <v>965</v>
      </c>
      <c r="I15" s="3">
        <v>73</v>
      </c>
      <c r="J15" s="3">
        <v>30</v>
      </c>
      <c r="L15" s="14">
        <f>$A15*I15</f>
        <v>70445</v>
      </c>
      <c r="M15" s="3">
        <f t="shared" si="0"/>
        <v>28950</v>
      </c>
    </row>
    <row r="16" spans="1:13" x14ac:dyDescent="0.3">
      <c r="A16" s="1">
        <v>970</v>
      </c>
      <c r="B16" s="3">
        <v>25</v>
      </c>
      <c r="C16" s="3">
        <v>152</v>
      </c>
      <c r="E16" s="3">
        <f>$A16*B16</f>
        <v>24250</v>
      </c>
      <c r="F16" s="3">
        <f>$A16*C16</f>
        <v>147440</v>
      </c>
      <c r="H16" s="3">
        <v>970</v>
      </c>
      <c r="I16" s="3">
        <v>25</v>
      </c>
      <c r="J16" s="3">
        <v>52</v>
      </c>
      <c r="L16" s="14">
        <f>$A16*I16</f>
        <v>24250</v>
      </c>
      <c r="M16" s="3">
        <f t="shared" si="0"/>
        <v>50440</v>
      </c>
    </row>
    <row r="17" spans="1:13" x14ac:dyDescent="0.3">
      <c r="A17" s="1">
        <v>975</v>
      </c>
      <c r="B17" s="3">
        <v>14</v>
      </c>
      <c r="C17" s="5">
        <v>1239</v>
      </c>
      <c r="E17" s="3">
        <f>$A17*B17</f>
        <v>13650</v>
      </c>
      <c r="F17" s="3">
        <f>$A17*C17</f>
        <v>1208025</v>
      </c>
      <c r="H17" s="3">
        <v>975</v>
      </c>
      <c r="I17" s="3">
        <v>14</v>
      </c>
      <c r="J17" s="13">
        <v>559</v>
      </c>
      <c r="L17" s="14">
        <f>$A17*I17</f>
        <v>13650</v>
      </c>
      <c r="M17" s="3">
        <f t="shared" si="0"/>
        <v>545025</v>
      </c>
    </row>
    <row r="18" spans="1:13" x14ac:dyDescent="0.3">
      <c r="A18" s="1">
        <v>980</v>
      </c>
      <c r="B18" s="3">
        <v>7</v>
      </c>
      <c r="C18" s="3">
        <v>159</v>
      </c>
      <c r="E18" s="3">
        <f>$A18*B18</f>
        <v>6860</v>
      </c>
      <c r="F18" s="3">
        <f>$A18*C18</f>
        <v>155820</v>
      </c>
      <c r="H18" s="3">
        <v>980</v>
      </c>
      <c r="I18" s="3">
        <v>7</v>
      </c>
      <c r="J18" s="5">
        <v>1130</v>
      </c>
      <c r="L18" s="14">
        <f>$A18*I18</f>
        <v>6860</v>
      </c>
      <c r="M18" s="3">
        <f t="shared" si="0"/>
        <v>1107400</v>
      </c>
    </row>
    <row r="19" spans="1:13" x14ac:dyDescent="0.3">
      <c r="A19" s="1">
        <v>985</v>
      </c>
      <c r="B19" s="3">
        <v>3</v>
      </c>
      <c r="C19" s="3">
        <v>94</v>
      </c>
      <c r="E19" s="3">
        <f>$A19*B19</f>
        <v>2955</v>
      </c>
      <c r="F19" s="3">
        <f>$A19*C19</f>
        <v>92590</v>
      </c>
      <c r="H19" s="3">
        <v>985</v>
      </c>
      <c r="I19" s="3">
        <v>3</v>
      </c>
      <c r="J19" s="3">
        <v>427</v>
      </c>
      <c r="L19" s="14">
        <f>$A19*I19</f>
        <v>2955</v>
      </c>
      <c r="M19" s="3">
        <f t="shared" si="0"/>
        <v>420595</v>
      </c>
    </row>
    <row r="20" spans="1:13" x14ac:dyDescent="0.3">
      <c r="A20" s="1">
        <v>990</v>
      </c>
      <c r="B20" s="3">
        <v>7</v>
      </c>
      <c r="C20" s="3">
        <v>93</v>
      </c>
      <c r="E20" s="3">
        <f>$A20*B20</f>
        <v>6930</v>
      </c>
      <c r="F20" s="3">
        <f>$A20*C20</f>
        <v>92070</v>
      </c>
      <c r="H20" s="3">
        <v>990</v>
      </c>
      <c r="I20" s="3">
        <v>7</v>
      </c>
      <c r="J20" s="3">
        <v>244</v>
      </c>
      <c r="L20" s="14">
        <f>$A20*I20</f>
        <v>6930</v>
      </c>
      <c r="M20" s="3">
        <f t="shared" si="0"/>
        <v>241560</v>
      </c>
    </row>
    <row r="21" spans="1:13" x14ac:dyDescent="0.3">
      <c r="A21" s="1">
        <v>995</v>
      </c>
      <c r="B21" s="3">
        <v>5</v>
      </c>
      <c r="C21" s="3">
        <v>108</v>
      </c>
      <c r="E21" s="3">
        <f>$A21*B21</f>
        <v>4975</v>
      </c>
      <c r="F21" s="3">
        <f>$A21*C21</f>
        <v>107460</v>
      </c>
      <c r="H21" s="3">
        <v>995</v>
      </c>
      <c r="I21" s="3">
        <v>5</v>
      </c>
      <c r="J21" s="3">
        <v>108</v>
      </c>
      <c r="L21" s="14">
        <f>$A21*I21</f>
        <v>4975</v>
      </c>
      <c r="M21" s="3">
        <f t="shared" si="0"/>
        <v>107460</v>
      </c>
    </row>
    <row r="22" spans="1:13" x14ac:dyDescent="0.3">
      <c r="A22" s="2">
        <v>1000</v>
      </c>
      <c r="B22" s="4">
        <v>3</v>
      </c>
      <c r="C22" s="4">
        <v>84</v>
      </c>
      <c r="E22" s="4">
        <f>$A22*B22</f>
        <v>3000</v>
      </c>
      <c r="F22" s="4">
        <f>$A22*C22</f>
        <v>84000</v>
      </c>
      <c r="H22" s="4">
        <v>1000</v>
      </c>
      <c r="I22" s="4">
        <v>3</v>
      </c>
      <c r="J22" s="4">
        <v>84</v>
      </c>
      <c r="L22" s="11">
        <f>$A22*I22</f>
        <v>3000</v>
      </c>
      <c r="M22" s="4">
        <f t="shared" si="0"/>
        <v>84000</v>
      </c>
    </row>
    <row r="23" spans="1:13" x14ac:dyDescent="0.3">
      <c r="A23" s="6"/>
      <c r="B23" s="7">
        <f>SUM(B2:B22)</f>
        <v>2654</v>
      </c>
      <c r="C23" s="7">
        <f>SUM(C2:C22)</f>
        <v>2654</v>
      </c>
      <c r="E23" s="7">
        <f>SUM(E2:E22)/B23</f>
        <v>940.40316503391102</v>
      </c>
      <c r="F23" s="7">
        <f>SUM(F2:F22)/C23</f>
        <v>972.46797287113793</v>
      </c>
      <c r="H23" s="7"/>
      <c r="I23" s="7">
        <f>SUM(I2:I22)</f>
        <v>2654</v>
      </c>
      <c r="J23" s="7">
        <f>SUM(J2:J22)</f>
        <v>2654</v>
      </c>
      <c r="L23" s="7">
        <f>SUM(L2:L22)/I23</f>
        <v>951.47136397889983</v>
      </c>
      <c r="M23" s="4">
        <f>SUM(M2:M22)/J23</f>
        <v>981.33760361718157</v>
      </c>
    </row>
    <row r="25" spans="1:13" x14ac:dyDescent="0.3">
      <c r="A25" t="s">
        <v>5</v>
      </c>
      <c r="B25">
        <f>B12/B23</f>
        <v>0.48040693293142428</v>
      </c>
      <c r="C25">
        <f>C17/C23</f>
        <v>0.46684250188394877</v>
      </c>
      <c r="E25" s="9" t="s">
        <v>3</v>
      </c>
      <c r="F25" s="10">
        <v>944</v>
      </c>
      <c r="L25" s="9" t="s">
        <v>3</v>
      </c>
      <c r="M25" s="10">
        <f>F25*(L23/E23)</f>
        <v>955.11053236799</v>
      </c>
    </row>
    <row r="26" spans="1:13" x14ac:dyDescent="0.3">
      <c r="E26" s="11" t="s">
        <v>4</v>
      </c>
      <c r="F26" s="2">
        <v>976</v>
      </c>
      <c r="L26" s="11" t="s">
        <v>4</v>
      </c>
      <c r="M26" s="2">
        <f>F26*(M23/F23)</f>
        <v>984.90184545880732</v>
      </c>
    </row>
    <row r="28" spans="1:13" x14ac:dyDescent="0.3">
      <c r="E28" s="8" t="s">
        <v>6</v>
      </c>
      <c r="F28" s="6">
        <f>AVERAGE(B25:C25)</f>
        <v>0.47362471740768652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Eftekhari Milani</dc:creator>
  <cp:lastModifiedBy>Ali Eftekhari Milani</cp:lastModifiedBy>
  <dcterms:created xsi:type="dcterms:W3CDTF">2024-04-20T17:51:48Z</dcterms:created>
  <dcterms:modified xsi:type="dcterms:W3CDTF">2024-04-20T21:11:05Z</dcterms:modified>
</cp:coreProperties>
</file>