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6423"/>
  <workbookPr date1904="1" showInkAnnotation="0" autoCompressPictures="0"/>
  <bookViews>
    <workbookView xWindow="0" yWindow="0" windowWidth="28800" windowHeight="17460" tabRatio="500"/>
  </bookViews>
  <sheets>
    <sheet name="rules" sheetId="4" r:id="rId1"/>
    <sheet name="items from first 50 subjects" sheetId="3" r:id="rId2"/>
    <sheet name="words" sheetId="2" r:id="rId3"/>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B8" i="4" l="1"/>
  <c r="B9" i="4"/>
  <c r="B10" i="4"/>
  <c r="D60" i="3"/>
  <c r="D59" i="3"/>
  <c r="D58" i="3"/>
  <c r="D57" i="3"/>
  <c r="C51" i="3"/>
  <c r="C50" i="3"/>
  <c r="C49" i="3"/>
  <c r="C48" i="3"/>
  <c r="C47" i="3"/>
  <c r="C46" i="3"/>
  <c r="C45" i="3"/>
  <c r="C44" i="3"/>
  <c r="C43" i="3"/>
  <c r="C42" i="3"/>
  <c r="C41" i="3"/>
  <c r="C40" i="3"/>
  <c r="C39" i="3"/>
  <c r="C38" i="3"/>
  <c r="C36" i="3"/>
  <c r="C35" i="3"/>
  <c r="C34" i="3"/>
  <c r="C33" i="3"/>
  <c r="C32" i="3"/>
  <c r="C31" i="3"/>
  <c r="C30" i="3"/>
  <c r="C29" i="3"/>
  <c r="C28" i="3"/>
  <c r="C27" i="3"/>
  <c r="C26" i="3"/>
  <c r="C25" i="3"/>
  <c r="C24" i="3"/>
  <c r="C22" i="3"/>
  <c r="C21" i="3"/>
  <c r="C20" i="3"/>
  <c r="C19" i="3"/>
  <c r="C18" i="3"/>
  <c r="C17" i="3"/>
  <c r="C16" i="3"/>
  <c r="C15" i="3"/>
  <c r="C14" i="3"/>
  <c r="C13" i="3"/>
  <c r="C12" i="3"/>
  <c r="C11" i="3"/>
  <c r="C10" i="3"/>
  <c r="C9" i="3"/>
  <c r="C8" i="3"/>
  <c r="C7" i="3"/>
  <c r="C6" i="3"/>
  <c r="C5" i="3"/>
  <c r="C4" i="3"/>
  <c r="C3" i="3"/>
  <c r="C2" i="3"/>
  <c r="B2" i="2"/>
  <c r="B1" i="2"/>
</calcChain>
</file>

<file path=xl/sharedStrings.xml><?xml version="1.0" encoding="utf-8"?>
<sst xmlns="http://schemas.openxmlformats.org/spreadsheetml/2006/main" count="286" uniqueCount="157">
  <si>
    <t>mySegmentationCond</t>
  </si>
  <si>
    <t>response</t>
  </si>
  <si>
    <t>segmented</t>
  </si>
  <si>
    <t xml:space="preserve">naum ringu </t>
  </si>
  <si>
    <t>gallatu,taibiku,dairobe,pilato</t>
  </si>
  <si>
    <t>da be do do be da to be do ge ba to</t>
  </si>
  <si>
    <t>picuti tudara,picuti budapa,picuti picala</t>
  </si>
  <si>
    <t>dawrobi tabitu nikumo</t>
  </si>
  <si>
    <t>bi cou ti,se rah pah,do so ra</t>
  </si>
  <si>
    <t>todara bukaru doopala</t>
  </si>
  <si>
    <t>galatu,tarapi,tiribu,dirubi</t>
  </si>
  <si>
    <t>bicalla picalla semistry</t>
  </si>
  <si>
    <t>pe ka ti chi ka ta pikata chakata pi ka pika cha cha pikate chakara chakara pikate pikara pikata chakara pikate</t>
  </si>
  <si>
    <t>gala two tibu da go raapi tibu da go raapi</t>
  </si>
  <si>
    <t>pabiku,dorabi,galatyu,cibutot</t>
  </si>
  <si>
    <t xml:space="preserve">bee coo tee,two da ra,bout too pa,pe </t>
  </si>
  <si>
    <t xml:space="preserve">galapi gapitu papitu papiti galatu papiti galatu papiti galapi galapo papiti </t>
  </si>
  <si>
    <t>me coupa,two dollar</t>
  </si>
  <si>
    <t>dabbi di</t>
  </si>
  <si>
    <t>laga 2</t>
  </si>
  <si>
    <t xml:space="preserve">pigola,budopa  ,bikuti,budopa  </t>
  </si>
  <si>
    <t xml:space="preserve">pabakee pabeekoo </t>
  </si>
  <si>
    <t>garatic</t>
  </si>
  <si>
    <t>thudarah,peecolah,beecolah,bicotee</t>
  </si>
  <si>
    <t>zico zi,zico za,za ra na</t>
  </si>
  <si>
    <t>picote,tudor rock,pegola,pzappa</t>
  </si>
  <si>
    <t>bicola</t>
  </si>
  <si>
    <t>tibuda</t>
  </si>
  <si>
    <t>vi-cu-ti,ti-go-la,voo-da-pa,pi-go-la,tu-da-ra,bu-da-pa</t>
  </si>
  <si>
    <t>be coo te,ta da rah,peak a ta,boo la ra</t>
  </si>
  <si>
    <t>continuous</t>
  </si>
  <si>
    <t xml:space="preserve">da latte du tutu </t>
  </si>
  <si>
    <t>wapi papi gooti goota</t>
  </si>
  <si>
    <t>pibala,bugiti,rubala,tingala,rubuti</t>
  </si>
  <si>
    <t>papi rapi kal tup tapi gil</t>
  </si>
  <si>
    <t>umwabe,kube</t>
  </si>
  <si>
    <t>too the latte,moooo,too the latte</t>
  </si>
  <si>
    <t xml:space="preserve">dont lavi dont kapi kupichu dont labi dont keep me dont kapi kupichu huad </t>
  </si>
  <si>
    <t>bekuteepeedollar ,teepeekikoluku,peetudeepeedollar</t>
  </si>
  <si>
    <t>gorraf,peeto,meeto</t>
  </si>
  <si>
    <t xml:space="preserve">taka laka teeku </t>
  </si>
  <si>
    <t>dalonigtbdophophi dalobdakabdarobigopachu</t>
  </si>
  <si>
    <t>da</t>
  </si>
  <si>
    <t>go la pee da rabi na ra be</t>
  </si>
  <si>
    <t xml:space="preserve">rappi coo baa co ba rab </t>
  </si>
  <si>
    <t>papi,kuti,buti</t>
  </si>
  <si>
    <t xml:space="preserve">roppy poppy tebu galla ralla dabu tobby </t>
  </si>
  <si>
    <t>tupa cutie walla</t>
  </si>
  <si>
    <t xml:space="preserve">cu la pa boom te co ne cool too bi bop boo te la qua coo </t>
  </si>
  <si>
    <t>dogora pitibo,dodora pitabo pitibo,digora pa</t>
  </si>
  <si>
    <t>little green man</t>
  </si>
  <si>
    <t>gala,ba,rapute,tuti,rok</t>
  </si>
  <si>
    <t>L1</t>
  </si>
  <si>
    <t>pAbiku</t>
  </si>
  <si>
    <t>tibudO</t>
  </si>
  <si>
    <t>gOlAtu</t>
  </si>
  <si>
    <t>dArOpi</t>
  </si>
  <si>
    <t>L2</t>
  </si>
  <si>
    <t>tudArO</t>
  </si>
  <si>
    <t>pigOlA</t>
  </si>
  <si>
    <t>bikuti</t>
  </si>
  <si>
    <t>budOpA</t>
  </si>
  <si>
    <t>myLang</t>
  </si>
  <si>
    <t>wordsInLang</t>
  </si>
  <si>
    <t>In some cases, these rules give you several possible matches. For example, in line 64, rapidala might be rOpidAlA or rOpidOlA</t>
  </si>
  <si>
    <t>In such case, we apply the following criteria to decide which match to choose (in this order).</t>
  </si>
  <si>
    <t>1.  If one option provides more or longer existing chunks, choose it. For example, rOpidAlA has the chunk rOpi (pidA isn't possible in the stream), while rOpidOlA contains rOpi, so in this case the rule doesn't discrminate between the two :)</t>
  </si>
  <si>
    <t>2. If one option requires fewer changes with respect to the original transcription, choose that.</t>
  </si>
  <si>
    <t>oo =&gt; u</t>
  </si>
  <si>
    <t>w =&gt; v</t>
  </si>
  <si>
    <t>ee =&gt; i</t>
  </si>
  <si>
    <t>c =&gt; k</t>
  </si>
  <si>
    <t>qu =&gt; k</t>
  </si>
  <si>
    <t>two =&gt; tu</t>
  </si>
  <si>
    <t>2 =&gt; tu</t>
  </si>
  <si>
    <t>ou =&gt; u</t>
  </si>
  <si>
    <t>aw =&gt;a</t>
  </si>
  <si>
    <t>split by comma and space</t>
  </si>
  <si>
    <t>if each item is 1 syllable, plit by comma</t>
  </si>
  <si>
    <t>e =&gt; i; ai =&gt;A</t>
  </si>
  <si>
    <t>e=&gt;I;ch =&gt;k</t>
  </si>
  <si>
    <t>ee =&gt; I; oo =&gt; u; ou&gt;u</t>
  </si>
  <si>
    <t>th =&gt; t;  c =&gt; k; h$ =&gt; //</t>
  </si>
  <si>
    <t>remove dashes</t>
  </si>
  <si>
    <t>v =&gt; b</t>
  </si>
  <si>
    <t>ea =&gt; i</t>
  </si>
  <si>
    <t>ie =&gt; i</t>
  </si>
  <si>
    <t>y -&gt; i</t>
  </si>
  <si>
    <t>deal with diphtongs so that all vowels are 1 phoneme</t>
  </si>
  <si>
    <t>Replace 2, two =&gt; tu</t>
  </si>
  <si>
    <t>Operations for entire utterances</t>
  </si>
  <si>
    <t>apply other segment replacements</t>
  </si>
  <si>
    <t>Do not remove geminates yet</t>
  </si>
  <si>
    <t>u=&gt;o</t>
  </si>
  <si>
    <t>Remove h; this deals with ch =&gt; c =&gt; k as well</t>
  </si>
  <si>
    <t>Segment utterances</t>
  </si>
  <si>
    <t>`</t>
  </si>
  <si>
    <t>Remove dashes</t>
  </si>
  <si>
    <t>if there are ,;</t>
  </si>
  <si>
    <t>segment based on those</t>
  </si>
  <si>
    <t>If the segmented items contain spaces</t>
  </si>
  <si>
    <t xml:space="preserve">    keep items resulting from removing the space and items split by space</t>
  </si>
  <si>
    <t xml:space="preserve">else </t>
  </si>
  <si>
    <t>segment based on spaces</t>
  </si>
  <si>
    <t>Remove geminates</t>
  </si>
  <si>
    <t>Detect longest words</t>
  </si>
  <si>
    <t>These rules are based on lab-based pilot experiments as well as the first 50 online participants</t>
  </si>
  <si>
    <t>The rules operated in three phases</t>
  </si>
  <si>
    <t>1. Operations on the full production (that might or might not contain multiple words)</t>
  </si>
  <si>
    <t>2. Split the productions into word candidates</t>
  </si>
  <si>
    <t>If the string contains commas or semicolons</t>
  </si>
  <si>
    <t>Use them to segment word candidates</t>
  </si>
  <si>
    <t># This is a single syllable</t>
  </si>
  <si>
    <t># Detect vowels using a list of vowels</t>
  </si>
  <si>
    <t>If any of the segmented items contains just a single contigent vowel</t>
  </si>
  <si>
    <t>Remove the spaces and keep the resulting item</t>
  </si>
  <si>
    <t>else</t>
  </si>
  <si>
    <t>Keep separate entries of each item enclosed by a space</t>
  </si>
  <si>
    <t>end</t>
  </si>
  <si>
    <t># These are not the mispronounciation rules</t>
  </si>
  <si>
    <t>3. Operations on each word candidae</t>
  </si>
  <si>
    <t>4. For each underlying form, detect the longest matching surface form</t>
  </si>
  <si>
    <t># How do we deal with AXC type items</t>
  </si>
  <si>
    <t>surface</t>
  </si>
  <si>
    <t>underlying</t>
  </si>
  <si>
    <t>oo</t>
  </si>
  <si>
    <t>u</t>
  </si>
  <si>
    <t>ee</t>
  </si>
  <si>
    <t>i</t>
  </si>
  <si>
    <t>qu</t>
  </si>
  <si>
    <t>k</t>
  </si>
  <si>
    <t>ie</t>
  </si>
  <si>
    <t>ai</t>
  </si>
  <si>
    <t>a</t>
  </si>
  <si>
    <t>aw</t>
  </si>
  <si>
    <t>ou</t>
  </si>
  <si>
    <t>th</t>
  </si>
  <si>
    <t>t</t>
  </si>
  <si>
    <t>ea</t>
  </si>
  <si>
    <t>c</t>
  </si>
  <si>
    <t>e</t>
  </si>
  <si>
    <t>y</t>
  </si>
  <si>
    <t># Items that are not counted as transformations (generally diphtongs)</t>
  </si>
  <si>
    <t># O might be perceived as A (but probably not vice versa)</t>
  </si>
  <si>
    <t>o</t>
  </si>
  <si>
    <t># Voiced and unvoiced consonants can be confused:</t>
  </si>
  <si>
    <t>g</t>
  </si>
  <si>
    <t>d</t>
  </si>
  <si>
    <t>b</t>
  </si>
  <si>
    <t>p</t>
  </si>
  <si>
    <t># Other</t>
  </si>
  <si>
    <t>v</t>
  </si>
  <si>
    <t>w</t>
  </si>
  <si>
    <t>STRATEGY</t>
  </si>
  <si>
    <t>Actual substitution rules</t>
  </si>
  <si>
    <t>two</t>
  </si>
  <si>
    <t>tu</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</si>
</sst>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2"/>
      <color theme="1"/>
      <name val="Calibri"/>
      <family val="2"/>
      <scheme val="minor"/>
    </font>
    <font>
      <u/>
      <sz val="12"/>
      <color theme="10"/>
      <name val="Calibri"/>
      <family val="2"/>
      <scheme val="minor"/>
    </font>
    <font>
      <u/>
      <sz val="12"/>
      <color theme="11"/>
      <name val="Calibri"/>
      <family val="2"/>
      <scheme val="minor"/>
    </font>
    <font>
      <b/>
      <sz val="14"/>
      <color theme="1"/>
      <name val="Arial"/>
    </font>
    <font>
      <sz val="14"/>
      <color theme="1"/>
      <name val="Arial"/>
    </font>
    <font>
      <sz val="12"/>
      <color theme="1"/>
      <name val="Arial"/>
    </font>
    <font>
      <i/>
      <sz val="12"/>
      <color theme="1"/>
      <name val="Arial"/>
    </font>
    <font>
      <b/>
      <sz val="12"/>
      <color theme="1"/>
      <name val="Arial"/>
    </font>
  </fonts>
  <fills count="3">
    <fill>
      <patternFill patternType="none"/>
    </fill>
    <fill>
      <patternFill patternType="gray125"/>
    </fill>
    <fill>
      <patternFill patternType="solid">
        <fgColor rgb="FFFFFF00"/>
        <bgColor indexed="64"/>
      </patternFill>
    </fill>
  </fills>
  <borders count="4">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171">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12">
    <xf numFmtId="0" fontId="0" fillId="0" borderId="0" xfId="0"/>
    <xf numFmtId="0" fontId="3" fillId="0" borderId="0" xfId="0" applyFont="1"/>
    <xf numFmtId="0" fontId="4" fillId="0" borderId="0" xfId="0" applyFont="1"/>
    <xf numFmtId="0" fontId="5" fillId="0" borderId="0" xfId="0" applyFont="1"/>
    <xf numFmtId="0" fontId="4" fillId="2" borderId="0" xfId="0" applyFont="1" applyFill="1"/>
    <xf numFmtId="0" fontId="7" fillId="2" borderId="0" xfId="0" applyFont="1" applyFill="1"/>
    <xf numFmtId="0" fontId="5" fillId="2" borderId="0" xfId="0" applyFont="1" applyFill="1"/>
    <xf numFmtId="0" fontId="6" fillId="2" borderId="0" xfId="0" applyFont="1" applyFill="1"/>
    <xf numFmtId="0" fontId="5" fillId="2" borderId="1" xfId="0" applyFont="1" applyFill="1" applyBorder="1"/>
    <xf numFmtId="0" fontId="5" fillId="2" borderId="2" xfId="0" applyFont="1" applyFill="1" applyBorder="1"/>
    <xf numFmtId="0" fontId="4" fillId="2" borderId="2" xfId="0" applyFont="1" applyFill="1" applyBorder="1"/>
    <xf numFmtId="0" fontId="5" fillId="2" borderId="3" xfId="0" applyFont="1" applyFill="1" applyBorder="1"/>
  </cellXfs>
  <cellStyles count="17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2"/>
  <sheetViews>
    <sheetView tabSelected="1" workbookViewId="0">
      <selection activeCell="A29" sqref="A29:R29"/>
    </sheetView>
  </sheetViews>
  <sheetFormatPr baseColWidth="10" defaultRowHeight="17" x14ac:dyDescent="0"/>
  <cols>
    <col min="1" max="10" width="10.83203125" style="6"/>
    <col min="11" max="15" width="10.83203125" style="3"/>
    <col min="16" max="16" width="10.83203125" style="2"/>
    <col min="17" max="16384" width="10.83203125" style="3"/>
  </cols>
  <sheetData>
    <row r="1" spans="1:18">
      <c r="A1" s="5" t="s">
        <v>153</v>
      </c>
      <c r="K1" s="3" t="s">
        <v>154</v>
      </c>
    </row>
    <row r="2" spans="1:18">
      <c r="A2" s="6" t="s">
        <v>106</v>
      </c>
      <c r="P2" s="1"/>
    </row>
    <row r="4" spans="1:18">
      <c r="A4" s="6" t="s">
        <v>107</v>
      </c>
    </row>
    <row r="5" spans="1:18">
      <c r="A5" s="8" t="s">
        <v>108</v>
      </c>
      <c r="B5" s="9"/>
      <c r="C5" s="9"/>
      <c r="D5" s="9"/>
      <c r="E5" s="9"/>
      <c r="F5" s="9"/>
      <c r="G5" s="9"/>
      <c r="H5" s="9"/>
      <c r="I5" s="9"/>
      <c r="J5" s="9"/>
      <c r="K5" s="9"/>
      <c r="L5" s="9"/>
      <c r="M5" s="9"/>
      <c r="N5" s="9"/>
      <c r="O5" s="9"/>
      <c r="P5" s="10"/>
      <c r="Q5" s="9"/>
      <c r="R5" s="11"/>
    </row>
    <row r="6" spans="1:18">
      <c r="B6" s="6" t="s">
        <v>119</v>
      </c>
      <c r="K6" s="3" t="s">
        <v>123</v>
      </c>
      <c r="L6" s="3" t="s">
        <v>124</v>
      </c>
    </row>
    <row r="7" spans="1:18">
      <c r="B7" s="6">
        <v>1</v>
      </c>
      <c r="C7" s="6" t="s">
        <v>97</v>
      </c>
      <c r="K7" s="3" t="s">
        <v>142</v>
      </c>
    </row>
    <row r="8" spans="1:18">
      <c r="B8" s="6">
        <f>B7+1</f>
        <v>2</v>
      </c>
      <c r="C8" s="6" t="s">
        <v>94</v>
      </c>
      <c r="K8" s="3" t="s">
        <v>155</v>
      </c>
      <c r="L8" s="3" t="s">
        <v>156</v>
      </c>
    </row>
    <row r="9" spans="1:18">
      <c r="B9" s="6">
        <f>B8+1</f>
        <v>3</v>
      </c>
      <c r="C9" s="6" t="s">
        <v>89</v>
      </c>
      <c r="K9" s="3">
        <v>2</v>
      </c>
      <c r="L9" s="3" t="s">
        <v>156</v>
      </c>
    </row>
    <row r="10" spans="1:18">
      <c r="B10" s="6">
        <f>B9+1</f>
        <v>4</v>
      </c>
      <c r="C10" s="6" t="s">
        <v>88</v>
      </c>
      <c r="K10" s="3" t="s">
        <v>129</v>
      </c>
      <c r="L10" s="3" t="s">
        <v>130</v>
      </c>
    </row>
    <row r="11" spans="1:18">
      <c r="K11" s="3" t="s">
        <v>136</v>
      </c>
      <c r="L11" s="3" t="s">
        <v>137</v>
      </c>
    </row>
    <row r="12" spans="1:18">
      <c r="K12" s="3" t="s">
        <v>141</v>
      </c>
      <c r="L12" s="3" t="s">
        <v>128</v>
      </c>
    </row>
    <row r="13" spans="1:18">
      <c r="K13" s="3" t="s">
        <v>125</v>
      </c>
      <c r="L13" s="3" t="s">
        <v>126</v>
      </c>
    </row>
    <row r="14" spans="1:18">
      <c r="A14" s="6" t="s">
        <v>109</v>
      </c>
      <c r="K14" s="3" t="s">
        <v>127</v>
      </c>
      <c r="L14" s="3" t="s">
        <v>128</v>
      </c>
    </row>
    <row r="15" spans="1:18">
      <c r="B15" s="6" t="s">
        <v>110</v>
      </c>
      <c r="K15" s="3" t="s">
        <v>139</v>
      </c>
      <c r="L15" s="3" t="s">
        <v>130</v>
      </c>
    </row>
    <row r="16" spans="1:18">
      <c r="C16" s="6" t="s">
        <v>111</v>
      </c>
      <c r="K16" s="3" t="s">
        <v>131</v>
      </c>
      <c r="L16" s="3" t="s">
        <v>128</v>
      </c>
    </row>
    <row r="17" spans="1:18">
      <c r="C17" s="6" t="s">
        <v>100</v>
      </c>
      <c r="K17" s="3" t="s">
        <v>140</v>
      </c>
      <c r="L17" s="3" t="s">
        <v>128</v>
      </c>
    </row>
    <row r="18" spans="1:18">
      <c r="D18" s="6" t="s">
        <v>114</v>
      </c>
      <c r="K18" s="3" t="s">
        <v>132</v>
      </c>
      <c r="L18" s="3" t="s">
        <v>133</v>
      </c>
    </row>
    <row r="19" spans="1:18">
      <c r="E19" s="6" t="s">
        <v>112</v>
      </c>
      <c r="K19" s="3" t="s">
        <v>134</v>
      </c>
      <c r="L19" s="3" t="s">
        <v>133</v>
      </c>
    </row>
    <row r="20" spans="1:18">
      <c r="E20" s="6" t="s">
        <v>113</v>
      </c>
      <c r="K20" s="3" t="s">
        <v>135</v>
      </c>
      <c r="L20" s="3" t="s">
        <v>126</v>
      </c>
    </row>
    <row r="21" spans="1:18">
      <c r="E21" s="6" t="s">
        <v>115</v>
      </c>
      <c r="K21" s="3" t="s">
        <v>138</v>
      </c>
      <c r="L21" s="3" t="s">
        <v>128</v>
      </c>
    </row>
    <row r="22" spans="1:18">
      <c r="D22" s="6" t="s">
        <v>116</v>
      </c>
      <c r="K22" s="3" t="s">
        <v>152</v>
      </c>
      <c r="L22" s="3" t="s">
        <v>151</v>
      </c>
    </row>
    <row r="23" spans="1:18">
      <c r="E23" s="6" t="s">
        <v>117</v>
      </c>
    </row>
    <row r="24" spans="1:18">
      <c r="D24" s="6" t="s">
        <v>118</v>
      </c>
    </row>
    <row r="25" spans="1:18">
      <c r="C25" s="6" t="s">
        <v>116</v>
      </c>
    </row>
    <row r="26" spans="1:18">
      <c r="D26" s="6" t="s">
        <v>103</v>
      </c>
    </row>
    <row r="27" spans="1:18">
      <c r="C27" s="6" t="s">
        <v>118</v>
      </c>
    </row>
    <row r="29" spans="1:18">
      <c r="A29" s="6" t="s">
        <v>120</v>
      </c>
      <c r="K29" s="6"/>
      <c r="L29" s="6"/>
      <c r="M29" s="6"/>
      <c r="N29" s="6"/>
      <c r="O29" s="6"/>
      <c r="P29" s="4"/>
      <c r="Q29" s="6"/>
      <c r="R29" s="6"/>
    </row>
    <row r="30" spans="1:18" ht="15">
      <c r="B30" s="6" t="s">
        <v>104</v>
      </c>
      <c r="K30" s="3" t="s">
        <v>123</v>
      </c>
      <c r="L30" s="3" t="s">
        <v>124</v>
      </c>
      <c r="P30"/>
    </row>
    <row r="31" spans="1:18" ht="15">
      <c r="B31" s="6" t="s">
        <v>91</v>
      </c>
      <c r="K31" s="3" t="s">
        <v>143</v>
      </c>
      <c r="P31"/>
    </row>
    <row r="32" spans="1:18">
      <c r="K32" s="3" t="s">
        <v>133</v>
      </c>
      <c r="L32" s="3" t="s">
        <v>144</v>
      </c>
    </row>
    <row r="33" spans="1:12">
      <c r="A33" s="6" t="s">
        <v>121</v>
      </c>
      <c r="K33" s="3" t="s">
        <v>145</v>
      </c>
    </row>
    <row r="34" spans="1:12">
      <c r="B34" s="7" t="s">
        <v>122</v>
      </c>
      <c r="K34" s="3" t="s">
        <v>146</v>
      </c>
      <c r="L34" s="3" t="s">
        <v>130</v>
      </c>
    </row>
    <row r="35" spans="1:12">
      <c r="K35" s="3" t="s">
        <v>130</v>
      </c>
      <c r="L35" s="3" t="s">
        <v>146</v>
      </c>
    </row>
    <row r="36" spans="1:12">
      <c r="A36" s="6" t="s">
        <v>64</v>
      </c>
      <c r="K36" s="3" t="s">
        <v>147</v>
      </c>
      <c r="L36" s="3" t="s">
        <v>137</v>
      </c>
    </row>
    <row r="37" spans="1:12">
      <c r="K37" s="3" t="s">
        <v>137</v>
      </c>
      <c r="L37" s="3" t="s">
        <v>147</v>
      </c>
    </row>
    <row r="38" spans="1:12">
      <c r="A38" s="6" t="s">
        <v>65</v>
      </c>
      <c r="K38" s="3" t="s">
        <v>148</v>
      </c>
      <c r="L38" s="3" t="s">
        <v>149</v>
      </c>
    </row>
    <row r="39" spans="1:12">
      <c r="K39" s="3" t="s">
        <v>149</v>
      </c>
      <c r="L39" s="3" t="s">
        <v>148</v>
      </c>
    </row>
    <row r="40" spans="1:12">
      <c r="A40" s="6" t="s">
        <v>66</v>
      </c>
      <c r="K40" s="3" t="s">
        <v>150</v>
      </c>
    </row>
    <row r="41" spans="1:12">
      <c r="K41" s="3" t="s">
        <v>151</v>
      </c>
      <c r="L41" s="3" t="s">
        <v>148</v>
      </c>
    </row>
    <row r="42" spans="1:12">
      <c r="A42" s="6" t="s">
        <v>67</v>
      </c>
      <c r="K42" s="3" t="s">
        <v>126</v>
      </c>
      <c r="L42" s="3" t="s">
        <v>144</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2"/>
  <sheetViews>
    <sheetView workbookViewId="0">
      <selection activeCell="G1" sqref="G1"/>
    </sheetView>
  </sheetViews>
  <sheetFormatPr baseColWidth="10" defaultRowHeight="17" x14ac:dyDescent="0"/>
  <cols>
    <col min="1" max="2" width="10.83203125" style="2"/>
    <col min="3" max="3" width="26.83203125" style="2" bestFit="1" customWidth="1"/>
    <col min="4" max="4" width="7.83203125" style="2" customWidth="1"/>
    <col min="5" max="5" width="89.33203125" style="2" bestFit="1" customWidth="1"/>
    <col min="6" max="16384" width="10.83203125" style="2"/>
  </cols>
  <sheetData>
    <row r="1" spans="1:7" s="1" customFormat="1">
      <c r="A1" s="1" t="s">
        <v>0</v>
      </c>
      <c r="B1" s="1" t="s">
        <v>62</v>
      </c>
      <c r="C1" s="1" t="s">
        <v>63</v>
      </c>
      <c r="E1" s="1" t="s">
        <v>1</v>
      </c>
    </row>
    <row r="2" spans="1:7">
      <c r="A2" s="2" t="s">
        <v>30</v>
      </c>
      <c r="B2" s="2" t="s">
        <v>52</v>
      </c>
      <c r="C2" s="2" t="str">
        <f>IF(B2="L1",words!$B$1,words!$B$2)</f>
        <v>dArOpi; gOlAtu; pAbiku; tibudO</v>
      </c>
      <c r="E2" s="2" t="s">
        <v>31</v>
      </c>
    </row>
    <row r="3" spans="1:7">
      <c r="A3" s="2" t="s">
        <v>30</v>
      </c>
      <c r="B3" s="2" t="s">
        <v>52</v>
      </c>
      <c r="C3" s="2" t="str">
        <f>IF(B3="L1",words!$B$1,words!$B$2)</f>
        <v>dArOpi; gOlAtu; pAbiku; tibudO</v>
      </c>
      <c r="E3" s="2" t="s">
        <v>32</v>
      </c>
      <c r="F3" s="2" t="s">
        <v>68</v>
      </c>
      <c r="G3" s="2" t="s">
        <v>69</v>
      </c>
    </row>
    <row r="4" spans="1:7">
      <c r="A4" s="2" t="s">
        <v>30</v>
      </c>
      <c r="B4" s="2" t="s">
        <v>52</v>
      </c>
      <c r="C4" s="2" t="str">
        <f>IF(B4="L1",words!$B$1,words!$B$2)</f>
        <v>dArOpi; gOlAtu; pAbiku; tibudO</v>
      </c>
      <c r="E4" s="2" t="s">
        <v>34</v>
      </c>
    </row>
    <row r="5" spans="1:7">
      <c r="A5" s="2" t="s">
        <v>30</v>
      </c>
      <c r="B5" s="2" t="s">
        <v>52</v>
      </c>
      <c r="C5" s="2" t="str">
        <f>IF(B5="L1",words!$B$1,words!$B$2)</f>
        <v>dArOpi; gOlAtu; pAbiku; tibudO</v>
      </c>
      <c r="E5" s="2" t="s">
        <v>39</v>
      </c>
      <c r="F5" s="2" t="s">
        <v>70</v>
      </c>
    </row>
    <row r="6" spans="1:7">
      <c r="A6" s="2" t="s">
        <v>30</v>
      </c>
      <c r="B6" s="2" t="s">
        <v>52</v>
      </c>
      <c r="C6" s="2" t="str">
        <f>IF(B6="L1",words!$B$1,words!$B$2)</f>
        <v>dArOpi; gOlAtu; pAbiku; tibudO</v>
      </c>
      <c r="E6" s="2" t="s">
        <v>40</v>
      </c>
    </row>
    <row r="7" spans="1:7">
      <c r="A7" s="2" t="s">
        <v>30</v>
      </c>
      <c r="B7" s="2" t="s">
        <v>52</v>
      </c>
      <c r="C7" s="2" t="str">
        <f>IF(B7="L1",words!$B$1,words!$B$2)</f>
        <v>dArOpi; gOlAtu; pAbiku; tibudO</v>
      </c>
      <c r="E7" s="2" t="s">
        <v>42</v>
      </c>
    </row>
    <row r="8" spans="1:7">
      <c r="A8" s="2" t="s">
        <v>30</v>
      </c>
      <c r="B8" s="2" t="s">
        <v>52</v>
      </c>
      <c r="C8" s="2" t="str">
        <f>IF(B8="L1",words!$B$1,words!$B$2)</f>
        <v>dArOpi; gOlAtu; pAbiku; tibudO</v>
      </c>
      <c r="E8" s="2" t="s">
        <v>44</v>
      </c>
      <c r="F8" s="2" t="s">
        <v>71</v>
      </c>
    </row>
    <row r="9" spans="1:7">
      <c r="A9" s="2" t="s">
        <v>30</v>
      </c>
      <c r="B9" s="2" t="s">
        <v>52</v>
      </c>
      <c r="C9" s="2" t="str">
        <f>IF(B9="L1",words!$B$1,words!$B$2)</f>
        <v>dArOpi; gOlAtu; pAbiku; tibudO</v>
      </c>
      <c r="E9" s="2" t="s">
        <v>46</v>
      </c>
      <c r="F9" s="2" t="s">
        <v>87</v>
      </c>
    </row>
    <row r="10" spans="1:7">
      <c r="A10" s="2" t="s">
        <v>30</v>
      </c>
      <c r="B10" s="2" t="s">
        <v>52</v>
      </c>
      <c r="C10" s="2" t="str">
        <f>IF(B10="L1",words!$B$1,words!$B$2)</f>
        <v>dArOpi; gOlAtu; pAbiku; tibudO</v>
      </c>
      <c r="E10" s="2" t="s">
        <v>48</v>
      </c>
      <c r="F10" s="2" t="s">
        <v>72</v>
      </c>
    </row>
    <row r="11" spans="1:7">
      <c r="A11" s="2" t="s">
        <v>30</v>
      </c>
      <c r="B11" s="2" t="s">
        <v>52</v>
      </c>
      <c r="C11" s="2" t="str">
        <f>IF(B11="L1",words!$B$1,words!$B$2)</f>
        <v>dArOpi; gOlAtu; pAbiku; tibudO</v>
      </c>
      <c r="E11" s="2" t="s">
        <v>49</v>
      </c>
    </row>
    <row r="12" spans="1:7">
      <c r="A12" s="2" t="s">
        <v>30</v>
      </c>
      <c r="B12" s="2" t="s">
        <v>52</v>
      </c>
      <c r="C12" s="2" t="str">
        <f>IF(B12="L1",words!$B$1,words!$B$2)</f>
        <v>dArOpi; gOlAtu; pAbiku; tibudO</v>
      </c>
      <c r="E12" s="2" t="s">
        <v>50</v>
      </c>
    </row>
    <row r="13" spans="1:7">
      <c r="A13" s="2" t="s">
        <v>30</v>
      </c>
      <c r="B13" s="2" t="s">
        <v>57</v>
      </c>
      <c r="C13" s="2" t="str">
        <f>IF(B13="L1",words!$B$1,words!$B$2)</f>
        <v>bikuti; budOpA; pigOlA; tudArO</v>
      </c>
      <c r="E13" s="2" t="s">
        <v>33</v>
      </c>
    </row>
    <row r="14" spans="1:7">
      <c r="A14" s="2" t="s">
        <v>30</v>
      </c>
      <c r="B14" s="2" t="s">
        <v>57</v>
      </c>
      <c r="C14" s="2" t="str">
        <f>IF(B14="L1",words!$B$1,words!$B$2)</f>
        <v>bikuti; budOpA; pigOlA; tudArO</v>
      </c>
      <c r="E14" s="2" t="s">
        <v>35</v>
      </c>
    </row>
    <row r="15" spans="1:7">
      <c r="A15" s="2" t="s">
        <v>30</v>
      </c>
      <c r="B15" s="2" t="s">
        <v>57</v>
      </c>
      <c r="C15" s="2" t="str">
        <f>IF(B15="L1",words!$B$1,words!$B$2)</f>
        <v>bikuti; budOpA; pigOlA; tudArO</v>
      </c>
      <c r="E15" s="2" t="s">
        <v>36</v>
      </c>
    </row>
    <row r="16" spans="1:7">
      <c r="A16" s="2" t="s">
        <v>30</v>
      </c>
      <c r="B16" s="2" t="s">
        <v>57</v>
      </c>
      <c r="C16" s="2" t="str">
        <f>IF(B16="L1",words!$B$1,words!$B$2)</f>
        <v>bikuti; budOpA; pigOlA; tudArO</v>
      </c>
      <c r="E16" s="2" t="s">
        <v>37</v>
      </c>
    </row>
    <row r="17" spans="1:6">
      <c r="A17" s="2" t="s">
        <v>30</v>
      </c>
      <c r="B17" s="2" t="s">
        <v>57</v>
      </c>
      <c r="C17" s="2" t="str">
        <f>IF(B17="L1",words!$B$1,words!$B$2)</f>
        <v>bikuti; budOpA; pigOlA; tudArO</v>
      </c>
      <c r="E17" s="2" t="s">
        <v>38</v>
      </c>
    </row>
    <row r="18" spans="1:6">
      <c r="A18" s="2" t="s">
        <v>30</v>
      </c>
      <c r="B18" s="2" t="s">
        <v>57</v>
      </c>
      <c r="C18" s="2" t="str">
        <f>IF(B18="L1",words!$B$1,words!$B$2)</f>
        <v>bikuti; budOpA; pigOlA; tudArO</v>
      </c>
      <c r="E18" s="2" t="s">
        <v>41</v>
      </c>
    </row>
    <row r="19" spans="1:6">
      <c r="A19" s="2" t="s">
        <v>30</v>
      </c>
      <c r="B19" s="2" t="s">
        <v>57</v>
      </c>
      <c r="C19" s="2" t="str">
        <f>IF(B19="L1",words!$B$1,words!$B$2)</f>
        <v>bikuti; budOpA; pigOlA; tudArO</v>
      </c>
      <c r="E19" s="2" t="s">
        <v>43</v>
      </c>
    </row>
    <row r="20" spans="1:6">
      <c r="A20" s="2" t="s">
        <v>30</v>
      </c>
      <c r="B20" s="2" t="s">
        <v>57</v>
      </c>
      <c r="C20" s="2" t="str">
        <f>IF(B20="L1",words!$B$1,words!$B$2)</f>
        <v>bikuti; budOpA; pigOlA; tudArO</v>
      </c>
      <c r="E20" s="2" t="s">
        <v>45</v>
      </c>
    </row>
    <row r="21" spans="1:6">
      <c r="A21" s="2" t="s">
        <v>30</v>
      </c>
      <c r="B21" s="2" t="s">
        <v>57</v>
      </c>
      <c r="C21" s="2" t="str">
        <f>IF(B21="L1",words!$B$1,words!$B$2)</f>
        <v>bikuti; budOpA; pigOlA; tudArO</v>
      </c>
      <c r="E21" s="2" t="s">
        <v>47</v>
      </c>
    </row>
    <row r="22" spans="1:6">
      <c r="A22" s="2" t="s">
        <v>30</v>
      </c>
      <c r="B22" s="2" t="s">
        <v>57</v>
      </c>
      <c r="C22" s="2" t="str">
        <f>IF(B22="L1",words!$B$1,words!$B$2)</f>
        <v>bikuti; budOpA; pigOlA; tudArO</v>
      </c>
      <c r="E22" s="2" t="s">
        <v>51</v>
      </c>
      <c r="F22" s="2" t="s">
        <v>86</v>
      </c>
    </row>
    <row r="24" spans="1:6">
      <c r="A24" s="2" t="s">
        <v>2</v>
      </c>
      <c r="B24" s="2" t="s">
        <v>52</v>
      </c>
      <c r="C24" s="2" t="str">
        <f>IF(B24="L1",words!$B$1,words!$B$2)</f>
        <v>dArOpi; gOlAtu; pAbiku; tibudO</v>
      </c>
      <c r="E24" s="2" t="s">
        <v>3</v>
      </c>
    </row>
    <row r="25" spans="1:6">
      <c r="A25" s="2" t="s">
        <v>2</v>
      </c>
      <c r="B25" s="2" t="s">
        <v>52</v>
      </c>
      <c r="C25" s="2" t="str">
        <f>IF(B25="L1",words!$B$1,words!$B$2)</f>
        <v>dArOpi; gOlAtu; pAbiku; tibudO</v>
      </c>
      <c r="E25" s="2" t="s">
        <v>4</v>
      </c>
      <c r="F25" s="2" t="s">
        <v>79</v>
      </c>
    </row>
    <row r="26" spans="1:6">
      <c r="A26" s="2" t="s">
        <v>2</v>
      </c>
      <c r="B26" s="2" t="s">
        <v>52</v>
      </c>
      <c r="C26" s="2" t="str">
        <f>IF(B26="L1",words!$B$1,words!$B$2)</f>
        <v>dArOpi; gOlAtu; pAbiku; tibudO</v>
      </c>
      <c r="E26" s="2" t="s">
        <v>5</v>
      </c>
    </row>
    <row r="27" spans="1:6">
      <c r="A27" s="2" t="s">
        <v>2</v>
      </c>
      <c r="B27" s="2" t="s">
        <v>52</v>
      </c>
      <c r="C27" s="2" t="str">
        <f>IF(B27="L1",words!$B$1,words!$B$2)</f>
        <v>dArOpi; gOlAtu; pAbiku; tibudO</v>
      </c>
      <c r="E27" s="2" t="s">
        <v>7</v>
      </c>
      <c r="F27" s="2" t="s">
        <v>76</v>
      </c>
    </row>
    <row r="28" spans="1:6">
      <c r="A28" s="2" t="s">
        <v>2</v>
      </c>
      <c r="B28" s="2" t="s">
        <v>52</v>
      </c>
      <c r="C28" s="2" t="str">
        <f>IF(B28="L1",words!$B$1,words!$B$2)</f>
        <v>dArOpi; gOlAtu; pAbiku; tibudO</v>
      </c>
      <c r="E28" s="2" t="s">
        <v>10</v>
      </c>
    </row>
    <row r="29" spans="1:6">
      <c r="A29" s="2" t="s">
        <v>2</v>
      </c>
      <c r="B29" s="2" t="s">
        <v>52</v>
      </c>
      <c r="C29" s="2" t="str">
        <f>IF(B29="L1",words!$B$1,words!$B$2)</f>
        <v>dArOpi; gOlAtu; pAbiku; tibudO</v>
      </c>
      <c r="E29" s="2" t="s">
        <v>13</v>
      </c>
      <c r="F29" s="2" t="s">
        <v>73</v>
      </c>
    </row>
    <row r="30" spans="1:6">
      <c r="A30" s="2" t="s">
        <v>2</v>
      </c>
      <c r="B30" s="2" t="s">
        <v>52</v>
      </c>
      <c r="C30" s="2" t="str">
        <f>IF(B30="L1",words!$B$1,words!$B$2)</f>
        <v>dArOpi; gOlAtu; pAbiku; tibudO</v>
      </c>
      <c r="E30" s="2" t="s">
        <v>14</v>
      </c>
    </row>
    <row r="31" spans="1:6">
      <c r="A31" s="2" t="s">
        <v>2</v>
      </c>
      <c r="B31" s="2" t="s">
        <v>52</v>
      </c>
      <c r="C31" s="2" t="str">
        <f>IF(B31="L1",words!$B$1,words!$B$2)</f>
        <v>dArOpi; gOlAtu; pAbiku; tibudO</v>
      </c>
      <c r="E31" s="2" t="s">
        <v>16</v>
      </c>
    </row>
    <row r="32" spans="1:6">
      <c r="A32" s="2" t="s">
        <v>2</v>
      </c>
      <c r="B32" s="2" t="s">
        <v>52</v>
      </c>
      <c r="C32" s="2" t="str">
        <f>IF(B32="L1",words!$B$1,words!$B$2)</f>
        <v>dArOpi; gOlAtu; pAbiku; tibudO</v>
      </c>
      <c r="E32" s="2" t="s">
        <v>18</v>
      </c>
    </row>
    <row r="33" spans="1:7">
      <c r="A33" s="2" t="s">
        <v>2</v>
      </c>
      <c r="B33" s="2" t="s">
        <v>52</v>
      </c>
      <c r="C33" s="2" t="str">
        <f>IF(B33="L1",words!$B$1,words!$B$2)</f>
        <v>dArOpi; gOlAtu; pAbiku; tibudO</v>
      </c>
      <c r="E33" s="2" t="s">
        <v>19</v>
      </c>
      <c r="F33" s="2" t="s">
        <v>74</v>
      </c>
    </row>
    <row r="34" spans="1:7">
      <c r="A34" s="2" t="s">
        <v>2</v>
      </c>
      <c r="B34" s="2" t="s">
        <v>52</v>
      </c>
      <c r="C34" s="2" t="str">
        <f>IF(B34="L1",words!$B$1,words!$B$2)</f>
        <v>dArOpi; gOlAtu; pAbiku; tibudO</v>
      </c>
      <c r="E34" s="2" t="s">
        <v>21</v>
      </c>
    </row>
    <row r="35" spans="1:7">
      <c r="A35" s="2" t="s">
        <v>2</v>
      </c>
      <c r="B35" s="2" t="s">
        <v>52</v>
      </c>
      <c r="C35" s="2" t="str">
        <f>IF(B35="L1",words!$B$1,words!$B$2)</f>
        <v>dArOpi; gOlAtu; pAbiku; tibudO</v>
      </c>
      <c r="E35" s="2" t="s">
        <v>22</v>
      </c>
      <c r="F35" s="2" t="s">
        <v>68</v>
      </c>
    </row>
    <row r="36" spans="1:7">
      <c r="A36" s="2" t="s">
        <v>2</v>
      </c>
      <c r="B36" s="2" t="s">
        <v>52</v>
      </c>
      <c r="C36" s="2" t="str">
        <f>IF(B36="L1",words!$B$1,words!$B$2)</f>
        <v>dArOpi; gOlAtu; pAbiku; tibudO</v>
      </c>
      <c r="E36" s="2" t="s">
        <v>27</v>
      </c>
    </row>
    <row r="38" spans="1:7">
      <c r="A38" s="2" t="s">
        <v>2</v>
      </c>
      <c r="B38" s="2" t="s">
        <v>57</v>
      </c>
      <c r="C38" s="2" t="str">
        <f>IF(B38="L1",words!$B$1,words!$B$2)</f>
        <v>bikuti; budOpA; pigOlA; tudArO</v>
      </c>
      <c r="E38" s="2" t="s">
        <v>6</v>
      </c>
      <c r="G38" s="2" t="s">
        <v>77</v>
      </c>
    </row>
    <row r="39" spans="1:7">
      <c r="A39" s="2" t="s">
        <v>2</v>
      </c>
      <c r="B39" s="2" t="s">
        <v>57</v>
      </c>
      <c r="C39" s="2" t="str">
        <f>IF(B39="L1",words!$B$1,words!$B$2)</f>
        <v>bikuti; budOpA; pigOlA; tudArO</v>
      </c>
      <c r="E39" s="2" t="s">
        <v>8</v>
      </c>
      <c r="F39" s="2" t="s">
        <v>75</v>
      </c>
      <c r="G39" s="2" t="s">
        <v>78</v>
      </c>
    </row>
    <row r="40" spans="1:7">
      <c r="A40" s="2" t="s">
        <v>2</v>
      </c>
      <c r="B40" s="2" t="s">
        <v>57</v>
      </c>
      <c r="C40" s="2" t="str">
        <f>IF(B40="L1",words!$B$1,words!$B$2)</f>
        <v>bikuti; budOpA; pigOlA; tudArO</v>
      </c>
      <c r="E40" s="2" t="s">
        <v>9</v>
      </c>
      <c r="F40" s="2" t="s">
        <v>93</v>
      </c>
    </row>
    <row r="41" spans="1:7">
      <c r="A41" s="2" t="s">
        <v>2</v>
      </c>
      <c r="B41" s="2" t="s">
        <v>57</v>
      </c>
      <c r="C41" s="2" t="str">
        <f>IF(B41="L1",words!$B$1,words!$B$2)</f>
        <v>bikuti; budOpA; pigOlA; tudArO</v>
      </c>
      <c r="E41" s="2" t="s">
        <v>11</v>
      </c>
    </row>
    <row r="42" spans="1:7">
      <c r="A42" s="2" t="s">
        <v>2</v>
      </c>
      <c r="B42" s="2" t="s">
        <v>57</v>
      </c>
      <c r="C42" s="2" t="str">
        <f>IF(B42="L1",words!$B$1,words!$B$2)</f>
        <v>bikuti; budOpA; pigOlA; tudArO</v>
      </c>
      <c r="E42" s="2" t="s">
        <v>12</v>
      </c>
      <c r="F42" s="2" t="s">
        <v>80</v>
      </c>
    </row>
    <row r="43" spans="1:7">
      <c r="A43" s="2" t="s">
        <v>2</v>
      </c>
      <c r="B43" s="2" t="s">
        <v>57</v>
      </c>
      <c r="C43" s="2" t="str">
        <f>IF(B43="L1",words!$B$1,words!$B$2)</f>
        <v>bikuti; budOpA; pigOlA; tudArO</v>
      </c>
      <c r="E43" s="2" t="s">
        <v>15</v>
      </c>
      <c r="F43" s="2" t="s">
        <v>81</v>
      </c>
    </row>
    <row r="44" spans="1:7">
      <c r="A44" s="2" t="s">
        <v>2</v>
      </c>
      <c r="B44" s="2" t="s">
        <v>57</v>
      </c>
      <c r="C44" s="2" t="str">
        <f>IF(B44="L1",words!$B$1,words!$B$2)</f>
        <v>bikuti; budOpA; pigOlA; tudArO</v>
      </c>
      <c r="E44" s="2" t="s">
        <v>17</v>
      </c>
    </row>
    <row r="45" spans="1:7">
      <c r="A45" s="2" t="s">
        <v>2</v>
      </c>
      <c r="B45" s="2" t="s">
        <v>57</v>
      </c>
      <c r="C45" s="2" t="str">
        <f>IF(B45="L1",words!$B$1,words!$B$2)</f>
        <v>bikuti; budOpA; pigOlA; tudArO</v>
      </c>
      <c r="E45" s="2" t="s">
        <v>20</v>
      </c>
      <c r="F45" s="2" t="s">
        <v>75</v>
      </c>
    </row>
    <row r="46" spans="1:7">
      <c r="A46" s="2" t="s">
        <v>2</v>
      </c>
      <c r="B46" s="2" t="s">
        <v>57</v>
      </c>
      <c r="C46" s="2" t="str">
        <f>IF(B46="L1",words!$B$1,words!$B$2)</f>
        <v>bikuti; budOpA; pigOlA; tudArO</v>
      </c>
      <c r="E46" s="2" t="s">
        <v>23</v>
      </c>
      <c r="F46" s="2" t="s">
        <v>82</v>
      </c>
    </row>
    <row r="47" spans="1:7">
      <c r="A47" s="2" t="s">
        <v>2</v>
      </c>
      <c r="B47" s="2" t="s">
        <v>57</v>
      </c>
      <c r="C47" s="2" t="str">
        <f>IF(B47="L1",words!$B$1,words!$B$2)</f>
        <v>bikuti; budOpA; pigOlA; tudArO</v>
      </c>
      <c r="E47" s="2" t="s">
        <v>24</v>
      </c>
    </row>
    <row r="48" spans="1:7">
      <c r="A48" s="2" t="s">
        <v>2</v>
      </c>
      <c r="B48" s="2" t="s">
        <v>57</v>
      </c>
      <c r="C48" s="2" t="str">
        <f>IF(B48="L1",words!$B$1,words!$B$2)</f>
        <v>bikuti; budOpA; pigOlA; tudArO</v>
      </c>
      <c r="E48" s="2" t="s">
        <v>25</v>
      </c>
    </row>
    <row r="49" spans="1:7">
      <c r="A49" s="2" t="s">
        <v>2</v>
      </c>
      <c r="B49" s="2" t="s">
        <v>57</v>
      </c>
      <c r="C49" s="2" t="str">
        <f>IF(B49="L1",words!$B$1,words!$B$2)</f>
        <v>bikuti; budOpA; pigOlA; tudArO</v>
      </c>
      <c r="E49" s="2" t="s">
        <v>26</v>
      </c>
    </row>
    <row r="50" spans="1:7">
      <c r="A50" s="2" t="s">
        <v>2</v>
      </c>
      <c r="B50" s="2" t="s">
        <v>57</v>
      </c>
      <c r="C50" s="2" t="str">
        <f>IF(B50="L1",words!$B$1,words!$B$2)</f>
        <v>bikuti; budOpA; pigOlA; tudArO</v>
      </c>
      <c r="E50" s="2" t="s">
        <v>28</v>
      </c>
      <c r="F50" s="2" t="s">
        <v>84</v>
      </c>
      <c r="G50" s="2" t="s">
        <v>83</v>
      </c>
    </row>
    <row r="51" spans="1:7">
      <c r="A51" s="2" t="s">
        <v>2</v>
      </c>
      <c r="B51" s="2" t="s">
        <v>57</v>
      </c>
      <c r="C51" s="2" t="str">
        <f>IF(B51="L1",words!$B$1,words!$B$2)</f>
        <v>bikuti; budOpA; pigOlA; tudArO</v>
      </c>
      <c r="E51" s="2" t="s">
        <v>29</v>
      </c>
      <c r="F51" s="2" t="s">
        <v>85</v>
      </c>
    </row>
    <row r="55" spans="1:7">
      <c r="D55" s="2" t="s">
        <v>90</v>
      </c>
    </row>
    <row r="56" spans="1:7">
      <c r="C56" s="2" t="s">
        <v>96</v>
      </c>
      <c r="D56" s="2">
        <v>1</v>
      </c>
      <c r="E56" s="2" t="s">
        <v>97</v>
      </c>
    </row>
    <row r="57" spans="1:7">
      <c r="D57" s="2">
        <f>D56+1</f>
        <v>2</v>
      </c>
      <c r="E57" s="2" t="s">
        <v>94</v>
      </c>
    </row>
    <row r="58" spans="1:7">
      <c r="D58" s="2">
        <f>D57+1</f>
        <v>3</v>
      </c>
      <c r="E58" s="2" t="s">
        <v>89</v>
      </c>
    </row>
    <row r="59" spans="1:7">
      <c r="D59" s="2">
        <f>D58+1</f>
        <v>4</v>
      </c>
      <c r="E59" s="2" t="s">
        <v>88</v>
      </c>
    </row>
    <row r="60" spans="1:7">
      <c r="D60" s="2">
        <f>D59+1</f>
        <v>5</v>
      </c>
      <c r="E60" s="2" t="s">
        <v>91</v>
      </c>
    </row>
    <row r="61" spans="1:7">
      <c r="E61" s="2" t="s">
        <v>92</v>
      </c>
    </row>
    <row r="63" spans="1:7">
      <c r="D63" s="2" t="s">
        <v>95</v>
      </c>
    </row>
    <row r="64" spans="1:7">
      <c r="D64" s="2" t="s">
        <v>98</v>
      </c>
    </row>
    <row r="65" spans="4:5">
      <c r="E65" s="2" t="s">
        <v>99</v>
      </c>
    </row>
    <row r="66" spans="4:5">
      <c r="E66" s="2" t="s">
        <v>100</v>
      </c>
    </row>
    <row r="67" spans="4:5">
      <c r="E67" s="2" t="s">
        <v>101</v>
      </c>
    </row>
    <row r="68" spans="4:5">
      <c r="D68" s="2" t="s">
        <v>102</v>
      </c>
    </row>
    <row r="69" spans="4:5">
      <c r="E69" s="2" t="s">
        <v>103</v>
      </c>
    </row>
    <row r="71" spans="4:5">
      <c r="D71" s="2" t="s">
        <v>104</v>
      </c>
    </row>
    <row r="72" spans="4:5">
      <c r="D72" s="2" t="s">
        <v>105</v>
      </c>
    </row>
  </sheetData>
  <sortState ref="A2:C49">
    <sortCondition ref="A2:A49"/>
    <sortCondition ref="B2:B49"/>
  </sortState>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
  <sheetViews>
    <sheetView workbookViewId="0">
      <selection activeCell="B2" sqref="B2"/>
    </sheetView>
  </sheetViews>
  <sheetFormatPr baseColWidth="10" defaultRowHeight="15" x14ac:dyDescent="0"/>
  <cols>
    <col min="2" max="2" width="26.83203125" bestFit="1" customWidth="1"/>
  </cols>
  <sheetData>
    <row r="1" spans="1:6">
      <c r="A1" t="s">
        <v>52</v>
      </c>
      <c r="B1" t="str">
        <f>CONCATENATE(C1,"; ", D1, "; ", E1, "; ", F1)</f>
        <v>dArOpi; gOlAtu; pAbiku; tibudO</v>
      </c>
      <c r="C1" t="s">
        <v>56</v>
      </c>
      <c r="D1" t="s">
        <v>55</v>
      </c>
      <c r="E1" t="s">
        <v>53</v>
      </c>
      <c r="F1" t="s">
        <v>54</v>
      </c>
    </row>
    <row r="2" spans="1:6">
      <c r="A2" t="s">
        <v>57</v>
      </c>
      <c r="B2" t="str">
        <f>CONCATENATE(C2,"; ", D2, "; ", E2, "; ", F2)</f>
        <v>bikuti; budOpA; pigOlA; tudArO</v>
      </c>
      <c r="C2" t="s">
        <v>60</v>
      </c>
      <c r="D2" t="s">
        <v>61</v>
      </c>
      <c r="E2" t="s">
        <v>59</v>
      </c>
      <c r="F2" t="s">
        <v>58</v>
      </c>
    </row>
  </sheetData>
  <sortState ref="A9:A12">
    <sortCondition ref="A2:A5"/>
  </sortState>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rules</vt:lpstr>
      <vt:lpstr>items from first 50 subjects</vt:lpstr>
      <vt:lpstr>words</vt:lpstr>
    </vt:vector>
  </TitlesOfParts>
  <Company>City University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Ansgar Endress</dc:creator>
  <cp:lastModifiedBy>Ansgar Endress</cp:lastModifiedBy>
  <dcterms:created xsi:type="dcterms:W3CDTF">2020-05-06T14:32:39Z</dcterms:created>
  <dcterms:modified xsi:type="dcterms:W3CDTF">2020-05-21T14:27:56Z</dcterms:modified>
</cp:coreProperties>
</file>