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0035" windowHeight="4845"/>
  </bookViews>
  <sheets>
    <sheet name="使い方" sheetId="13" r:id="rId1"/>
    <sheet name="タスク一覧" sheetId="10" r:id="rId2"/>
    <sheet name="チェック結果" sheetId="3" r:id="rId3"/>
    <sheet name="オリジナルデータ(非表示)" sheetId="19" r:id="rId4"/>
    <sheet name="マスタデータ(非表示)" sheetId="12" r:id="rId5"/>
    <sheet name="営業日カレンダー(非表示)" sheetId="17" r:id="rId6"/>
  </sheets>
  <definedNames>
    <definedName name="_xlnm.Print_Area" localSheetId="0">使い方!$A$1:$W$123</definedName>
  </definedNames>
  <calcPr calcId="145621"/>
</workbook>
</file>

<file path=xl/calcChain.xml><?xml version="1.0" encoding="utf-8"?>
<calcChain xmlns="http://schemas.openxmlformats.org/spreadsheetml/2006/main">
  <c r="AF44" i="19" l="1"/>
  <c r="AE44" i="19"/>
  <c r="AC44" i="19"/>
  <c r="AD44" i="19" s="1"/>
  <c r="AF43" i="19"/>
  <c r="AE43" i="19"/>
  <c r="AC43" i="19"/>
  <c r="AD43" i="19" s="1"/>
  <c r="AF42" i="19"/>
  <c r="AE42" i="19"/>
  <c r="AC42" i="19"/>
  <c r="AD42" i="19" s="1"/>
  <c r="J42" i="19"/>
  <c r="AF41" i="19"/>
  <c r="AE41" i="19"/>
  <c r="AD41" i="19"/>
  <c r="AC41" i="19"/>
  <c r="J41" i="19"/>
  <c r="AF40" i="19"/>
  <c r="AE40" i="19"/>
  <c r="AC40" i="19"/>
  <c r="AD40" i="19" s="1"/>
  <c r="J40" i="19"/>
  <c r="AF39" i="19"/>
  <c r="AE39" i="19"/>
  <c r="AD39" i="19"/>
  <c r="AC39" i="19"/>
  <c r="J39" i="19"/>
  <c r="AF38" i="19"/>
  <c r="AE38" i="19"/>
  <c r="AC38" i="19"/>
  <c r="AD38" i="19" s="1"/>
  <c r="J38" i="19"/>
  <c r="AF37" i="19"/>
  <c r="AE37" i="19"/>
  <c r="AD37" i="19"/>
  <c r="AC37" i="19"/>
  <c r="J37" i="19"/>
  <c r="AF36" i="19"/>
  <c r="AE36" i="19"/>
  <c r="AC36" i="19"/>
  <c r="AD36" i="19" s="1"/>
  <c r="J36" i="19"/>
  <c r="AF35" i="19"/>
  <c r="AE35" i="19"/>
  <c r="AD35" i="19"/>
  <c r="AC35" i="19"/>
  <c r="J35" i="19"/>
  <c r="AF34" i="19"/>
  <c r="AE34" i="19"/>
  <c r="AC34" i="19"/>
  <c r="AD34" i="19" s="1"/>
  <c r="J34" i="19"/>
  <c r="AF33" i="19"/>
  <c r="AE33" i="19"/>
  <c r="AD33" i="19"/>
  <c r="AC33" i="19"/>
  <c r="J33" i="19"/>
  <c r="AF32" i="19"/>
  <c r="AE32" i="19"/>
  <c r="AC32" i="19"/>
  <c r="AD32" i="19" s="1"/>
  <c r="J32" i="19"/>
  <c r="AF31" i="19"/>
  <c r="AE31" i="19"/>
  <c r="AD31" i="19"/>
  <c r="AC31" i="19"/>
  <c r="J31" i="19"/>
  <c r="AF30" i="19"/>
  <c r="AE30" i="19"/>
  <c r="AC30" i="19"/>
  <c r="AD30" i="19" s="1"/>
  <c r="J30" i="19"/>
  <c r="AF29" i="19"/>
  <c r="AE29" i="19"/>
  <c r="AD29" i="19"/>
  <c r="AC29" i="19"/>
  <c r="J29" i="19"/>
  <c r="AF28" i="19"/>
  <c r="AE28" i="19"/>
  <c r="AC28" i="19"/>
  <c r="AD28" i="19" s="1"/>
  <c r="J28" i="19"/>
  <c r="AF27" i="19"/>
  <c r="AE27" i="19"/>
  <c r="AD27" i="19"/>
  <c r="AC27" i="19"/>
  <c r="J27" i="19"/>
  <c r="AF26" i="19"/>
  <c r="AE26" i="19"/>
  <c r="AC26" i="19"/>
  <c r="AD26" i="19" s="1"/>
  <c r="J26" i="19"/>
  <c r="AF25" i="19"/>
  <c r="AE25" i="19"/>
  <c r="AD25" i="19"/>
  <c r="AC25" i="19"/>
  <c r="J25" i="19"/>
  <c r="AF24" i="19"/>
  <c r="AE24" i="19"/>
  <c r="AC24" i="19"/>
  <c r="AD24" i="19" s="1"/>
  <c r="J24" i="19"/>
  <c r="AF23" i="19"/>
  <c r="AE23" i="19"/>
  <c r="AD23" i="19"/>
  <c r="AC23" i="19"/>
  <c r="J23" i="19"/>
  <c r="AF22" i="19"/>
  <c r="AE22" i="19"/>
  <c r="AC22" i="19"/>
  <c r="AD22" i="19" s="1"/>
  <c r="J22" i="19"/>
  <c r="AF21" i="19"/>
  <c r="AE21" i="19"/>
  <c r="AD21" i="19"/>
  <c r="AC21" i="19"/>
  <c r="J21" i="19"/>
  <c r="AF20" i="19"/>
  <c r="AE20" i="19"/>
  <c r="AC20" i="19"/>
  <c r="AD20" i="19" s="1"/>
  <c r="J20" i="19"/>
  <c r="AF19" i="19"/>
  <c r="AE19" i="19"/>
  <c r="AD19" i="19"/>
  <c r="AC19" i="19"/>
  <c r="J19" i="19"/>
  <c r="AF18" i="19"/>
  <c r="AE18" i="19"/>
  <c r="AC18" i="19"/>
  <c r="AD18" i="19" s="1"/>
  <c r="J18" i="19"/>
  <c r="AF17" i="19"/>
  <c r="AE17" i="19"/>
  <c r="AD17" i="19"/>
  <c r="AC17" i="19"/>
  <c r="J17" i="19"/>
  <c r="AF16" i="19"/>
  <c r="AE16" i="19"/>
  <c r="AC16" i="19"/>
  <c r="AD16" i="19" s="1"/>
  <c r="J16" i="19"/>
  <c r="AF15" i="19"/>
  <c r="AE15" i="19"/>
  <c r="AD15" i="19"/>
  <c r="AC15" i="19"/>
  <c r="J15" i="19"/>
  <c r="AF14" i="19"/>
  <c r="AE14" i="19"/>
  <c r="AC14" i="19"/>
  <c r="AD14" i="19" s="1"/>
  <c r="J14" i="19"/>
  <c r="AF13" i="19"/>
  <c r="AE13" i="19"/>
  <c r="AD13" i="19"/>
  <c r="AC13" i="19"/>
  <c r="J13" i="19"/>
  <c r="AF12" i="19"/>
  <c r="AE12" i="19"/>
  <c r="AC12" i="19"/>
  <c r="AD12" i="19" s="1"/>
  <c r="J12" i="19"/>
  <c r="AD9" i="19"/>
  <c r="AB9" i="19"/>
  <c r="AF9" i="19" s="1"/>
  <c r="AA9" i="19"/>
  <c r="AE9" i="19" s="1"/>
  <c r="Z9" i="19"/>
  <c r="U9" i="19"/>
  <c r="T9" i="19"/>
  <c r="M9" i="19"/>
  <c r="J12" i="10"/>
  <c r="AC12" i="10"/>
  <c r="AD12" i="10" s="1"/>
  <c r="AE12" i="10"/>
  <c r="AF12" i="10"/>
  <c r="J13" i="10"/>
  <c r="AC13" i="10"/>
  <c r="AD13" i="10" s="1"/>
  <c r="AE13" i="10"/>
  <c r="AF13" i="10"/>
  <c r="J14" i="10"/>
  <c r="AC14" i="10"/>
  <c r="AD14" i="10" s="1"/>
  <c r="AE14" i="10"/>
  <c r="AF14" i="10"/>
  <c r="J15" i="10"/>
  <c r="AC15" i="10"/>
  <c r="AD15" i="10" s="1"/>
  <c r="AE15" i="10"/>
  <c r="AF15" i="10"/>
  <c r="J16" i="10"/>
  <c r="AC16" i="10"/>
  <c r="AD16" i="10" s="1"/>
  <c r="AE16" i="10"/>
  <c r="AF16" i="10"/>
  <c r="J17" i="10"/>
  <c r="AC17" i="10"/>
  <c r="AD17" i="10" s="1"/>
  <c r="AE17" i="10"/>
  <c r="AF17" i="10"/>
  <c r="J18" i="10"/>
  <c r="AC18" i="10"/>
  <c r="AD18" i="10"/>
  <c r="AE18" i="10"/>
  <c r="AF18" i="10"/>
  <c r="J19" i="10"/>
  <c r="AC19" i="10"/>
  <c r="AD19" i="10" s="1"/>
  <c r="AE19" i="10"/>
  <c r="AF19" i="10"/>
  <c r="J20" i="10"/>
  <c r="AC20" i="10"/>
  <c r="AD20" i="10" s="1"/>
  <c r="AE20" i="10"/>
  <c r="AF20" i="10"/>
  <c r="J21" i="10"/>
  <c r="AC21" i="10"/>
  <c r="AD21" i="10" s="1"/>
  <c r="AE21" i="10"/>
  <c r="AF21" i="10"/>
  <c r="J22" i="10"/>
  <c r="AC22" i="10"/>
  <c r="AD22" i="10"/>
  <c r="AE22" i="10"/>
  <c r="AF22" i="10"/>
  <c r="J23" i="10"/>
  <c r="AC23" i="10"/>
  <c r="AD23" i="10" s="1"/>
  <c r="AE23" i="10"/>
  <c r="AF23" i="10"/>
  <c r="J24" i="10"/>
  <c r="AC24" i="10"/>
  <c r="AD24" i="10" s="1"/>
  <c r="AE24" i="10"/>
  <c r="AF24" i="10"/>
  <c r="J25" i="10"/>
  <c r="AC25" i="10"/>
  <c r="AD25" i="10" s="1"/>
  <c r="AE25" i="10"/>
  <c r="AF25" i="10"/>
  <c r="J26" i="10"/>
  <c r="AC26" i="10"/>
  <c r="AD26" i="10"/>
  <c r="AE26" i="10"/>
  <c r="AF26" i="10"/>
  <c r="J27" i="10"/>
  <c r="AC27" i="10"/>
  <c r="AD27" i="10" s="1"/>
  <c r="AE27" i="10"/>
  <c r="AF27" i="10"/>
  <c r="J28" i="10"/>
  <c r="AC28" i="10"/>
  <c r="AD28" i="10" s="1"/>
  <c r="AE28" i="10"/>
  <c r="AF28" i="10"/>
  <c r="J29" i="10"/>
  <c r="AC29" i="10"/>
  <c r="AD29" i="10" s="1"/>
  <c r="AE29" i="10"/>
  <c r="AF29" i="10"/>
  <c r="J30" i="10"/>
  <c r="AC30" i="10"/>
  <c r="AD30" i="10"/>
  <c r="AE30" i="10"/>
  <c r="AF30" i="10"/>
  <c r="J31" i="10"/>
  <c r="AC31" i="10"/>
  <c r="AD31" i="10" s="1"/>
  <c r="AE31" i="10"/>
  <c r="AF31" i="10"/>
  <c r="J32" i="10"/>
  <c r="AC32" i="10"/>
  <c r="AD32" i="10" s="1"/>
  <c r="AE32" i="10"/>
  <c r="AF32" i="10"/>
  <c r="J33" i="10"/>
  <c r="AC33" i="10"/>
  <c r="AD33" i="10" s="1"/>
  <c r="AE33" i="10"/>
  <c r="AF33" i="10"/>
  <c r="J34" i="10"/>
  <c r="AC34" i="10"/>
  <c r="AD34" i="10"/>
  <c r="AE34" i="10"/>
  <c r="AF34" i="10"/>
  <c r="J35" i="10"/>
  <c r="AC35" i="10"/>
  <c r="AD35" i="10" s="1"/>
  <c r="AE35" i="10"/>
  <c r="AF35" i="10"/>
  <c r="J36" i="10"/>
  <c r="AC36" i="10"/>
  <c r="AD36" i="10" s="1"/>
  <c r="AE36" i="10"/>
  <c r="AF36" i="10"/>
  <c r="J37" i="10"/>
  <c r="AC37" i="10"/>
  <c r="AD37" i="10" s="1"/>
  <c r="AE37" i="10"/>
  <c r="AF37" i="10"/>
  <c r="J38" i="10"/>
  <c r="AC38" i="10"/>
  <c r="AD38" i="10"/>
  <c r="AE38" i="10"/>
  <c r="AF38" i="10"/>
  <c r="J39" i="10"/>
  <c r="AC39" i="10"/>
  <c r="AD39" i="10" s="1"/>
  <c r="AE39" i="10"/>
  <c r="AF39" i="10"/>
  <c r="J40" i="10"/>
  <c r="AC40" i="10"/>
  <c r="AD40" i="10" s="1"/>
  <c r="AE40" i="10"/>
  <c r="AF40" i="10"/>
  <c r="J41" i="10"/>
  <c r="AC41" i="10"/>
  <c r="AD41" i="10" s="1"/>
  <c r="AE41" i="10"/>
  <c r="AF41" i="10"/>
  <c r="J42" i="10"/>
  <c r="AC42" i="10"/>
  <c r="AD42" i="10"/>
  <c r="AE42" i="10"/>
  <c r="AF42" i="10"/>
  <c r="AC43" i="10"/>
  <c r="AD43" i="10"/>
  <c r="AE43" i="10"/>
  <c r="AF43" i="10"/>
  <c r="AC44" i="10"/>
  <c r="AD44" i="10"/>
  <c r="AE44" i="10"/>
  <c r="AF44" i="10"/>
  <c r="AC9" i="19" l="1"/>
  <c r="AB9" i="10" l="1"/>
  <c r="AA9" i="10"/>
  <c r="Z9" i="10"/>
  <c r="U9" i="10"/>
  <c r="T9" i="10"/>
  <c r="M9" i="10"/>
  <c r="AD9" i="10" l="1"/>
  <c r="AF9" i="10"/>
  <c r="AE9" i="10"/>
  <c r="AC9" i="10"/>
</calcChain>
</file>

<file path=xl/sharedStrings.xml><?xml version="1.0" encoding="utf-8"?>
<sst xmlns="http://schemas.openxmlformats.org/spreadsheetml/2006/main" count="482" uniqueCount="205">
  <si>
    <t>チェック日時</t>
    <rPh sb="4" eb="6">
      <t>ニチジ</t>
    </rPh>
    <phoneticPr fontId="2"/>
  </si>
  <si>
    <t>タスクコード</t>
    <phoneticPr fontId="3"/>
  </si>
  <si>
    <t>タスク名</t>
    <phoneticPr fontId="3"/>
  </si>
  <si>
    <t>タイプ</t>
    <phoneticPr fontId="3"/>
  </si>
  <si>
    <t>ステータス</t>
    <phoneticPr fontId="3"/>
  </si>
  <si>
    <t>PV</t>
    <phoneticPr fontId="3"/>
  </si>
  <si>
    <t>EV</t>
    <phoneticPr fontId="3"/>
  </si>
  <si>
    <t>AC</t>
    <phoneticPr fontId="3"/>
  </si>
  <si>
    <t>達成率</t>
    <rPh sb="0" eb="3">
      <t>タッセイリツ</t>
    </rPh>
    <phoneticPr fontId="3"/>
  </si>
  <si>
    <t>SPI</t>
    <phoneticPr fontId="3"/>
  </si>
  <si>
    <t>CPI</t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</si>
  <si>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</si>
  <si>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</si>
  <si>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EV/BAC</t>
    <phoneticPr fontId="3"/>
  </si>
  <si>
    <t>EV/PV</t>
    <phoneticPr fontId="3"/>
  </si>
  <si>
    <t>EV/AC</t>
    <phoneticPr fontId="3"/>
  </si>
  <si>
    <t>工数</t>
  </si>
  <si>
    <t>タスク</t>
    <phoneticPr fontId="3"/>
  </si>
  <si>
    <t>要件定義</t>
    <rPh sb="0" eb="2">
      <t>ヨウケン</t>
    </rPh>
    <rPh sb="2" eb="4">
      <t>テイギ</t>
    </rPh>
    <phoneticPr fontId="3"/>
  </si>
  <si>
    <t>A機能</t>
    <rPh sb="1" eb="3">
      <t>キノウ</t>
    </rPh>
    <phoneticPr fontId="3"/>
  </si>
  <si>
    <t>A機能詳細記述</t>
    <rPh sb="1" eb="3">
      <t>キノウ</t>
    </rPh>
    <rPh sb="3" eb="5">
      <t>ショウサイ</t>
    </rPh>
    <rPh sb="5" eb="7">
      <t>キジュツ</t>
    </rPh>
    <phoneticPr fontId="3"/>
  </si>
  <si>
    <t>基本設計</t>
    <rPh sb="0" eb="2">
      <t>キホン</t>
    </rPh>
    <rPh sb="2" eb="4">
      <t>セッケイ</t>
    </rPh>
    <phoneticPr fontId="3"/>
  </si>
  <si>
    <t>パイロット設計</t>
    <rPh sb="5" eb="7">
      <t>セッケイ</t>
    </rPh>
    <phoneticPr fontId="3"/>
  </si>
  <si>
    <t>A画面設計</t>
    <rPh sb="1" eb="3">
      <t>ガメン</t>
    </rPh>
    <rPh sb="3" eb="5">
      <t>セッケイ</t>
    </rPh>
    <phoneticPr fontId="3"/>
  </si>
  <si>
    <t>画面機能設計</t>
    <rPh sb="0" eb="2">
      <t>ガメン</t>
    </rPh>
    <rPh sb="2" eb="4">
      <t>キノウ</t>
    </rPh>
    <rPh sb="4" eb="6">
      <t>セッケイ</t>
    </rPh>
    <phoneticPr fontId="3"/>
  </si>
  <si>
    <t>XXエリア部</t>
    <rPh sb="5" eb="6">
      <t>ブ</t>
    </rPh>
    <phoneticPr fontId="3"/>
  </si>
  <si>
    <t>画面モックアップ</t>
    <rPh sb="0" eb="2">
      <t>ガメン</t>
    </rPh>
    <phoneticPr fontId="3"/>
  </si>
  <si>
    <t>画面設計（内部設計）</t>
    <rPh sb="0" eb="2">
      <t>ガメン</t>
    </rPh>
    <rPh sb="2" eb="4">
      <t>セッケイ</t>
    </rPh>
    <rPh sb="5" eb="7">
      <t>ナイブ</t>
    </rPh>
    <rPh sb="7" eb="9">
      <t>セッケイ</t>
    </rPh>
    <phoneticPr fontId="3"/>
  </si>
  <si>
    <t>XX作業</t>
    <rPh sb="2" eb="4">
      <t>サギョウ</t>
    </rPh>
    <phoneticPr fontId="3"/>
  </si>
  <si>
    <t>XXX作業</t>
    <rPh sb="3" eb="5">
      <t>サギョウ</t>
    </rPh>
    <phoneticPr fontId="3"/>
  </si>
  <si>
    <t>T</t>
    <phoneticPr fontId="2"/>
  </si>
  <si>
    <t>111.222.333.444.555.666.</t>
    <phoneticPr fontId="2"/>
  </si>
  <si>
    <t>WBS名</t>
    <rPh sb="3" eb="4">
      <t>メイ</t>
    </rPh>
    <phoneticPr fontId="3"/>
  </si>
  <si>
    <t>○○WBS</t>
    <phoneticPr fontId="2"/>
  </si>
  <si>
    <t>プロジェクト</t>
    <phoneticPr fontId="2"/>
  </si>
  <si>
    <t>WBS</t>
    <phoneticPr fontId="2"/>
  </si>
  <si>
    <t>プロジェクト管理システム</t>
    <rPh sb="6" eb="8">
      <t>カンリ</t>
    </rPh>
    <phoneticPr fontId="2"/>
  </si>
  <si>
    <t>月</t>
  </si>
  <si>
    <t>火</t>
  </si>
  <si>
    <t>水</t>
  </si>
  <si>
    <t>木</t>
  </si>
  <si>
    <t>金</t>
  </si>
  <si>
    <t>土</t>
  </si>
  <si>
    <t>日</t>
  </si>
  <si>
    <t>予定工数</t>
    <rPh sb="0" eb="2">
      <t>ヨテイ</t>
    </rPh>
    <rPh sb="2" eb="3">
      <t>コウ</t>
    </rPh>
    <rPh sb="3" eb="4">
      <t>スウ</t>
    </rPh>
    <phoneticPr fontId="3"/>
  </si>
  <si>
    <t>10000001,10000002</t>
    <phoneticPr fontId="2"/>
  </si>
  <si>
    <t>10000004</t>
    <phoneticPr fontId="2"/>
  </si>
  <si>
    <t>××WBS</t>
    <phoneticPr fontId="2"/>
  </si>
  <si>
    <t>階層</t>
    <rPh sb="0" eb="2">
      <t>カイソウ</t>
    </rPh>
    <phoneticPr fontId="3"/>
  </si>
  <si>
    <t>Y</t>
    <phoneticPr fontId="3"/>
  </si>
  <si>
    <t>報告基準日</t>
    <rPh sb="0" eb="2">
      <t>ホウコク</t>
    </rPh>
    <rPh sb="2" eb="5">
      <t>キジュンビ</t>
    </rPh>
    <phoneticPr fontId="2"/>
  </si>
  <si>
    <t>ダウンロード日</t>
    <rPh sb="6" eb="7">
      <t>ビ</t>
    </rPh>
    <phoneticPr fontId="2"/>
  </si>
  <si>
    <t>WBS1_1_1</t>
    <phoneticPr fontId="3"/>
  </si>
  <si>
    <t>W</t>
    <phoneticPr fontId="2"/>
  </si>
  <si>
    <t>1.</t>
    <phoneticPr fontId="2"/>
  </si>
  <si>
    <t>WBS1_1_2</t>
    <phoneticPr fontId="3"/>
  </si>
  <si>
    <t>S</t>
    <phoneticPr fontId="2"/>
  </si>
  <si>
    <t>1.1</t>
    <phoneticPr fontId="2"/>
  </si>
  <si>
    <t>WBS1_1_3</t>
    <phoneticPr fontId="3"/>
  </si>
  <si>
    <t>1.1.1.</t>
    <phoneticPr fontId="2"/>
  </si>
  <si>
    <t>アクティビティ</t>
    <phoneticPr fontId="3"/>
  </si>
  <si>
    <t>T</t>
    <phoneticPr fontId="2"/>
  </si>
  <si>
    <t>111.222.333.444.555.666.</t>
    <phoneticPr fontId="2"/>
  </si>
  <si>
    <t>発注管理番号</t>
    <rPh sb="0" eb="2">
      <t>ハッチュウ</t>
    </rPh>
    <rPh sb="2" eb="4">
      <t>カンリ</t>
    </rPh>
    <rPh sb="4" eb="6">
      <t>バンゴウ</t>
    </rPh>
    <phoneticPr fontId="3"/>
  </si>
  <si>
    <t>残</t>
    <rPh sb="0" eb="1">
      <t>ザン</t>
    </rPh>
    <phoneticPr fontId="3"/>
  </si>
  <si>
    <t>タスクuid</t>
    <phoneticPr fontId="3"/>
  </si>
  <si>
    <t>達成率</t>
  </si>
  <si>
    <t>期間</t>
  </si>
  <si>
    <t>数量</t>
  </si>
  <si>
    <t>達成計測種別コード</t>
    <rPh sb="0" eb="2">
      <t>タッセイ</t>
    </rPh>
    <rPh sb="2" eb="4">
      <t>ケイソク</t>
    </rPh>
    <rPh sb="4" eb="6">
      <t>シュベツ</t>
    </rPh>
    <phoneticPr fontId="2"/>
  </si>
  <si>
    <t>達成計測種別名</t>
    <rPh sb="0" eb="2">
      <t>タッセイ</t>
    </rPh>
    <rPh sb="2" eb="4">
      <t>ケイソク</t>
    </rPh>
    <rPh sb="4" eb="6">
      <t>シュベツ</t>
    </rPh>
    <rPh sb="6" eb="7">
      <t>メイ</t>
    </rPh>
    <phoneticPr fontId="2"/>
  </si>
  <si>
    <t>タイプコード</t>
    <phoneticPr fontId="2"/>
  </si>
  <si>
    <t>タイプ名</t>
    <rPh sb="3" eb="4">
      <t>メイ</t>
    </rPh>
    <phoneticPr fontId="2"/>
  </si>
  <si>
    <t>10</t>
  </si>
  <si>
    <t>20</t>
  </si>
  <si>
    <t>70</t>
  </si>
  <si>
    <t>80</t>
  </si>
  <si>
    <t>W</t>
    <phoneticPr fontId="2"/>
  </si>
  <si>
    <t>S</t>
    <phoneticPr fontId="2"/>
  </si>
  <si>
    <t>T</t>
    <phoneticPr fontId="2"/>
  </si>
  <si>
    <t>M</t>
    <phoneticPr fontId="2"/>
  </si>
  <si>
    <t>××WBS</t>
    <phoneticPr fontId="3"/>
  </si>
  <si>
    <t>××WBS1</t>
    <phoneticPr fontId="3"/>
  </si>
  <si>
    <t>××WBS2</t>
    <phoneticPr fontId="3"/>
  </si>
  <si>
    <t>××WBS3</t>
  </si>
  <si>
    <t>××WBS4</t>
  </si>
  <si>
    <t>××WBS5</t>
  </si>
  <si>
    <t>××WBS6</t>
  </si>
  <si>
    <t>××WBS7</t>
  </si>
  <si>
    <t>××WBS8</t>
  </si>
  <si>
    <t>××WBS9</t>
  </si>
  <si>
    <t>××WBS10</t>
  </si>
  <si>
    <t>××WBS11</t>
  </si>
  <si>
    <t>××WBS12</t>
  </si>
  <si>
    <t>モック作成</t>
    <rPh sb="3" eb="5">
      <t>サクセイ</t>
    </rPh>
    <phoneticPr fontId="3"/>
  </si>
  <si>
    <t>T</t>
    <phoneticPr fontId="3"/>
  </si>
  <si>
    <t>行</t>
    <rPh sb="0" eb="1">
      <t>ギョウ</t>
    </rPh>
    <phoneticPr fontId="2"/>
  </si>
  <si>
    <t>エラー内容</t>
    <rPh sb="3" eb="5">
      <t>ナイヨウ</t>
    </rPh>
    <phoneticPr fontId="2"/>
  </si>
  <si>
    <t>タスクコードが入力されていません。</t>
    <rPh sb="7" eb="9">
      <t>ニュウリョク</t>
    </rPh>
    <phoneticPr fontId="2"/>
  </si>
  <si>
    <t>予定開始日が予定終了日よりも未来の日付です。</t>
    <rPh sb="0" eb="2">
      <t>ヨテイ</t>
    </rPh>
    <rPh sb="2" eb="5">
      <t>カイシビ</t>
    </rPh>
    <rPh sb="6" eb="8">
      <t>ヨテイ</t>
    </rPh>
    <rPh sb="8" eb="11">
      <t>シュウリョウビ</t>
    </rPh>
    <rPh sb="14" eb="16">
      <t>ミライ</t>
    </rPh>
    <rPh sb="17" eb="19">
      <t>ヒヅケ</t>
    </rPh>
    <phoneticPr fontId="2"/>
  </si>
  <si>
    <t>予定工数に不正な文字が入力されています。</t>
    <rPh sb="0" eb="2">
      <t>ヨテイ</t>
    </rPh>
    <rPh sb="2" eb="3">
      <t>コウ</t>
    </rPh>
    <rPh sb="3" eb="4">
      <t>スウ</t>
    </rPh>
    <rPh sb="5" eb="7">
      <t>フセイ</t>
    </rPh>
    <rPh sb="8" eb="10">
      <t>モジ</t>
    </rPh>
    <rPh sb="11" eb="13">
      <t>ニュウリョク</t>
    </rPh>
    <phoneticPr fontId="2"/>
  </si>
  <si>
    <t>BAC</t>
    <phoneticPr fontId="3"/>
  </si>
  <si>
    <t>親タスクuid</t>
    <rPh sb="0" eb="1">
      <t>オヤ</t>
    </rPh>
    <phoneticPr fontId="3"/>
  </si>
  <si>
    <t>備考</t>
    <rPh sb="0" eb="2">
      <t>ビコウ</t>
    </rPh>
    <phoneticPr fontId="3"/>
  </si>
  <si>
    <t>担当者</t>
    <rPh sb="0" eb="3">
      <t>タントウシャ</t>
    </rPh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</si>
  <si>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</si>
  <si>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</si>
  <si>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</si>
  <si>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</si>
  <si>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入力したデータを元にCSVファイルを出力します。</t>
    <rPh sb="0" eb="2">
      <t>ニュウリョク</t>
    </rPh>
    <rPh sb="8" eb="9">
      <t>モト</t>
    </rPh>
    <rPh sb="18" eb="20">
      <t>シュツリョク</t>
    </rPh>
    <phoneticPr fontId="2"/>
  </si>
  <si>
    <t>システムからダウンロードしたCSVファイルを取込みます。</t>
    <rPh sb="22" eb="24">
      <t>トリコ</t>
    </rPh>
    <phoneticPr fontId="2"/>
  </si>
  <si>
    <t>入力したデータの内容をチェックします。</t>
    <rPh sb="0" eb="2">
      <t>ニュウリョク</t>
    </rPh>
    <rPh sb="8" eb="10">
      <t>ナイヨウ</t>
    </rPh>
    <phoneticPr fontId="2"/>
  </si>
  <si>
    <t>シート構成</t>
    <rPh sb="3" eb="5">
      <t>コウセイ</t>
    </rPh>
    <phoneticPr fontId="2"/>
  </si>
  <si>
    <t>使い方</t>
    <rPh sb="0" eb="1">
      <t>ツカ</t>
    </rPh>
    <rPh sb="2" eb="3">
      <t>カタ</t>
    </rPh>
    <phoneticPr fontId="2"/>
  </si>
  <si>
    <t>タスク一覧</t>
    <rPh sb="3" eb="5">
      <t>イチラン</t>
    </rPh>
    <phoneticPr fontId="2"/>
  </si>
  <si>
    <t>WBSの照会、編集を行うシートです。</t>
    <rPh sb="4" eb="6">
      <t>ショウカイ</t>
    </rPh>
    <rPh sb="7" eb="9">
      <t>ヘンシュウ</t>
    </rPh>
    <rPh sb="10" eb="11">
      <t>オコナ</t>
    </rPh>
    <phoneticPr fontId="2"/>
  </si>
  <si>
    <t>CSVファイルを用いてPJNAVIシステムにアップロード、ダウンロードを行うことが可能です。</t>
    <rPh sb="8" eb="9">
      <t>モチ</t>
    </rPh>
    <rPh sb="36" eb="37">
      <t>オコナ</t>
    </rPh>
    <rPh sb="41" eb="43">
      <t>カノウ</t>
    </rPh>
    <phoneticPr fontId="2"/>
  </si>
  <si>
    <t>チェック結果</t>
    <rPh sb="4" eb="6">
      <t>ケッカ</t>
    </rPh>
    <phoneticPr fontId="2"/>
  </si>
  <si>
    <t>タスク一覧で入力したデータにエラーがある場合、このシートにエラー内容が出力されます。</t>
    <rPh sb="3" eb="5">
      <t>イチラン</t>
    </rPh>
    <rPh sb="6" eb="8">
      <t>ニュウリョク</t>
    </rPh>
    <rPh sb="20" eb="22">
      <t>バアイ</t>
    </rPh>
    <rPh sb="32" eb="34">
      <t>ナイヨウ</t>
    </rPh>
    <rPh sb="35" eb="37">
      <t>シュツリョク</t>
    </rPh>
    <phoneticPr fontId="2"/>
  </si>
  <si>
    <t>タスク一覧シート</t>
    <rPh sb="3" eb="5">
      <t>イチラン</t>
    </rPh>
    <phoneticPr fontId="2"/>
  </si>
  <si>
    <t>ボタンについて</t>
    <phoneticPr fontId="2"/>
  </si>
  <si>
    <t>チェック結果はチェック結果シートに出力されます。</t>
    <rPh sb="4" eb="6">
      <t>ケッカ</t>
    </rPh>
    <rPh sb="11" eb="13">
      <t>ケッカ</t>
    </rPh>
    <rPh sb="17" eb="19">
      <t>シュツリョク</t>
    </rPh>
    <phoneticPr fontId="2"/>
  </si>
  <si>
    <t>画面の内容をクリアします。</t>
    <rPh sb="0" eb="2">
      <t>ガメン</t>
    </rPh>
    <rPh sb="3" eb="5">
      <t>ナイヨウ</t>
    </rPh>
    <phoneticPr fontId="2"/>
  </si>
  <si>
    <t>入力したデータを元にガントチャートを描画します。</t>
    <rPh sb="0" eb="2">
      <t>ニュウリョク</t>
    </rPh>
    <rPh sb="8" eb="9">
      <t>モト</t>
    </rPh>
    <rPh sb="18" eb="20">
      <t>ビョウガ</t>
    </rPh>
    <phoneticPr fontId="2"/>
  </si>
  <si>
    <t>セルの入力制御について</t>
    <rPh sb="3" eb="5">
      <t>ニュウリョク</t>
    </rPh>
    <rPh sb="5" eb="7">
      <t>セイギョ</t>
    </rPh>
    <phoneticPr fontId="2"/>
  </si>
  <si>
    <t>（白色）</t>
    <rPh sb="1" eb="2">
      <t>シロ</t>
    </rPh>
    <rPh sb="2" eb="3">
      <t>イロ</t>
    </rPh>
    <phoneticPr fontId="2"/>
  </si>
  <si>
    <t>（黄色）</t>
    <rPh sb="1" eb="3">
      <t>キイロ</t>
    </rPh>
    <phoneticPr fontId="2"/>
  </si>
  <si>
    <t>（水色）</t>
    <rPh sb="1" eb="3">
      <t>ミズイロ</t>
    </rPh>
    <phoneticPr fontId="2"/>
  </si>
  <si>
    <t>フリー入力セルです。</t>
    <rPh sb="3" eb="5">
      <t>ニュウリョク</t>
    </rPh>
    <phoneticPr fontId="2"/>
  </si>
  <si>
    <t>プルダウン形式で選択のみ可能です。</t>
    <rPh sb="5" eb="7">
      <t>ケイシキ</t>
    </rPh>
    <rPh sb="8" eb="10">
      <t>センタク</t>
    </rPh>
    <rPh sb="12" eb="14">
      <t>カノウ</t>
    </rPh>
    <phoneticPr fontId="2"/>
  </si>
  <si>
    <t>Y、Nや達成計測種別などを選択します。</t>
    <rPh sb="4" eb="6">
      <t>タッセイ</t>
    </rPh>
    <rPh sb="6" eb="8">
      <t>ケイソク</t>
    </rPh>
    <rPh sb="8" eb="10">
      <t>シュベツ</t>
    </rPh>
    <rPh sb="13" eb="15">
      <t>センタク</t>
    </rPh>
    <phoneticPr fontId="2"/>
  </si>
  <si>
    <t>出力したCSVファイルはシステムにアップロードすることが可能です。</t>
    <rPh sb="0" eb="2">
      <t>シュツリョク</t>
    </rPh>
    <rPh sb="28" eb="30">
      <t>カノウ</t>
    </rPh>
    <phoneticPr fontId="2"/>
  </si>
  <si>
    <t>タスク名、予定工数などを入力します。</t>
    <rPh sb="3" eb="4">
      <t>メイ</t>
    </rPh>
    <rPh sb="5" eb="7">
      <t>ヨテイ</t>
    </rPh>
    <rPh sb="7" eb="8">
      <t>コウ</t>
    </rPh>
    <rPh sb="8" eb="9">
      <t>スウ</t>
    </rPh>
    <rPh sb="12" eb="14">
      <t>ニュウリョク</t>
    </rPh>
    <phoneticPr fontId="2"/>
  </si>
  <si>
    <t>ラベル項目及び、参照セルです。</t>
    <rPh sb="3" eb="5">
      <t>コウモク</t>
    </rPh>
    <rPh sb="5" eb="6">
      <t>オヨ</t>
    </rPh>
    <rPh sb="8" eb="10">
      <t>サンショウ</t>
    </rPh>
    <phoneticPr fontId="2"/>
  </si>
  <si>
    <t>ステータス
(オリジナル)</t>
    <phoneticPr fontId="3"/>
  </si>
  <si>
    <t>111／○○○会社</t>
    <rPh sb="7" eb="9">
      <t>カイシャ</t>
    </rPh>
    <phoneticPr fontId="3"/>
  </si>
  <si>
    <t>222／×××××会社</t>
    <rPh sb="9" eb="11">
      <t>カイシャ</t>
    </rPh>
    <phoneticPr fontId="3"/>
  </si>
  <si>
    <t>休日
含む</t>
    <rPh sb="0" eb="2">
      <t>キュウジツ</t>
    </rPh>
    <rPh sb="3" eb="4">
      <t>フク</t>
    </rPh>
    <phoneticPr fontId="3"/>
  </si>
  <si>
    <t>PJ
外</t>
    <rPh sb="3" eb="4">
      <t>ガイ</t>
    </rPh>
    <phoneticPr fontId="3"/>
  </si>
  <si>
    <t>達成計測
種別</t>
    <rPh sb="0" eb="2">
      <t>タッセイ</t>
    </rPh>
    <rPh sb="2" eb="4">
      <t>ケイソク</t>
    </rPh>
    <rPh sb="5" eb="7">
      <t>シュベツ</t>
    </rPh>
    <phoneticPr fontId="3"/>
  </si>
  <si>
    <t>日付</t>
    <rPh sb="0" eb="2">
      <t>ヒヅケ</t>
    </rPh>
    <phoneticPr fontId="2"/>
  </si>
  <si>
    <t>営業日通番</t>
    <rPh sb="0" eb="3">
      <t>エイギョウビ</t>
    </rPh>
    <rPh sb="3" eb="5">
      <t>ツウバン</t>
    </rPh>
    <phoneticPr fontId="2"/>
  </si>
  <si>
    <t>このセルは参照することを目的としているため、基本的に編集はしないでください。</t>
    <rPh sb="5" eb="7">
      <t>サンショウ</t>
    </rPh>
    <rPh sb="12" eb="14">
      <t>モクテキ</t>
    </rPh>
    <rPh sb="22" eb="25">
      <t>キホンテキ</t>
    </rPh>
    <rPh sb="26" eb="28">
      <t>ヘンシュウ</t>
    </rPh>
    <phoneticPr fontId="2"/>
  </si>
  <si>
    <t>W</t>
    <phoneticPr fontId="2"/>
  </si>
  <si>
    <t>成果物量</t>
    <rPh sb="3" eb="4">
      <t>リョウ</t>
    </rPh>
    <phoneticPr fontId="3"/>
  </si>
  <si>
    <t>今回実績</t>
    <rPh sb="0" eb="2">
      <t>コンカイ</t>
    </rPh>
    <rPh sb="2" eb="4">
      <t>ジッセキ</t>
    </rPh>
    <phoneticPr fontId="3"/>
  </si>
  <si>
    <t>当シートです。</t>
  </si>
  <si>
    <t>PJNAVI標準WBSの概要、使い方を記載しています。</t>
    <phoneticPr fontId="2"/>
  </si>
  <si>
    <t>使い方</t>
  </si>
  <si>
    <t>新しくWBSを作成する場合</t>
  </si>
  <si>
    <t>C-WE &gt; ツールキット &gt; Next.MI SI &gt; SI領域_PJNavi</t>
  </si>
  <si>
    <t>⇒ ■PJNAVI WBS作成・タスク登録</t>
  </si>
  <si>
    <t>・本Excelファイルの［タスク一覧］シートを開きます。</t>
    <rPh sb="1" eb="2">
      <t>ホン</t>
    </rPh>
    <rPh sb="16" eb="18">
      <t>イチラン</t>
    </rPh>
    <rPh sb="23" eb="24">
      <t>ヒラ</t>
    </rPh>
    <phoneticPr fontId="2"/>
  </si>
  <si>
    <t>・ファイル内の［タスク一覧］シートに必要な項目を入力します。</t>
    <rPh sb="5" eb="6">
      <t>ナイ</t>
    </rPh>
    <rPh sb="11" eb="13">
      <t>イチラン</t>
    </rPh>
    <rPh sb="18" eb="20">
      <t>ヒツヨウ</t>
    </rPh>
    <rPh sb="21" eb="23">
      <t>コウモク</t>
    </rPh>
    <rPh sb="24" eb="26">
      <t>ニュウリョク</t>
    </rPh>
    <phoneticPr fontId="2"/>
  </si>
  <si>
    <t>・［チェック］ボタンをクリックします。</t>
    <phoneticPr fontId="2"/>
  </si>
  <si>
    <t>・［CSV出力］ボタンをクリックします。</t>
    <rPh sb="5" eb="7">
      <t>シュツリョク</t>
    </rPh>
    <phoneticPr fontId="2"/>
  </si>
  <si>
    <t>・指定した保存先にCSVファイルが作成されます。</t>
    <rPh sb="1" eb="3">
      <t>シテイ</t>
    </rPh>
    <rPh sb="5" eb="7">
      <t>ホゾン</t>
    </rPh>
    <rPh sb="7" eb="8">
      <t>サキ</t>
    </rPh>
    <rPh sb="17" eb="19">
      <t>サクセイ</t>
    </rPh>
    <phoneticPr fontId="2"/>
  </si>
  <si>
    <t>入力不備なし：</t>
    <rPh sb="0" eb="2">
      <t>ニュウリョク</t>
    </rPh>
    <rPh sb="2" eb="4">
      <t>フビ</t>
    </rPh>
    <phoneticPr fontId="2"/>
  </si>
  <si>
    <t>というメッセージが表示されるので、［チェック結果］シートで内容を</t>
    <rPh sb="9" eb="11">
      <t>ヒョウジ</t>
    </rPh>
    <rPh sb="22" eb="24">
      <t>ケッカ</t>
    </rPh>
    <rPh sb="29" eb="31">
      <t>ナイヨウ</t>
    </rPh>
    <phoneticPr fontId="2"/>
  </si>
  <si>
    <t>確認して修正します。</t>
    <rPh sb="0" eb="2">
      <t>カクニン</t>
    </rPh>
    <rPh sb="4" eb="6">
      <t>シュウセイ</t>
    </rPh>
    <phoneticPr fontId="2"/>
  </si>
  <si>
    <t>入力不備あり：</t>
    <rPh sb="0" eb="2">
      <t>ニュウリョク</t>
    </rPh>
    <rPh sb="2" eb="4">
      <t>フビ</t>
    </rPh>
    <phoneticPr fontId="2"/>
  </si>
  <si>
    <t>※詳細な手順を確認する場合は、以下の「PJNAVI操作マニュアル　WBS作成・タスク登録」を参照ください。</t>
    <rPh sb="1" eb="3">
      <t>ショウサイ</t>
    </rPh>
    <rPh sb="4" eb="6">
      <t>テジュン</t>
    </rPh>
    <rPh sb="7" eb="9">
      <t>カクニン</t>
    </rPh>
    <rPh sb="11" eb="13">
      <t>バアイ</t>
    </rPh>
    <rPh sb="15" eb="17">
      <t>イカ</t>
    </rPh>
    <phoneticPr fontId="2"/>
  </si>
  <si>
    <t>・作成したCSVファイルの取込み先となるWBSを表示します。</t>
    <rPh sb="1" eb="3">
      <t>サクセイ</t>
    </rPh>
    <rPh sb="13" eb="15">
      <t>トリコ</t>
    </rPh>
    <rPh sb="16" eb="17">
      <t>サキ</t>
    </rPh>
    <rPh sb="24" eb="26">
      <t>ヒョウジ</t>
    </rPh>
    <phoneticPr fontId="2"/>
  </si>
  <si>
    <t>※　タスクが登録されていないWBSを選択します。</t>
    <rPh sb="6" eb="8">
      <t>トウロク</t>
    </rPh>
    <rPh sb="18" eb="20">
      <t>センタク</t>
    </rPh>
    <phoneticPr fontId="2"/>
  </si>
  <si>
    <t>・［CSV取込］ボタンをクリックします。</t>
    <rPh sb="5" eb="7">
      <t>トリコ</t>
    </rPh>
    <phoneticPr fontId="2"/>
  </si>
  <si>
    <t>・ファイルの選択画面より該当のCSVファイルを選択し、［開く］ボタンをクリックします。</t>
    <rPh sb="6" eb="8">
      <t>センタク</t>
    </rPh>
    <rPh sb="8" eb="10">
      <t>ガメン</t>
    </rPh>
    <rPh sb="12" eb="14">
      <t>ガイトウ</t>
    </rPh>
    <rPh sb="23" eb="25">
      <t>センタク</t>
    </rPh>
    <rPh sb="28" eb="29">
      <t>ヒラ</t>
    </rPh>
    <phoneticPr fontId="2"/>
  </si>
  <si>
    <t>・作成したCSVファイルの画面への取込が完了します。</t>
    <rPh sb="1" eb="3">
      <t>サクセイ</t>
    </rPh>
    <rPh sb="13" eb="15">
      <t>ガメン</t>
    </rPh>
    <rPh sb="17" eb="19">
      <t>トリコ</t>
    </rPh>
    <rPh sb="20" eb="22">
      <t>カンリョウ</t>
    </rPh>
    <phoneticPr fontId="2"/>
  </si>
  <si>
    <t>・［MI連携タスク］のプルダウンリストから、任意の種類を選択します。</t>
    <rPh sb="4" eb="6">
      <t>レンケイ</t>
    </rPh>
    <rPh sb="22" eb="24">
      <t>ニンイ</t>
    </rPh>
    <rPh sb="25" eb="27">
      <t>シュルイ</t>
    </rPh>
    <rPh sb="28" eb="30">
      <t>センタク</t>
    </rPh>
    <phoneticPr fontId="2"/>
  </si>
  <si>
    <t>・画面上部に「WBSを登録しました。」と表示され、タスクが登録されます。</t>
    <rPh sb="1" eb="3">
      <t>ガメン</t>
    </rPh>
    <rPh sb="3" eb="5">
      <t>ジョウブ</t>
    </rPh>
    <rPh sb="11" eb="13">
      <t>トウロク</t>
    </rPh>
    <rPh sb="20" eb="22">
      <t>ヒョウジ</t>
    </rPh>
    <rPh sb="29" eb="31">
      <t>トウロク</t>
    </rPh>
    <phoneticPr fontId="2"/>
  </si>
  <si>
    <t>・タスクの一覧が表示されるので、［CSV出力］ボタンをクリックします。</t>
    <rPh sb="5" eb="7">
      <t>イチラン</t>
    </rPh>
    <rPh sb="8" eb="10">
      <t>ヒョウジ</t>
    </rPh>
    <rPh sb="20" eb="22">
      <t>シュツリョク</t>
    </rPh>
    <phoneticPr fontId="2"/>
  </si>
  <si>
    <t>・［更新］ボタンをクリックします。</t>
    <rPh sb="2" eb="4">
      <t>コウシン</t>
    </rPh>
    <phoneticPr fontId="2"/>
  </si>
  <si>
    <t>WBS登録画面からダウンロードしたCSVファイルを利用してWBSを参照、編集する場合</t>
    <rPh sb="3" eb="5">
      <t>トウロク</t>
    </rPh>
    <rPh sb="5" eb="7">
      <t>ガメン</t>
    </rPh>
    <phoneticPr fontId="2"/>
  </si>
  <si>
    <t>※　取り込まれた内容の修正のみ可能で、タスクの追加や削除はできません。</t>
    <rPh sb="2" eb="3">
      <t>ト</t>
    </rPh>
    <rPh sb="4" eb="5">
      <t>コ</t>
    </rPh>
    <rPh sb="8" eb="10">
      <t>ナイヨウ</t>
    </rPh>
    <rPh sb="11" eb="13">
      <t>シュウセイ</t>
    </rPh>
    <rPh sb="15" eb="17">
      <t>カノウ</t>
    </rPh>
    <rPh sb="23" eb="25">
      <t>ツイカ</t>
    </rPh>
    <rPh sb="26" eb="28">
      <t>サクジョ</t>
    </rPh>
    <phoneticPr fontId="2"/>
  </si>
  <si>
    <t>・取り込まれた内容を参照します。また、取り込まれた内容を必要に応じて修正します。</t>
    <rPh sb="1" eb="2">
      <t>ト</t>
    </rPh>
    <rPh sb="3" eb="4">
      <t>コ</t>
    </rPh>
    <rPh sb="7" eb="9">
      <t>ナイヨウ</t>
    </rPh>
    <rPh sb="10" eb="12">
      <t>サンショウ</t>
    </rPh>
    <rPh sb="19" eb="20">
      <t>ト</t>
    </rPh>
    <rPh sb="21" eb="22">
      <t>コ</t>
    </rPh>
    <rPh sb="25" eb="27">
      <t>ナイヨウ</t>
    </rPh>
    <rPh sb="28" eb="30">
      <t>ヒツヨウ</t>
    </rPh>
    <rPh sb="31" eb="32">
      <t>オウ</t>
    </rPh>
    <rPh sb="34" eb="36">
      <t>シュウセイ</t>
    </rPh>
    <phoneticPr fontId="2"/>
  </si>
  <si>
    <t>3.2.3
WBSの参照／編集</t>
    <rPh sb="10" eb="12">
      <t>サンショウ</t>
    </rPh>
    <rPh sb="13" eb="15">
      <t>ヘンシュウ</t>
    </rPh>
    <phoneticPr fontId="2"/>
  </si>
  <si>
    <t>・「3.2.1.CSV出力」で選択したWBSを表示します。</t>
    <rPh sb="11" eb="13">
      <t>シュツリョク</t>
    </rPh>
    <rPh sb="15" eb="17">
      <t>センタク</t>
    </rPh>
    <rPh sb="23" eb="25">
      <t>ヒョウジ</t>
    </rPh>
    <phoneticPr fontId="2"/>
  </si>
  <si>
    <t>※　CSVファイルの作成元のWBSのみ、更新できます。</t>
    <rPh sb="10" eb="12">
      <t>サクセイ</t>
    </rPh>
    <rPh sb="12" eb="13">
      <t>モト</t>
    </rPh>
    <rPh sb="20" eb="22">
      <t>コウシン</t>
    </rPh>
    <phoneticPr fontId="2"/>
  </si>
  <si>
    <t>・［3.1.2. 入力チェック］を参照ください。</t>
    <rPh sb="9" eb="11">
      <t>ニュウリョク</t>
    </rPh>
    <rPh sb="17" eb="19">
      <t>サンショウ</t>
    </rPh>
    <phoneticPr fontId="2"/>
  </si>
  <si>
    <t>3.2.4. 入力チェック</t>
    <rPh sb="7" eb="9">
      <t>ニュウリョク</t>
    </rPh>
    <phoneticPr fontId="2"/>
  </si>
  <si>
    <t>3.2.5. CSV出力</t>
    <rPh sb="10" eb="12">
      <t>シュツリョク</t>
    </rPh>
    <phoneticPr fontId="2"/>
  </si>
  <si>
    <t>・［3.1.3. CSV出力チェック］を参照ください。</t>
    <rPh sb="12" eb="14">
      <t>シュツリョク</t>
    </rPh>
    <rPh sb="20" eb="22">
      <t>サンショウ</t>
    </rPh>
    <phoneticPr fontId="2"/>
  </si>
  <si>
    <t>「入力不備がありました。「チェック結果」シートを確認してください。」</t>
    <phoneticPr fontId="2"/>
  </si>
  <si>
    <t>3.1.2. 入力チェック</t>
    <rPh sb="7" eb="9">
      <t>ニュウリョク</t>
    </rPh>
    <phoneticPr fontId="2"/>
  </si>
  <si>
    <t>3.1.3. CSV出力</t>
    <rPh sb="10" eb="12">
      <t>シュツリョク</t>
    </rPh>
    <phoneticPr fontId="2"/>
  </si>
  <si>
    <t>3.2.2. CSV取込</t>
    <rPh sb="10" eb="12">
      <t>トリコ</t>
    </rPh>
    <phoneticPr fontId="2"/>
  </si>
  <si>
    <t>3.2.1. CSV出力
※PJNAVI画面上</t>
    <rPh sb="10" eb="12">
      <t>シュツリョク</t>
    </rPh>
    <rPh sb="20" eb="23">
      <t>ガメンジョウ</t>
    </rPh>
    <phoneticPr fontId="2"/>
  </si>
  <si>
    <t>3.1.4. CSV取込
※PJNAVI画面上</t>
    <rPh sb="10" eb="12">
      <t>トリコ</t>
    </rPh>
    <rPh sb="20" eb="22">
      <t>ガメン</t>
    </rPh>
    <rPh sb="22" eb="23">
      <t>ジョウ</t>
    </rPh>
    <phoneticPr fontId="2"/>
  </si>
  <si>
    <t>3.1.1. 
WBSタスクの作成</t>
    <rPh sb="15" eb="17">
      <t>サクセイ</t>
    </rPh>
    <phoneticPr fontId="2"/>
  </si>
  <si>
    <t>PJNAVI標準WBSを使用したWBS作成/参照/編集の基本的な流れを記載します。</t>
    <rPh sb="6" eb="8">
      <t>ヒョウジュン</t>
    </rPh>
    <rPh sb="12" eb="14">
      <t>シヨウ</t>
    </rPh>
    <rPh sb="19" eb="21">
      <t>サクセイ</t>
    </rPh>
    <rPh sb="22" eb="24">
      <t>サンショウ</t>
    </rPh>
    <rPh sb="25" eb="27">
      <t>ヘンシュウ</t>
    </rPh>
    <rPh sb="28" eb="31">
      <t>キホンテキ</t>
    </rPh>
    <rPh sb="32" eb="33">
      <t>ナガ</t>
    </rPh>
    <rPh sb="35" eb="37">
      <t>キサイ</t>
    </rPh>
    <phoneticPr fontId="2"/>
  </si>
  <si>
    <t>3.2.6. CSV取込
※PJNAVI画面上</t>
    <rPh sb="10" eb="12">
      <t>トリコ</t>
    </rPh>
    <rPh sb="20" eb="23">
      <t>ガメンジョウ</t>
    </rPh>
    <phoneticPr fontId="2"/>
  </si>
  <si>
    <t>・［初期化］ボタンをクリックします。</t>
    <rPh sb="2" eb="5">
      <t>ショキカ</t>
    </rPh>
    <phoneticPr fontId="2"/>
  </si>
  <si>
    <t>・［WBS登録（更新モード）］画面を表示します。</t>
    <rPh sb="15" eb="17">
      <t>ガメン</t>
    </rPh>
    <rPh sb="18" eb="20">
      <t>ヒョウジ</t>
    </rPh>
    <phoneticPr fontId="2"/>
  </si>
  <si>
    <t>・PJNAVI ［WBS登録（更新モード）］画面を表示します。</t>
    <rPh sb="22" eb="24">
      <t>ガメン</t>
    </rPh>
    <rPh sb="25" eb="27">
      <t>ヒョウジ</t>
    </rPh>
    <phoneticPr fontId="2"/>
  </si>
  <si>
    <t>・［WBS登録（更新モード）］画面を表示します。</t>
    <rPh sb="5" eb="7">
      <t>トウロク</t>
    </rPh>
    <rPh sb="8" eb="10">
      <t>コウシン</t>
    </rPh>
    <rPh sb="15" eb="17">
      <t>ガメン</t>
    </rPh>
    <rPh sb="18" eb="20">
      <t>ヒョウジ</t>
    </rPh>
    <phoneticPr fontId="2"/>
  </si>
  <si>
    <t>・WBSツリーから、WBSを登録するプロジェクトを選択します。</t>
    <rPh sb="14" eb="16">
      <t>トウロク</t>
    </rPh>
    <rPh sb="25" eb="27">
      <t>センタク</t>
    </rPh>
    <phoneticPr fontId="2"/>
  </si>
  <si>
    <t>・空白の明細行に［タスクコード］［タスク名］を入力し、［更新］ボタンをクリックします。</t>
    <phoneticPr fontId="2"/>
  </si>
  <si>
    <t>※　ここで入力する［タスク名］は、「WBSの名称」です。</t>
    <phoneticPr fontId="2"/>
  </si>
  <si>
    <t>・画面上部に「WBSを登録しました。」と表示され、WBSが登録されます。</t>
    <rPh sb="29" eb="31">
      <t>トウロク</t>
    </rPh>
    <phoneticPr fontId="2"/>
  </si>
  <si>
    <t>3.1.4. WBS登録
※PJNAVI画面上</t>
    <rPh sb="10" eb="12">
      <t>トウロク</t>
    </rPh>
    <rPh sb="20" eb="23">
      <t>ガメンジョウ</t>
    </rPh>
    <phoneticPr fontId="2"/>
  </si>
  <si>
    <t>入力必須項目：</t>
    <phoneticPr fontId="2"/>
  </si>
  <si>
    <t>［担当者］［予定工数］［開始予定日］［終了予定日］</t>
    <phoneticPr fontId="2"/>
  </si>
  <si>
    <t>［報告基準日］［タスクコード］［タスク名］［タイプ］［階層］</t>
    <rPh sb="1" eb="3">
      <t>ホウコク</t>
    </rPh>
    <rPh sb="3" eb="6">
      <t>キジュンビ</t>
    </rPh>
    <rPh sb="19" eb="20">
      <t>メイ</t>
    </rPh>
    <rPh sb="27" eb="29">
      <t>カイソウ</t>
    </rPh>
    <phoneticPr fontId="2"/>
  </si>
  <si>
    <t>・［CSV取込］ボタンをクリックします。</t>
    <rPh sb="5" eb="7">
      <t>トリコミ</t>
    </rPh>
    <phoneticPr fontId="2"/>
  </si>
  <si>
    <t>・画面上部に「WBSを登録しました。」と表示され、修正した情報が登録されます。</t>
    <rPh sb="1" eb="3">
      <t>ガメン</t>
    </rPh>
    <rPh sb="3" eb="5">
      <t>ジョウブ</t>
    </rPh>
    <rPh sb="11" eb="13">
      <t>トウロク</t>
    </rPh>
    <rPh sb="20" eb="22">
      <t>ヒョウジ</t>
    </rPh>
    <rPh sb="25" eb="27">
      <t>シュウセイ</t>
    </rPh>
    <rPh sb="29" eb="31">
      <t>ジョウホウ</t>
    </rPh>
    <rPh sb="32" eb="34">
      <t>トウロク</t>
    </rPh>
    <phoneticPr fontId="2"/>
  </si>
  <si>
    <t>「チェックに問題ありません。」というメッセージが表示されます。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</si>
</sst>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yyyy/mm"/>
    <numFmt numFmtId="178" formatCode="yyyy/mm/dd"/>
    <numFmt numFmtId="179" formatCode="#,##0.00_ "/>
  </numFmts>
  <fonts count="12">
    <font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9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rgb="FFFF0000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rgb="FFFF0000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0" fontId="4" fillId="0" borderId="0">
      <alignment vertical="center"/>
    </xf>
  </cellStyleXfs>
  <cellXfs count="228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1" fillId="0" borderId="1" xfId="3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" fillId="0" borderId="0" xfId="2" applyFont="1" applyFill="1" applyBorder="1" applyAlignment="1">
      <alignment vertical="center"/>
    </xf>
    <xf numFmtId="0" fontId="1" fillId="0" borderId="27" xfId="3" applyFont="1" applyFill="1" applyBorder="1" applyAlignment="1">
      <alignment horizontal="left" vertical="center" wrapText="1"/>
    </xf>
    <xf numFmtId="0" fontId="0" fillId="0" borderId="0" xfId="2" applyFont="1" applyFill="1" applyBorder="1" applyAlignment="1">
      <alignment vertical="center"/>
    </xf>
    <xf numFmtId="0" fontId="1" fillId="5" borderId="7" xfId="2" applyFont="1" applyFill="1" applyBorder="1" applyAlignment="1">
      <alignment vertical="center"/>
    </xf>
    <xf numFmtId="0" fontId="1" fillId="2" borderId="7" xfId="2" applyFont="1" applyFill="1" applyBorder="1" applyAlignment="1">
      <alignment vertical="center"/>
    </xf>
    <xf numFmtId="0" fontId="1" fillId="3" borderId="7" xfId="2" applyFont="1" applyFill="1" applyBorder="1" applyAlignment="1">
      <alignment vertical="center"/>
    </xf>
    <xf numFmtId="0" fontId="7" fillId="0" borderId="0" xfId="2" applyFont="1" applyFill="1"/>
    <xf numFmtId="0" fontId="8" fillId="4" borderId="8" xfId="2" applyFont="1" applyFill="1" applyBorder="1" applyAlignment="1">
      <alignment vertical="center"/>
    </xf>
    <xf numFmtId="0" fontId="8" fillId="4" borderId="9" xfId="2" applyFont="1" applyFill="1" applyBorder="1" applyAlignment="1">
      <alignment vertical="center"/>
    </xf>
    <xf numFmtId="14" fontId="7" fillId="4" borderId="13" xfId="2" applyNumberFormat="1" applyFont="1" applyFill="1" applyBorder="1"/>
    <xf numFmtId="14" fontId="7" fillId="4" borderId="15" xfId="2" applyNumberFormat="1" applyFont="1" applyFill="1" applyBorder="1"/>
    <xf numFmtId="4" fontId="8" fillId="4" borderId="7" xfId="2" applyNumberFormat="1" applyFont="1" applyFill="1" applyBorder="1"/>
    <xf numFmtId="176" fontId="8" fillId="4" borderId="3" xfId="2" applyNumberFormat="1" applyFont="1" applyFill="1" applyBorder="1"/>
    <xf numFmtId="0" fontId="7" fillId="0" borderId="0" xfId="2" applyFont="1"/>
    <xf numFmtId="0" fontId="7" fillId="4" borderId="2" xfId="2" applyFont="1" applyFill="1" applyBorder="1" applyAlignment="1">
      <alignment horizontal="center" vertical="center"/>
    </xf>
    <xf numFmtId="0" fontId="7" fillId="4" borderId="3" xfId="2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7" fillId="4" borderId="4" xfId="2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7" fillId="4" borderId="26" xfId="2" applyFont="1" applyFill="1" applyBorder="1"/>
    <xf numFmtId="49" fontId="7" fillId="0" borderId="26" xfId="2" applyNumberFormat="1" applyFont="1" applyBorder="1"/>
    <xf numFmtId="0" fontId="7" fillId="0" borderId="26" xfId="2" applyFont="1" applyBorder="1" applyAlignment="1">
      <alignment horizontal="left"/>
    </xf>
    <xf numFmtId="0" fontId="7" fillId="5" borderId="26" xfId="2" applyFont="1" applyFill="1" applyBorder="1" applyAlignment="1">
      <alignment horizontal="center"/>
    </xf>
    <xf numFmtId="0" fontId="7" fillId="0" borderId="26" xfId="2" applyFont="1" applyFill="1" applyBorder="1"/>
    <xf numFmtId="49" fontId="7" fillId="0" borderId="26" xfId="2" applyNumberFormat="1" applyFont="1" applyFill="1" applyBorder="1" applyAlignment="1">
      <alignment horizontal="left"/>
    </xf>
    <xf numFmtId="49" fontId="7" fillId="4" borderId="26" xfId="2" applyNumberFormat="1" applyFont="1" applyFill="1" applyBorder="1" applyAlignment="1">
      <alignment horizontal="left"/>
    </xf>
    <xf numFmtId="4" fontId="7" fillId="0" borderId="26" xfId="1" applyNumberFormat="1" applyFont="1" applyFill="1" applyBorder="1" applyAlignment="1"/>
    <xf numFmtId="178" fontId="7" fillId="0" borderId="26" xfId="2" applyNumberFormat="1" applyFont="1" applyBorder="1"/>
    <xf numFmtId="178" fontId="7" fillId="4" borderId="26" xfId="2" applyNumberFormat="1" applyFont="1" applyFill="1" applyBorder="1"/>
    <xf numFmtId="178" fontId="7" fillId="5" borderId="26" xfId="2" applyNumberFormat="1" applyFont="1" applyFill="1" applyBorder="1" applyAlignment="1">
      <alignment horizontal="center"/>
    </xf>
    <xf numFmtId="0" fontId="7" fillId="5" borderId="26" xfId="2" applyFont="1" applyFill="1" applyBorder="1"/>
    <xf numFmtId="179" fontId="7" fillId="4" borderId="26" xfId="2" applyNumberFormat="1" applyFont="1" applyFill="1" applyBorder="1"/>
    <xf numFmtId="179" fontId="7" fillId="0" borderId="26" xfId="2" applyNumberFormat="1" applyFont="1" applyFill="1" applyBorder="1"/>
    <xf numFmtId="0" fontId="7" fillId="4" borderId="26" xfId="2" applyFont="1" applyFill="1" applyBorder="1" applyAlignment="1">
      <alignment horizontal="center" vertical="center"/>
    </xf>
    <xf numFmtId="0" fontId="7" fillId="0" borderId="26" xfId="2" applyFont="1" applyBorder="1" applyAlignment="1">
      <alignment horizontal="center" vertical="center"/>
    </xf>
    <xf numFmtId="176" fontId="7" fillId="4" borderId="26" xfId="2" applyNumberFormat="1" applyFont="1" applyFill="1" applyBorder="1"/>
    <xf numFmtId="0" fontId="7" fillId="6" borderId="29" xfId="2" applyFont="1" applyFill="1" applyBorder="1"/>
    <xf numFmtId="0" fontId="7" fillId="6" borderId="17" xfId="2" applyFont="1" applyFill="1" applyBorder="1"/>
    <xf numFmtId="0" fontId="7" fillId="0" borderId="17" xfId="2" applyFont="1" applyBorder="1"/>
    <xf numFmtId="0" fontId="7" fillId="0" borderId="16" xfId="2" applyFont="1" applyFill="1" applyBorder="1"/>
    <xf numFmtId="0" fontId="7" fillId="6" borderId="24" xfId="2" applyFont="1" applyFill="1" applyBorder="1"/>
    <xf numFmtId="0" fontId="7" fillId="6" borderId="16" xfId="2" applyFont="1" applyFill="1" applyBorder="1"/>
    <xf numFmtId="0" fontId="7" fillId="0" borderId="16" xfId="2" applyFont="1" applyBorder="1"/>
    <xf numFmtId="0" fontId="7" fillId="4" borderId="27" xfId="2" applyFont="1" applyFill="1" applyBorder="1"/>
    <xf numFmtId="49" fontId="7" fillId="0" borderId="27" xfId="2" applyNumberFormat="1" applyFont="1" applyBorder="1"/>
    <xf numFmtId="0" fontId="7" fillId="0" borderId="27" xfId="2" applyFont="1" applyBorder="1" applyAlignment="1">
      <alignment horizontal="left"/>
    </xf>
    <xf numFmtId="0" fontId="7" fillId="5" borderId="27" xfId="2" applyFont="1" applyFill="1" applyBorder="1" applyAlignment="1">
      <alignment horizontal="center"/>
    </xf>
    <xf numFmtId="0" fontId="7" fillId="0" borderId="27" xfId="2" applyFont="1" applyFill="1" applyBorder="1"/>
    <xf numFmtId="49" fontId="7" fillId="0" borderId="27" xfId="2" applyNumberFormat="1" applyFont="1" applyFill="1" applyBorder="1" applyAlignment="1">
      <alignment horizontal="left"/>
    </xf>
    <xf numFmtId="49" fontId="7" fillId="4" borderId="27" xfId="2" applyNumberFormat="1" applyFont="1" applyFill="1" applyBorder="1" applyAlignment="1">
      <alignment horizontal="left"/>
    </xf>
    <xf numFmtId="4" fontId="7" fillId="0" borderId="27" xfId="1" applyNumberFormat="1" applyFont="1" applyFill="1" applyBorder="1" applyAlignment="1"/>
    <xf numFmtId="178" fontId="7" fillId="0" borderId="27" xfId="2" applyNumberFormat="1" applyFont="1" applyBorder="1"/>
    <xf numFmtId="178" fontId="7" fillId="4" borderId="27" xfId="2" applyNumberFormat="1" applyFont="1" applyFill="1" applyBorder="1"/>
    <xf numFmtId="178" fontId="7" fillId="5" borderId="27" xfId="2" applyNumberFormat="1" applyFont="1" applyFill="1" applyBorder="1" applyAlignment="1">
      <alignment horizontal="center"/>
    </xf>
    <xf numFmtId="0" fontId="7" fillId="5" borderId="27" xfId="2" applyFont="1" applyFill="1" applyBorder="1"/>
    <xf numFmtId="179" fontId="7" fillId="4" borderId="27" xfId="2" applyNumberFormat="1" applyFont="1" applyFill="1" applyBorder="1"/>
    <xf numFmtId="179" fontId="7" fillId="0" borderId="27" xfId="2" applyNumberFormat="1" applyFont="1" applyFill="1" applyBorder="1"/>
    <xf numFmtId="0" fontId="7" fillId="4" borderId="27" xfId="2" applyFont="1" applyFill="1" applyBorder="1" applyAlignment="1">
      <alignment horizontal="center" vertical="center"/>
    </xf>
    <xf numFmtId="0" fontId="7" fillId="0" borderId="27" xfId="2" applyFont="1" applyBorder="1" applyAlignment="1">
      <alignment horizontal="center" vertical="center"/>
    </xf>
    <xf numFmtId="176" fontId="7" fillId="4" borderId="27" xfId="2" applyNumberFormat="1" applyFont="1" applyFill="1" applyBorder="1"/>
    <xf numFmtId="0" fontId="7" fillId="6" borderId="28" xfId="2" applyFont="1" applyFill="1" applyBorder="1"/>
    <xf numFmtId="0" fontId="7" fillId="6" borderId="18" xfId="2" applyFont="1" applyFill="1" applyBorder="1"/>
    <xf numFmtId="0" fontId="7" fillId="0" borderId="18" xfId="2" applyFont="1" applyBorder="1"/>
    <xf numFmtId="0" fontId="7" fillId="7" borderId="21" xfId="2" applyFont="1" applyFill="1" applyBorder="1"/>
    <xf numFmtId="0" fontId="7" fillId="7" borderId="22" xfId="2" applyFont="1" applyFill="1" applyBorder="1"/>
    <xf numFmtId="0" fontId="7" fillId="6" borderId="25" xfId="2" applyFont="1" applyFill="1" applyBorder="1"/>
    <xf numFmtId="0" fontId="7" fillId="6" borderId="22" xfId="2" applyFont="1" applyFill="1" applyBorder="1"/>
    <xf numFmtId="0" fontId="7" fillId="0" borderId="22" xfId="2" applyFont="1" applyBorder="1"/>
    <xf numFmtId="0" fontId="7" fillId="0" borderId="23" xfId="2" applyFont="1" applyBorder="1"/>
    <xf numFmtId="0" fontId="7" fillId="0" borderId="31" xfId="2" applyFont="1" applyBorder="1"/>
    <xf numFmtId="0" fontId="7" fillId="0" borderId="0" xfId="2" applyFont="1" applyFill="1" applyBorder="1"/>
    <xf numFmtId="0" fontId="7" fillId="7" borderId="33" xfId="2" applyFont="1" applyFill="1" applyBorder="1"/>
    <xf numFmtId="0" fontId="7" fillId="0" borderId="23" xfId="2" applyFont="1" applyFill="1" applyBorder="1"/>
    <xf numFmtId="0" fontId="7" fillId="0" borderId="20" xfId="2" applyFont="1" applyFill="1" applyBorder="1"/>
    <xf numFmtId="0" fontId="7" fillId="6" borderId="20" xfId="2" applyFont="1" applyFill="1" applyBorder="1"/>
    <xf numFmtId="0" fontId="7" fillId="0" borderId="20" xfId="2" applyFont="1" applyBorder="1"/>
    <xf numFmtId="0" fontId="7" fillId="7" borderId="23" xfId="2" applyFont="1" applyFill="1" applyBorder="1"/>
    <xf numFmtId="0" fontId="7" fillId="0" borderId="18" xfId="2" applyFont="1" applyFill="1" applyBorder="1"/>
    <xf numFmtId="0" fontId="7" fillId="6" borderId="32" xfId="2" applyFont="1" applyFill="1" applyBorder="1"/>
    <xf numFmtId="0" fontId="7" fillId="0" borderId="19" xfId="2" applyFont="1" applyBorder="1"/>
    <xf numFmtId="0" fontId="7" fillId="0" borderId="27" xfId="2" applyFont="1" applyBorder="1" applyAlignment="1">
      <alignment horizontal="left" indent="1"/>
    </xf>
    <xf numFmtId="0" fontId="7" fillId="8" borderId="20" xfId="2" applyFont="1" applyFill="1" applyBorder="1"/>
    <xf numFmtId="0" fontId="7" fillId="0" borderId="27" xfId="2" applyFont="1" applyBorder="1" applyAlignment="1">
      <alignment horizontal="left" indent="2"/>
    </xf>
    <xf numFmtId="0" fontId="7" fillId="0" borderId="27" xfId="2" applyFont="1" applyBorder="1" applyAlignment="1">
      <alignment horizontal="left" indent="3"/>
    </xf>
    <xf numFmtId="0" fontId="7" fillId="0" borderId="27" xfId="2" applyFont="1" applyBorder="1" applyAlignment="1">
      <alignment horizontal="left" indent="4"/>
    </xf>
    <xf numFmtId="0" fontId="7" fillId="0" borderId="27" xfId="2" applyFont="1" applyBorder="1" applyAlignment="1">
      <alignment horizontal="left" indent="5"/>
    </xf>
    <xf numFmtId="0" fontId="7" fillId="0" borderId="28" xfId="2" applyFont="1" applyBorder="1"/>
    <xf numFmtId="0" fontId="7" fillId="0" borderId="27" xfId="2" applyFont="1" applyBorder="1" applyAlignment="1">
      <alignment horizontal="left" indent="6"/>
    </xf>
    <xf numFmtId="0" fontId="7" fillId="0" borderId="27" xfId="2" applyFont="1" applyBorder="1" applyAlignment="1">
      <alignment horizontal="left" indent="7"/>
    </xf>
    <xf numFmtId="0" fontId="7" fillId="0" borderId="27" xfId="2" applyFont="1" applyBorder="1" applyAlignment="1">
      <alignment horizontal="left" indent="8"/>
    </xf>
    <xf numFmtId="0" fontId="7" fillId="0" borderId="27" xfId="2" applyFont="1" applyBorder="1" applyAlignment="1">
      <alignment horizontal="left" indent="9"/>
    </xf>
    <xf numFmtId="0" fontId="7" fillId="0" borderId="27" xfId="2" applyFont="1" applyBorder="1" applyAlignment="1">
      <alignment horizontal="left" indent="10"/>
    </xf>
    <xf numFmtId="0" fontId="7" fillId="0" borderId="27" xfId="2" applyFont="1" applyBorder="1" applyAlignment="1">
      <alignment horizontal="left" indent="11"/>
    </xf>
    <xf numFmtId="0" fontId="7" fillId="0" borderId="27" xfId="2" applyFont="1" applyBorder="1" applyAlignment="1">
      <alignment horizontal="left" indent="12"/>
    </xf>
    <xf numFmtId="0" fontId="7" fillId="0" borderId="27" xfId="2" applyFont="1" applyBorder="1" applyAlignment="1">
      <alignment horizontal="left" indent="13"/>
    </xf>
    <xf numFmtId="0" fontId="7" fillId="4" borderId="1" xfId="2" applyFont="1" applyFill="1" applyBorder="1"/>
    <xf numFmtId="49" fontId="7" fillId="0" borderId="1" xfId="2" applyNumberFormat="1" applyFont="1" applyBorder="1"/>
    <xf numFmtId="0" fontId="7" fillId="0" borderId="1" xfId="2" applyFont="1" applyBorder="1" applyAlignment="1">
      <alignment horizontal="left"/>
    </xf>
    <xf numFmtId="0" fontId="7" fillId="5" borderId="1" xfId="2" applyFont="1" applyFill="1" applyBorder="1" applyAlignment="1">
      <alignment horizontal="center"/>
    </xf>
    <xf numFmtId="0" fontId="7" fillId="0" borderId="1" xfId="2" applyFont="1" applyFill="1" applyBorder="1"/>
    <xf numFmtId="49" fontId="7" fillId="0" borderId="1" xfId="2" applyNumberFormat="1" applyFont="1" applyFill="1" applyBorder="1" applyAlignment="1">
      <alignment horizontal="left"/>
    </xf>
    <xf numFmtId="49" fontId="7" fillId="4" borderId="1" xfId="2" applyNumberFormat="1" applyFont="1" applyFill="1" applyBorder="1" applyAlignment="1">
      <alignment horizontal="left"/>
    </xf>
    <xf numFmtId="4" fontId="7" fillId="0" borderId="1" xfId="1" applyNumberFormat="1" applyFont="1" applyFill="1" applyBorder="1" applyAlignment="1"/>
    <xf numFmtId="178" fontId="7" fillId="0" borderId="1" xfId="2" applyNumberFormat="1" applyFont="1" applyBorder="1"/>
    <xf numFmtId="178" fontId="7" fillId="4" borderId="1" xfId="2" applyNumberFormat="1" applyFont="1" applyFill="1" applyBorder="1"/>
    <xf numFmtId="178" fontId="7" fillId="5" borderId="1" xfId="2" applyNumberFormat="1" applyFont="1" applyFill="1" applyBorder="1" applyAlignment="1">
      <alignment horizontal="center"/>
    </xf>
    <xf numFmtId="0" fontId="7" fillId="5" borderId="1" xfId="2" applyFont="1" applyFill="1" applyBorder="1"/>
    <xf numFmtId="179" fontId="7" fillId="4" borderId="1" xfId="2" applyNumberFormat="1" applyFont="1" applyFill="1" applyBorder="1"/>
    <xf numFmtId="179" fontId="7" fillId="0" borderId="1" xfId="2" applyNumberFormat="1" applyFont="1" applyFill="1" applyBorder="1"/>
    <xf numFmtId="0" fontId="7" fillId="4" borderId="1" xfId="2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176" fontId="7" fillId="4" borderId="1" xfId="2" applyNumberFormat="1" applyFont="1" applyFill="1" applyBorder="1"/>
    <xf numFmtId="49" fontId="7" fillId="0" borderId="0" xfId="2" applyNumberFormat="1" applyFont="1" applyFill="1" applyBorder="1" applyAlignment="1">
      <alignment horizontal="left"/>
    </xf>
    <xf numFmtId="4" fontId="7" fillId="0" borderId="0" xfId="1" applyNumberFormat="1" applyFont="1" applyFill="1" applyBorder="1" applyAlignment="1"/>
    <xf numFmtId="179" fontId="7" fillId="0" borderId="0" xfId="2" applyNumberFormat="1" applyFont="1" applyFill="1" applyBorder="1"/>
    <xf numFmtId="49" fontId="7" fillId="0" borderId="0" xfId="2" applyNumberFormat="1" applyFont="1" applyFill="1" applyBorder="1"/>
    <xf numFmtId="0" fontId="7" fillId="0" borderId="0" xfId="2" applyFont="1" applyFill="1" applyBorder="1" applyAlignment="1">
      <alignment horizontal="left"/>
    </xf>
    <xf numFmtId="0" fontId="7" fillId="0" borderId="0" xfId="2" applyFont="1" applyFill="1" applyBorder="1" applyAlignment="1">
      <alignment horizontal="center"/>
    </xf>
    <xf numFmtId="178" fontId="7" fillId="0" borderId="0" xfId="2" applyNumberFormat="1" applyFont="1" applyFill="1" applyBorder="1"/>
    <xf numFmtId="178" fontId="7" fillId="0" borderId="0" xfId="2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/>
    </xf>
    <xf numFmtId="176" fontId="7" fillId="0" borderId="0" xfId="2" applyNumberFormat="1" applyFont="1" applyFill="1" applyBorder="1"/>
    <xf numFmtId="0" fontId="7" fillId="4" borderId="5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7" fillId="4" borderId="3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 wrapText="1"/>
    </xf>
    <xf numFmtId="0" fontId="7" fillId="4" borderId="14" xfId="2" applyFont="1" applyFill="1" applyBorder="1"/>
    <xf numFmtId="0" fontId="7" fillId="4" borderId="12" xfId="2" applyFont="1" applyFill="1" applyBorder="1"/>
    <xf numFmtId="0" fontId="7" fillId="4" borderId="7" xfId="2" applyFont="1" applyFill="1" applyBorder="1" applyAlignment="1">
      <alignment horizontal="center" vertical="center"/>
    </xf>
    <xf numFmtId="0" fontId="7" fillId="4" borderId="14" xfId="2" applyFont="1" applyFill="1" applyBorder="1"/>
    <xf numFmtId="0" fontId="7" fillId="4" borderId="12" xfId="2" applyFont="1" applyFill="1" applyBorder="1"/>
    <xf numFmtId="0" fontId="10" fillId="4" borderId="3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7" fillId="6" borderId="30" xfId="2" applyFont="1" applyFill="1" applyBorder="1"/>
    <xf numFmtId="0" fontId="7" fillId="6" borderId="31" xfId="2" applyFont="1" applyFill="1" applyBorder="1"/>
    <xf numFmtId="0" fontId="7" fillId="4" borderId="3" xfId="2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4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0" xfId="0" applyFont="1">
      <alignment vertical="center"/>
    </xf>
    <xf numFmtId="0" fontId="0" fillId="0" borderId="16" xfId="0" applyBorder="1">
      <alignment vertical="center"/>
    </xf>
    <xf numFmtId="0" fontId="0" fillId="0" borderId="40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11" xfId="0" applyBorder="1">
      <alignment vertical="center"/>
    </xf>
    <xf numFmtId="0" fontId="0" fillId="0" borderId="6" xfId="0" applyBorder="1">
      <alignment vertical="center"/>
    </xf>
    <xf numFmtId="0" fontId="0" fillId="0" borderId="2" xfId="0" applyFont="1" applyBorder="1">
      <alignment vertical="center"/>
    </xf>
    <xf numFmtId="0" fontId="0" fillId="0" borderId="41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43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0" fillId="0" borderId="16" xfId="0" applyFont="1" applyBorder="1">
      <alignment vertical="center"/>
    </xf>
    <xf numFmtId="0" fontId="9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1" fillId="0" borderId="16" xfId="0" applyFont="1" applyBorder="1">
      <alignment vertical="center"/>
    </xf>
    <xf numFmtId="0" fontId="11" fillId="0" borderId="40" xfId="0" applyFont="1" applyBorder="1">
      <alignment vertical="center"/>
    </xf>
    <xf numFmtId="0" fontId="0" fillId="0" borderId="4" xfId="0" applyFont="1" applyFill="1" applyBorder="1">
      <alignment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Font="1" applyBorder="1">
      <alignment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41" xfId="0" applyFont="1" applyFill="1" applyBorder="1">
      <alignment vertical="center"/>
    </xf>
    <xf numFmtId="0" fontId="0" fillId="10" borderId="2" xfId="0" applyFont="1" applyFill="1" applyBorder="1" applyAlignment="1">
      <alignment horizontal="left" vertical="center" wrapText="1"/>
    </xf>
    <xf numFmtId="0" fontId="0" fillId="10" borderId="16" xfId="0" applyFont="1" applyFill="1" applyBorder="1" applyAlignment="1">
      <alignment horizontal="left" vertical="center" wrapText="1"/>
    </xf>
    <xf numFmtId="0" fontId="0" fillId="10" borderId="40" xfId="0" applyFont="1" applyFill="1" applyBorder="1" applyAlignment="1">
      <alignment horizontal="left" vertical="center" wrapText="1"/>
    </xf>
    <xf numFmtId="0" fontId="0" fillId="10" borderId="41" xfId="0" applyFont="1" applyFill="1" applyBorder="1" applyAlignment="1">
      <alignment horizontal="left" vertical="center" wrapText="1"/>
    </xf>
    <xf numFmtId="0" fontId="0" fillId="10" borderId="0" xfId="0" applyFont="1" applyFill="1" applyBorder="1" applyAlignment="1">
      <alignment horizontal="left" vertical="center" wrapText="1"/>
    </xf>
    <xf numFmtId="0" fontId="0" fillId="10" borderId="42" xfId="0" applyFont="1" applyFill="1" applyBorder="1" applyAlignment="1">
      <alignment horizontal="left" vertical="center" wrapText="1"/>
    </xf>
    <xf numFmtId="0" fontId="0" fillId="10" borderId="4" xfId="0" applyFont="1" applyFill="1" applyBorder="1" applyAlignment="1">
      <alignment horizontal="left" vertical="center" wrapText="1"/>
    </xf>
    <xf numFmtId="0" fontId="0" fillId="10" borderId="43" xfId="0" applyFont="1" applyFill="1" applyBorder="1" applyAlignment="1">
      <alignment horizontal="left" vertical="center" wrapText="1"/>
    </xf>
    <xf numFmtId="0" fontId="0" fillId="10" borderId="44" xfId="0" applyFont="1" applyFill="1" applyBorder="1" applyAlignment="1">
      <alignment horizontal="left" vertical="center" wrapText="1"/>
    </xf>
    <xf numFmtId="0" fontId="0" fillId="10" borderId="10" xfId="0" applyFont="1" applyFill="1" applyBorder="1" applyAlignment="1">
      <alignment horizontal="left" vertical="center" wrapText="1"/>
    </xf>
    <xf numFmtId="0" fontId="0" fillId="10" borderId="11" xfId="0" applyFont="1" applyFill="1" applyBorder="1" applyAlignment="1">
      <alignment horizontal="left" vertical="center" wrapText="1"/>
    </xf>
    <xf numFmtId="0" fontId="0" fillId="10" borderId="6" xfId="0" applyFont="1" applyFill="1" applyBorder="1" applyAlignment="1">
      <alignment horizontal="left" vertical="center" wrapText="1"/>
    </xf>
    <xf numFmtId="0" fontId="0" fillId="11" borderId="2" xfId="0" applyFont="1" applyFill="1" applyBorder="1" applyAlignment="1">
      <alignment horizontal="left" vertical="center" wrapText="1"/>
    </xf>
    <xf numFmtId="0" fontId="0" fillId="11" borderId="16" xfId="0" applyFont="1" applyFill="1" applyBorder="1" applyAlignment="1">
      <alignment horizontal="left" vertical="center" wrapText="1"/>
    </xf>
    <xf numFmtId="0" fontId="0" fillId="11" borderId="40" xfId="0" applyFont="1" applyFill="1" applyBorder="1" applyAlignment="1">
      <alignment horizontal="left" vertical="center" wrapText="1"/>
    </xf>
    <xf numFmtId="0" fontId="0" fillId="11" borderId="41" xfId="0" applyFont="1" applyFill="1" applyBorder="1" applyAlignment="1">
      <alignment horizontal="left" vertical="center" wrapText="1"/>
    </xf>
    <xf numFmtId="0" fontId="0" fillId="11" borderId="0" xfId="0" applyFont="1" applyFill="1" applyBorder="1" applyAlignment="1">
      <alignment horizontal="left" vertical="center" wrapText="1"/>
    </xf>
    <xf numFmtId="0" fontId="0" fillId="11" borderId="42" xfId="0" applyFont="1" applyFill="1" applyBorder="1" applyAlignment="1">
      <alignment horizontal="left" vertical="center" wrapText="1"/>
    </xf>
    <xf numFmtId="0" fontId="0" fillId="11" borderId="4" xfId="0" applyFont="1" applyFill="1" applyBorder="1" applyAlignment="1">
      <alignment horizontal="left" vertical="center" wrapText="1"/>
    </xf>
    <xf numFmtId="0" fontId="0" fillId="11" borderId="43" xfId="0" applyFont="1" applyFill="1" applyBorder="1" applyAlignment="1">
      <alignment horizontal="left" vertical="center" wrapText="1"/>
    </xf>
    <xf numFmtId="0" fontId="0" fillId="11" borderId="44" xfId="0" applyFont="1" applyFill="1" applyBorder="1" applyAlignment="1">
      <alignment horizontal="left" vertical="center" wrapText="1"/>
    </xf>
    <xf numFmtId="0" fontId="0" fillId="11" borderId="16" xfId="0" applyFont="1" applyFill="1" applyBorder="1" applyAlignment="1">
      <alignment horizontal="left" vertical="center"/>
    </xf>
    <xf numFmtId="0" fontId="0" fillId="11" borderId="40" xfId="0" applyFont="1" applyFill="1" applyBorder="1" applyAlignment="1">
      <alignment horizontal="left" vertical="center"/>
    </xf>
    <xf numFmtId="0" fontId="0" fillId="11" borderId="41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horizontal="left" vertical="center"/>
    </xf>
    <xf numFmtId="0" fontId="0" fillId="11" borderId="42" xfId="0" applyFont="1" applyFill="1" applyBorder="1" applyAlignment="1">
      <alignment horizontal="left" vertical="center"/>
    </xf>
    <xf numFmtId="0" fontId="0" fillId="11" borderId="4" xfId="0" applyFont="1" applyFill="1" applyBorder="1" applyAlignment="1">
      <alignment horizontal="left" vertical="center"/>
    </xf>
    <xf numFmtId="0" fontId="0" fillId="11" borderId="43" xfId="0" applyFont="1" applyFill="1" applyBorder="1" applyAlignment="1">
      <alignment horizontal="left" vertical="center"/>
    </xf>
    <xf numFmtId="0" fontId="0" fillId="11" borderId="44" xfId="0" applyFont="1" applyFill="1" applyBorder="1" applyAlignment="1">
      <alignment horizontal="left" vertical="center"/>
    </xf>
    <xf numFmtId="0" fontId="7" fillId="4" borderId="3" xfId="2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177" fontId="9" fillId="4" borderId="10" xfId="0" applyNumberFormat="1" applyFont="1" applyFill="1" applyBorder="1" applyAlignment="1">
      <alignment horizontal="center" vertical="center"/>
    </xf>
    <xf numFmtId="177" fontId="9" fillId="4" borderId="11" xfId="0" applyNumberFormat="1" applyFont="1" applyFill="1" applyBorder="1" applyAlignment="1">
      <alignment horizontal="center" vertical="center"/>
    </xf>
    <xf numFmtId="177" fontId="9" fillId="4" borderId="6" xfId="0" applyNumberFormat="1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3" xfId="2" applyFont="1" applyFill="1" applyBorder="1" applyAlignment="1">
      <alignment horizontal="center" vertical="center" wrapText="1"/>
    </xf>
    <xf numFmtId="0" fontId="7" fillId="4" borderId="37" xfId="2" applyFont="1" applyFill="1" applyBorder="1"/>
    <xf numFmtId="0" fontId="7" fillId="4" borderId="38" xfId="2" applyFont="1" applyFill="1" applyBorder="1"/>
    <xf numFmtId="0" fontId="7" fillId="4" borderId="39" xfId="2" applyFont="1" applyFill="1" applyBorder="1"/>
    <xf numFmtId="0" fontId="7" fillId="4" borderId="34" xfId="2" applyFont="1" applyFill="1" applyBorder="1"/>
    <xf numFmtId="0" fontId="7" fillId="4" borderId="35" xfId="2" applyFont="1" applyFill="1" applyBorder="1"/>
    <xf numFmtId="0" fontId="7" fillId="4" borderId="36" xfId="2" applyFont="1" applyFill="1" applyBorder="1"/>
    <xf numFmtId="0" fontId="7" fillId="4" borderId="7" xfId="2" applyFont="1" applyFill="1" applyBorder="1" applyAlignment="1">
      <alignment horizontal="center" vertical="center"/>
    </xf>
    <xf numFmtId="0" fontId="7" fillId="4" borderId="4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8">
    <dxf>
      <font>
        <b val="0"/>
        <i val="0"/>
        <color auto="1"/>
      </font>
      <fill>
        <patternFill>
          <bgColor theme="0" tint="-0.34998626667073579"/>
        </patternFill>
      </fill>
    </dxf>
    <dxf>
      <font>
        <b val="0"/>
        <i val="0"/>
        <color auto="1"/>
      </font>
      <fill>
        <patternFill>
          <bgColor theme="0" tint="-0.34998626667073579"/>
        </patternFill>
      </fill>
    </dxf>
    <dxf>
      <font>
        <b val="0"/>
        <i val="0"/>
        <color auto="1"/>
      </font>
      <fill>
        <patternFill>
          <bgColor theme="0" tint="-0.34998626667073579"/>
        </patternFill>
      </fill>
    </dxf>
    <dxf>
      <font>
        <b val="0"/>
        <i val="0"/>
        <color auto="1"/>
      </font>
      <fill>
        <patternFill>
          <bgColor theme="0" tint="-0.34998626667073579"/>
        </patternFill>
      </fill>
    </dxf>
    <dxf>
      <font>
        <b val="0"/>
        <i val="0"/>
        <color auto="1"/>
      </font>
      <fill>
        <patternFill>
          <bgColor theme="0" tint="-0.34998626667073579"/>
        </patternFill>
      </fill>
    </dxf>
    <dxf>
      <font>
        <b val="0"/>
        <i val="0"/>
        <color auto="1"/>
      </font>
      <fill>
        <patternFill>
          <bgColor theme="0" tint="-0.34998626667073579"/>
        </patternFill>
      </fill>
    </dxf>
    <dxf>
      <font>
        <b val="0"/>
        <i val="0"/>
        <color auto="1"/>
      </font>
      <fill>
        <patternFill>
          <bgColor theme="0" tint="-0.34998626667073579"/>
        </patternFill>
      </fill>
    </dxf>
    <dxf>
      <font>
        <b val="0"/>
        <i val="0"/>
        <color auto="1"/>
      </font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CC99"/>
      <color rgb="FF99FF99"/>
      <color rgb="FF99FF66"/>
      <color rgb="FFFFCCFF"/>
      <color rgb="FF99FFCC"/>
      <color rgb="FF66FFFF"/>
      <color rgb="FFCCFFFF"/>
      <color rgb="FF66CCFF"/>
      <color rgb="FF33CC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19</xdr:row>
      <xdr:rowOff>0</xdr:rowOff>
    </xdr:from>
    <xdr:to>
      <xdr:col>6</xdr:col>
      <xdr:colOff>228495</xdr:colOff>
      <xdr:row>20</xdr:row>
      <xdr:rowOff>76173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38095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9525</xdr:rowOff>
    </xdr:from>
    <xdr:to>
      <xdr:col>6</xdr:col>
      <xdr:colOff>218971</xdr:colOff>
      <xdr:row>24</xdr:row>
      <xdr:rowOff>76174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295400"/>
          <a:ext cx="828571" cy="2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6</xdr:col>
      <xdr:colOff>218971</xdr:colOff>
      <xdr:row>28</xdr:row>
      <xdr:rowOff>76173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571625"/>
          <a:ext cx="828571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6</xdr:col>
      <xdr:colOff>238019</xdr:colOff>
      <xdr:row>32</xdr:row>
      <xdr:rowOff>76173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5000625"/>
          <a:ext cx="847619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7</xdr:col>
      <xdr:colOff>104648</xdr:colOff>
      <xdr:row>36</xdr:row>
      <xdr:rowOff>66649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5572125"/>
          <a:ext cx="1019048" cy="2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0</xdr:row>
          <xdr:rowOff>161925</xdr:rowOff>
        </xdr:from>
        <xdr:to>
          <xdr:col>5</xdr:col>
          <xdr:colOff>1028700</xdr:colOff>
          <xdr:row>2</xdr:row>
          <xdr:rowOff>76200</xdr:rowOff>
        </xdr:to>
        <xdr:sp macro="" textlink="">
          <xdr:nvSpPr>
            <xdr:cNvPr id="5131" name="Button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CSV取込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0</xdr:row>
          <xdr:rowOff>161925</xdr:rowOff>
        </xdr:from>
        <xdr:to>
          <xdr:col>6</xdr:col>
          <xdr:colOff>1114425</xdr:colOff>
          <xdr:row>2</xdr:row>
          <xdr:rowOff>76200</xdr:rowOff>
        </xdr:to>
        <xdr:sp macro="" textlink="">
          <xdr:nvSpPr>
            <xdr:cNvPr id="5132" name="Button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CSV出力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1257300</xdr:colOff>
          <xdr:row>0</xdr:row>
          <xdr:rowOff>161925</xdr:rowOff>
        </xdr:from>
        <xdr:to>
          <xdr:col>6</xdr:col>
          <xdr:colOff>2257425</xdr:colOff>
          <xdr:row>2</xdr:row>
          <xdr:rowOff>76200</xdr:rowOff>
        </xdr:to>
        <xdr:sp macro="" textlink="">
          <xdr:nvSpPr>
            <xdr:cNvPr id="5133" name="Button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チェック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2905125</xdr:colOff>
          <xdr:row>0</xdr:row>
          <xdr:rowOff>161925</xdr:rowOff>
        </xdr:from>
        <xdr:to>
          <xdr:col>8</xdr:col>
          <xdr:colOff>0</xdr:colOff>
          <xdr:row>2</xdr:row>
          <xdr:rowOff>76200</xdr:rowOff>
        </xdr:to>
        <xdr:sp macro="" textlink="">
          <xdr:nvSpPr>
            <xdr:cNvPr id="5135" name="Button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初期化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28575</xdr:colOff>
          <xdr:row>0</xdr:row>
          <xdr:rowOff>161925</xdr:rowOff>
        </xdr:from>
        <xdr:to>
          <xdr:col>37</xdr:col>
          <xdr:colOff>57150</xdr:colOff>
          <xdr:row>2</xdr:row>
          <xdr:rowOff>66675</xdr:rowOff>
        </xdr:to>
        <xdr:sp macro="" textlink="">
          <xdr:nvSpPr>
            <xdr:cNvPr id="5136" name="Button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ガントチャート描画</a:t>
              </a:r>
            </a:p>
          </xdr:txBody>
        </xdr:sp>
        <xdr:clientData/>
      </xdr:twoCellAnchor>
    </mc:Choice>
    <mc:Fallback/>
  </mc:AlternateContent>
  <xdr:twoCellAnchor>
    <xdr:from>
      <xdr:col>36</xdr:col>
      <xdr:colOff>10584</xdr:colOff>
      <xdr:row>16</xdr:row>
      <xdr:rowOff>42334</xdr:rowOff>
    </xdr:from>
    <xdr:to>
      <xdr:col>36</xdr:col>
      <xdr:colOff>232834</xdr:colOff>
      <xdr:row>16</xdr:row>
      <xdr:rowOff>139759</xdr:rowOff>
    </xdr:to>
    <xdr:sp macro="" textlink="">
      <xdr:nvSpPr>
        <xdr:cNvPr id="9" name="正方形/長方形 8"/>
        <xdr:cNvSpPr/>
      </xdr:nvSpPr>
      <xdr:spPr>
        <a:xfrm>
          <a:off x="27252084" y="2688167"/>
          <a:ext cx="222250" cy="97425"/>
        </a:xfrm>
        <a:prstGeom prst="rect">
          <a:avLst/>
        </a:prstGeom>
        <a:solidFill>
          <a:srgbClr val="0070C0">
            <a:alpha val="6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0</xdr:colOff>
      <xdr:row>14</xdr:row>
      <xdr:rowOff>42334</xdr:rowOff>
    </xdr:from>
    <xdr:to>
      <xdr:col>38</xdr:col>
      <xdr:colOff>0</xdr:colOff>
      <xdr:row>14</xdr:row>
      <xdr:rowOff>149284</xdr:rowOff>
    </xdr:to>
    <xdr:sp macro="" textlink="">
      <xdr:nvSpPr>
        <xdr:cNvPr id="10" name="正方形/長方形 9"/>
        <xdr:cNvSpPr/>
      </xdr:nvSpPr>
      <xdr:spPr>
        <a:xfrm>
          <a:off x="26998083" y="2349501"/>
          <a:ext cx="730250" cy="106950"/>
        </a:xfrm>
        <a:prstGeom prst="rect">
          <a:avLst/>
        </a:prstGeom>
        <a:solidFill>
          <a:srgbClr val="0070C0">
            <a:alpha val="6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14817</xdr:colOff>
      <xdr:row>13</xdr:row>
      <xdr:rowOff>41011</xdr:rowOff>
    </xdr:from>
    <xdr:to>
      <xdr:col>39</xdr:col>
      <xdr:colOff>0</xdr:colOff>
      <xdr:row>13</xdr:row>
      <xdr:rowOff>138436</xdr:rowOff>
    </xdr:to>
    <xdr:sp macro="" textlink="">
      <xdr:nvSpPr>
        <xdr:cNvPr id="11" name="正方形/長方形 10"/>
        <xdr:cNvSpPr/>
      </xdr:nvSpPr>
      <xdr:spPr>
        <a:xfrm>
          <a:off x="26674234" y="2242344"/>
          <a:ext cx="472016" cy="97425"/>
        </a:xfrm>
        <a:prstGeom prst="rect">
          <a:avLst/>
        </a:prstGeom>
        <a:solidFill>
          <a:srgbClr val="0070C0">
            <a:alpha val="6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14815</xdr:colOff>
      <xdr:row>12</xdr:row>
      <xdr:rowOff>45247</xdr:rowOff>
    </xdr:from>
    <xdr:to>
      <xdr:col>38</xdr:col>
      <xdr:colOff>232832</xdr:colOff>
      <xdr:row>12</xdr:row>
      <xdr:rowOff>152197</xdr:rowOff>
    </xdr:to>
    <xdr:sp macro="" textlink="">
      <xdr:nvSpPr>
        <xdr:cNvPr id="12" name="正方形/長方形 11"/>
        <xdr:cNvSpPr/>
      </xdr:nvSpPr>
      <xdr:spPr>
        <a:xfrm>
          <a:off x="27012898" y="2013747"/>
          <a:ext cx="948267" cy="106950"/>
        </a:xfrm>
        <a:prstGeom prst="rect">
          <a:avLst/>
        </a:prstGeom>
        <a:solidFill>
          <a:srgbClr val="0070C0">
            <a:alpha val="6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14817</xdr:colOff>
      <xdr:row>13</xdr:row>
      <xdr:rowOff>1534</xdr:rowOff>
    </xdr:from>
    <xdr:to>
      <xdr:col>39</xdr:col>
      <xdr:colOff>10586</xdr:colOff>
      <xdr:row>13</xdr:row>
      <xdr:rowOff>89724</xdr:rowOff>
    </xdr:to>
    <xdr:cxnSp macro="">
      <xdr:nvCxnSpPr>
        <xdr:cNvPr id="13" name="直線コネクタ 12"/>
        <xdr:cNvCxnSpPr>
          <a:endCxn id="11" idx="1"/>
        </xdr:cNvCxnSpPr>
      </xdr:nvCxnSpPr>
      <xdr:spPr>
        <a:xfrm flipH="1">
          <a:off x="26633707" y="2236424"/>
          <a:ext cx="469696" cy="8819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14817</xdr:colOff>
      <xdr:row>13</xdr:row>
      <xdr:rowOff>89724</xdr:rowOff>
    </xdr:from>
    <xdr:to>
      <xdr:col>39</xdr:col>
      <xdr:colOff>9526</xdr:colOff>
      <xdr:row>14</xdr:row>
      <xdr:rowOff>9204</xdr:rowOff>
    </xdr:to>
    <xdr:cxnSp macro="">
      <xdr:nvCxnSpPr>
        <xdr:cNvPr id="14" name="直線コネクタ 13"/>
        <xdr:cNvCxnSpPr>
          <a:endCxn id="11" idx="1"/>
        </xdr:cNvCxnSpPr>
      </xdr:nvCxnSpPr>
      <xdr:spPr>
        <a:xfrm flipH="1" flipV="1">
          <a:off x="26633707" y="2324614"/>
          <a:ext cx="468636" cy="91395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16</xdr:row>
      <xdr:rowOff>1</xdr:rowOff>
    </xdr:from>
    <xdr:to>
      <xdr:col>43</xdr:col>
      <xdr:colOff>19050</xdr:colOff>
      <xdr:row>16</xdr:row>
      <xdr:rowOff>76200</xdr:rowOff>
    </xdr:to>
    <xdr:cxnSp macro="">
      <xdr:nvCxnSpPr>
        <xdr:cNvPr id="15" name="直線コネクタ 14"/>
        <xdr:cNvCxnSpPr/>
      </xdr:nvCxnSpPr>
      <xdr:spPr>
        <a:xfrm>
          <a:off x="27089100" y="2743201"/>
          <a:ext cx="971550" cy="76199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232833</xdr:colOff>
      <xdr:row>16</xdr:row>
      <xdr:rowOff>95250</xdr:rowOff>
    </xdr:from>
    <xdr:to>
      <xdr:col>43</xdr:col>
      <xdr:colOff>0</xdr:colOff>
      <xdr:row>17</xdr:row>
      <xdr:rowOff>10583</xdr:rowOff>
    </xdr:to>
    <xdr:cxnSp macro="">
      <xdr:nvCxnSpPr>
        <xdr:cNvPr id="16" name="直線コネクタ 15"/>
        <xdr:cNvCxnSpPr/>
      </xdr:nvCxnSpPr>
      <xdr:spPr>
        <a:xfrm flipV="1">
          <a:off x="27083808" y="2838450"/>
          <a:ext cx="957792" cy="86783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10584</xdr:colOff>
      <xdr:row>15</xdr:row>
      <xdr:rowOff>42334</xdr:rowOff>
    </xdr:from>
    <xdr:to>
      <xdr:col>36</xdr:col>
      <xdr:colOff>232834</xdr:colOff>
      <xdr:row>15</xdr:row>
      <xdr:rowOff>139759</xdr:rowOff>
    </xdr:to>
    <xdr:sp macro="" textlink="">
      <xdr:nvSpPr>
        <xdr:cNvPr id="17" name="正方形/長方形 16"/>
        <xdr:cNvSpPr/>
      </xdr:nvSpPr>
      <xdr:spPr>
        <a:xfrm>
          <a:off x="27252084" y="2518834"/>
          <a:ext cx="222250" cy="97425"/>
        </a:xfrm>
        <a:prstGeom prst="rect">
          <a:avLst/>
        </a:prstGeom>
        <a:solidFill>
          <a:srgbClr val="0070C0">
            <a:alpha val="6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15</xdr:row>
      <xdr:rowOff>1</xdr:rowOff>
    </xdr:from>
    <xdr:to>
      <xdr:col>42</xdr:col>
      <xdr:colOff>219075</xdr:colOff>
      <xdr:row>15</xdr:row>
      <xdr:rowOff>85725</xdr:rowOff>
    </xdr:to>
    <xdr:cxnSp macro="">
      <xdr:nvCxnSpPr>
        <xdr:cNvPr id="18" name="直線コネクタ 17"/>
        <xdr:cNvCxnSpPr/>
      </xdr:nvCxnSpPr>
      <xdr:spPr>
        <a:xfrm>
          <a:off x="27089100" y="2571751"/>
          <a:ext cx="933450" cy="85724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232833</xdr:colOff>
      <xdr:row>15</xdr:row>
      <xdr:rowOff>95250</xdr:rowOff>
    </xdr:from>
    <xdr:to>
      <xdr:col>43</xdr:col>
      <xdr:colOff>0</xdr:colOff>
      <xdr:row>16</xdr:row>
      <xdr:rowOff>10584</xdr:rowOff>
    </xdr:to>
    <xdr:cxnSp macro="">
      <xdr:nvCxnSpPr>
        <xdr:cNvPr id="19" name="直線コネクタ 18"/>
        <xdr:cNvCxnSpPr/>
      </xdr:nvCxnSpPr>
      <xdr:spPr>
        <a:xfrm flipV="1">
          <a:off x="27083808" y="2667000"/>
          <a:ext cx="957792" cy="86784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0</xdr:row>
          <xdr:rowOff>161925</xdr:rowOff>
        </xdr:from>
        <xdr:to>
          <xdr:col>5</xdr:col>
          <xdr:colOff>1028700</xdr:colOff>
          <xdr:row>2</xdr:row>
          <xdr:rowOff>76200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CSV取込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0</xdr:row>
          <xdr:rowOff>161925</xdr:rowOff>
        </xdr:from>
        <xdr:to>
          <xdr:col>6</xdr:col>
          <xdr:colOff>1114425</xdr:colOff>
          <xdr:row>2</xdr:row>
          <xdr:rowOff>76200</xdr:rowOff>
        </xdr:to>
        <xdr:sp macro="" textlink="">
          <xdr:nvSpPr>
            <xdr:cNvPr id="18434" name="Button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CSV出力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1257300</xdr:colOff>
          <xdr:row>0</xdr:row>
          <xdr:rowOff>161925</xdr:rowOff>
        </xdr:from>
        <xdr:to>
          <xdr:col>6</xdr:col>
          <xdr:colOff>2257425</xdr:colOff>
          <xdr:row>2</xdr:row>
          <xdr:rowOff>76200</xdr:rowOff>
        </xdr:to>
        <xdr:sp macro="" textlink="">
          <xdr:nvSpPr>
            <xdr:cNvPr id="18435" name="Button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チェック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2905125</xdr:colOff>
          <xdr:row>0</xdr:row>
          <xdr:rowOff>161925</xdr:rowOff>
        </xdr:from>
        <xdr:to>
          <xdr:col>8</xdr:col>
          <xdr:colOff>0</xdr:colOff>
          <xdr:row>2</xdr:row>
          <xdr:rowOff>76200</xdr:rowOff>
        </xdr:to>
        <xdr:sp macro="" textlink="">
          <xdr:nvSpPr>
            <xdr:cNvPr id="18436" name="Button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初期化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161925</xdr:rowOff>
        </xdr:from>
        <xdr:to>
          <xdr:col>37</xdr:col>
          <xdr:colOff>114300</xdr:colOff>
          <xdr:row>2</xdr:row>
          <xdr:rowOff>66675</xdr:rowOff>
        </xdr:to>
        <xdr:sp macro="" textlink="">
          <xdr:nvSpPr>
            <xdr:cNvPr id="18437" name="Button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ガントチャート描画</a:t>
              </a:r>
            </a:p>
          </xdr:txBody>
        </xdr:sp>
        <xdr:clientData/>
      </xdr:twoCellAnchor>
    </mc:Choice>
    <mc:Fallback/>
  </mc:AlternateContent>
  <xdr:twoCellAnchor>
    <xdr:from>
      <xdr:col>36</xdr:col>
      <xdr:colOff>10584</xdr:colOff>
      <xdr:row>16</xdr:row>
      <xdr:rowOff>42334</xdr:rowOff>
    </xdr:from>
    <xdr:to>
      <xdr:col>36</xdr:col>
      <xdr:colOff>232834</xdr:colOff>
      <xdr:row>16</xdr:row>
      <xdr:rowOff>139759</xdr:rowOff>
    </xdr:to>
    <xdr:sp macro="" textlink="">
      <xdr:nvSpPr>
        <xdr:cNvPr id="7" name="正方形/長方形 6"/>
        <xdr:cNvSpPr/>
      </xdr:nvSpPr>
      <xdr:spPr>
        <a:xfrm>
          <a:off x="26080509" y="2785534"/>
          <a:ext cx="222250" cy="97425"/>
        </a:xfrm>
        <a:prstGeom prst="rect">
          <a:avLst/>
        </a:prstGeom>
        <a:solidFill>
          <a:srgbClr val="0070C0">
            <a:alpha val="6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0</xdr:colOff>
      <xdr:row>14</xdr:row>
      <xdr:rowOff>42334</xdr:rowOff>
    </xdr:from>
    <xdr:to>
      <xdr:col>38</xdr:col>
      <xdr:colOff>0</xdr:colOff>
      <xdr:row>14</xdr:row>
      <xdr:rowOff>149284</xdr:rowOff>
    </xdr:to>
    <xdr:sp macro="" textlink="">
      <xdr:nvSpPr>
        <xdr:cNvPr id="8" name="正方形/長方形 7"/>
        <xdr:cNvSpPr/>
      </xdr:nvSpPr>
      <xdr:spPr>
        <a:xfrm>
          <a:off x="25831800" y="2442634"/>
          <a:ext cx="714375" cy="106950"/>
        </a:xfrm>
        <a:prstGeom prst="rect">
          <a:avLst/>
        </a:prstGeom>
        <a:solidFill>
          <a:srgbClr val="0070C0">
            <a:alpha val="6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14817</xdr:colOff>
      <xdr:row>13</xdr:row>
      <xdr:rowOff>41011</xdr:rowOff>
    </xdr:from>
    <xdr:to>
      <xdr:col>39</xdr:col>
      <xdr:colOff>0</xdr:colOff>
      <xdr:row>13</xdr:row>
      <xdr:rowOff>138436</xdr:rowOff>
    </xdr:to>
    <xdr:sp macro="" textlink="">
      <xdr:nvSpPr>
        <xdr:cNvPr id="9" name="正方形/長方形 8"/>
        <xdr:cNvSpPr/>
      </xdr:nvSpPr>
      <xdr:spPr>
        <a:xfrm>
          <a:off x="26322867" y="2269861"/>
          <a:ext cx="461433" cy="97425"/>
        </a:xfrm>
        <a:prstGeom prst="rect">
          <a:avLst/>
        </a:prstGeom>
        <a:solidFill>
          <a:srgbClr val="0070C0">
            <a:alpha val="6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14815</xdr:colOff>
      <xdr:row>12</xdr:row>
      <xdr:rowOff>45247</xdr:rowOff>
    </xdr:from>
    <xdr:to>
      <xdr:col>38</xdr:col>
      <xdr:colOff>232832</xdr:colOff>
      <xdr:row>12</xdr:row>
      <xdr:rowOff>152197</xdr:rowOff>
    </xdr:to>
    <xdr:sp macro="" textlink="">
      <xdr:nvSpPr>
        <xdr:cNvPr id="10" name="正方形/長方形 9"/>
        <xdr:cNvSpPr/>
      </xdr:nvSpPr>
      <xdr:spPr>
        <a:xfrm>
          <a:off x="25846615" y="2102647"/>
          <a:ext cx="932392" cy="106950"/>
        </a:xfrm>
        <a:prstGeom prst="rect">
          <a:avLst/>
        </a:prstGeom>
        <a:solidFill>
          <a:srgbClr val="0070C0">
            <a:alpha val="6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14817</xdr:colOff>
      <xdr:row>13</xdr:row>
      <xdr:rowOff>1534</xdr:rowOff>
    </xdr:from>
    <xdr:to>
      <xdr:col>39</xdr:col>
      <xdr:colOff>10586</xdr:colOff>
      <xdr:row>13</xdr:row>
      <xdr:rowOff>89724</xdr:rowOff>
    </xdr:to>
    <xdr:cxnSp macro="">
      <xdr:nvCxnSpPr>
        <xdr:cNvPr id="11" name="直線コネクタ 10"/>
        <xdr:cNvCxnSpPr>
          <a:endCxn id="9" idx="1"/>
        </xdr:cNvCxnSpPr>
      </xdr:nvCxnSpPr>
      <xdr:spPr>
        <a:xfrm flipH="1">
          <a:off x="26322867" y="2230384"/>
          <a:ext cx="472019" cy="8819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14817</xdr:colOff>
      <xdr:row>13</xdr:row>
      <xdr:rowOff>89724</xdr:rowOff>
    </xdr:from>
    <xdr:to>
      <xdr:col>39</xdr:col>
      <xdr:colOff>9526</xdr:colOff>
      <xdr:row>14</xdr:row>
      <xdr:rowOff>9204</xdr:rowOff>
    </xdr:to>
    <xdr:cxnSp macro="">
      <xdr:nvCxnSpPr>
        <xdr:cNvPr id="12" name="直線コネクタ 11"/>
        <xdr:cNvCxnSpPr>
          <a:endCxn id="9" idx="1"/>
        </xdr:cNvCxnSpPr>
      </xdr:nvCxnSpPr>
      <xdr:spPr>
        <a:xfrm flipH="1" flipV="1">
          <a:off x="26322867" y="2318574"/>
          <a:ext cx="470959" cy="9093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16</xdr:row>
      <xdr:rowOff>1</xdr:rowOff>
    </xdr:from>
    <xdr:to>
      <xdr:col>43</xdr:col>
      <xdr:colOff>19050</xdr:colOff>
      <xdr:row>16</xdr:row>
      <xdr:rowOff>76200</xdr:rowOff>
    </xdr:to>
    <xdr:cxnSp macro="">
      <xdr:nvCxnSpPr>
        <xdr:cNvPr id="13" name="直線コネクタ 12"/>
        <xdr:cNvCxnSpPr/>
      </xdr:nvCxnSpPr>
      <xdr:spPr>
        <a:xfrm>
          <a:off x="26784300" y="2743201"/>
          <a:ext cx="971550" cy="76199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232833</xdr:colOff>
      <xdr:row>16</xdr:row>
      <xdr:rowOff>95250</xdr:rowOff>
    </xdr:from>
    <xdr:to>
      <xdr:col>43</xdr:col>
      <xdr:colOff>0</xdr:colOff>
      <xdr:row>17</xdr:row>
      <xdr:rowOff>10583</xdr:rowOff>
    </xdr:to>
    <xdr:cxnSp macro="">
      <xdr:nvCxnSpPr>
        <xdr:cNvPr id="14" name="直線コネクタ 13"/>
        <xdr:cNvCxnSpPr/>
      </xdr:nvCxnSpPr>
      <xdr:spPr>
        <a:xfrm flipV="1">
          <a:off x="26779008" y="2838450"/>
          <a:ext cx="957792" cy="86783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10584</xdr:colOff>
      <xdr:row>15</xdr:row>
      <xdr:rowOff>42334</xdr:rowOff>
    </xdr:from>
    <xdr:to>
      <xdr:col>36</xdr:col>
      <xdr:colOff>232834</xdr:colOff>
      <xdr:row>15</xdr:row>
      <xdr:rowOff>139759</xdr:rowOff>
    </xdr:to>
    <xdr:sp macro="" textlink="">
      <xdr:nvSpPr>
        <xdr:cNvPr id="15" name="正方形/長方形 14"/>
        <xdr:cNvSpPr/>
      </xdr:nvSpPr>
      <xdr:spPr>
        <a:xfrm>
          <a:off x="26080509" y="2614084"/>
          <a:ext cx="222250" cy="97425"/>
        </a:xfrm>
        <a:prstGeom prst="rect">
          <a:avLst/>
        </a:prstGeom>
        <a:solidFill>
          <a:srgbClr val="0070C0">
            <a:alpha val="6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15</xdr:row>
      <xdr:rowOff>1</xdr:rowOff>
    </xdr:from>
    <xdr:to>
      <xdr:col>42</xdr:col>
      <xdr:colOff>219075</xdr:colOff>
      <xdr:row>15</xdr:row>
      <xdr:rowOff>85725</xdr:rowOff>
    </xdr:to>
    <xdr:cxnSp macro="">
      <xdr:nvCxnSpPr>
        <xdr:cNvPr id="16" name="直線コネクタ 15"/>
        <xdr:cNvCxnSpPr/>
      </xdr:nvCxnSpPr>
      <xdr:spPr>
        <a:xfrm>
          <a:off x="26784300" y="2571751"/>
          <a:ext cx="933450" cy="85724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232833</xdr:colOff>
      <xdr:row>15</xdr:row>
      <xdr:rowOff>95250</xdr:rowOff>
    </xdr:from>
    <xdr:to>
      <xdr:col>43</xdr:col>
      <xdr:colOff>0</xdr:colOff>
      <xdr:row>16</xdr:row>
      <xdr:rowOff>10584</xdr:rowOff>
    </xdr:to>
    <xdr:cxnSp macro="">
      <xdr:nvCxnSpPr>
        <xdr:cNvPr id="17" name="直線コネクタ 16"/>
        <xdr:cNvCxnSpPr/>
      </xdr:nvCxnSpPr>
      <xdr:spPr>
        <a:xfrm flipV="1">
          <a:off x="26779008" y="2667000"/>
          <a:ext cx="957792" cy="86784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V122"/>
  <sheetViews>
    <sheetView showGridLines="0" tabSelected="1" view="pageBreakPreview" zoomScale="85" zoomScaleNormal="100" zoomScaleSheetLayoutView="85" workbookViewId="0"/>
  </sheetViews>
  <sheetFormatPr defaultColWidth="5.33203125" defaultRowHeight="11.25"/>
  <sheetData>
    <row r="3" spans="2:6">
      <c r="B3">
        <v>1</v>
      </c>
      <c r="C3" t="s">
        <v>112</v>
      </c>
    </row>
    <row r="4" spans="2:6">
      <c r="D4" t="s">
        <v>113</v>
      </c>
    </row>
    <row r="5" spans="2:6">
      <c r="F5" s="156" t="s">
        <v>146</v>
      </c>
    </row>
    <row r="6" spans="2:6">
      <c r="F6" s="156" t="s">
        <v>147</v>
      </c>
    </row>
    <row r="8" spans="2:6">
      <c r="D8" t="s">
        <v>114</v>
      </c>
    </row>
    <row r="9" spans="2:6">
      <c r="F9" t="s">
        <v>115</v>
      </c>
    </row>
    <row r="10" spans="2:6">
      <c r="F10" t="s">
        <v>116</v>
      </c>
    </row>
    <row r="12" spans="2:6">
      <c r="D12" t="s">
        <v>117</v>
      </c>
    </row>
    <row r="13" spans="2:6">
      <c r="F13" t="s">
        <v>118</v>
      </c>
    </row>
    <row r="17" spans="2:9">
      <c r="B17">
        <v>2</v>
      </c>
      <c r="C17" t="s">
        <v>119</v>
      </c>
    </row>
    <row r="18" spans="2:9">
      <c r="C18">
        <v>2.1</v>
      </c>
      <c r="D18" t="s">
        <v>120</v>
      </c>
    </row>
    <row r="20" spans="2:9">
      <c r="I20" t="s">
        <v>110</v>
      </c>
    </row>
    <row r="24" spans="2:9">
      <c r="I24" t="s">
        <v>109</v>
      </c>
    </row>
    <row r="25" spans="2:9">
      <c r="I25" t="s">
        <v>131</v>
      </c>
    </row>
    <row r="28" spans="2:9">
      <c r="I28" t="s">
        <v>111</v>
      </c>
    </row>
    <row r="29" spans="2:9">
      <c r="I29" t="s">
        <v>121</v>
      </c>
    </row>
    <row r="32" spans="2:9">
      <c r="I32" t="s">
        <v>122</v>
      </c>
    </row>
    <row r="36" spans="3:9">
      <c r="I36" t="s">
        <v>123</v>
      </c>
    </row>
    <row r="39" spans="3:9">
      <c r="C39">
        <v>2.2000000000000002</v>
      </c>
      <c r="D39" t="s">
        <v>124</v>
      </c>
    </row>
    <row r="41" spans="3:9">
      <c r="E41" s="10"/>
      <c r="F41" s="8" t="s">
        <v>125</v>
      </c>
    </row>
    <row r="42" spans="3:9">
      <c r="F42" s="8" t="s">
        <v>128</v>
      </c>
    </row>
    <row r="43" spans="3:9">
      <c r="F43" s="8" t="s">
        <v>132</v>
      </c>
    </row>
    <row r="44" spans="3:9">
      <c r="F44" s="6"/>
    </row>
    <row r="45" spans="3:9">
      <c r="E45" s="9"/>
      <c r="F45" s="8" t="s">
        <v>126</v>
      </c>
    </row>
    <row r="46" spans="3:9">
      <c r="F46" s="8" t="s">
        <v>129</v>
      </c>
    </row>
    <row r="47" spans="3:9">
      <c r="F47" s="8" t="s">
        <v>130</v>
      </c>
    </row>
    <row r="48" spans="3:9">
      <c r="F48" s="8"/>
    </row>
    <row r="49" spans="2:22">
      <c r="E49" s="11"/>
      <c r="F49" s="8" t="s">
        <v>127</v>
      </c>
    </row>
    <row r="50" spans="2:22">
      <c r="F50" s="8" t="s">
        <v>133</v>
      </c>
    </row>
    <row r="51" spans="2:22">
      <c r="F51" s="8" t="s">
        <v>142</v>
      </c>
    </row>
    <row r="53" spans="2:22">
      <c r="B53">
        <v>3</v>
      </c>
      <c r="C53" t="s">
        <v>148</v>
      </c>
    </row>
    <row r="55" spans="2:22">
      <c r="D55" s="3" t="s">
        <v>188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22"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22" s="155" customFormat="1">
      <c r="D57" s="171">
        <v>3.1</v>
      </c>
      <c r="E57" s="171" t="s">
        <v>149</v>
      </c>
      <c r="F57" s="156"/>
    </row>
    <row r="58" spans="2:22" s="155" customFormat="1">
      <c r="D58" s="156"/>
    </row>
    <row r="59" spans="2:22" s="155" customFormat="1" ht="11.25" customHeight="1">
      <c r="E59" s="182" t="s">
        <v>187</v>
      </c>
      <c r="F59" s="183"/>
      <c r="G59" s="183"/>
      <c r="H59" s="184"/>
      <c r="I59" s="164" t="s">
        <v>152</v>
      </c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4"/>
      <c r="U59" s="174"/>
      <c r="V59" s="175"/>
    </row>
    <row r="60" spans="2:22">
      <c r="E60" s="185"/>
      <c r="F60" s="186"/>
      <c r="G60" s="186"/>
      <c r="H60" s="187"/>
      <c r="I60" s="165" t="s">
        <v>190</v>
      </c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3"/>
      <c r="U60" s="3"/>
      <c r="V60" s="159"/>
    </row>
    <row r="61" spans="2:22">
      <c r="E61" s="185"/>
      <c r="F61" s="186"/>
      <c r="G61" s="186"/>
      <c r="H61" s="187"/>
      <c r="I61" s="165" t="s">
        <v>153</v>
      </c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3"/>
      <c r="U61" s="3"/>
      <c r="V61" s="159"/>
    </row>
    <row r="62" spans="2:22">
      <c r="E62" s="185"/>
      <c r="F62" s="186"/>
      <c r="G62" s="186"/>
      <c r="H62" s="187"/>
      <c r="I62" s="165"/>
      <c r="J62" s="168" t="s">
        <v>199</v>
      </c>
      <c r="K62" s="168"/>
      <c r="L62" s="168"/>
      <c r="M62" s="168"/>
      <c r="N62" s="168"/>
      <c r="O62" s="168"/>
      <c r="P62" s="168"/>
      <c r="Q62" s="168"/>
      <c r="R62" s="168"/>
      <c r="S62" s="168"/>
      <c r="T62" s="3"/>
      <c r="U62" s="3"/>
      <c r="V62" s="159"/>
    </row>
    <row r="63" spans="2:22">
      <c r="E63" s="185"/>
      <c r="F63" s="186"/>
      <c r="G63" s="186"/>
      <c r="H63" s="187"/>
      <c r="I63" s="165"/>
      <c r="J63" s="168"/>
      <c r="K63" s="168" t="s">
        <v>201</v>
      </c>
      <c r="L63" s="168"/>
      <c r="M63" s="168"/>
      <c r="N63" s="168"/>
      <c r="O63" s="168"/>
      <c r="P63" s="168"/>
      <c r="Q63" s="168"/>
      <c r="R63" s="168"/>
      <c r="S63" s="168"/>
      <c r="T63" s="3"/>
      <c r="U63" s="3"/>
      <c r="V63" s="159"/>
    </row>
    <row r="64" spans="2:22">
      <c r="E64" s="188"/>
      <c r="F64" s="189"/>
      <c r="G64" s="189"/>
      <c r="H64" s="190"/>
      <c r="I64" s="166"/>
      <c r="J64" s="167"/>
      <c r="K64" s="167" t="s">
        <v>200</v>
      </c>
      <c r="L64" s="167"/>
      <c r="M64" s="167"/>
      <c r="N64" s="167"/>
      <c r="O64" s="167"/>
      <c r="P64" s="167"/>
      <c r="Q64" s="167"/>
      <c r="R64" s="167"/>
      <c r="S64" s="167"/>
      <c r="T64" s="160"/>
      <c r="U64" s="160"/>
      <c r="V64" s="161"/>
    </row>
    <row r="65" spans="5:22">
      <c r="E65" s="172"/>
      <c r="F65" s="172"/>
      <c r="G65" s="179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</row>
    <row r="66" spans="5:22" ht="11.25" customHeight="1">
      <c r="E66" s="182" t="s">
        <v>182</v>
      </c>
      <c r="F66" s="183"/>
      <c r="G66" s="183"/>
      <c r="H66" s="184"/>
      <c r="I66" s="164" t="s">
        <v>154</v>
      </c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57"/>
      <c r="U66" s="157"/>
      <c r="V66" s="158"/>
    </row>
    <row r="67" spans="5:22">
      <c r="E67" s="185"/>
      <c r="F67" s="186"/>
      <c r="G67" s="186"/>
      <c r="H67" s="187"/>
      <c r="I67" s="165"/>
      <c r="J67" s="168" t="s">
        <v>157</v>
      </c>
      <c r="K67" s="168"/>
      <c r="L67" s="168"/>
      <c r="M67" s="168"/>
      <c r="N67" s="168"/>
      <c r="O67" s="168"/>
      <c r="P67" s="168"/>
      <c r="Q67" s="168"/>
      <c r="R67" s="168"/>
      <c r="S67" s="168"/>
      <c r="T67" s="3"/>
      <c r="U67" s="3"/>
      <c r="V67" s="159"/>
    </row>
    <row r="68" spans="5:22">
      <c r="E68" s="185"/>
      <c r="F68" s="186"/>
      <c r="G68" s="186"/>
      <c r="H68" s="187"/>
      <c r="I68" s="165"/>
      <c r="J68" s="168"/>
      <c r="K68" s="168" t="s">
        <v>204</v>
      </c>
      <c r="L68" s="168"/>
      <c r="M68" s="168"/>
      <c r="N68" s="168"/>
      <c r="O68" s="168"/>
      <c r="P68" s="168"/>
      <c r="Q68" s="168"/>
      <c r="R68" s="168"/>
      <c r="S68" s="168"/>
      <c r="T68" s="3"/>
      <c r="U68" s="3"/>
      <c r="V68" s="159"/>
    </row>
    <row r="69" spans="5:22">
      <c r="E69" s="185"/>
      <c r="F69" s="186"/>
      <c r="G69" s="186"/>
      <c r="H69" s="187"/>
      <c r="I69" s="165"/>
      <c r="J69" s="168" t="s">
        <v>160</v>
      </c>
      <c r="K69" s="168"/>
      <c r="L69" s="168"/>
      <c r="M69" s="168"/>
      <c r="N69" s="168"/>
      <c r="O69" s="168"/>
      <c r="P69" s="168"/>
      <c r="Q69" s="168"/>
      <c r="R69" s="168"/>
      <c r="S69" s="168"/>
      <c r="T69" s="3"/>
      <c r="U69" s="3"/>
      <c r="V69" s="159"/>
    </row>
    <row r="70" spans="5:22">
      <c r="E70" s="185"/>
      <c r="F70" s="186"/>
      <c r="G70" s="186"/>
      <c r="H70" s="187"/>
      <c r="I70" s="165"/>
      <c r="J70" s="168"/>
      <c r="K70" s="168" t="s">
        <v>181</v>
      </c>
      <c r="L70" s="168"/>
      <c r="M70" s="168"/>
      <c r="N70" s="168"/>
      <c r="O70" s="168"/>
      <c r="P70" s="168"/>
      <c r="Q70" s="168"/>
      <c r="R70" s="168"/>
      <c r="S70" s="168"/>
      <c r="T70" s="3"/>
      <c r="U70" s="3"/>
      <c r="V70" s="159"/>
    </row>
    <row r="71" spans="5:22">
      <c r="E71" s="185"/>
      <c r="F71" s="186"/>
      <c r="G71" s="186"/>
      <c r="H71" s="187"/>
      <c r="I71" s="165"/>
      <c r="J71" s="168"/>
      <c r="K71" s="168" t="s">
        <v>158</v>
      </c>
      <c r="L71" s="168"/>
      <c r="M71" s="168"/>
      <c r="N71" s="168"/>
      <c r="O71" s="168"/>
      <c r="P71" s="168"/>
      <c r="Q71" s="168"/>
      <c r="R71" s="168"/>
      <c r="S71" s="168"/>
      <c r="T71" s="3"/>
      <c r="U71" s="3"/>
      <c r="V71" s="159"/>
    </row>
    <row r="72" spans="5:22">
      <c r="E72" s="188"/>
      <c r="F72" s="189"/>
      <c r="G72" s="189"/>
      <c r="H72" s="190"/>
      <c r="I72" s="166"/>
      <c r="J72" s="167"/>
      <c r="K72" s="167" t="s">
        <v>159</v>
      </c>
      <c r="L72" s="167"/>
      <c r="M72" s="167"/>
      <c r="N72" s="167"/>
      <c r="O72" s="167"/>
      <c r="P72" s="167"/>
      <c r="Q72" s="167"/>
      <c r="R72" s="167"/>
      <c r="S72" s="167"/>
      <c r="T72" s="160"/>
      <c r="U72" s="160"/>
      <c r="V72" s="161"/>
    </row>
    <row r="73" spans="5:22">
      <c r="E73" s="172"/>
      <c r="F73" s="172"/>
      <c r="G73" s="177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</row>
    <row r="74" spans="5:22" ht="11.25" customHeight="1">
      <c r="E74" s="182" t="s">
        <v>183</v>
      </c>
      <c r="F74" s="183"/>
      <c r="G74" s="183"/>
      <c r="H74" s="184"/>
      <c r="I74" s="164" t="s">
        <v>155</v>
      </c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57"/>
      <c r="U74" s="157"/>
      <c r="V74" s="158"/>
    </row>
    <row r="75" spans="5:22">
      <c r="E75" s="188"/>
      <c r="F75" s="189"/>
      <c r="G75" s="189"/>
      <c r="H75" s="190"/>
      <c r="I75" s="166" t="s">
        <v>156</v>
      </c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0"/>
      <c r="U75" s="160"/>
      <c r="V75" s="161"/>
    </row>
    <row r="76" spans="5:22">
      <c r="E76" s="172"/>
      <c r="F76" s="172"/>
      <c r="G76" s="180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</row>
    <row r="77" spans="5:22">
      <c r="E77" s="194" t="s">
        <v>198</v>
      </c>
      <c r="F77" s="203"/>
      <c r="G77" s="203"/>
      <c r="H77" s="204"/>
      <c r="I77" s="164" t="s">
        <v>193</v>
      </c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57"/>
      <c r="U77" s="157"/>
      <c r="V77" s="158"/>
    </row>
    <row r="78" spans="5:22">
      <c r="E78" s="205"/>
      <c r="F78" s="206"/>
      <c r="G78" s="206"/>
      <c r="H78" s="207"/>
      <c r="I78" s="181" t="s">
        <v>194</v>
      </c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3"/>
      <c r="U78" s="3"/>
      <c r="V78" s="159"/>
    </row>
    <row r="79" spans="5:22">
      <c r="E79" s="205"/>
      <c r="F79" s="206"/>
      <c r="G79" s="206"/>
      <c r="H79" s="207"/>
      <c r="I79" s="181" t="s">
        <v>195</v>
      </c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3"/>
      <c r="U79" s="3"/>
      <c r="V79" s="159"/>
    </row>
    <row r="80" spans="5:22">
      <c r="E80" s="205"/>
      <c r="F80" s="206"/>
      <c r="G80" s="206"/>
      <c r="H80" s="207"/>
      <c r="I80" s="181"/>
      <c r="J80" s="168" t="s">
        <v>196</v>
      </c>
      <c r="K80" s="168"/>
      <c r="L80" s="168"/>
      <c r="M80" s="168"/>
      <c r="N80" s="168"/>
      <c r="O80" s="168"/>
      <c r="P80" s="168"/>
      <c r="Q80" s="168"/>
      <c r="R80" s="168"/>
      <c r="S80" s="168"/>
      <c r="T80" s="3"/>
      <c r="U80" s="3"/>
      <c r="V80" s="159"/>
    </row>
    <row r="81" spans="4:22">
      <c r="E81" s="208"/>
      <c r="F81" s="209"/>
      <c r="G81" s="209"/>
      <c r="H81" s="210"/>
      <c r="I81" s="176" t="s">
        <v>197</v>
      </c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0"/>
      <c r="U81" s="160"/>
      <c r="V81" s="161"/>
    </row>
    <row r="82" spans="4:22">
      <c r="E82" s="172"/>
      <c r="F82" s="172"/>
      <c r="G82" s="179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</row>
    <row r="83" spans="4:22" ht="11.25" customHeight="1">
      <c r="E83" s="194" t="s">
        <v>186</v>
      </c>
      <c r="F83" s="195"/>
      <c r="G83" s="195"/>
      <c r="H83" s="196"/>
      <c r="I83" s="164" t="s">
        <v>191</v>
      </c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57"/>
      <c r="U83" s="157"/>
      <c r="V83" s="158"/>
    </row>
    <row r="84" spans="4:22">
      <c r="E84" s="197"/>
      <c r="F84" s="198"/>
      <c r="G84" s="198"/>
      <c r="H84" s="199"/>
      <c r="I84" s="165" t="s">
        <v>162</v>
      </c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3"/>
      <c r="U84" s="3"/>
      <c r="V84" s="159"/>
    </row>
    <row r="85" spans="4:22">
      <c r="E85" s="197"/>
      <c r="F85" s="198"/>
      <c r="G85" s="198"/>
      <c r="H85" s="199"/>
      <c r="I85" s="165"/>
      <c r="J85" s="168" t="s">
        <v>163</v>
      </c>
      <c r="K85" s="168"/>
      <c r="L85" s="168"/>
      <c r="M85" s="168"/>
      <c r="N85" s="168"/>
      <c r="O85" s="168"/>
      <c r="P85" s="168"/>
      <c r="Q85" s="168"/>
      <c r="R85" s="168"/>
      <c r="S85" s="168"/>
      <c r="T85" s="3"/>
      <c r="U85" s="3"/>
      <c r="V85" s="159"/>
    </row>
    <row r="86" spans="4:22">
      <c r="E86" s="197"/>
      <c r="F86" s="198"/>
      <c r="G86" s="198"/>
      <c r="H86" s="199"/>
      <c r="I86" s="165" t="s">
        <v>164</v>
      </c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3"/>
      <c r="U86" s="3"/>
      <c r="V86" s="159"/>
    </row>
    <row r="87" spans="4:22">
      <c r="E87" s="197"/>
      <c r="F87" s="198"/>
      <c r="G87" s="198"/>
      <c r="H87" s="199"/>
      <c r="I87" s="165" t="s">
        <v>165</v>
      </c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3"/>
      <c r="U87" s="3"/>
      <c r="V87" s="159"/>
    </row>
    <row r="88" spans="4:22">
      <c r="E88" s="197"/>
      <c r="F88" s="198"/>
      <c r="G88" s="198"/>
      <c r="H88" s="199"/>
      <c r="I88" s="165" t="s">
        <v>166</v>
      </c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3"/>
      <c r="U88" s="3"/>
      <c r="V88" s="159"/>
    </row>
    <row r="89" spans="4:22">
      <c r="E89" s="197"/>
      <c r="F89" s="198"/>
      <c r="G89" s="198"/>
      <c r="H89" s="199"/>
      <c r="I89" s="165" t="s">
        <v>167</v>
      </c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3"/>
      <c r="U89" s="3"/>
      <c r="V89" s="159"/>
    </row>
    <row r="90" spans="4:22">
      <c r="E90" s="197"/>
      <c r="F90" s="198"/>
      <c r="G90" s="198"/>
      <c r="H90" s="199"/>
      <c r="I90" s="165" t="s">
        <v>170</v>
      </c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3"/>
      <c r="U90" s="3"/>
      <c r="V90" s="159"/>
    </row>
    <row r="91" spans="4:22">
      <c r="E91" s="200"/>
      <c r="F91" s="201"/>
      <c r="G91" s="201"/>
      <c r="H91" s="202"/>
      <c r="I91" s="166" t="s">
        <v>168</v>
      </c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0"/>
      <c r="U91" s="160"/>
      <c r="V91" s="161"/>
    </row>
    <row r="92" spans="4:22">
      <c r="E92" s="156"/>
      <c r="F92" s="156"/>
      <c r="G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</row>
    <row r="93" spans="4:22">
      <c r="D93" s="171">
        <v>3.2</v>
      </c>
      <c r="E93" s="171" t="s">
        <v>171</v>
      </c>
      <c r="F93" s="156"/>
      <c r="G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</row>
    <row r="94" spans="4:22">
      <c r="E94" s="156"/>
      <c r="F94" s="156"/>
      <c r="G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</row>
    <row r="95" spans="4:22" ht="11.25" customHeight="1">
      <c r="E95" s="194" t="s">
        <v>185</v>
      </c>
      <c r="F95" s="195"/>
      <c r="G95" s="195"/>
      <c r="H95" s="196"/>
      <c r="I95" s="164" t="s">
        <v>192</v>
      </c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57"/>
      <c r="U95" s="157"/>
      <c r="V95" s="158"/>
    </row>
    <row r="96" spans="4:22">
      <c r="E96" s="197"/>
      <c r="F96" s="198"/>
      <c r="G96" s="198"/>
      <c r="H96" s="199"/>
      <c r="I96" s="165" t="s">
        <v>169</v>
      </c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3"/>
      <c r="U96" s="3"/>
      <c r="V96" s="159"/>
    </row>
    <row r="97" spans="5:22">
      <c r="E97" s="200"/>
      <c r="F97" s="201"/>
      <c r="G97" s="201"/>
      <c r="H97" s="202"/>
      <c r="I97" s="166" t="s">
        <v>156</v>
      </c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0"/>
      <c r="U97" s="160"/>
      <c r="V97" s="161"/>
    </row>
    <row r="98" spans="5:22">
      <c r="E98" s="156"/>
      <c r="F98" s="156"/>
      <c r="G98" s="178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</row>
    <row r="99" spans="5:22" ht="11.25" customHeight="1">
      <c r="E99" s="182" t="s">
        <v>184</v>
      </c>
      <c r="F99" s="183"/>
      <c r="G99" s="183"/>
      <c r="H99" s="184"/>
      <c r="I99" s="164" t="s">
        <v>152</v>
      </c>
      <c r="J99" s="170"/>
      <c r="K99" s="170"/>
      <c r="L99" s="170"/>
      <c r="M99" s="170"/>
      <c r="N99" s="170"/>
      <c r="O99" s="170"/>
      <c r="P99" s="170"/>
      <c r="Q99" s="170"/>
      <c r="R99" s="170"/>
      <c r="S99" s="170"/>
      <c r="T99" s="157"/>
      <c r="U99" s="157"/>
      <c r="V99" s="158"/>
    </row>
    <row r="100" spans="5:22">
      <c r="E100" s="185"/>
      <c r="F100" s="186"/>
      <c r="G100" s="186"/>
      <c r="H100" s="187"/>
      <c r="I100" s="165" t="s">
        <v>202</v>
      </c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3"/>
      <c r="U100" s="3"/>
      <c r="V100" s="159"/>
    </row>
    <row r="101" spans="5:22">
      <c r="E101" s="188"/>
      <c r="F101" s="189"/>
      <c r="G101" s="189"/>
      <c r="H101" s="190"/>
      <c r="I101" s="176" t="s">
        <v>165</v>
      </c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0"/>
      <c r="U101" s="160"/>
      <c r="V101" s="161"/>
    </row>
    <row r="102" spans="5:22">
      <c r="E102" s="172"/>
      <c r="F102" s="172"/>
      <c r="G102" s="177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</row>
    <row r="103" spans="5:22" ht="11.25" customHeight="1">
      <c r="E103" s="182" t="s">
        <v>174</v>
      </c>
      <c r="F103" s="183"/>
      <c r="G103" s="183"/>
      <c r="H103" s="184"/>
      <c r="I103" s="164" t="s">
        <v>173</v>
      </c>
      <c r="J103" s="170"/>
      <c r="K103" s="170"/>
      <c r="L103" s="170"/>
      <c r="M103" s="170"/>
      <c r="N103" s="170"/>
      <c r="O103" s="170"/>
      <c r="P103" s="170"/>
      <c r="Q103" s="170"/>
      <c r="R103" s="170"/>
      <c r="S103" s="170"/>
      <c r="T103" s="157"/>
      <c r="U103" s="157"/>
      <c r="V103" s="158"/>
    </row>
    <row r="104" spans="5:22">
      <c r="E104" s="188"/>
      <c r="F104" s="189"/>
      <c r="G104" s="189"/>
      <c r="H104" s="190"/>
      <c r="I104" s="166"/>
      <c r="J104" s="167" t="s">
        <v>172</v>
      </c>
      <c r="K104" s="167"/>
      <c r="L104" s="167"/>
      <c r="M104" s="167"/>
      <c r="N104" s="167"/>
      <c r="O104" s="167"/>
      <c r="P104" s="167"/>
      <c r="Q104" s="167"/>
      <c r="R104" s="167"/>
      <c r="S104" s="167"/>
      <c r="T104" s="160"/>
      <c r="U104" s="160"/>
      <c r="V104" s="161"/>
    </row>
    <row r="105" spans="5:22">
      <c r="E105" s="173"/>
      <c r="F105" s="173"/>
      <c r="G105" s="177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</row>
    <row r="106" spans="5:22" ht="11.25" customHeight="1">
      <c r="E106" s="191" t="s">
        <v>178</v>
      </c>
      <c r="F106" s="192"/>
      <c r="G106" s="192"/>
      <c r="H106" s="193"/>
      <c r="I106" s="178" t="s">
        <v>177</v>
      </c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2"/>
      <c r="U106" s="162"/>
      <c r="V106" s="163"/>
    </row>
    <row r="107" spans="5:22">
      <c r="E107" s="173"/>
      <c r="F107" s="173"/>
      <c r="G107" s="179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</row>
    <row r="108" spans="5:22" ht="11.25" customHeight="1">
      <c r="E108" s="191" t="s">
        <v>179</v>
      </c>
      <c r="F108" s="192"/>
      <c r="G108" s="192"/>
      <c r="H108" s="193"/>
      <c r="I108" s="178" t="s">
        <v>180</v>
      </c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2"/>
      <c r="U108" s="162"/>
      <c r="V108" s="163"/>
    </row>
    <row r="109" spans="5:22">
      <c r="E109" s="172"/>
      <c r="F109" s="172"/>
      <c r="G109" s="179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</row>
    <row r="110" spans="5:22" ht="11.25" customHeight="1">
      <c r="E110" s="194" t="s">
        <v>189</v>
      </c>
      <c r="F110" s="195"/>
      <c r="G110" s="195"/>
      <c r="H110" s="196"/>
      <c r="I110" s="164" t="s">
        <v>191</v>
      </c>
      <c r="J110" s="170"/>
      <c r="K110" s="170"/>
      <c r="L110" s="170"/>
      <c r="M110" s="170"/>
      <c r="N110" s="170"/>
      <c r="O110" s="170"/>
      <c r="P110" s="170"/>
      <c r="Q110" s="170"/>
      <c r="R110" s="170"/>
      <c r="S110" s="170"/>
      <c r="T110" s="157"/>
      <c r="U110" s="157"/>
      <c r="V110" s="158"/>
    </row>
    <row r="111" spans="5:22">
      <c r="E111" s="197"/>
      <c r="F111" s="198"/>
      <c r="G111" s="198"/>
      <c r="H111" s="199"/>
      <c r="I111" s="165" t="s">
        <v>175</v>
      </c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3"/>
      <c r="U111" s="3"/>
      <c r="V111" s="159"/>
    </row>
    <row r="112" spans="5:22">
      <c r="E112" s="197"/>
      <c r="F112" s="198"/>
      <c r="G112" s="198"/>
      <c r="H112" s="199"/>
      <c r="I112" s="165"/>
      <c r="J112" s="168" t="s">
        <v>176</v>
      </c>
      <c r="K112" s="168"/>
      <c r="L112" s="168"/>
      <c r="M112" s="168"/>
      <c r="N112" s="168"/>
      <c r="O112" s="168"/>
      <c r="P112" s="168"/>
      <c r="Q112" s="168"/>
      <c r="R112" s="168"/>
      <c r="S112" s="168"/>
      <c r="T112" s="3"/>
      <c r="U112" s="3"/>
      <c r="V112" s="159"/>
    </row>
    <row r="113" spans="4:22">
      <c r="E113" s="197"/>
      <c r="F113" s="198"/>
      <c r="G113" s="198"/>
      <c r="H113" s="199"/>
      <c r="I113" s="165" t="s">
        <v>164</v>
      </c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3"/>
      <c r="U113" s="3"/>
      <c r="V113" s="159"/>
    </row>
    <row r="114" spans="4:22">
      <c r="E114" s="197"/>
      <c r="F114" s="198"/>
      <c r="G114" s="198"/>
      <c r="H114" s="199"/>
      <c r="I114" s="165" t="s">
        <v>165</v>
      </c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3"/>
      <c r="U114" s="3"/>
      <c r="V114" s="159"/>
    </row>
    <row r="115" spans="4:22">
      <c r="E115" s="197"/>
      <c r="F115" s="198"/>
      <c r="G115" s="198"/>
      <c r="H115" s="199"/>
      <c r="I115" s="165" t="s">
        <v>166</v>
      </c>
      <c r="J115" s="168"/>
      <c r="K115" s="168"/>
      <c r="L115" s="168"/>
      <c r="M115" s="168"/>
      <c r="N115" s="168"/>
      <c r="O115" s="168"/>
      <c r="P115" s="168"/>
      <c r="Q115" s="168"/>
      <c r="R115" s="168"/>
      <c r="S115" s="168"/>
      <c r="T115" s="3"/>
      <c r="U115" s="3"/>
      <c r="V115" s="159"/>
    </row>
    <row r="116" spans="4:22">
      <c r="E116" s="197"/>
      <c r="F116" s="198"/>
      <c r="G116" s="198"/>
      <c r="H116" s="199"/>
      <c r="I116" s="165" t="s">
        <v>170</v>
      </c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3"/>
      <c r="U116" s="3"/>
      <c r="V116" s="159"/>
    </row>
    <row r="117" spans="4:22">
      <c r="E117" s="200"/>
      <c r="F117" s="201"/>
      <c r="G117" s="201"/>
      <c r="H117" s="202"/>
      <c r="I117" s="166" t="s">
        <v>203</v>
      </c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0"/>
      <c r="U117" s="160"/>
      <c r="V117" s="161"/>
    </row>
    <row r="119" spans="4:22">
      <c r="D119" s="3" t="s">
        <v>161</v>
      </c>
      <c r="E119" s="3"/>
    </row>
    <row r="120" spans="4:22">
      <c r="D120" s="3"/>
      <c r="E120" s="3"/>
    </row>
    <row r="121" spans="4:22">
      <c r="D121" s="3"/>
      <c r="E121" s="3" t="s">
        <v>150</v>
      </c>
    </row>
    <row r="122" spans="4:22">
      <c r="D122" s="3"/>
      <c r="E122" s="3" t="s">
        <v>151</v>
      </c>
    </row>
  </sheetData>
  <mergeCells count="11">
    <mergeCell ref="E59:H64"/>
    <mergeCell ref="E77:H81"/>
    <mergeCell ref="E95:H97"/>
    <mergeCell ref="E83:H91"/>
    <mergeCell ref="E66:H72"/>
    <mergeCell ref="E74:H75"/>
    <mergeCell ref="E99:H101"/>
    <mergeCell ref="E103:H104"/>
    <mergeCell ref="E106:H106"/>
    <mergeCell ref="E108:H108"/>
    <mergeCell ref="E110:H117"/>
  </mergeCells>
  <phoneticPr fontId="2"/>
  <pageMargins left="0.7" right="0.7" top="0.75" bottom="0.75" header="0.3" footer="0.3"/>
  <pageSetup paperSize="9" scale="87" orientation="portrait" verticalDpi="0" r:id="rId1"/>
  <rowBreaks count="1" manualBreakCount="1">
    <brk id="52" max="2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BK45"/>
  <sheetViews>
    <sheetView showGridLines="0" view="pageBreakPreview" zoomScale="80" zoomScaleNormal="90" zoomScaleSheetLayoutView="80" workbookViewId="0"/>
  </sheetViews>
  <sheetFormatPr defaultRowHeight="13.5" customHeight="1"/>
  <cols>
    <col min="1" max="1" width="3.1640625" style="79" customWidth="1"/>
    <col min="2" max="2" width="9.5" style="79" customWidth="1"/>
    <col min="3" max="4" width="13.83203125" style="79" customWidth="1"/>
    <col min="5" max="5" width="18.1640625" style="79" customWidth="1"/>
    <col min="6" max="6" width="26.1640625" style="79" customWidth="1"/>
    <col min="7" max="7" width="61.1640625" style="125" customWidth="1"/>
    <col min="8" max="8" width="6.83203125" style="126" customWidth="1"/>
    <col min="9" max="9" width="6" style="79" customWidth="1"/>
    <col min="10" max="10" width="11.5" style="79" customWidth="1"/>
    <col min="11" max="11" width="22.1640625" style="124" customWidth="1"/>
    <col min="12" max="12" width="21.1640625" style="124" customWidth="1"/>
    <col min="13" max="13" width="12" style="122" customWidth="1"/>
    <col min="14" max="17" width="12.33203125" style="79" customWidth="1"/>
    <col min="18" max="18" width="5.83203125" style="126" customWidth="1"/>
    <col min="19" max="19" width="10.33203125" style="79" customWidth="1"/>
    <col min="20" max="23" width="11.6640625" style="123" customWidth="1"/>
    <col min="24" max="24" width="6" style="79" customWidth="1"/>
    <col min="25" max="25" width="27.83203125" style="79" customWidth="1"/>
    <col min="26" max="26" width="8.6640625" style="130" customWidth="1"/>
    <col min="27" max="27" width="10" style="130" customWidth="1"/>
    <col min="28" max="29" width="9.1640625" style="130" customWidth="1"/>
    <col min="30" max="30" width="11.6640625" style="130" customWidth="1"/>
    <col min="31" max="31" width="10.83203125" style="130" customWidth="1"/>
    <col min="32" max="32" width="8.5" style="130" customWidth="1"/>
    <col min="33" max="243" width="4.1640625" style="79" customWidth="1"/>
    <col min="244" max="16384" width="9.33203125" style="79"/>
  </cols>
  <sheetData>
    <row r="1" spans="1:63" s="12" customFormat="1" ht="13.5" customHeight="1">
      <c r="N1" s="6"/>
      <c r="O1" s="6"/>
      <c r="P1" s="6"/>
      <c r="Q1" s="6"/>
      <c r="R1" s="6"/>
      <c r="S1" s="6"/>
      <c r="T1" s="6"/>
    </row>
    <row r="2" spans="1:63" s="12" customFormat="1" ht="13.5" customHeight="1"/>
    <row r="3" spans="1:63" s="12" customFormat="1" ht="13.5" customHeight="1" thickBot="1"/>
    <row r="4" spans="1:63" s="12" customFormat="1" ht="13.5" customHeight="1">
      <c r="F4" s="13" t="s">
        <v>34</v>
      </c>
      <c r="G4" s="136">
        <v>1234567890</v>
      </c>
      <c r="H4" s="222" t="s">
        <v>36</v>
      </c>
      <c r="I4" s="223"/>
      <c r="J4" s="223"/>
      <c r="K4" s="223"/>
      <c r="L4" s="223"/>
      <c r="M4" s="223"/>
      <c r="N4" s="224"/>
    </row>
    <row r="5" spans="1:63" s="12" customFormat="1" ht="13.5" customHeight="1" thickBot="1">
      <c r="F5" s="14" t="s">
        <v>35</v>
      </c>
      <c r="G5" s="135"/>
      <c r="H5" s="219"/>
      <c r="I5" s="220"/>
      <c r="J5" s="220"/>
      <c r="K5" s="220"/>
      <c r="L5" s="220"/>
      <c r="M5" s="220"/>
      <c r="N5" s="221"/>
    </row>
    <row r="6" spans="1:63" s="12" customFormat="1" ht="13.5" customHeight="1" thickBot="1"/>
    <row r="7" spans="1:63" s="12" customFormat="1" ht="13.5" customHeight="1">
      <c r="F7" s="13" t="s">
        <v>50</v>
      </c>
      <c r="G7" s="15">
        <v>41248</v>
      </c>
    </row>
    <row r="8" spans="1:63" s="12" customFormat="1" ht="13.5" customHeight="1" thickBot="1">
      <c r="F8" s="14" t="s">
        <v>51</v>
      </c>
      <c r="G8" s="16">
        <v>41250</v>
      </c>
    </row>
    <row r="9" spans="1:63" s="19" customFormat="1" ht="13.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7">
        <f>SUM(M12:M45)</f>
        <v>83</v>
      </c>
      <c r="N9" s="12"/>
      <c r="O9" s="6"/>
      <c r="P9" s="12"/>
      <c r="Q9" s="6"/>
      <c r="R9" s="6"/>
      <c r="S9" s="6"/>
      <c r="T9" s="17">
        <f>SUM(T12:T45)</f>
        <v>20</v>
      </c>
      <c r="U9" s="17">
        <f>SUM(U12:U45)</f>
        <v>10</v>
      </c>
      <c r="V9" s="12"/>
      <c r="W9" s="12"/>
      <c r="X9" s="12"/>
      <c r="Y9" s="12"/>
      <c r="Z9" s="17">
        <f>SUM(Z12:Z45)</f>
        <v>20</v>
      </c>
      <c r="AA9" s="17">
        <f>SUM(AA12:AA45)</f>
        <v>22</v>
      </c>
      <c r="AB9" s="17">
        <f>SUM(AB12:AB45)</f>
        <v>25</v>
      </c>
      <c r="AC9" s="17">
        <f>SUM(AC12:AC45)</f>
        <v>83</v>
      </c>
      <c r="AD9" s="18">
        <f>IF(ISERR($AA9/$M9),"",$AA9/$M9)</f>
        <v>0.26506024096385544</v>
      </c>
      <c r="AE9" s="18">
        <f>IF(ISERR($AA9/$Z9),"",$AA9/$Z9)</f>
        <v>1.1000000000000001</v>
      </c>
      <c r="AF9" s="18">
        <f>IF(ISERR($AA9/$AB9),"",$AA9/$AB9)</f>
        <v>0.88</v>
      </c>
      <c r="AG9" s="213">
        <v>41244</v>
      </c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4"/>
      <c r="BE9" s="214"/>
      <c r="BF9" s="214"/>
      <c r="BG9" s="214"/>
      <c r="BH9" s="214"/>
      <c r="BI9" s="214"/>
      <c r="BJ9" s="214"/>
      <c r="BK9" s="215"/>
    </row>
    <row r="10" spans="1:63" s="19" customFormat="1" ht="13.5" customHeight="1">
      <c r="A10" s="12"/>
      <c r="B10" s="211" t="s">
        <v>65</v>
      </c>
      <c r="C10" s="211" t="s">
        <v>102</v>
      </c>
      <c r="D10" s="218" t="s">
        <v>134</v>
      </c>
      <c r="E10" s="211" t="s">
        <v>32</v>
      </c>
      <c r="F10" s="211" t="s">
        <v>1</v>
      </c>
      <c r="G10" s="227" t="s">
        <v>2</v>
      </c>
      <c r="H10" s="133" t="s">
        <v>3</v>
      </c>
      <c r="I10" s="133" t="s">
        <v>48</v>
      </c>
      <c r="J10" s="211" t="s">
        <v>4</v>
      </c>
      <c r="K10" s="132" t="s">
        <v>104</v>
      </c>
      <c r="L10" s="134" t="s">
        <v>63</v>
      </c>
      <c r="M10" s="133" t="s">
        <v>44</v>
      </c>
      <c r="N10" s="216" t="s">
        <v>11</v>
      </c>
      <c r="O10" s="217"/>
      <c r="P10" s="225" t="s">
        <v>12</v>
      </c>
      <c r="Q10" s="225"/>
      <c r="R10" s="218" t="s">
        <v>137</v>
      </c>
      <c r="S10" s="218" t="s">
        <v>139</v>
      </c>
      <c r="T10" s="216" t="s">
        <v>145</v>
      </c>
      <c r="U10" s="217"/>
      <c r="V10" s="216" t="s">
        <v>144</v>
      </c>
      <c r="W10" s="217"/>
      <c r="X10" s="218" t="s">
        <v>138</v>
      </c>
      <c r="Y10" s="211" t="s">
        <v>103</v>
      </c>
      <c r="Z10" s="211" t="s">
        <v>5</v>
      </c>
      <c r="AA10" s="211" t="s">
        <v>6</v>
      </c>
      <c r="AB10" s="211" t="s">
        <v>7</v>
      </c>
      <c r="AC10" s="211" t="s">
        <v>101</v>
      </c>
      <c r="AD10" s="20" t="s">
        <v>8</v>
      </c>
      <c r="AE10" s="21" t="s">
        <v>9</v>
      </c>
      <c r="AF10" s="21" t="s">
        <v>10</v>
      </c>
      <c r="AG10" s="22">
        <v>1</v>
      </c>
      <c r="AH10" s="22">
        <v>2</v>
      </c>
      <c r="AI10" s="22">
        <v>3</v>
      </c>
      <c r="AJ10" s="22">
        <v>4</v>
      </c>
      <c r="AK10" s="22">
        <v>5</v>
      </c>
      <c r="AL10" s="22">
        <v>6</v>
      </c>
      <c r="AM10" s="22">
        <v>7</v>
      </c>
      <c r="AN10" s="22">
        <v>8</v>
      </c>
      <c r="AO10" s="22">
        <v>9</v>
      </c>
      <c r="AP10" s="22">
        <v>10</v>
      </c>
      <c r="AQ10" s="22">
        <v>11</v>
      </c>
      <c r="AR10" s="22">
        <v>12</v>
      </c>
      <c r="AS10" s="22">
        <v>13</v>
      </c>
      <c r="AT10" s="22">
        <v>14</v>
      </c>
      <c r="AU10" s="22">
        <v>15</v>
      </c>
      <c r="AV10" s="22">
        <v>16</v>
      </c>
      <c r="AW10" s="22">
        <v>17</v>
      </c>
      <c r="AX10" s="22">
        <v>18</v>
      </c>
      <c r="AY10" s="22">
        <v>19</v>
      </c>
      <c r="AZ10" s="22">
        <v>20</v>
      </c>
      <c r="BA10" s="22">
        <v>21</v>
      </c>
      <c r="BB10" s="22">
        <v>22</v>
      </c>
      <c r="BC10" s="22">
        <v>23</v>
      </c>
      <c r="BD10" s="143">
        <v>24</v>
      </c>
      <c r="BE10" s="22">
        <v>25</v>
      </c>
      <c r="BF10" s="22">
        <v>26</v>
      </c>
      <c r="BG10" s="22">
        <v>27</v>
      </c>
      <c r="BH10" s="22">
        <v>28</v>
      </c>
      <c r="BI10" s="22">
        <v>29</v>
      </c>
      <c r="BJ10" s="22">
        <v>30</v>
      </c>
      <c r="BK10" s="143">
        <v>31</v>
      </c>
    </row>
    <row r="11" spans="1:63" s="19" customFormat="1" ht="13.5" customHeight="1">
      <c r="A11" s="12"/>
      <c r="B11" s="212"/>
      <c r="C11" s="212"/>
      <c r="D11" s="212"/>
      <c r="E11" s="212"/>
      <c r="F11" s="226"/>
      <c r="G11" s="226"/>
      <c r="H11" s="131"/>
      <c r="I11" s="131"/>
      <c r="J11" s="212"/>
      <c r="K11" s="131"/>
      <c r="L11" s="131"/>
      <c r="M11" s="131"/>
      <c r="N11" s="137" t="s">
        <v>105</v>
      </c>
      <c r="O11" s="137" t="s">
        <v>106</v>
      </c>
      <c r="P11" s="23" t="s">
        <v>105</v>
      </c>
      <c r="Q11" s="23" t="s">
        <v>106</v>
      </c>
      <c r="R11" s="212"/>
      <c r="S11" s="212"/>
      <c r="T11" s="24" t="s">
        <v>12</v>
      </c>
      <c r="U11" s="23" t="s">
        <v>64</v>
      </c>
      <c r="V11" s="24" t="s">
        <v>11</v>
      </c>
      <c r="W11" s="23" t="s">
        <v>12</v>
      </c>
      <c r="X11" s="212"/>
      <c r="Y11" s="212"/>
      <c r="Z11" s="212"/>
      <c r="AA11" s="212"/>
      <c r="AB11" s="212"/>
      <c r="AC11" s="212"/>
      <c r="AD11" s="25" t="s">
        <v>13</v>
      </c>
      <c r="AE11" s="26" t="s">
        <v>14</v>
      </c>
      <c r="AF11" s="26" t="s">
        <v>15</v>
      </c>
      <c r="AG11" s="22" t="s">
        <v>107</v>
      </c>
      <c r="AH11" s="22" t="s">
        <v>108</v>
      </c>
      <c r="AI11" s="27" t="s">
        <v>37</v>
      </c>
      <c r="AJ11" s="22" t="s">
        <v>38</v>
      </c>
      <c r="AK11" s="27" t="s">
        <v>39</v>
      </c>
      <c r="AL11" s="22" t="s">
        <v>40</v>
      </c>
      <c r="AM11" s="27" t="s">
        <v>41</v>
      </c>
      <c r="AN11" s="22" t="s">
        <v>42</v>
      </c>
      <c r="AO11" s="27" t="s">
        <v>43</v>
      </c>
      <c r="AP11" s="22" t="s">
        <v>37</v>
      </c>
      <c r="AQ11" s="27" t="s">
        <v>38</v>
      </c>
      <c r="AR11" s="22" t="s">
        <v>39</v>
      </c>
      <c r="AS11" s="27" t="s">
        <v>40</v>
      </c>
      <c r="AT11" s="22" t="s">
        <v>41</v>
      </c>
      <c r="AU11" s="27" t="s">
        <v>42</v>
      </c>
      <c r="AV11" s="22" t="s">
        <v>43</v>
      </c>
      <c r="AW11" s="27" t="s">
        <v>37</v>
      </c>
      <c r="AX11" s="22" t="s">
        <v>38</v>
      </c>
      <c r="AY11" s="27" t="s">
        <v>39</v>
      </c>
      <c r="AZ11" s="22" t="s">
        <v>40</v>
      </c>
      <c r="BA11" s="27" t="s">
        <v>41</v>
      </c>
      <c r="BB11" s="22" t="s">
        <v>42</v>
      </c>
      <c r="BC11" s="27" t="s">
        <v>43</v>
      </c>
      <c r="BD11" s="143" t="s">
        <v>37</v>
      </c>
      <c r="BE11" s="27" t="s">
        <v>38</v>
      </c>
      <c r="BF11" s="22" t="s">
        <v>39</v>
      </c>
      <c r="BG11" s="27" t="s">
        <v>40</v>
      </c>
      <c r="BH11" s="22" t="s">
        <v>41</v>
      </c>
      <c r="BI11" s="27" t="s">
        <v>42</v>
      </c>
      <c r="BJ11" s="22" t="s">
        <v>43</v>
      </c>
      <c r="BK11" s="144" t="s">
        <v>37</v>
      </c>
    </row>
    <row r="12" spans="1:63" s="19" customFormat="1" ht="13.5" customHeight="1" thickBot="1">
      <c r="A12" s="12"/>
      <c r="B12" s="28">
        <v>1</v>
      </c>
      <c r="C12" s="28">
        <v>0</v>
      </c>
      <c r="D12" s="28">
        <v>2</v>
      </c>
      <c r="E12" s="28" t="s">
        <v>33</v>
      </c>
      <c r="F12" s="29"/>
      <c r="G12" s="30" t="s">
        <v>52</v>
      </c>
      <c r="H12" s="31" t="s">
        <v>53</v>
      </c>
      <c r="I12" s="32">
        <v>1</v>
      </c>
      <c r="J12" s="42" t="str">
        <f t="shared" ref="J12:J42" si="0">IF($N12="","",IF($P12="","開始前",IF($Q12="","実施中","終了")))</f>
        <v>実施中</v>
      </c>
      <c r="K12" s="33"/>
      <c r="L12" s="34"/>
      <c r="M12" s="35">
        <v>17</v>
      </c>
      <c r="N12" s="36">
        <v>41244</v>
      </c>
      <c r="O12" s="36">
        <v>41273</v>
      </c>
      <c r="P12" s="37">
        <v>41244</v>
      </c>
      <c r="Q12" s="37"/>
      <c r="R12" s="38"/>
      <c r="S12" s="39" t="s">
        <v>16</v>
      </c>
      <c r="T12" s="40"/>
      <c r="U12" s="40"/>
      <c r="V12" s="41"/>
      <c r="W12" s="40"/>
      <c r="X12" s="43"/>
      <c r="Y12" s="32"/>
      <c r="Z12" s="44">
        <v>10</v>
      </c>
      <c r="AA12" s="44">
        <v>12</v>
      </c>
      <c r="AB12" s="44">
        <v>15</v>
      </c>
      <c r="AC12" s="44">
        <f t="shared" ref="AC12:AC44" si="1">IF(M12&lt;&gt;"",M12,"")</f>
        <v>17</v>
      </c>
      <c r="AD12" s="44">
        <f>IF(ISERR($AA12/$AC12),"",$AA12/$AC12)</f>
        <v>0.70588235294117652</v>
      </c>
      <c r="AE12" s="44">
        <f>IF(ISERR($AA12/$Z12),"",$AA12/$Z12)</f>
        <v>1.2</v>
      </c>
      <c r="AF12" s="44">
        <f>IF(ISERR($AA12/$AB12),"",$AA12/$AB12)</f>
        <v>0.8</v>
      </c>
      <c r="AG12" s="45"/>
      <c r="AH12" s="46"/>
      <c r="AI12" s="47"/>
      <c r="AJ12" s="48"/>
      <c r="AK12" s="48"/>
      <c r="AL12" s="48"/>
      <c r="AM12" s="48"/>
      <c r="AN12" s="49"/>
      <c r="AO12" s="50"/>
      <c r="AP12" s="51"/>
      <c r="AQ12" s="51"/>
      <c r="AR12" s="51"/>
      <c r="AS12" s="51"/>
      <c r="AT12" s="51"/>
      <c r="AU12" s="50"/>
      <c r="AV12" s="50"/>
      <c r="AW12" s="51"/>
      <c r="AX12" s="47"/>
      <c r="AY12" s="47"/>
      <c r="AZ12" s="47"/>
      <c r="BA12" s="47"/>
      <c r="BB12" s="46"/>
      <c r="BC12" s="46"/>
      <c r="BD12" s="46"/>
      <c r="BE12" s="47"/>
      <c r="BF12" s="47"/>
      <c r="BG12" s="47"/>
      <c r="BH12" s="47"/>
      <c r="BI12" s="46"/>
      <c r="BJ12" s="46"/>
      <c r="BK12" s="145"/>
    </row>
    <row r="13" spans="1:63" s="19" customFormat="1" ht="13.5" customHeight="1" thickTop="1" thickBot="1">
      <c r="A13" s="12"/>
      <c r="B13" s="52">
        <v>2</v>
      </c>
      <c r="C13" s="52">
        <v>0</v>
      </c>
      <c r="D13" s="52">
        <v>2</v>
      </c>
      <c r="E13" s="52"/>
      <c r="F13" s="53" t="s">
        <v>54</v>
      </c>
      <c r="G13" s="54" t="s">
        <v>55</v>
      </c>
      <c r="H13" s="55" t="s">
        <v>143</v>
      </c>
      <c r="I13" s="56">
        <v>1</v>
      </c>
      <c r="J13" s="66" t="str">
        <f t="shared" si="0"/>
        <v>実施中</v>
      </c>
      <c r="K13" s="57"/>
      <c r="L13" s="58" t="s">
        <v>135</v>
      </c>
      <c r="M13" s="59">
        <v>10</v>
      </c>
      <c r="N13" s="60">
        <v>41244</v>
      </c>
      <c r="O13" s="60">
        <v>41273</v>
      </c>
      <c r="P13" s="61">
        <v>41244</v>
      </c>
      <c r="Q13" s="61"/>
      <c r="R13" s="62"/>
      <c r="S13" s="63" t="s">
        <v>16</v>
      </c>
      <c r="T13" s="64"/>
      <c r="U13" s="64"/>
      <c r="V13" s="65"/>
      <c r="W13" s="64"/>
      <c r="X13" s="67"/>
      <c r="Y13" s="56"/>
      <c r="Z13" s="68">
        <v>10</v>
      </c>
      <c r="AA13" s="68">
        <v>10</v>
      </c>
      <c r="AB13" s="68">
        <v>10</v>
      </c>
      <c r="AC13" s="68">
        <f t="shared" si="1"/>
        <v>10</v>
      </c>
      <c r="AD13" s="68">
        <f t="shared" ref="AD13:AD44" si="2">IF(ISERR($AA13/$AC13),"",$AA13/$AC13)</f>
        <v>1</v>
      </c>
      <c r="AE13" s="68">
        <f t="shared" ref="AE13:AE44" si="3">IF(ISERR($AA13/$Z13),"",$AA13/$Z13)</f>
        <v>1</v>
      </c>
      <c r="AF13" s="68">
        <f t="shared" ref="AF13:AF44" si="4">IF(ISERR($AA13/$AB13),"",$AA13/$AB13)</f>
        <v>1</v>
      </c>
      <c r="AG13" s="69"/>
      <c r="AH13" s="70"/>
      <c r="AI13" s="71"/>
      <c r="AJ13" s="72"/>
      <c r="AK13" s="73"/>
      <c r="AL13" s="73"/>
      <c r="AM13" s="73"/>
      <c r="AN13" s="74"/>
      <c r="AO13" s="75"/>
      <c r="AP13" s="76"/>
      <c r="AQ13" s="76"/>
      <c r="AR13" s="76"/>
      <c r="AS13" s="76"/>
      <c r="AT13" s="76"/>
      <c r="AU13" s="75"/>
      <c r="AV13" s="75"/>
      <c r="AW13" s="77"/>
      <c r="AX13" s="71"/>
      <c r="AY13" s="71"/>
      <c r="AZ13" s="71"/>
      <c r="BA13" s="71"/>
      <c r="BB13" s="70"/>
      <c r="BC13" s="70"/>
      <c r="BD13" s="70"/>
      <c r="BE13" s="71"/>
      <c r="BF13" s="71"/>
      <c r="BG13" s="71"/>
      <c r="BH13" s="71"/>
      <c r="BI13" s="70"/>
      <c r="BJ13" s="70"/>
      <c r="BK13" s="146"/>
    </row>
    <row r="14" spans="1:63" s="19" customFormat="1" ht="13.5" customHeight="1" thickTop="1" thickBot="1">
      <c r="A14" s="12"/>
      <c r="B14" s="52">
        <v>3</v>
      </c>
      <c r="C14" s="52">
        <v>0</v>
      </c>
      <c r="D14" s="52">
        <v>2</v>
      </c>
      <c r="E14" s="52"/>
      <c r="F14" s="53" t="s">
        <v>57</v>
      </c>
      <c r="G14" s="54" t="s">
        <v>58</v>
      </c>
      <c r="H14" s="55" t="s">
        <v>143</v>
      </c>
      <c r="I14" s="56">
        <v>1</v>
      </c>
      <c r="J14" s="66" t="str">
        <f t="shared" si="0"/>
        <v>実施中</v>
      </c>
      <c r="K14" s="57"/>
      <c r="L14" s="58" t="s">
        <v>136</v>
      </c>
      <c r="M14" s="59"/>
      <c r="N14" s="60">
        <v>41244</v>
      </c>
      <c r="O14" s="60">
        <v>41273</v>
      </c>
      <c r="P14" s="61">
        <v>41244</v>
      </c>
      <c r="Q14" s="61"/>
      <c r="R14" s="62"/>
      <c r="S14" s="63" t="s">
        <v>66</v>
      </c>
      <c r="T14" s="64"/>
      <c r="U14" s="64"/>
      <c r="V14" s="65"/>
      <c r="W14" s="64"/>
      <c r="X14" s="67"/>
      <c r="Y14" s="56"/>
      <c r="Z14" s="68"/>
      <c r="AA14" s="68"/>
      <c r="AB14" s="68"/>
      <c r="AC14" s="68" t="str">
        <f t="shared" si="1"/>
        <v/>
      </c>
      <c r="AD14" s="68" t="str">
        <f t="shared" si="2"/>
        <v/>
      </c>
      <c r="AE14" s="68" t="str">
        <f t="shared" si="3"/>
        <v/>
      </c>
      <c r="AF14" s="68" t="str">
        <f t="shared" si="4"/>
        <v/>
      </c>
      <c r="AG14" s="69"/>
      <c r="AH14" s="70"/>
      <c r="AI14" s="71"/>
      <c r="AJ14" s="79"/>
      <c r="AK14" s="80"/>
      <c r="AL14" s="81"/>
      <c r="AM14" s="82"/>
      <c r="AN14" s="83"/>
      <c r="AO14" s="83"/>
      <c r="AP14" s="84"/>
      <c r="AQ14" s="84"/>
      <c r="AR14" s="84"/>
      <c r="AS14" s="84"/>
      <c r="AT14" s="84"/>
      <c r="AU14" s="83"/>
      <c r="AV14" s="83"/>
      <c r="AW14" s="84"/>
      <c r="AX14" s="71"/>
      <c r="AY14" s="71"/>
      <c r="AZ14" s="71"/>
      <c r="BA14" s="71"/>
      <c r="BB14" s="70"/>
      <c r="BC14" s="70"/>
      <c r="BD14" s="70"/>
      <c r="BE14" s="71"/>
      <c r="BF14" s="71"/>
      <c r="BG14" s="71"/>
      <c r="BH14" s="71"/>
      <c r="BI14" s="70"/>
      <c r="BJ14" s="70"/>
      <c r="BK14" s="146"/>
    </row>
    <row r="15" spans="1:63" s="19" customFormat="1" ht="13.5" customHeight="1" thickTop="1" thickBot="1">
      <c r="A15" s="12"/>
      <c r="B15" s="52">
        <v>4</v>
      </c>
      <c r="C15" s="52">
        <v>0</v>
      </c>
      <c r="D15" s="52">
        <v>2</v>
      </c>
      <c r="E15" s="52"/>
      <c r="F15" s="53" t="s">
        <v>59</v>
      </c>
      <c r="G15" s="54" t="s">
        <v>60</v>
      </c>
      <c r="H15" s="55" t="s">
        <v>56</v>
      </c>
      <c r="I15" s="56">
        <v>1</v>
      </c>
      <c r="J15" s="66" t="str">
        <f t="shared" si="0"/>
        <v>実施中</v>
      </c>
      <c r="K15" s="57"/>
      <c r="L15" s="58"/>
      <c r="M15" s="59"/>
      <c r="N15" s="60">
        <v>41244</v>
      </c>
      <c r="O15" s="60">
        <v>41244</v>
      </c>
      <c r="P15" s="61">
        <v>41244</v>
      </c>
      <c r="Q15" s="61"/>
      <c r="R15" s="62"/>
      <c r="S15" s="63" t="s">
        <v>16</v>
      </c>
      <c r="T15" s="64"/>
      <c r="U15" s="64"/>
      <c r="V15" s="65"/>
      <c r="W15" s="64"/>
      <c r="X15" s="67"/>
      <c r="Y15" s="56"/>
      <c r="Z15" s="68"/>
      <c r="AA15" s="68"/>
      <c r="AB15" s="68"/>
      <c r="AC15" s="68" t="str">
        <f t="shared" si="1"/>
        <v/>
      </c>
      <c r="AD15" s="68" t="str">
        <f t="shared" si="2"/>
        <v/>
      </c>
      <c r="AE15" s="68" t="str">
        <f t="shared" si="3"/>
        <v/>
      </c>
      <c r="AF15" s="68" t="str">
        <f t="shared" si="4"/>
        <v/>
      </c>
      <c r="AG15" s="69"/>
      <c r="AH15" s="70"/>
      <c r="AI15" s="71"/>
      <c r="AJ15" s="72"/>
      <c r="AK15" s="85"/>
      <c r="AL15" s="82"/>
      <c r="AM15" s="86"/>
      <c r="AN15" s="87"/>
      <c r="AO15" s="70"/>
      <c r="AP15" s="88"/>
      <c r="AQ15" s="88"/>
      <c r="AR15" s="71"/>
      <c r="AS15" s="71"/>
      <c r="AT15" s="71"/>
      <c r="AU15" s="70"/>
      <c r="AV15" s="70"/>
      <c r="AW15" s="71"/>
      <c r="AX15" s="71"/>
      <c r="AY15" s="71"/>
      <c r="AZ15" s="71"/>
      <c r="BA15" s="71"/>
      <c r="BB15" s="70"/>
      <c r="BC15" s="70"/>
      <c r="BD15" s="70"/>
      <c r="BE15" s="71"/>
      <c r="BF15" s="71"/>
      <c r="BG15" s="71"/>
      <c r="BH15" s="71"/>
      <c r="BI15" s="70"/>
      <c r="BJ15" s="70"/>
      <c r="BK15" s="146"/>
    </row>
    <row r="16" spans="1:63" s="19" customFormat="1" ht="13.5" customHeight="1" thickTop="1" thickBot="1">
      <c r="A16" s="12"/>
      <c r="B16" s="52">
        <v>5</v>
      </c>
      <c r="C16" s="52">
        <v>4</v>
      </c>
      <c r="D16" s="52">
        <v>1</v>
      </c>
      <c r="E16" s="52"/>
      <c r="F16" s="53" t="s">
        <v>31</v>
      </c>
      <c r="G16" s="89" t="s">
        <v>17</v>
      </c>
      <c r="H16" s="55" t="s">
        <v>30</v>
      </c>
      <c r="I16" s="56">
        <v>2</v>
      </c>
      <c r="J16" s="66" t="str">
        <f t="shared" si="0"/>
        <v>終了</v>
      </c>
      <c r="K16" s="57">
        <v>10000001</v>
      </c>
      <c r="L16" s="58"/>
      <c r="M16" s="59"/>
      <c r="N16" s="60">
        <v>41244</v>
      </c>
      <c r="O16" s="60">
        <v>41248</v>
      </c>
      <c r="P16" s="61">
        <v>41244</v>
      </c>
      <c r="Q16" s="61">
        <v>41247</v>
      </c>
      <c r="R16" s="62"/>
      <c r="S16" s="63" t="s">
        <v>16</v>
      </c>
      <c r="T16" s="64"/>
      <c r="U16" s="64"/>
      <c r="V16" s="65"/>
      <c r="W16" s="64"/>
      <c r="X16" s="67"/>
      <c r="Y16" s="56"/>
      <c r="Z16" s="68"/>
      <c r="AA16" s="68"/>
      <c r="AB16" s="68"/>
      <c r="AC16" s="68" t="str">
        <f t="shared" si="1"/>
        <v/>
      </c>
      <c r="AD16" s="68" t="str">
        <f t="shared" si="2"/>
        <v/>
      </c>
      <c r="AE16" s="68" t="str">
        <f t="shared" si="3"/>
        <v/>
      </c>
      <c r="AF16" s="68" t="str">
        <f t="shared" si="4"/>
        <v/>
      </c>
      <c r="AG16" s="69"/>
      <c r="AH16" s="70"/>
      <c r="AI16" s="71"/>
      <c r="AJ16" s="82"/>
      <c r="AK16" s="82"/>
      <c r="AL16" s="86"/>
      <c r="AM16" s="86"/>
      <c r="AN16" s="70"/>
      <c r="AO16" s="70"/>
      <c r="AP16" s="72"/>
      <c r="AQ16" s="85"/>
      <c r="AR16" s="71"/>
      <c r="AS16" s="71"/>
      <c r="AT16" s="71"/>
      <c r="AU16" s="70"/>
      <c r="AV16" s="70"/>
      <c r="AW16" s="71"/>
      <c r="AX16" s="71"/>
      <c r="AY16" s="71"/>
      <c r="AZ16" s="71"/>
      <c r="BA16" s="71"/>
      <c r="BB16" s="70"/>
      <c r="BC16" s="70"/>
      <c r="BD16" s="70"/>
      <c r="BE16" s="71"/>
      <c r="BF16" s="71"/>
      <c r="BG16" s="71"/>
      <c r="BH16" s="71"/>
      <c r="BI16" s="70"/>
      <c r="BJ16" s="70"/>
      <c r="BK16" s="146"/>
    </row>
    <row r="17" spans="1:63" s="19" customFormat="1" ht="13.5" customHeight="1" thickTop="1" thickBot="1">
      <c r="A17" s="12"/>
      <c r="B17" s="52">
        <v>6</v>
      </c>
      <c r="C17" s="52">
        <v>4</v>
      </c>
      <c r="D17" s="52">
        <v>1</v>
      </c>
      <c r="E17" s="52"/>
      <c r="F17" s="53"/>
      <c r="G17" s="89" t="s">
        <v>18</v>
      </c>
      <c r="H17" s="55" t="s">
        <v>56</v>
      </c>
      <c r="I17" s="56">
        <v>1</v>
      </c>
      <c r="J17" s="66" t="str">
        <f t="shared" si="0"/>
        <v>終了</v>
      </c>
      <c r="K17" s="57" t="s">
        <v>45</v>
      </c>
      <c r="L17" s="58"/>
      <c r="M17" s="59"/>
      <c r="N17" s="60">
        <v>41249</v>
      </c>
      <c r="O17" s="60">
        <v>41253</v>
      </c>
      <c r="P17" s="61">
        <v>41249</v>
      </c>
      <c r="Q17" s="61">
        <v>41254</v>
      </c>
      <c r="R17" s="62"/>
      <c r="S17" s="63" t="s">
        <v>16</v>
      </c>
      <c r="T17" s="64"/>
      <c r="U17" s="64"/>
      <c r="V17" s="65"/>
      <c r="W17" s="64"/>
      <c r="X17" s="67"/>
      <c r="Y17" s="56"/>
      <c r="Z17" s="68"/>
      <c r="AA17" s="68"/>
      <c r="AB17" s="68"/>
      <c r="AC17" s="68" t="str">
        <f t="shared" si="1"/>
        <v/>
      </c>
      <c r="AD17" s="68" t="str">
        <f t="shared" si="2"/>
        <v/>
      </c>
      <c r="AE17" s="68" t="str">
        <f t="shared" si="3"/>
        <v/>
      </c>
      <c r="AF17" s="68" t="str">
        <f t="shared" si="4"/>
        <v/>
      </c>
      <c r="AG17" s="69"/>
      <c r="AH17" s="70"/>
      <c r="AI17" s="71"/>
      <c r="AJ17" s="86"/>
      <c r="AK17" s="86"/>
      <c r="AL17" s="86"/>
      <c r="AM17" s="86"/>
      <c r="AN17" s="70"/>
      <c r="AO17" s="70"/>
      <c r="AP17" s="72"/>
      <c r="AQ17" s="85"/>
      <c r="AR17" s="71"/>
      <c r="AS17" s="71"/>
      <c r="AT17" s="71"/>
      <c r="AU17" s="70"/>
      <c r="AV17" s="70"/>
      <c r="AW17" s="71"/>
      <c r="AX17" s="71"/>
      <c r="AY17" s="71"/>
      <c r="AZ17" s="71"/>
      <c r="BA17" s="71"/>
      <c r="BB17" s="70"/>
      <c r="BC17" s="70"/>
      <c r="BD17" s="70"/>
      <c r="BE17" s="71"/>
      <c r="BF17" s="71"/>
      <c r="BG17" s="71"/>
      <c r="BH17" s="71"/>
      <c r="BI17" s="70"/>
      <c r="BJ17" s="70"/>
      <c r="BK17" s="146"/>
    </row>
    <row r="18" spans="1:63" s="19" customFormat="1" ht="13.5" customHeight="1" thickTop="1">
      <c r="A18" s="12"/>
      <c r="B18" s="52">
        <v>7</v>
      </c>
      <c r="C18" s="52">
        <v>4</v>
      </c>
      <c r="D18" s="52">
        <v>2</v>
      </c>
      <c r="E18" s="52"/>
      <c r="F18" s="53"/>
      <c r="G18" s="89" t="s">
        <v>19</v>
      </c>
      <c r="H18" s="55" t="s">
        <v>56</v>
      </c>
      <c r="I18" s="56">
        <v>2</v>
      </c>
      <c r="J18" s="66" t="str">
        <f t="shared" si="0"/>
        <v>実施中</v>
      </c>
      <c r="K18" s="57" t="s">
        <v>46</v>
      </c>
      <c r="L18" s="58"/>
      <c r="M18" s="59"/>
      <c r="N18" s="60">
        <v>41254</v>
      </c>
      <c r="O18" s="60">
        <v>41258</v>
      </c>
      <c r="P18" s="61">
        <v>41254</v>
      </c>
      <c r="Q18" s="61"/>
      <c r="R18" s="62"/>
      <c r="S18" s="63" t="s">
        <v>16</v>
      </c>
      <c r="T18" s="64"/>
      <c r="U18" s="64"/>
      <c r="V18" s="65"/>
      <c r="W18" s="64"/>
      <c r="X18" s="67"/>
      <c r="Y18" s="56"/>
      <c r="Z18" s="68"/>
      <c r="AA18" s="68"/>
      <c r="AB18" s="68"/>
      <c r="AC18" s="68" t="str">
        <f t="shared" si="1"/>
        <v/>
      </c>
      <c r="AD18" s="68" t="str">
        <f t="shared" si="2"/>
        <v/>
      </c>
      <c r="AE18" s="68" t="str">
        <f t="shared" si="3"/>
        <v/>
      </c>
      <c r="AF18" s="68" t="str">
        <f t="shared" si="4"/>
        <v/>
      </c>
      <c r="AG18" s="69"/>
      <c r="AH18" s="70"/>
      <c r="AI18" s="71"/>
      <c r="AJ18" s="71"/>
      <c r="AK18" s="86"/>
      <c r="AL18" s="71"/>
      <c r="AM18" s="71"/>
      <c r="AN18" s="87"/>
      <c r="AO18" s="70"/>
      <c r="AP18" s="84"/>
      <c r="AQ18" s="90"/>
      <c r="AR18" s="71"/>
      <c r="AS18" s="71"/>
      <c r="AT18" s="71"/>
      <c r="AU18" s="70"/>
      <c r="AV18" s="70"/>
      <c r="AW18" s="71"/>
      <c r="AX18" s="71"/>
      <c r="AY18" s="71"/>
      <c r="AZ18" s="71"/>
      <c r="BA18" s="71"/>
      <c r="BB18" s="70"/>
      <c r="BC18" s="70"/>
      <c r="BD18" s="70"/>
      <c r="BE18" s="71"/>
      <c r="BF18" s="71"/>
      <c r="BG18" s="71"/>
      <c r="BH18" s="71"/>
      <c r="BI18" s="70"/>
      <c r="BJ18" s="70"/>
      <c r="BK18" s="146"/>
    </row>
    <row r="19" spans="1:63" s="19" customFormat="1" ht="13.5" customHeight="1">
      <c r="A19" s="12"/>
      <c r="B19" s="52">
        <v>8</v>
      </c>
      <c r="C19" s="52">
        <v>7</v>
      </c>
      <c r="D19" s="52">
        <v>3</v>
      </c>
      <c r="E19" s="52"/>
      <c r="F19" s="53"/>
      <c r="G19" s="91" t="s">
        <v>20</v>
      </c>
      <c r="H19" s="55" t="s">
        <v>61</v>
      </c>
      <c r="I19" s="56">
        <v>3</v>
      </c>
      <c r="J19" s="66" t="str">
        <f t="shared" si="0"/>
        <v>開始前</v>
      </c>
      <c r="K19" s="57"/>
      <c r="L19" s="58"/>
      <c r="M19" s="59">
        <v>56</v>
      </c>
      <c r="N19" s="60">
        <v>41244</v>
      </c>
      <c r="O19" s="60">
        <v>41244</v>
      </c>
      <c r="P19" s="61"/>
      <c r="Q19" s="61"/>
      <c r="R19" s="62"/>
      <c r="S19" s="63" t="s">
        <v>16</v>
      </c>
      <c r="T19" s="64">
        <v>20</v>
      </c>
      <c r="U19" s="64">
        <v>10</v>
      </c>
      <c r="V19" s="65">
        <v>34</v>
      </c>
      <c r="W19" s="64">
        <v>12</v>
      </c>
      <c r="X19" s="67" t="s">
        <v>49</v>
      </c>
      <c r="Y19" s="56"/>
      <c r="Z19" s="68"/>
      <c r="AA19" s="68"/>
      <c r="AB19" s="68"/>
      <c r="AC19" s="68">
        <f t="shared" si="1"/>
        <v>56</v>
      </c>
      <c r="AD19" s="68">
        <f t="shared" si="2"/>
        <v>0</v>
      </c>
      <c r="AE19" s="68" t="str">
        <f t="shared" si="3"/>
        <v/>
      </c>
      <c r="AF19" s="68" t="str">
        <f t="shared" si="4"/>
        <v/>
      </c>
      <c r="AG19" s="69"/>
      <c r="AH19" s="70"/>
      <c r="AI19" s="71"/>
      <c r="AJ19" s="71"/>
      <c r="AK19" s="71"/>
      <c r="AL19" s="71"/>
      <c r="AM19" s="71"/>
      <c r="AN19" s="70"/>
      <c r="AO19" s="70"/>
      <c r="AP19" s="71"/>
      <c r="AQ19" s="71"/>
      <c r="AR19" s="71"/>
      <c r="AS19" s="71"/>
      <c r="AT19" s="71"/>
      <c r="AU19" s="70"/>
      <c r="AV19" s="70"/>
      <c r="AW19" s="71"/>
      <c r="AX19" s="71"/>
      <c r="AY19" s="71"/>
      <c r="AZ19" s="71"/>
      <c r="BA19" s="71"/>
      <c r="BB19" s="70"/>
      <c r="BC19" s="70"/>
      <c r="BD19" s="70"/>
      <c r="BE19" s="71"/>
      <c r="BF19" s="71"/>
      <c r="BG19" s="71"/>
      <c r="BH19" s="71"/>
      <c r="BI19" s="70"/>
      <c r="BJ19" s="70"/>
      <c r="BK19" s="146"/>
    </row>
    <row r="20" spans="1:63" s="19" customFormat="1" ht="13.5" customHeight="1">
      <c r="A20" s="12"/>
      <c r="B20" s="52">
        <v>9</v>
      </c>
      <c r="C20" s="52">
        <v>0</v>
      </c>
      <c r="D20" s="52">
        <v>3</v>
      </c>
      <c r="E20" s="52"/>
      <c r="F20" s="53"/>
      <c r="G20" s="54" t="s">
        <v>21</v>
      </c>
      <c r="H20" s="55" t="s">
        <v>56</v>
      </c>
      <c r="I20" s="56">
        <v>1</v>
      </c>
      <c r="J20" s="66" t="str">
        <f t="shared" si="0"/>
        <v>開始前</v>
      </c>
      <c r="K20" s="57"/>
      <c r="L20" s="58"/>
      <c r="M20" s="59"/>
      <c r="N20" s="60">
        <v>41259</v>
      </c>
      <c r="O20" s="60">
        <v>41263</v>
      </c>
      <c r="P20" s="61"/>
      <c r="Q20" s="61"/>
      <c r="R20" s="62"/>
      <c r="S20" s="63" t="s">
        <v>16</v>
      </c>
      <c r="T20" s="64"/>
      <c r="U20" s="64"/>
      <c r="V20" s="65"/>
      <c r="W20" s="64"/>
      <c r="X20" s="67"/>
      <c r="Y20" s="56"/>
      <c r="Z20" s="68"/>
      <c r="AA20" s="68"/>
      <c r="AB20" s="68"/>
      <c r="AC20" s="68" t="str">
        <f t="shared" si="1"/>
        <v/>
      </c>
      <c r="AD20" s="68" t="str">
        <f t="shared" si="2"/>
        <v/>
      </c>
      <c r="AE20" s="68" t="str">
        <f t="shared" si="3"/>
        <v/>
      </c>
      <c r="AF20" s="68" t="str">
        <f t="shared" si="4"/>
        <v/>
      </c>
      <c r="AG20" s="69"/>
      <c r="AH20" s="70"/>
      <c r="AI20" s="71"/>
      <c r="AJ20" s="71"/>
      <c r="AK20" s="71"/>
      <c r="AL20" s="71"/>
      <c r="AM20" s="71"/>
      <c r="AN20" s="70"/>
      <c r="AO20" s="70"/>
      <c r="AP20" s="71"/>
      <c r="AQ20" s="71"/>
      <c r="AR20" s="71"/>
      <c r="AS20" s="71"/>
      <c r="AT20" s="71"/>
      <c r="AU20" s="70"/>
      <c r="AV20" s="70"/>
      <c r="AW20" s="71"/>
      <c r="AX20" s="71"/>
      <c r="AY20" s="71"/>
      <c r="AZ20" s="71"/>
      <c r="BA20" s="71"/>
      <c r="BB20" s="70"/>
      <c r="BC20" s="70"/>
      <c r="BD20" s="70"/>
      <c r="BE20" s="71"/>
      <c r="BF20" s="71"/>
      <c r="BG20" s="71"/>
      <c r="BH20" s="71"/>
      <c r="BI20" s="70"/>
      <c r="BJ20" s="70"/>
      <c r="BK20" s="146"/>
    </row>
    <row r="21" spans="1:63" s="19" customFormat="1" ht="13.5" customHeight="1">
      <c r="A21" s="12"/>
      <c r="B21" s="52">
        <v>10</v>
      </c>
      <c r="C21" s="52">
        <v>9</v>
      </c>
      <c r="D21" s="52">
        <v>3</v>
      </c>
      <c r="E21" s="52"/>
      <c r="F21" s="53"/>
      <c r="G21" s="89" t="s">
        <v>22</v>
      </c>
      <c r="H21" s="55" t="s">
        <v>56</v>
      </c>
      <c r="I21" s="56">
        <v>2</v>
      </c>
      <c r="J21" s="66" t="str">
        <f t="shared" si="0"/>
        <v>開始前</v>
      </c>
      <c r="K21" s="57"/>
      <c r="L21" s="58"/>
      <c r="M21" s="59"/>
      <c r="N21" s="60">
        <v>41264</v>
      </c>
      <c r="O21" s="60">
        <v>41268</v>
      </c>
      <c r="P21" s="61"/>
      <c r="Q21" s="61"/>
      <c r="R21" s="62"/>
      <c r="S21" s="63" t="s">
        <v>68</v>
      </c>
      <c r="T21" s="64"/>
      <c r="U21" s="64"/>
      <c r="V21" s="65"/>
      <c r="W21" s="64"/>
      <c r="X21" s="67"/>
      <c r="Y21" s="56"/>
      <c r="Z21" s="68"/>
      <c r="AA21" s="68"/>
      <c r="AB21" s="68"/>
      <c r="AC21" s="68" t="str">
        <f t="shared" si="1"/>
        <v/>
      </c>
      <c r="AD21" s="68" t="str">
        <f t="shared" si="2"/>
        <v/>
      </c>
      <c r="AE21" s="68" t="str">
        <f t="shared" si="3"/>
        <v/>
      </c>
      <c r="AF21" s="68" t="str">
        <f t="shared" si="4"/>
        <v/>
      </c>
      <c r="AG21" s="69"/>
      <c r="AH21" s="70"/>
      <c r="AI21" s="71"/>
      <c r="AJ21" s="71"/>
      <c r="AK21" s="71"/>
      <c r="AL21" s="71"/>
      <c r="AM21" s="71"/>
      <c r="AN21" s="70"/>
      <c r="AO21" s="70"/>
      <c r="AP21" s="71"/>
      <c r="AQ21" s="71"/>
      <c r="AR21" s="71"/>
      <c r="AS21" s="71"/>
      <c r="AT21" s="71"/>
      <c r="AU21" s="70"/>
      <c r="AV21" s="70"/>
      <c r="AW21" s="71"/>
      <c r="AX21" s="71"/>
      <c r="AY21" s="71"/>
      <c r="AZ21" s="71"/>
      <c r="BA21" s="71"/>
      <c r="BB21" s="70"/>
      <c r="BC21" s="70"/>
      <c r="BD21" s="70"/>
      <c r="BE21" s="71"/>
      <c r="BF21" s="71"/>
      <c r="BG21" s="71"/>
      <c r="BH21" s="71"/>
      <c r="BI21" s="70"/>
      <c r="BJ21" s="70"/>
      <c r="BK21" s="146"/>
    </row>
    <row r="22" spans="1:63" s="19" customFormat="1" ht="13.5" customHeight="1">
      <c r="A22" s="12"/>
      <c r="B22" s="52">
        <v>11</v>
      </c>
      <c r="C22" s="52">
        <v>10</v>
      </c>
      <c r="D22" s="52">
        <v>3</v>
      </c>
      <c r="E22" s="52"/>
      <c r="F22" s="53"/>
      <c r="G22" s="91" t="s">
        <v>23</v>
      </c>
      <c r="H22" s="55" t="s">
        <v>61</v>
      </c>
      <c r="I22" s="56">
        <v>3</v>
      </c>
      <c r="J22" s="66" t="str">
        <f t="shared" si="0"/>
        <v>開始前</v>
      </c>
      <c r="K22" s="57"/>
      <c r="L22" s="58"/>
      <c r="M22" s="59"/>
      <c r="N22" s="60">
        <v>41269</v>
      </c>
      <c r="O22" s="60">
        <v>41273</v>
      </c>
      <c r="P22" s="61"/>
      <c r="Q22" s="61"/>
      <c r="R22" s="62" t="s">
        <v>49</v>
      </c>
      <c r="S22" s="63" t="s">
        <v>68</v>
      </c>
      <c r="T22" s="64"/>
      <c r="U22" s="64"/>
      <c r="V22" s="65"/>
      <c r="W22" s="64"/>
      <c r="X22" s="67"/>
      <c r="Y22" s="56"/>
      <c r="Z22" s="68"/>
      <c r="AA22" s="68"/>
      <c r="AB22" s="68"/>
      <c r="AC22" s="68" t="str">
        <f t="shared" si="1"/>
        <v/>
      </c>
      <c r="AD22" s="68" t="str">
        <f t="shared" si="2"/>
        <v/>
      </c>
      <c r="AE22" s="68" t="str">
        <f t="shared" si="3"/>
        <v/>
      </c>
      <c r="AF22" s="68" t="str">
        <f t="shared" si="4"/>
        <v/>
      </c>
      <c r="AG22" s="69"/>
      <c r="AH22" s="70"/>
      <c r="AI22" s="71"/>
      <c r="AJ22" s="71"/>
      <c r="AK22" s="71"/>
      <c r="AL22" s="71"/>
      <c r="AM22" s="71"/>
      <c r="AN22" s="70"/>
      <c r="AO22" s="70"/>
      <c r="AP22" s="71"/>
      <c r="AQ22" s="71"/>
      <c r="AR22" s="71"/>
      <c r="AS22" s="71"/>
      <c r="AT22" s="71"/>
      <c r="AU22" s="70"/>
      <c r="AV22" s="70"/>
      <c r="AW22" s="71"/>
      <c r="AX22" s="71"/>
      <c r="AY22" s="71"/>
      <c r="AZ22" s="71"/>
      <c r="BA22" s="71"/>
      <c r="BB22" s="70"/>
      <c r="BC22" s="70"/>
      <c r="BD22" s="70"/>
      <c r="BE22" s="71"/>
      <c r="BF22" s="71"/>
      <c r="BG22" s="71"/>
      <c r="BH22" s="71"/>
      <c r="BI22" s="70"/>
      <c r="BJ22" s="70"/>
      <c r="BK22" s="146"/>
    </row>
    <row r="23" spans="1:63" s="19" customFormat="1" ht="13.5" customHeight="1">
      <c r="A23" s="12"/>
      <c r="B23" s="52">
        <v>12</v>
      </c>
      <c r="C23" s="52">
        <v>9</v>
      </c>
      <c r="D23" s="52">
        <v>3</v>
      </c>
      <c r="E23" s="52"/>
      <c r="F23" s="53"/>
      <c r="G23" s="89" t="s">
        <v>24</v>
      </c>
      <c r="H23" s="55" t="s">
        <v>56</v>
      </c>
      <c r="I23" s="56">
        <v>2</v>
      </c>
      <c r="J23" s="66" t="str">
        <f t="shared" si="0"/>
        <v>開始前</v>
      </c>
      <c r="K23" s="57"/>
      <c r="L23" s="58"/>
      <c r="M23" s="59"/>
      <c r="N23" s="60">
        <v>41273</v>
      </c>
      <c r="O23" s="60">
        <v>41274</v>
      </c>
      <c r="P23" s="61"/>
      <c r="Q23" s="61"/>
      <c r="R23" s="62"/>
      <c r="S23" s="63" t="s">
        <v>16</v>
      </c>
      <c r="T23" s="64"/>
      <c r="U23" s="64"/>
      <c r="V23" s="65"/>
      <c r="W23" s="64"/>
      <c r="X23" s="67"/>
      <c r="Y23" s="56"/>
      <c r="Z23" s="68"/>
      <c r="AA23" s="68"/>
      <c r="AB23" s="68"/>
      <c r="AC23" s="68" t="str">
        <f t="shared" si="1"/>
        <v/>
      </c>
      <c r="AD23" s="68" t="str">
        <f t="shared" si="2"/>
        <v/>
      </c>
      <c r="AE23" s="68" t="str">
        <f t="shared" si="3"/>
        <v/>
      </c>
      <c r="AF23" s="68" t="str">
        <f t="shared" si="4"/>
        <v/>
      </c>
      <c r="AG23" s="69"/>
      <c r="AH23" s="70"/>
      <c r="AI23" s="71"/>
      <c r="AJ23" s="71"/>
      <c r="AK23" s="71"/>
      <c r="AL23" s="71"/>
      <c r="AM23" s="71"/>
      <c r="AN23" s="70"/>
      <c r="AO23" s="70"/>
      <c r="AP23" s="71"/>
      <c r="AQ23" s="71"/>
      <c r="AR23" s="71"/>
      <c r="AS23" s="71"/>
      <c r="AT23" s="71"/>
      <c r="AU23" s="70"/>
      <c r="AV23" s="70"/>
      <c r="AW23" s="71"/>
      <c r="AX23" s="71"/>
      <c r="AY23" s="71"/>
      <c r="AZ23" s="71"/>
      <c r="BA23" s="71"/>
      <c r="BB23" s="70"/>
      <c r="BC23" s="70"/>
      <c r="BD23" s="70"/>
      <c r="BE23" s="71"/>
      <c r="BF23" s="71"/>
      <c r="BG23" s="71"/>
      <c r="BH23" s="71"/>
      <c r="BI23" s="70"/>
      <c r="BJ23" s="70"/>
      <c r="BK23" s="146"/>
    </row>
    <row r="24" spans="1:63" s="19" customFormat="1" ht="13.5" customHeight="1">
      <c r="A24" s="12"/>
      <c r="B24" s="52">
        <v>13</v>
      </c>
      <c r="C24" s="52">
        <v>12</v>
      </c>
      <c r="D24" s="52">
        <v>3</v>
      </c>
      <c r="E24" s="52"/>
      <c r="F24" s="53"/>
      <c r="G24" s="91" t="s">
        <v>25</v>
      </c>
      <c r="H24" s="55" t="s">
        <v>56</v>
      </c>
      <c r="I24" s="56">
        <v>3</v>
      </c>
      <c r="J24" s="66" t="str">
        <f t="shared" si="0"/>
        <v/>
      </c>
      <c r="K24" s="57"/>
      <c r="L24" s="58"/>
      <c r="M24" s="59"/>
      <c r="N24" s="60"/>
      <c r="O24" s="60"/>
      <c r="P24" s="61"/>
      <c r="Q24" s="61"/>
      <c r="R24" s="62"/>
      <c r="S24" s="63" t="s">
        <v>16</v>
      </c>
      <c r="T24" s="64"/>
      <c r="U24" s="64"/>
      <c r="V24" s="65"/>
      <c r="W24" s="64"/>
      <c r="X24" s="67"/>
      <c r="Y24" s="7"/>
      <c r="Z24" s="68"/>
      <c r="AA24" s="68"/>
      <c r="AB24" s="68"/>
      <c r="AC24" s="68" t="str">
        <f t="shared" si="1"/>
        <v/>
      </c>
      <c r="AD24" s="68" t="str">
        <f t="shared" si="2"/>
        <v/>
      </c>
      <c r="AE24" s="68" t="str">
        <f t="shared" si="3"/>
        <v/>
      </c>
      <c r="AF24" s="68" t="str">
        <f t="shared" si="4"/>
        <v/>
      </c>
      <c r="AG24" s="69"/>
      <c r="AH24" s="70"/>
      <c r="AI24" s="71"/>
      <c r="AJ24" s="71"/>
      <c r="AK24" s="71"/>
      <c r="AL24" s="71"/>
      <c r="AM24" s="71"/>
      <c r="AN24" s="70"/>
      <c r="AO24" s="70"/>
      <c r="AP24" s="71"/>
      <c r="AQ24" s="71"/>
      <c r="AR24" s="71"/>
      <c r="AS24" s="71"/>
      <c r="AT24" s="71"/>
      <c r="AU24" s="70"/>
      <c r="AV24" s="70"/>
      <c r="AW24" s="71"/>
      <c r="AX24" s="71"/>
      <c r="AY24" s="71"/>
      <c r="AZ24" s="71"/>
      <c r="BA24" s="71"/>
      <c r="BB24" s="70"/>
      <c r="BC24" s="70"/>
      <c r="BD24" s="70"/>
      <c r="BE24" s="71"/>
      <c r="BF24" s="71"/>
      <c r="BG24" s="71"/>
      <c r="BH24" s="71"/>
      <c r="BI24" s="70"/>
      <c r="BJ24" s="70"/>
      <c r="BK24" s="146"/>
    </row>
    <row r="25" spans="1:63" s="19" customFormat="1" ht="13.5" customHeight="1">
      <c r="A25" s="12"/>
      <c r="B25" s="52">
        <v>14</v>
      </c>
      <c r="C25" s="52">
        <v>13</v>
      </c>
      <c r="D25" s="52">
        <v>3</v>
      </c>
      <c r="E25" s="52"/>
      <c r="F25" s="53"/>
      <c r="G25" s="92" t="s">
        <v>26</v>
      </c>
      <c r="H25" s="55" t="s">
        <v>61</v>
      </c>
      <c r="I25" s="56">
        <v>4</v>
      </c>
      <c r="J25" s="66" t="str">
        <f t="shared" si="0"/>
        <v>開始前</v>
      </c>
      <c r="K25" s="57"/>
      <c r="L25" s="58"/>
      <c r="M25" s="59"/>
      <c r="N25" s="60">
        <v>41275</v>
      </c>
      <c r="O25" s="60">
        <v>41305</v>
      </c>
      <c r="P25" s="61"/>
      <c r="Q25" s="61"/>
      <c r="R25" s="62"/>
      <c r="S25" s="63" t="s">
        <v>16</v>
      </c>
      <c r="T25" s="64"/>
      <c r="U25" s="64"/>
      <c r="V25" s="65"/>
      <c r="W25" s="64"/>
      <c r="X25" s="67"/>
      <c r="Y25" s="7"/>
      <c r="Z25" s="68"/>
      <c r="AA25" s="68"/>
      <c r="AB25" s="68"/>
      <c r="AC25" s="68" t="str">
        <f t="shared" si="1"/>
        <v/>
      </c>
      <c r="AD25" s="68" t="str">
        <f t="shared" si="2"/>
        <v/>
      </c>
      <c r="AE25" s="68" t="str">
        <f t="shared" si="3"/>
        <v/>
      </c>
      <c r="AF25" s="68" t="str">
        <f t="shared" si="4"/>
        <v/>
      </c>
      <c r="AG25" s="69"/>
      <c r="AH25" s="70"/>
      <c r="AI25" s="71"/>
      <c r="AJ25" s="71"/>
      <c r="AK25" s="71"/>
      <c r="AL25" s="71"/>
      <c r="AM25" s="71"/>
      <c r="AN25" s="70"/>
      <c r="AO25" s="70"/>
      <c r="AP25" s="71"/>
      <c r="AQ25" s="71"/>
      <c r="AR25" s="71"/>
      <c r="AS25" s="71"/>
      <c r="AT25" s="71"/>
      <c r="AU25" s="70"/>
      <c r="AV25" s="70"/>
      <c r="AW25" s="71"/>
      <c r="AX25" s="71"/>
      <c r="AY25" s="71"/>
      <c r="AZ25" s="71"/>
      <c r="BA25" s="71"/>
      <c r="BB25" s="70"/>
      <c r="BC25" s="70"/>
      <c r="BD25" s="70"/>
      <c r="BE25" s="71"/>
      <c r="BF25" s="71"/>
      <c r="BG25" s="71"/>
      <c r="BH25" s="71"/>
      <c r="BI25" s="70"/>
      <c r="BJ25" s="70"/>
      <c r="BK25" s="146"/>
    </row>
    <row r="26" spans="1:63" s="19" customFormat="1" ht="13.5" customHeight="1">
      <c r="A26" s="12"/>
      <c r="B26" s="52">
        <v>15</v>
      </c>
      <c r="C26" s="52">
        <v>13</v>
      </c>
      <c r="D26" s="52">
        <v>3</v>
      </c>
      <c r="E26" s="52"/>
      <c r="F26" s="53"/>
      <c r="G26" s="92" t="s">
        <v>27</v>
      </c>
      <c r="H26" s="55" t="s">
        <v>61</v>
      </c>
      <c r="I26" s="56">
        <v>4</v>
      </c>
      <c r="J26" s="66" t="str">
        <f t="shared" si="0"/>
        <v/>
      </c>
      <c r="K26" s="57"/>
      <c r="L26" s="58"/>
      <c r="M26" s="59"/>
      <c r="N26" s="60"/>
      <c r="O26" s="60"/>
      <c r="P26" s="61"/>
      <c r="Q26" s="61"/>
      <c r="R26" s="62"/>
      <c r="S26" s="63" t="s">
        <v>16</v>
      </c>
      <c r="T26" s="64"/>
      <c r="U26" s="64"/>
      <c r="V26" s="65"/>
      <c r="W26" s="64"/>
      <c r="X26" s="67"/>
      <c r="Y26" s="7"/>
      <c r="Z26" s="68"/>
      <c r="AA26" s="68"/>
      <c r="AB26" s="68"/>
      <c r="AC26" s="68" t="str">
        <f t="shared" si="1"/>
        <v/>
      </c>
      <c r="AD26" s="68" t="str">
        <f t="shared" si="2"/>
        <v/>
      </c>
      <c r="AE26" s="68" t="str">
        <f t="shared" si="3"/>
        <v/>
      </c>
      <c r="AF26" s="68" t="str">
        <f t="shared" si="4"/>
        <v/>
      </c>
      <c r="AG26" s="69"/>
      <c r="AH26" s="70"/>
      <c r="AI26" s="71"/>
      <c r="AJ26" s="71"/>
      <c r="AK26" s="71"/>
      <c r="AL26" s="71"/>
      <c r="AM26" s="71"/>
      <c r="AN26" s="70"/>
      <c r="AO26" s="70"/>
      <c r="AP26" s="71"/>
      <c r="AQ26" s="71"/>
      <c r="AR26" s="71"/>
      <c r="AS26" s="71"/>
      <c r="AT26" s="71"/>
      <c r="AU26" s="70"/>
      <c r="AV26" s="70"/>
      <c r="AW26" s="71"/>
      <c r="AX26" s="71"/>
      <c r="AY26" s="71"/>
      <c r="AZ26" s="71"/>
      <c r="BA26" s="71"/>
      <c r="BB26" s="70"/>
      <c r="BC26" s="70"/>
      <c r="BD26" s="70"/>
      <c r="BE26" s="71"/>
      <c r="BF26" s="71"/>
      <c r="BG26" s="71"/>
      <c r="BH26" s="71"/>
      <c r="BI26" s="70"/>
      <c r="BJ26" s="70"/>
      <c r="BK26" s="146"/>
    </row>
    <row r="27" spans="1:63" s="19" customFormat="1" ht="13.5" customHeight="1">
      <c r="A27" s="12"/>
      <c r="B27" s="52">
        <v>16</v>
      </c>
      <c r="C27" s="52">
        <v>13</v>
      </c>
      <c r="D27" s="52">
        <v>3</v>
      </c>
      <c r="E27" s="52"/>
      <c r="F27" s="53"/>
      <c r="G27" s="92" t="s">
        <v>28</v>
      </c>
      <c r="H27" s="55" t="s">
        <v>61</v>
      </c>
      <c r="I27" s="56">
        <v>4</v>
      </c>
      <c r="J27" s="66" t="str">
        <f t="shared" si="0"/>
        <v/>
      </c>
      <c r="K27" s="57"/>
      <c r="L27" s="58"/>
      <c r="M27" s="59"/>
      <c r="N27" s="60"/>
      <c r="O27" s="60"/>
      <c r="P27" s="61"/>
      <c r="Q27" s="61"/>
      <c r="R27" s="62"/>
      <c r="S27" s="63" t="s">
        <v>16</v>
      </c>
      <c r="T27" s="64"/>
      <c r="U27" s="64"/>
      <c r="V27" s="65"/>
      <c r="W27" s="64"/>
      <c r="X27" s="67"/>
      <c r="Y27" s="7"/>
      <c r="Z27" s="68"/>
      <c r="AA27" s="68"/>
      <c r="AB27" s="68"/>
      <c r="AC27" s="68" t="str">
        <f t="shared" si="1"/>
        <v/>
      </c>
      <c r="AD27" s="68" t="str">
        <f t="shared" si="2"/>
        <v/>
      </c>
      <c r="AE27" s="68" t="str">
        <f t="shared" si="3"/>
        <v/>
      </c>
      <c r="AF27" s="68" t="str">
        <f t="shared" si="4"/>
        <v/>
      </c>
      <c r="AG27" s="69"/>
      <c r="AH27" s="70"/>
      <c r="AI27" s="71"/>
      <c r="AJ27" s="71"/>
      <c r="AK27" s="71"/>
      <c r="AL27" s="71"/>
      <c r="AM27" s="71"/>
      <c r="AN27" s="70"/>
      <c r="AO27" s="70"/>
      <c r="AP27" s="71"/>
      <c r="AQ27" s="71"/>
      <c r="AR27" s="71"/>
      <c r="AS27" s="71"/>
      <c r="AT27" s="71"/>
      <c r="AU27" s="70"/>
      <c r="AV27" s="70"/>
      <c r="AW27" s="71"/>
      <c r="AX27" s="71"/>
      <c r="AY27" s="71"/>
      <c r="AZ27" s="71"/>
      <c r="BA27" s="71"/>
      <c r="BB27" s="70"/>
      <c r="BC27" s="70"/>
      <c r="BD27" s="70"/>
      <c r="BE27" s="71"/>
      <c r="BF27" s="71"/>
      <c r="BG27" s="71"/>
      <c r="BH27" s="71"/>
      <c r="BI27" s="70"/>
      <c r="BJ27" s="70"/>
      <c r="BK27" s="146"/>
    </row>
    <row r="28" spans="1:63" s="19" customFormat="1" ht="13.5" customHeight="1">
      <c r="A28" s="12"/>
      <c r="B28" s="52">
        <v>17</v>
      </c>
      <c r="C28" s="52">
        <v>13</v>
      </c>
      <c r="D28" s="52">
        <v>3</v>
      </c>
      <c r="E28" s="52"/>
      <c r="F28" s="53"/>
      <c r="G28" s="92" t="s">
        <v>29</v>
      </c>
      <c r="H28" s="55" t="s">
        <v>61</v>
      </c>
      <c r="I28" s="56">
        <v>4</v>
      </c>
      <c r="J28" s="66" t="str">
        <f t="shared" si="0"/>
        <v/>
      </c>
      <c r="K28" s="57"/>
      <c r="L28" s="58"/>
      <c r="M28" s="59"/>
      <c r="N28" s="60"/>
      <c r="O28" s="60"/>
      <c r="P28" s="61"/>
      <c r="Q28" s="61"/>
      <c r="R28" s="62"/>
      <c r="S28" s="63" t="s">
        <v>16</v>
      </c>
      <c r="T28" s="64"/>
      <c r="U28" s="64"/>
      <c r="V28" s="65"/>
      <c r="W28" s="64"/>
      <c r="X28" s="67"/>
      <c r="Y28" s="7"/>
      <c r="Z28" s="68"/>
      <c r="AA28" s="68"/>
      <c r="AB28" s="68"/>
      <c r="AC28" s="68" t="str">
        <f t="shared" si="1"/>
        <v/>
      </c>
      <c r="AD28" s="68" t="str">
        <f t="shared" si="2"/>
        <v/>
      </c>
      <c r="AE28" s="68" t="str">
        <f t="shared" si="3"/>
        <v/>
      </c>
      <c r="AF28" s="68" t="str">
        <f t="shared" si="4"/>
        <v/>
      </c>
      <c r="AG28" s="69"/>
      <c r="AH28" s="70"/>
      <c r="AI28" s="71"/>
      <c r="AJ28" s="71"/>
      <c r="AK28" s="71"/>
      <c r="AL28" s="71"/>
      <c r="AM28" s="71"/>
      <c r="AN28" s="70"/>
      <c r="AO28" s="70"/>
      <c r="AP28" s="71"/>
      <c r="AQ28" s="71"/>
      <c r="AR28" s="71"/>
      <c r="AS28" s="71"/>
      <c r="AT28" s="71"/>
      <c r="AU28" s="70"/>
      <c r="AV28" s="70"/>
      <c r="AW28" s="71"/>
      <c r="AX28" s="71"/>
      <c r="AY28" s="71"/>
      <c r="AZ28" s="71"/>
      <c r="BA28" s="71"/>
      <c r="BB28" s="70"/>
      <c r="BC28" s="70"/>
      <c r="BD28" s="70"/>
      <c r="BE28" s="71"/>
      <c r="BF28" s="71"/>
      <c r="BG28" s="71"/>
      <c r="BH28" s="71"/>
      <c r="BI28" s="70"/>
      <c r="BJ28" s="70"/>
      <c r="BK28" s="146"/>
    </row>
    <row r="29" spans="1:63" s="19" customFormat="1" ht="13.5" customHeight="1">
      <c r="A29" s="12"/>
      <c r="B29" s="52">
        <v>18</v>
      </c>
      <c r="C29" s="52">
        <v>0</v>
      </c>
      <c r="D29" s="52">
        <v>2</v>
      </c>
      <c r="E29" s="52" t="s">
        <v>47</v>
      </c>
      <c r="F29" s="53" t="s">
        <v>59</v>
      </c>
      <c r="G29" s="54" t="s">
        <v>81</v>
      </c>
      <c r="H29" s="55" t="s">
        <v>53</v>
      </c>
      <c r="I29" s="56">
        <v>1</v>
      </c>
      <c r="J29" s="66" t="str">
        <f t="shared" si="0"/>
        <v>実施中</v>
      </c>
      <c r="K29" s="57"/>
      <c r="L29" s="58"/>
      <c r="M29" s="59"/>
      <c r="N29" s="60">
        <v>41244</v>
      </c>
      <c r="O29" s="60">
        <v>41244</v>
      </c>
      <c r="P29" s="61">
        <v>41244</v>
      </c>
      <c r="Q29" s="61"/>
      <c r="R29" s="62"/>
      <c r="S29" s="63" t="s">
        <v>16</v>
      </c>
      <c r="T29" s="64"/>
      <c r="U29" s="64"/>
      <c r="V29" s="65"/>
      <c r="W29" s="64"/>
      <c r="X29" s="67"/>
      <c r="Y29" s="7"/>
      <c r="Z29" s="68"/>
      <c r="AA29" s="68"/>
      <c r="AB29" s="68"/>
      <c r="AC29" s="68" t="str">
        <f t="shared" si="1"/>
        <v/>
      </c>
      <c r="AD29" s="68" t="str">
        <f t="shared" si="2"/>
        <v/>
      </c>
      <c r="AE29" s="68" t="str">
        <f t="shared" si="3"/>
        <v/>
      </c>
      <c r="AF29" s="68" t="str">
        <f t="shared" si="4"/>
        <v/>
      </c>
      <c r="AG29" s="69"/>
      <c r="AH29" s="70"/>
      <c r="AI29" s="71"/>
      <c r="AJ29" s="71"/>
      <c r="AK29" s="71"/>
      <c r="AL29" s="71"/>
      <c r="AM29" s="71"/>
      <c r="AN29" s="70"/>
      <c r="AO29" s="70"/>
      <c r="AP29" s="71"/>
      <c r="AQ29" s="71"/>
      <c r="AR29" s="71"/>
      <c r="AS29" s="71"/>
      <c r="AT29" s="71"/>
      <c r="AU29" s="70"/>
      <c r="AV29" s="70"/>
      <c r="AW29" s="71"/>
      <c r="AX29" s="71"/>
      <c r="AY29" s="71"/>
      <c r="AZ29" s="71"/>
      <c r="BA29" s="71"/>
      <c r="BB29" s="70"/>
      <c r="BC29" s="70"/>
      <c r="BD29" s="70"/>
      <c r="BE29" s="71"/>
      <c r="BF29" s="71"/>
      <c r="BG29" s="71"/>
      <c r="BH29" s="71"/>
      <c r="BI29" s="70"/>
      <c r="BJ29" s="70"/>
      <c r="BK29" s="146"/>
    </row>
    <row r="30" spans="1:63" s="19" customFormat="1" ht="13.5" customHeight="1">
      <c r="A30" s="12"/>
      <c r="B30" s="52">
        <v>19</v>
      </c>
      <c r="C30" s="52">
        <v>0</v>
      </c>
      <c r="D30" s="52">
        <v>2</v>
      </c>
      <c r="E30" s="52"/>
      <c r="F30" s="53" t="s">
        <v>62</v>
      </c>
      <c r="G30" s="54" t="s">
        <v>21</v>
      </c>
      <c r="H30" s="55" t="s">
        <v>56</v>
      </c>
      <c r="I30" s="56">
        <v>1</v>
      </c>
      <c r="J30" s="66" t="str">
        <f t="shared" si="0"/>
        <v>実施中</v>
      </c>
      <c r="K30" s="57">
        <v>10000001</v>
      </c>
      <c r="L30" s="58"/>
      <c r="M30" s="59"/>
      <c r="N30" s="60">
        <v>41244</v>
      </c>
      <c r="O30" s="60">
        <v>41248</v>
      </c>
      <c r="P30" s="61">
        <v>41244</v>
      </c>
      <c r="Q30" s="61"/>
      <c r="R30" s="62"/>
      <c r="S30" s="63" t="s">
        <v>16</v>
      </c>
      <c r="T30" s="64"/>
      <c r="U30" s="64"/>
      <c r="V30" s="65"/>
      <c r="W30" s="64"/>
      <c r="X30" s="67"/>
      <c r="Y30" s="56"/>
      <c r="Z30" s="68"/>
      <c r="AA30" s="68"/>
      <c r="AB30" s="68"/>
      <c r="AC30" s="68" t="str">
        <f t="shared" si="1"/>
        <v/>
      </c>
      <c r="AD30" s="68" t="str">
        <f t="shared" si="2"/>
        <v/>
      </c>
      <c r="AE30" s="68" t="str">
        <f t="shared" si="3"/>
        <v/>
      </c>
      <c r="AF30" s="68" t="str">
        <f t="shared" si="4"/>
        <v/>
      </c>
      <c r="AG30" s="69"/>
      <c r="AH30" s="70"/>
      <c r="AI30" s="71"/>
      <c r="AJ30" s="71"/>
      <c r="AK30" s="71"/>
      <c r="AL30" s="71"/>
      <c r="AM30" s="71"/>
      <c r="AN30" s="70"/>
      <c r="AO30" s="70"/>
      <c r="AP30" s="71"/>
      <c r="AQ30" s="71"/>
      <c r="AR30" s="71"/>
      <c r="AS30" s="71"/>
      <c r="AT30" s="71"/>
      <c r="AU30" s="70"/>
      <c r="AV30" s="70"/>
      <c r="AW30" s="71"/>
      <c r="AX30" s="71"/>
      <c r="AY30" s="71"/>
      <c r="AZ30" s="71"/>
      <c r="BA30" s="71"/>
      <c r="BB30" s="70"/>
      <c r="BC30" s="70"/>
      <c r="BD30" s="70"/>
      <c r="BE30" s="71"/>
      <c r="BF30" s="71"/>
      <c r="BG30" s="71"/>
      <c r="BH30" s="71"/>
      <c r="BI30" s="70"/>
      <c r="BJ30" s="70"/>
      <c r="BK30" s="146"/>
    </row>
    <row r="31" spans="1:63" s="19" customFormat="1" ht="13.5" customHeight="1">
      <c r="A31" s="12"/>
      <c r="B31" s="52">
        <v>20</v>
      </c>
      <c r="C31" s="52">
        <v>19</v>
      </c>
      <c r="D31" s="52">
        <v>2</v>
      </c>
      <c r="E31" s="52"/>
      <c r="F31" s="53"/>
      <c r="G31" s="89" t="s">
        <v>82</v>
      </c>
      <c r="H31" s="55" t="s">
        <v>53</v>
      </c>
      <c r="I31" s="56">
        <v>2</v>
      </c>
      <c r="J31" s="66" t="str">
        <f t="shared" si="0"/>
        <v>実施中</v>
      </c>
      <c r="K31" s="57" t="s">
        <v>45</v>
      </c>
      <c r="L31" s="58"/>
      <c r="M31" s="59"/>
      <c r="N31" s="60">
        <v>41249</v>
      </c>
      <c r="O31" s="60">
        <v>41253</v>
      </c>
      <c r="P31" s="61">
        <v>41249</v>
      </c>
      <c r="Q31" s="61"/>
      <c r="R31" s="62"/>
      <c r="S31" s="63" t="s">
        <v>16</v>
      </c>
      <c r="T31" s="64"/>
      <c r="U31" s="64"/>
      <c r="V31" s="65"/>
      <c r="W31" s="64"/>
      <c r="X31" s="67"/>
      <c r="Y31" s="56"/>
      <c r="Z31" s="68"/>
      <c r="AA31" s="68"/>
      <c r="AB31" s="68"/>
      <c r="AC31" s="68" t="str">
        <f t="shared" si="1"/>
        <v/>
      </c>
      <c r="AD31" s="68" t="str">
        <f t="shared" si="2"/>
        <v/>
      </c>
      <c r="AE31" s="68" t="str">
        <f t="shared" si="3"/>
        <v/>
      </c>
      <c r="AF31" s="68" t="str">
        <f t="shared" si="4"/>
        <v/>
      </c>
      <c r="AG31" s="69"/>
      <c r="AH31" s="70"/>
      <c r="AI31" s="71"/>
      <c r="AJ31" s="71"/>
      <c r="AK31" s="71"/>
      <c r="AL31" s="71"/>
      <c r="AM31" s="71"/>
      <c r="AN31" s="70"/>
      <c r="AO31" s="70"/>
      <c r="AP31" s="71"/>
      <c r="AQ31" s="71"/>
      <c r="AR31" s="71"/>
      <c r="AS31" s="71"/>
      <c r="AT31" s="71"/>
      <c r="AU31" s="70"/>
      <c r="AV31" s="70"/>
      <c r="AW31" s="71"/>
      <c r="AX31" s="71"/>
      <c r="AY31" s="71"/>
      <c r="AZ31" s="71"/>
      <c r="BA31" s="71"/>
      <c r="BB31" s="70"/>
      <c r="BC31" s="70"/>
      <c r="BD31" s="70"/>
      <c r="BE31" s="71"/>
      <c r="BF31" s="71"/>
      <c r="BG31" s="71"/>
      <c r="BH31" s="71"/>
      <c r="BI31" s="70"/>
      <c r="BJ31" s="70"/>
      <c r="BK31" s="146"/>
    </row>
    <row r="32" spans="1:63" s="19" customFormat="1" ht="13.5" customHeight="1">
      <c r="A32" s="12"/>
      <c r="B32" s="52">
        <v>21</v>
      </c>
      <c r="C32" s="52">
        <v>20</v>
      </c>
      <c r="D32" s="52">
        <v>2</v>
      </c>
      <c r="E32" s="52"/>
      <c r="F32" s="53"/>
      <c r="G32" s="91" t="s">
        <v>83</v>
      </c>
      <c r="H32" s="55" t="s">
        <v>53</v>
      </c>
      <c r="I32" s="56">
        <v>3</v>
      </c>
      <c r="J32" s="66" t="str">
        <f t="shared" si="0"/>
        <v>実施中</v>
      </c>
      <c r="K32" s="57" t="s">
        <v>46</v>
      </c>
      <c r="L32" s="58"/>
      <c r="M32" s="59"/>
      <c r="N32" s="60">
        <v>41254</v>
      </c>
      <c r="O32" s="60">
        <v>41258</v>
      </c>
      <c r="P32" s="61">
        <v>41254</v>
      </c>
      <c r="Q32" s="61"/>
      <c r="R32" s="62"/>
      <c r="S32" s="63" t="s">
        <v>16</v>
      </c>
      <c r="T32" s="64"/>
      <c r="U32" s="64"/>
      <c r="V32" s="65"/>
      <c r="W32" s="64"/>
      <c r="X32" s="67"/>
      <c r="Y32" s="56"/>
      <c r="Z32" s="68"/>
      <c r="AA32" s="68"/>
      <c r="AB32" s="68"/>
      <c r="AC32" s="68" t="str">
        <f t="shared" si="1"/>
        <v/>
      </c>
      <c r="AD32" s="68" t="str">
        <f t="shared" si="2"/>
        <v/>
      </c>
      <c r="AE32" s="68" t="str">
        <f t="shared" si="3"/>
        <v/>
      </c>
      <c r="AF32" s="68" t="str">
        <f t="shared" si="4"/>
        <v/>
      </c>
      <c r="AG32" s="69"/>
      <c r="AH32" s="70"/>
      <c r="AI32" s="71"/>
      <c r="AJ32" s="71"/>
      <c r="AK32" s="71"/>
      <c r="AL32" s="71"/>
      <c r="AM32" s="71"/>
      <c r="AN32" s="70"/>
      <c r="AO32" s="70"/>
      <c r="AP32" s="71"/>
      <c r="AQ32" s="71"/>
      <c r="AR32" s="71"/>
      <c r="AS32" s="71"/>
      <c r="AT32" s="71"/>
      <c r="AU32" s="70"/>
      <c r="AV32" s="70"/>
      <c r="AW32" s="71"/>
      <c r="AX32" s="71"/>
      <c r="AY32" s="71"/>
      <c r="AZ32" s="71"/>
      <c r="BA32" s="71"/>
      <c r="BB32" s="70"/>
      <c r="BC32" s="70"/>
      <c r="BD32" s="70"/>
      <c r="BE32" s="71"/>
      <c r="BF32" s="71"/>
      <c r="BG32" s="71"/>
      <c r="BH32" s="71"/>
      <c r="BI32" s="70"/>
      <c r="BJ32" s="70"/>
      <c r="BK32" s="146"/>
    </row>
    <row r="33" spans="1:63" s="19" customFormat="1" ht="13.5" customHeight="1">
      <c r="A33" s="12"/>
      <c r="B33" s="52">
        <v>22</v>
      </c>
      <c r="C33" s="52">
        <v>21</v>
      </c>
      <c r="D33" s="52">
        <v>3</v>
      </c>
      <c r="E33" s="52"/>
      <c r="F33" s="53"/>
      <c r="G33" s="92" t="s">
        <v>84</v>
      </c>
      <c r="H33" s="55" t="s">
        <v>53</v>
      </c>
      <c r="I33" s="56">
        <v>4</v>
      </c>
      <c r="J33" s="66" t="str">
        <f t="shared" si="0"/>
        <v>開始前</v>
      </c>
      <c r="K33" s="57"/>
      <c r="L33" s="58"/>
      <c r="M33" s="59"/>
      <c r="N33" s="60">
        <v>41244</v>
      </c>
      <c r="O33" s="60">
        <v>41244</v>
      </c>
      <c r="P33" s="61"/>
      <c r="Q33" s="61"/>
      <c r="R33" s="62"/>
      <c r="S33" s="63" t="s">
        <v>16</v>
      </c>
      <c r="T33" s="64"/>
      <c r="U33" s="64"/>
      <c r="V33" s="65"/>
      <c r="W33" s="64"/>
      <c r="X33" s="67"/>
      <c r="Y33" s="56"/>
      <c r="Z33" s="68"/>
      <c r="AA33" s="68"/>
      <c r="AB33" s="68"/>
      <c r="AC33" s="68" t="str">
        <f t="shared" si="1"/>
        <v/>
      </c>
      <c r="AD33" s="68" t="str">
        <f t="shared" si="2"/>
        <v/>
      </c>
      <c r="AE33" s="68" t="str">
        <f t="shared" si="3"/>
        <v/>
      </c>
      <c r="AF33" s="68" t="str">
        <f t="shared" si="4"/>
        <v/>
      </c>
      <c r="AG33" s="69"/>
      <c r="AH33" s="70"/>
      <c r="AI33" s="71"/>
      <c r="AJ33" s="71"/>
      <c r="AK33" s="71"/>
      <c r="AL33" s="71"/>
      <c r="AM33" s="71"/>
      <c r="AN33" s="70"/>
      <c r="AO33" s="70"/>
      <c r="AP33" s="71"/>
      <c r="AQ33" s="71"/>
      <c r="AR33" s="71"/>
      <c r="AS33" s="71"/>
      <c r="AT33" s="71"/>
      <c r="AU33" s="70"/>
      <c r="AV33" s="70"/>
      <c r="AW33" s="71"/>
      <c r="AX33" s="71"/>
      <c r="AY33" s="71"/>
      <c r="AZ33" s="71"/>
      <c r="BA33" s="71"/>
      <c r="BB33" s="70"/>
      <c r="BC33" s="70"/>
      <c r="BD33" s="70"/>
      <c r="BE33" s="71"/>
      <c r="BF33" s="71"/>
      <c r="BG33" s="71"/>
      <c r="BH33" s="71"/>
      <c r="BI33" s="70"/>
      <c r="BJ33" s="70"/>
      <c r="BK33" s="146"/>
    </row>
    <row r="34" spans="1:63" s="19" customFormat="1" ht="13.5" customHeight="1">
      <c r="A34" s="12"/>
      <c r="B34" s="52">
        <v>23</v>
      </c>
      <c r="C34" s="52">
        <v>22</v>
      </c>
      <c r="D34" s="52">
        <v>3</v>
      </c>
      <c r="E34" s="52"/>
      <c r="F34" s="53"/>
      <c r="G34" s="93" t="s">
        <v>85</v>
      </c>
      <c r="H34" s="55" t="s">
        <v>53</v>
      </c>
      <c r="I34" s="56">
        <v>5</v>
      </c>
      <c r="J34" s="66" t="str">
        <f t="shared" si="0"/>
        <v>開始前</v>
      </c>
      <c r="K34" s="57"/>
      <c r="L34" s="58"/>
      <c r="M34" s="59"/>
      <c r="N34" s="60">
        <v>41259</v>
      </c>
      <c r="O34" s="60">
        <v>41263</v>
      </c>
      <c r="P34" s="61"/>
      <c r="Q34" s="61"/>
      <c r="R34" s="62"/>
      <c r="S34" s="63" t="s">
        <v>16</v>
      </c>
      <c r="T34" s="64"/>
      <c r="U34" s="64"/>
      <c r="V34" s="65"/>
      <c r="W34" s="64"/>
      <c r="X34" s="67"/>
      <c r="Y34" s="56"/>
      <c r="Z34" s="68"/>
      <c r="AA34" s="68"/>
      <c r="AB34" s="68"/>
      <c r="AC34" s="68" t="str">
        <f t="shared" si="1"/>
        <v/>
      </c>
      <c r="AD34" s="68" t="str">
        <f t="shared" si="2"/>
        <v/>
      </c>
      <c r="AE34" s="68" t="str">
        <f t="shared" si="3"/>
        <v/>
      </c>
      <c r="AF34" s="68" t="str">
        <f t="shared" si="4"/>
        <v/>
      </c>
      <c r="AG34" s="69"/>
      <c r="AH34" s="70"/>
      <c r="AI34" s="71"/>
      <c r="AJ34" s="71"/>
      <c r="AK34" s="71"/>
      <c r="AL34" s="71"/>
      <c r="AM34" s="71"/>
      <c r="AN34" s="70"/>
      <c r="AO34" s="70"/>
      <c r="AP34" s="71"/>
      <c r="AQ34" s="71"/>
      <c r="AR34" s="71"/>
      <c r="AS34" s="71"/>
      <c r="AT34" s="71"/>
      <c r="AU34" s="70"/>
      <c r="AV34" s="70"/>
      <c r="AW34" s="71"/>
      <c r="AX34" s="71"/>
      <c r="AY34" s="71"/>
      <c r="AZ34" s="71"/>
      <c r="BA34" s="71"/>
      <c r="BB34" s="70"/>
      <c r="BC34" s="70"/>
      <c r="BD34" s="70"/>
      <c r="BE34" s="71"/>
      <c r="BF34" s="71"/>
      <c r="BG34" s="71"/>
      <c r="BH34" s="71"/>
      <c r="BI34" s="70"/>
      <c r="BJ34" s="70"/>
      <c r="BK34" s="146"/>
    </row>
    <row r="35" spans="1:63" s="19" customFormat="1" ht="13.5" customHeight="1">
      <c r="A35" s="12"/>
      <c r="B35" s="52">
        <v>24</v>
      </c>
      <c r="C35" s="52">
        <v>23</v>
      </c>
      <c r="D35" s="52">
        <v>3</v>
      </c>
      <c r="E35" s="52"/>
      <c r="F35" s="53"/>
      <c r="G35" s="94" t="s">
        <v>86</v>
      </c>
      <c r="H35" s="55" t="s">
        <v>53</v>
      </c>
      <c r="I35" s="56">
        <v>6</v>
      </c>
      <c r="J35" s="66" t="str">
        <f t="shared" si="0"/>
        <v>開始前</v>
      </c>
      <c r="K35" s="57"/>
      <c r="L35" s="58"/>
      <c r="M35" s="59"/>
      <c r="N35" s="60">
        <v>41264</v>
      </c>
      <c r="O35" s="60">
        <v>41268</v>
      </c>
      <c r="P35" s="61"/>
      <c r="Q35" s="61"/>
      <c r="R35" s="62"/>
      <c r="S35" s="63" t="s">
        <v>16</v>
      </c>
      <c r="T35" s="64"/>
      <c r="U35" s="64"/>
      <c r="V35" s="65"/>
      <c r="W35" s="64"/>
      <c r="X35" s="67"/>
      <c r="Y35" s="56"/>
      <c r="Z35" s="68"/>
      <c r="AA35" s="68"/>
      <c r="AB35" s="68"/>
      <c r="AC35" s="68" t="str">
        <f t="shared" si="1"/>
        <v/>
      </c>
      <c r="AD35" s="68" t="str">
        <f t="shared" si="2"/>
        <v/>
      </c>
      <c r="AE35" s="68" t="str">
        <f t="shared" si="3"/>
        <v/>
      </c>
      <c r="AF35" s="68" t="str">
        <f t="shared" si="4"/>
        <v/>
      </c>
      <c r="AG35" s="95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8"/>
    </row>
    <row r="36" spans="1:63" s="19" customFormat="1" ht="13.5" customHeight="1">
      <c r="A36" s="12"/>
      <c r="B36" s="52">
        <v>25</v>
      </c>
      <c r="C36" s="52">
        <v>24</v>
      </c>
      <c r="D36" s="52">
        <v>3</v>
      </c>
      <c r="E36" s="52"/>
      <c r="F36" s="53"/>
      <c r="G36" s="96" t="s">
        <v>87</v>
      </c>
      <c r="H36" s="55" t="s">
        <v>53</v>
      </c>
      <c r="I36" s="56">
        <v>7</v>
      </c>
      <c r="J36" s="66" t="str">
        <f t="shared" si="0"/>
        <v>開始前</v>
      </c>
      <c r="K36" s="57"/>
      <c r="L36" s="58"/>
      <c r="M36" s="59"/>
      <c r="N36" s="60">
        <v>41269</v>
      </c>
      <c r="O36" s="60">
        <v>41273</v>
      </c>
      <c r="P36" s="61"/>
      <c r="Q36" s="61"/>
      <c r="R36" s="62"/>
      <c r="S36" s="63" t="s">
        <v>16</v>
      </c>
      <c r="T36" s="64"/>
      <c r="U36" s="64"/>
      <c r="V36" s="65"/>
      <c r="W36" s="64"/>
      <c r="X36" s="67"/>
      <c r="Y36" s="56"/>
      <c r="Z36" s="68"/>
      <c r="AA36" s="68"/>
      <c r="AB36" s="68"/>
      <c r="AC36" s="68" t="str">
        <f t="shared" si="1"/>
        <v/>
      </c>
      <c r="AD36" s="68" t="str">
        <f t="shared" si="2"/>
        <v/>
      </c>
      <c r="AE36" s="68" t="str">
        <f t="shared" si="3"/>
        <v/>
      </c>
      <c r="AF36" s="68" t="str">
        <f t="shared" si="4"/>
        <v/>
      </c>
      <c r="AG36" s="95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8"/>
    </row>
    <row r="37" spans="1:63" s="19" customFormat="1" ht="13.5" customHeight="1">
      <c r="A37" s="12"/>
      <c r="B37" s="52">
        <v>26</v>
      </c>
      <c r="C37" s="52">
        <v>25</v>
      </c>
      <c r="D37" s="52">
        <v>3</v>
      </c>
      <c r="E37" s="52"/>
      <c r="F37" s="53"/>
      <c r="G37" s="97" t="s">
        <v>88</v>
      </c>
      <c r="H37" s="55" t="s">
        <v>53</v>
      </c>
      <c r="I37" s="56">
        <v>8</v>
      </c>
      <c r="J37" s="66" t="str">
        <f t="shared" si="0"/>
        <v>開始前</v>
      </c>
      <c r="K37" s="57"/>
      <c r="L37" s="58"/>
      <c r="M37" s="59"/>
      <c r="N37" s="60">
        <v>41273</v>
      </c>
      <c r="O37" s="60">
        <v>41274</v>
      </c>
      <c r="P37" s="61"/>
      <c r="Q37" s="61"/>
      <c r="R37" s="62"/>
      <c r="S37" s="63" t="s">
        <v>16</v>
      </c>
      <c r="T37" s="64"/>
      <c r="U37" s="64"/>
      <c r="V37" s="65"/>
      <c r="W37" s="64"/>
      <c r="X37" s="67"/>
      <c r="Y37" s="56"/>
      <c r="Z37" s="68"/>
      <c r="AA37" s="68"/>
      <c r="AB37" s="68"/>
      <c r="AC37" s="68" t="str">
        <f t="shared" si="1"/>
        <v/>
      </c>
      <c r="AD37" s="68" t="str">
        <f t="shared" si="2"/>
        <v/>
      </c>
      <c r="AE37" s="68" t="str">
        <f t="shared" si="3"/>
        <v/>
      </c>
      <c r="AF37" s="68" t="str">
        <f t="shared" si="4"/>
        <v/>
      </c>
      <c r="AG37" s="95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8"/>
    </row>
    <row r="38" spans="1:63" s="19" customFormat="1" ht="13.5" customHeight="1">
      <c r="A38" s="12"/>
      <c r="B38" s="52">
        <v>27</v>
      </c>
      <c r="C38" s="52">
        <v>26</v>
      </c>
      <c r="D38" s="52">
        <v>3</v>
      </c>
      <c r="E38" s="52"/>
      <c r="F38" s="53"/>
      <c r="G38" s="98" t="s">
        <v>89</v>
      </c>
      <c r="H38" s="55" t="s">
        <v>53</v>
      </c>
      <c r="I38" s="56">
        <v>9</v>
      </c>
      <c r="J38" s="66" t="str">
        <f t="shared" si="0"/>
        <v>開始前</v>
      </c>
      <c r="K38" s="57"/>
      <c r="L38" s="58"/>
      <c r="M38" s="59"/>
      <c r="N38" s="60">
        <v>41273</v>
      </c>
      <c r="O38" s="60">
        <v>41274</v>
      </c>
      <c r="P38" s="61"/>
      <c r="Q38" s="61"/>
      <c r="R38" s="62"/>
      <c r="S38" s="63" t="s">
        <v>16</v>
      </c>
      <c r="T38" s="64"/>
      <c r="U38" s="64"/>
      <c r="V38" s="65"/>
      <c r="W38" s="64"/>
      <c r="X38" s="67"/>
      <c r="Y38" s="56"/>
      <c r="Z38" s="68"/>
      <c r="AA38" s="68"/>
      <c r="AB38" s="68"/>
      <c r="AC38" s="68" t="str">
        <f t="shared" si="1"/>
        <v/>
      </c>
      <c r="AD38" s="68" t="str">
        <f t="shared" si="2"/>
        <v/>
      </c>
      <c r="AE38" s="68" t="str">
        <f t="shared" si="3"/>
        <v/>
      </c>
      <c r="AF38" s="68" t="str">
        <f t="shared" si="4"/>
        <v/>
      </c>
      <c r="AG38" s="95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8"/>
    </row>
    <row r="39" spans="1:63" s="19" customFormat="1" ht="13.5" customHeight="1">
      <c r="A39" s="12"/>
      <c r="B39" s="52">
        <v>28</v>
      </c>
      <c r="C39" s="52">
        <v>27</v>
      </c>
      <c r="D39" s="52">
        <v>3</v>
      </c>
      <c r="E39" s="52"/>
      <c r="F39" s="53"/>
      <c r="G39" s="99" t="s">
        <v>90</v>
      </c>
      <c r="H39" s="55" t="s">
        <v>53</v>
      </c>
      <c r="I39" s="56">
        <v>10</v>
      </c>
      <c r="J39" s="66" t="str">
        <f t="shared" si="0"/>
        <v>開始前</v>
      </c>
      <c r="K39" s="57"/>
      <c r="L39" s="58"/>
      <c r="M39" s="59"/>
      <c r="N39" s="60">
        <v>41275</v>
      </c>
      <c r="O39" s="60">
        <v>41305</v>
      </c>
      <c r="P39" s="61"/>
      <c r="Q39" s="61"/>
      <c r="R39" s="62"/>
      <c r="S39" s="63" t="s">
        <v>16</v>
      </c>
      <c r="T39" s="64"/>
      <c r="U39" s="64"/>
      <c r="V39" s="65"/>
      <c r="W39" s="64"/>
      <c r="X39" s="67"/>
      <c r="Y39" s="56"/>
      <c r="Z39" s="68"/>
      <c r="AA39" s="68"/>
      <c r="AB39" s="68"/>
      <c r="AC39" s="68" t="str">
        <f t="shared" si="1"/>
        <v/>
      </c>
      <c r="AD39" s="68" t="str">
        <f t="shared" si="2"/>
        <v/>
      </c>
      <c r="AE39" s="68" t="str">
        <f t="shared" si="3"/>
        <v/>
      </c>
      <c r="AF39" s="68" t="str">
        <f t="shared" si="4"/>
        <v/>
      </c>
      <c r="AG39" s="95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8"/>
    </row>
    <row r="40" spans="1:63" s="19" customFormat="1" ht="13.5" customHeight="1">
      <c r="A40" s="12"/>
      <c r="B40" s="52">
        <v>29</v>
      </c>
      <c r="C40" s="52">
        <v>28</v>
      </c>
      <c r="D40" s="52">
        <v>3</v>
      </c>
      <c r="E40" s="52"/>
      <c r="F40" s="53"/>
      <c r="G40" s="100" t="s">
        <v>91</v>
      </c>
      <c r="H40" s="55" t="s">
        <v>53</v>
      </c>
      <c r="I40" s="56">
        <v>11</v>
      </c>
      <c r="J40" s="66" t="str">
        <f t="shared" si="0"/>
        <v/>
      </c>
      <c r="K40" s="57"/>
      <c r="L40" s="58"/>
      <c r="M40" s="59"/>
      <c r="N40" s="60"/>
      <c r="O40" s="60"/>
      <c r="P40" s="61"/>
      <c r="Q40" s="61"/>
      <c r="R40" s="62"/>
      <c r="S40" s="63"/>
      <c r="T40" s="64"/>
      <c r="U40" s="64"/>
      <c r="V40" s="65"/>
      <c r="W40" s="64"/>
      <c r="X40" s="67"/>
      <c r="Y40" s="56"/>
      <c r="Z40" s="68"/>
      <c r="AA40" s="68"/>
      <c r="AB40" s="68"/>
      <c r="AC40" s="68" t="str">
        <f t="shared" si="1"/>
        <v/>
      </c>
      <c r="AD40" s="68" t="str">
        <f t="shared" si="2"/>
        <v/>
      </c>
      <c r="AE40" s="68" t="str">
        <f t="shared" si="3"/>
        <v/>
      </c>
      <c r="AF40" s="68" t="str">
        <f t="shared" si="4"/>
        <v/>
      </c>
      <c r="AG40" s="95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8"/>
    </row>
    <row r="41" spans="1:63" s="19" customFormat="1" ht="13.5" customHeight="1">
      <c r="A41" s="12"/>
      <c r="B41" s="52">
        <v>30</v>
      </c>
      <c r="C41" s="52">
        <v>29</v>
      </c>
      <c r="D41" s="52">
        <v>3</v>
      </c>
      <c r="E41" s="52"/>
      <c r="F41" s="53"/>
      <c r="G41" s="101" t="s">
        <v>92</v>
      </c>
      <c r="H41" s="55" t="s">
        <v>53</v>
      </c>
      <c r="I41" s="56">
        <v>12</v>
      </c>
      <c r="J41" s="66" t="str">
        <f t="shared" si="0"/>
        <v/>
      </c>
      <c r="K41" s="57"/>
      <c r="L41" s="58"/>
      <c r="M41" s="59"/>
      <c r="N41" s="60"/>
      <c r="O41" s="60"/>
      <c r="P41" s="61"/>
      <c r="Q41" s="61"/>
      <c r="R41" s="62"/>
      <c r="S41" s="63"/>
      <c r="T41" s="64"/>
      <c r="U41" s="64"/>
      <c r="V41" s="65"/>
      <c r="W41" s="64"/>
      <c r="X41" s="67"/>
      <c r="Y41" s="7"/>
      <c r="Z41" s="68"/>
      <c r="AA41" s="68"/>
      <c r="AB41" s="68"/>
      <c r="AC41" s="68" t="str">
        <f t="shared" si="1"/>
        <v/>
      </c>
      <c r="AD41" s="68" t="str">
        <f t="shared" si="2"/>
        <v/>
      </c>
      <c r="AE41" s="68" t="str">
        <f t="shared" si="3"/>
        <v/>
      </c>
      <c r="AF41" s="68" t="str">
        <f t="shared" si="4"/>
        <v/>
      </c>
      <c r="AG41" s="95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8"/>
    </row>
    <row r="42" spans="1:63" s="19" customFormat="1" ht="13.5" customHeight="1">
      <c r="A42" s="12"/>
      <c r="B42" s="52">
        <v>31</v>
      </c>
      <c r="C42" s="52">
        <v>30</v>
      </c>
      <c r="D42" s="52">
        <v>3</v>
      </c>
      <c r="E42" s="52"/>
      <c r="F42" s="53"/>
      <c r="G42" s="102" t="s">
        <v>93</v>
      </c>
      <c r="H42" s="55" t="s">
        <v>53</v>
      </c>
      <c r="I42" s="56">
        <v>13</v>
      </c>
      <c r="J42" s="66" t="str">
        <f t="shared" si="0"/>
        <v/>
      </c>
      <c r="K42" s="57"/>
      <c r="L42" s="58"/>
      <c r="M42" s="59"/>
      <c r="N42" s="60"/>
      <c r="O42" s="60"/>
      <c r="P42" s="61"/>
      <c r="Q42" s="61"/>
      <c r="R42" s="62"/>
      <c r="S42" s="63"/>
      <c r="T42" s="64"/>
      <c r="U42" s="64"/>
      <c r="V42" s="65"/>
      <c r="W42" s="64"/>
      <c r="X42" s="67"/>
      <c r="Y42" s="7"/>
      <c r="Z42" s="68"/>
      <c r="AA42" s="68"/>
      <c r="AB42" s="68"/>
      <c r="AC42" s="68" t="str">
        <f t="shared" si="1"/>
        <v/>
      </c>
      <c r="AD42" s="68" t="str">
        <f t="shared" si="2"/>
        <v/>
      </c>
      <c r="AE42" s="68" t="str">
        <f t="shared" si="3"/>
        <v/>
      </c>
      <c r="AF42" s="68" t="str">
        <f t="shared" si="4"/>
        <v/>
      </c>
      <c r="AG42" s="95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8"/>
    </row>
    <row r="43" spans="1:63" s="19" customFormat="1" ht="13.5" customHeight="1">
      <c r="A43" s="12"/>
      <c r="B43" s="52">
        <v>32</v>
      </c>
      <c r="C43" s="52">
        <v>31</v>
      </c>
      <c r="D43" s="52">
        <v>3</v>
      </c>
      <c r="E43" s="52"/>
      <c r="F43" s="53"/>
      <c r="G43" s="103" t="s">
        <v>94</v>
      </c>
      <c r="H43" s="55" t="s">
        <v>95</v>
      </c>
      <c r="I43" s="56">
        <v>14</v>
      </c>
      <c r="J43" s="66"/>
      <c r="K43" s="57"/>
      <c r="L43" s="58"/>
      <c r="M43" s="59"/>
      <c r="N43" s="60"/>
      <c r="O43" s="60"/>
      <c r="P43" s="61"/>
      <c r="Q43" s="61"/>
      <c r="R43" s="62"/>
      <c r="S43" s="63"/>
      <c r="T43" s="64"/>
      <c r="U43" s="64"/>
      <c r="V43" s="65"/>
      <c r="W43" s="64"/>
      <c r="X43" s="67"/>
      <c r="Y43" s="7"/>
      <c r="Z43" s="68"/>
      <c r="AA43" s="68"/>
      <c r="AB43" s="68"/>
      <c r="AC43" s="68" t="str">
        <f t="shared" si="1"/>
        <v/>
      </c>
      <c r="AD43" s="68" t="str">
        <f t="shared" si="2"/>
        <v/>
      </c>
      <c r="AE43" s="68" t="str">
        <f t="shared" si="3"/>
        <v/>
      </c>
      <c r="AF43" s="68" t="str">
        <f t="shared" si="4"/>
        <v/>
      </c>
      <c r="AG43" s="95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8"/>
    </row>
    <row r="44" spans="1:63" s="19" customFormat="1" ht="13.5" customHeight="1">
      <c r="A44" s="12"/>
      <c r="B44" s="104"/>
      <c r="C44" s="104"/>
      <c r="D44" s="104"/>
      <c r="E44" s="104"/>
      <c r="F44" s="105"/>
      <c r="G44" s="106"/>
      <c r="H44" s="107"/>
      <c r="I44" s="108"/>
      <c r="J44" s="118"/>
      <c r="K44" s="109"/>
      <c r="L44" s="110"/>
      <c r="M44" s="111"/>
      <c r="N44" s="112"/>
      <c r="O44" s="112"/>
      <c r="P44" s="113"/>
      <c r="Q44" s="113"/>
      <c r="R44" s="114"/>
      <c r="S44" s="115"/>
      <c r="T44" s="116"/>
      <c r="U44" s="116"/>
      <c r="V44" s="117"/>
      <c r="W44" s="116"/>
      <c r="X44" s="119"/>
      <c r="Y44" s="2"/>
      <c r="Z44" s="120"/>
      <c r="AA44" s="120"/>
      <c r="AB44" s="120"/>
      <c r="AC44" s="120" t="str">
        <f t="shared" si="1"/>
        <v/>
      </c>
      <c r="AD44" s="120" t="str">
        <f t="shared" si="2"/>
        <v/>
      </c>
      <c r="AE44" s="120" t="str">
        <f t="shared" si="3"/>
        <v/>
      </c>
      <c r="AF44" s="120" t="str">
        <f t="shared" si="4"/>
        <v/>
      </c>
    </row>
    <row r="45" spans="1:63" ht="13.5" customHeight="1">
      <c r="F45" s="124"/>
      <c r="J45" s="129"/>
      <c r="K45" s="121"/>
      <c r="L45" s="121"/>
      <c r="N45" s="127"/>
      <c r="O45" s="127"/>
      <c r="P45" s="127"/>
      <c r="Q45" s="127"/>
      <c r="R45" s="128"/>
      <c r="X45" s="129"/>
    </row>
  </sheetData>
  <mergeCells count="22">
    <mergeCell ref="J10:J11"/>
    <mergeCell ref="V10:W10"/>
    <mergeCell ref="H5:N5"/>
    <mergeCell ref="H4:N4"/>
    <mergeCell ref="B10:B11"/>
    <mergeCell ref="R10:R11"/>
    <mergeCell ref="P10:Q10"/>
    <mergeCell ref="D10:D11"/>
    <mergeCell ref="E10:E11"/>
    <mergeCell ref="F10:F11"/>
    <mergeCell ref="G10:G11"/>
    <mergeCell ref="C10:C11"/>
    <mergeCell ref="S10:S11"/>
    <mergeCell ref="N10:O10"/>
    <mergeCell ref="Z10:Z11"/>
    <mergeCell ref="AG9:BK9"/>
    <mergeCell ref="T10:U10"/>
    <mergeCell ref="AB10:AB11"/>
    <mergeCell ref="AA10:AA11"/>
    <mergeCell ref="AC10:AC11"/>
    <mergeCell ref="X10:X11"/>
    <mergeCell ref="Y10:Y11"/>
  </mergeCells>
  <phoneticPr fontId="3"/>
  <conditionalFormatting sqref="AG11:BK11">
    <cfRule type="cellIs" dxfId="7" priority="3" operator="equal">
      <formula>"日"</formula>
    </cfRule>
    <cfRule type="cellIs" dxfId="6" priority="4" operator="equal">
      <formula>"土"</formula>
    </cfRule>
  </conditionalFormatting>
  <conditionalFormatting sqref="AG10:BK10">
    <cfRule type="expression" dxfId="5" priority="1">
      <formula>AG$11="日"</formula>
    </cfRule>
    <cfRule type="expression" dxfId="4" priority="2">
      <formula>AG$11="土"</formula>
    </cfRule>
  </conditionalFormatting>
  <dataValidations count="4">
    <dataValidation type="list" allowBlank="1" showInputMessage="1" showErrorMessage="1" sqref="S12:S45">
      <formula1>"-,達成率,期間,工数,数量"</formula1>
    </dataValidation>
    <dataValidation type="list" allowBlank="1" showInputMessage="1" showErrorMessage="1" sqref="H12:H45">
      <formula1>"W,S,T,M"</formula1>
    </dataValidation>
    <dataValidation type="whole" allowBlank="1" showInputMessage="1" showErrorMessage="1" sqref="I12:I45">
      <formula1>1</formula1>
      <formula2>1000</formula2>
    </dataValidation>
    <dataValidation type="list" allowBlank="1" showInputMessage="1" showErrorMessage="1" sqref="R12:R45 X12:X45">
      <formula1>"Y,N"</formula1>
    </dataValidation>
  </dataValidations>
  <pageMargins left="0.7" right="0.7" top="0.75" bottom="0.75" header="0.3" footer="0.3"/>
  <pageSetup paperSize="8" scale="42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1" r:id="rId4" name="Button 11">
              <controlPr defaultSize="0" autoFill="0" autoPict="0">
                <anchor moveWithCells="1" sizeWithCells="1">
                  <from>
                    <xdr:col>5</xdr:col>
                    <xdr:colOff>19050</xdr:colOff>
                    <xdr:row>0</xdr:row>
                    <xdr:rowOff>161925</xdr:rowOff>
                  </from>
                  <to>
                    <xdr:col>5</xdr:col>
                    <xdr:colOff>1028700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5" name="Button 12">
              <controlPr defaultSize="0" autoFill="0" autoPict="0">
                <anchor moveWithCells="1" sizeWithCells="1">
                  <from>
                    <xdr:col>6</xdr:col>
                    <xdr:colOff>104775</xdr:colOff>
                    <xdr:row>0</xdr:row>
                    <xdr:rowOff>161925</xdr:rowOff>
                  </from>
                  <to>
                    <xdr:col>6</xdr:col>
                    <xdr:colOff>1114425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6" name="Button 13">
              <controlPr defaultSize="0" autoFill="0" autoPict="0">
                <anchor moveWithCells="1" sizeWithCells="1">
                  <from>
                    <xdr:col>6</xdr:col>
                    <xdr:colOff>1257300</xdr:colOff>
                    <xdr:row>0</xdr:row>
                    <xdr:rowOff>161925</xdr:rowOff>
                  </from>
                  <to>
                    <xdr:col>6</xdr:col>
                    <xdr:colOff>2257425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7" name="Button 15">
              <controlPr defaultSize="0" autoFill="0" autoPict="0">
                <anchor moveWithCells="1" sizeWithCells="1">
                  <from>
                    <xdr:col>6</xdr:col>
                    <xdr:colOff>2905125</xdr:colOff>
                    <xdr:row>0</xdr:row>
                    <xdr:rowOff>161925</xdr:rowOff>
                  </from>
                  <to>
                    <xdr:col>8</xdr:col>
                    <xdr:colOff>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8" name="Button 16">
              <controlPr defaultSize="0" autoFill="0" autoPict="0">
                <anchor moveWithCells="1" sizeWithCells="1">
                  <from>
                    <xdr:col>32</xdr:col>
                    <xdr:colOff>28575</xdr:colOff>
                    <xdr:row>0</xdr:row>
                    <xdr:rowOff>161925</xdr:rowOff>
                  </from>
                  <to>
                    <xdr:col>37</xdr:col>
                    <xdr:colOff>57150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J9"/>
  <sheetViews>
    <sheetView showGridLines="0" view="pageBreakPreview" zoomScaleNormal="100" zoomScaleSheetLayoutView="100" workbookViewId="0"/>
  </sheetViews>
  <sheetFormatPr defaultRowHeight="17.25" customHeight="1"/>
  <cols>
    <col min="2" max="2" width="9.33203125" style="4"/>
    <col min="4" max="4" width="18" bestFit="1" customWidth="1"/>
  </cols>
  <sheetData>
    <row r="2" spans="2:10" ht="17.25" customHeight="1">
      <c r="B2" s="4" t="s">
        <v>0</v>
      </c>
      <c r="D2" s="1">
        <v>41256.420138888891</v>
      </c>
    </row>
    <row r="5" spans="2:10" ht="17.25" customHeight="1">
      <c r="B5" s="5" t="s">
        <v>96</v>
      </c>
      <c r="C5" s="3" t="s">
        <v>97</v>
      </c>
      <c r="D5" s="3"/>
      <c r="E5" s="3"/>
      <c r="F5" s="3"/>
      <c r="G5" s="3"/>
      <c r="H5" s="3"/>
      <c r="I5" s="3"/>
      <c r="J5" s="3"/>
    </row>
    <row r="6" spans="2:10" ht="17.25" customHeight="1">
      <c r="B6" s="5">
        <v>1</v>
      </c>
      <c r="C6" s="3" t="s">
        <v>98</v>
      </c>
      <c r="D6" s="3"/>
      <c r="E6" s="3"/>
      <c r="F6" s="3"/>
      <c r="G6" s="3"/>
      <c r="H6" s="3"/>
      <c r="I6" s="3"/>
      <c r="J6" s="3"/>
    </row>
    <row r="7" spans="2:10" ht="17.25" customHeight="1">
      <c r="B7" s="5">
        <v>10</v>
      </c>
      <c r="C7" s="3" t="s">
        <v>98</v>
      </c>
      <c r="D7" s="3"/>
      <c r="E7" s="3"/>
      <c r="F7" s="3"/>
      <c r="G7" s="3"/>
      <c r="H7" s="3"/>
      <c r="I7" s="3"/>
      <c r="J7" s="3"/>
    </row>
    <row r="8" spans="2:10" ht="17.25" customHeight="1">
      <c r="B8" s="5">
        <v>10</v>
      </c>
      <c r="C8" s="3" t="s">
        <v>99</v>
      </c>
      <c r="D8" s="3"/>
      <c r="E8" s="3"/>
      <c r="F8" s="3"/>
      <c r="G8" s="3"/>
      <c r="H8" s="3"/>
      <c r="I8" s="3"/>
      <c r="J8" s="3"/>
    </row>
    <row r="9" spans="2:10" ht="17.25" customHeight="1">
      <c r="B9" s="5">
        <v>1052</v>
      </c>
      <c r="C9" s="3" t="s">
        <v>100</v>
      </c>
      <c r="D9" s="3"/>
      <c r="E9" s="3"/>
      <c r="F9" s="3"/>
      <c r="G9" s="3"/>
      <c r="H9" s="3"/>
      <c r="I9" s="3"/>
      <c r="J9" s="3"/>
    </row>
  </sheetData>
  <phoneticPr fontId="2"/>
  <pageMargins left="0.74803149606299213" right="0.74803149606299213" top="0.98425196850393704" bottom="0.98425196850393704" header="0.51181102362204722" footer="0.51181102362204722"/>
  <pageSetup paperSize="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1" tint="0.34998626667073579"/>
    <pageSetUpPr fitToPage="1"/>
  </sheetPr>
  <dimension ref="A1:BK45"/>
  <sheetViews>
    <sheetView showGridLines="0" view="pageBreakPreview" zoomScale="80" zoomScaleNormal="90" zoomScaleSheetLayoutView="80" workbookViewId="0"/>
  </sheetViews>
  <sheetFormatPr defaultRowHeight="13.5" customHeight="1"/>
  <cols>
    <col min="1" max="1" width="3.1640625" style="79" customWidth="1"/>
    <col min="2" max="2" width="9.5" style="79" customWidth="1"/>
    <col min="3" max="4" width="13.83203125" style="79" customWidth="1"/>
    <col min="5" max="5" width="18.1640625" style="79" customWidth="1"/>
    <col min="6" max="6" width="26.1640625" style="79" customWidth="1"/>
    <col min="7" max="7" width="61.1640625" style="125" customWidth="1"/>
    <col min="8" max="8" width="6.83203125" style="126" customWidth="1"/>
    <col min="9" max="9" width="6" style="79" customWidth="1"/>
    <col min="10" max="10" width="11.5" style="79" customWidth="1"/>
    <col min="11" max="11" width="22.1640625" style="124" customWidth="1"/>
    <col min="12" max="12" width="21.1640625" style="124" customWidth="1"/>
    <col min="13" max="13" width="12" style="122" customWidth="1"/>
    <col min="14" max="17" width="12.33203125" style="79" customWidth="1"/>
    <col min="18" max="18" width="5.83203125" style="126" customWidth="1"/>
    <col min="19" max="19" width="10.33203125" style="79" customWidth="1"/>
    <col min="20" max="23" width="11.6640625" style="123" customWidth="1"/>
    <col min="24" max="24" width="6" style="79" customWidth="1"/>
    <col min="25" max="25" width="27.83203125" style="79" customWidth="1"/>
    <col min="26" max="26" width="8.6640625" style="130" customWidth="1"/>
    <col min="27" max="27" width="10" style="130" customWidth="1"/>
    <col min="28" max="29" width="9.1640625" style="130" customWidth="1"/>
    <col min="30" max="30" width="11.6640625" style="130" customWidth="1"/>
    <col min="31" max="31" width="10.83203125" style="130" customWidth="1"/>
    <col min="32" max="32" width="8.5" style="130" customWidth="1"/>
    <col min="33" max="243" width="4.1640625" style="79" customWidth="1"/>
    <col min="244" max="16384" width="9.33203125" style="79"/>
  </cols>
  <sheetData>
    <row r="1" spans="1:63" s="12" customFormat="1" ht="13.5" customHeight="1">
      <c r="N1" s="6"/>
      <c r="O1" s="6"/>
      <c r="P1" s="6"/>
      <c r="Q1" s="6"/>
      <c r="R1" s="6"/>
      <c r="S1" s="6"/>
      <c r="T1" s="6"/>
    </row>
    <row r="2" spans="1:63" s="12" customFormat="1" ht="13.5" customHeight="1"/>
    <row r="3" spans="1:63" s="12" customFormat="1" ht="13.5" customHeight="1" thickBot="1"/>
    <row r="4" spans="1:63" s="12" customFormat="1" ht="13.5" customHeight="1">
      <c r="F4" s="13" t="s">
        <v>34</v>
      </c>
      <c r="G4" s="139">
        <v>1234567890</v>
      </c>
      <c r="H4" s="222" t="s">
        <v>36</v>
      </c>
      <c r="I4" s="223"/>
      <c r="J4" s="223"/>
      <c r="K4" s="223"/>
      <c r="L4" s="223"/>
      <c r="M4" s="223"/>
      <c r="N4" s="224"/>
    </row>
    <row r="5" spans="1:63" s="12" customFormat="1" ht="13.5" customHeight="1" thickBot="1">
      <c r="F5" s="14" t="s">
        <v>35</v>
      </c>
      <c r="G5" s="138"/>
      <c r="H5" s="219"/>
      <c r="I5" s="220"/>
      <c r="J5" s="220"/>
      <c r="K5" s="220"/>
      <c r="L5" s="220"/>
      <c r="M5" s="220"/>
      <c r="N5" s="221"/>
    </row>
    <row r="6" spans="1:63" s="12" customFormat="1" ht="13.5" customHeight="1" thickBot="1"/>
    <row r="7" spans="1:63" s="12" customFormat="1" ht="13.5" customHeight="1">
      <c r="F7" s="13" t="s">
        <v>50</v>
      </c>
      <c r="G7" s="15">
        <v>41248</v>
      </c>
    </row>
    <row r="8" spans="1:63" s="12" customFormat="1" ht="13.5" customHeight="1" thickBot="1">
      <c r="F8" s="14" t="s">
        <v>51</v>
      </c>
      <c r="G8" s="16">
        <v>41250</v>
      </c>
    </row>
    <row r="9" spans="1:63" s="19" customFormat="1" ht="13.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7">
        <f>SUM(M12:M45)</f>
        <v>83</v>
      </c>
      <c r="N9" s="12"/>
      <c r="O9" s="6"/>
      <c r="P9" s="12"/>
      <c r="Q9" s="6"/>
      <c r="R9" s="6"/>
      <c r="S9" s="6"/>
      <c r="T9" s="17">
        <f>SUM(T12:T45)</f>
        <v>20</v>
      </c>
      <c r="U9" s="17">
        <f>SUM(U12:U45)</f>
        <v>10</v>
      </c>
      <c r="V9" s="12"/>
      <c r="W9" s="12"/>
      <c r="X9" s="12"/>
      <c r="Y9" s="12"/>
      <c r="Z9" s="17">
        <f>SUM(Z12:Z45)</f>
        <v>20</v>
      </c>
      <c r="AA9" s="17">
        <f>SUM(AA12:AA45)</f>
        <v>22</v>
      </c>
      <c r="AB9" s="17">
        <f>SUM(AB12:AB45)</f>
        <v>25</v>
      </c>
      <c r="AC9" s="17">
        <f>SUM(AC12:AC45)</f>
        <v>83</v>
      </c>
      <c r="AD9" s="18">
        <f>IF(ISERR($AA9/$M9),"",$AA9/$M9)</f>
        <v>0.26506024096385544</v>
      </c>
      <c r="AE9" s="18">
        <f>IF(ISERR($AA9/$Z9),"",$AA9/$Z9)</f>
        <v>1.1000000000000001</v>
      </c>
      <c r="AF9" s="18">
        <f>IF(ISERR($AA9/$AB9),"",$AA9/$AB9)</f>
        <v>0.88</v>
      </c>
      <c r="AG9" s="213">
        <v>41244</v>
      </c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4"/>
      <c r="BE9" s="214"/>
      <c r="BF9" s="214"/>
      <c r="BG9" s="214"/>
      <c r="BH9" s="214"/>
      <c r="BI9" s="214"/>
      <c r="BJ9" s="214"/>
      <c r="BK9" s="215"/>
    </row>
    <row r="10" spans="1:63" s="19" customFormat="1" ht="13.5" customHeight="1">
      <c r="A10" s="12"/>
      <c r="B10" s="211" t="s">
        <v>65</v>
      </c>
      <c r="C10" s="211" t="s">
        <v>102</v>
      </c>
      <c r="D10" s="218" t="s">
        <v>134</v>
      </c>
      <c r="E10" s="211" t="s">
        <v>32</v>
      </c>
      <c r="F10" s="211" t="s">
        <v>1</v>
      </c>
      <c r="G10" s="227" t="s">
        <v>2</v>
      </c>
      <c r="H10" s="147" t="s">
        <v>3</v>
      </c>
      <c r="I10" s="147" t="s">
        <v>48</v>
      </c>
      <c r="J10" s="211" t="s">
        <v>4</v>
      </c>
      <c r="K10" s="140" t="s">
        <v>104</v>
      </c>
      <c r="L10" s="141" t="s">
        <v>63</v>
      </c>
      <c r="M10" s="147" t="s">
        <v>44</v>
      </c>
      <c r="N10" s="216" t="s">
        <v>11</v>
      </c>
      <c r="O10" s="217"/>
      <c r="P10" s="225" t="s">
        <v>12</v>
      </c>
      <c r="Q10" s="225"/>
      <c r="R10" s="218" t="s">
        <v>137</v>
      </c>
      <c r="S10" s="218" t="s">
        <v>139</v>
      </c>
      <c r="T10" s="216" t="s">
        <v>145</v>
      </c>
      <c r="U10" s="217"/>
      <c r="V10" s="216" t="s">
        <v>144</v>
      </c>
      <c r="W10" s="217"/>
      <c r="X10" s="218" t="s">
        <v>138</v>
      </c>
      <c r="Y10" s="211" t="s">
        <v>103</v>
      </c>
      <c r="Z10" s="211" t="s">
        <v>5</v>
      </c>
      <c r="AA10" s="211" t="s">
        <v>6</v>
      </c>
      <c r="AB10" s="211" t="s">
        <v>7</v>
      </c>
      <c r="AC10" s="211" t="s">
        <v>101</v>
      </c>
      <c r="AD10" s="152" t="s">
        <v>8</v>
      </c>
      <c r="AE10" s="147" t="s">
        <v>9</v>
      </c>
      <c r="AF10" s="147" t="s">
        <v>10</v>
      </c>
      <c r="AG10" s="22">
        <v>1</v>
      </c>
      <c r="AH10" s="22">
        <v>2</v>
      </c>
      <c r="AI10" s="22">
        <v>3</v>
      </c>
      <c r="AJ10" s="22">
        <v>4</v>
      </c>
      <c r="AK10" s="22">
        <v>5</v>
      </c>
      <c r="AL10" s="22">
        <v>6</v>
      </c>
      <c r="AM10" s="22">
        <v>7</v>
      </c>
      <c r="AN10" s="22">
        <v>8</v>
      </c>
      <c r="AO10" s="22">
        <v>9</v>
      </c>
      <c r="AP10" s="22">
        <v>10</v>
      </c>
      <c r="AQ10" s="22">
        <v>11</v>
      </c>
      <c r="AR10" s="22">
        <v>12</v>
      </c>
      <c r="AS10" s="22">
        <v>13</v>
      </c>
      <c r="AT10" s="22">
        <v>14</v>
      </c>
      <c r="AU10" s="22">
        <v>15</v>
      </c>
      <c r="AV10" s="22">
        <v>16</v>
      </c>
      <c r="AW10" s="22">
        <v>17</v>
      </c>
      <c r="AX10" s="22">
        <v>18</v>
      </c>
      <c r="AY10" s="22">
        <v>19</v>
      </c>
      <c r="AZ10" s="22">
        <v>20</v>
      </c>
      <c r="BA10" s="22">
        <v>21</v>
      </c>
      <c r="BB10" s="22">
        <v>22</v>
      </c>
      <c r="BC10" s="22">
        <v>23</v>
      </c>
      <c r="BD10" s="143">
        <v>24</v>
      </c>
      <c r="BE10" s="22">
        <v>25</v>
      </c>
      <c r="BF10" s="22">
        <v>26</v>
      </c>
      <c r="BG10" s="22">
        <v>27</v>
      </c>
      <c r="BH10" s="22">
        <v>28</v>
      </c>
      <c r="BI10" s="22">
        <v>29</v>
      </c>
      <c r="BJ10" s="22">
        <v>30</v>
      </c>
      <c r="BK10" s="143">
        <v>31</v>
      </c>
    </row>
    <row r="11" spans="1:63" s="19" customFormat="1" ht="13.5" customHeight="1">
      <c r="A11" s="12"/>
      <c r="B11" s="212"/>
      <c r="C11" s="212"/>
      <c r="D11" s="212"/>
      <c r="E11" s="212"/>
      <c r="F11" s="226"/>
      <c r="G11" s="226"/>
      <c r="H11" s="148"/>
      <c r="I11" s="148"/>
      <c r="J11" s="212"/>
      <c r="K11" s="148"/>
      <c r="L11" s="148"/>
      <c r="M11" s="148"/>
      <c r="N11" s="150" t="s">
        <v>105</v>
      </c>
      <c r="O11" s="150" t="s">
        <v>106</v>
      </c>
      <c r="P11" s="150" t="s">
        <v>105</v>
      </c>
      <c r="Q11" s="150" t="s">
        <v>106</v>
      </c>
      <c r="R11" s="212"/>
      <c r="S11" s="212"/>
      <c r="T11" s="153" t="s">
        <v>12</v>
      </c>
      <c r="U11" s="154" t="s">
        <v>64</v>
      </c>
      <c r="V11" s="149" t="s">
        <v>11</v>
      </c>
      <c r="W11" s="150" t="s">
        <v>12</v>
      </c>
      <c r="X11" s="212"/>
      <c r="Y11" s="212"/>
      <c r="Z11" s="212"/>
      <c r="AA11" s="212"/>
      <c r="AB11" s="212"/>
      <c r="AC11" s="212"/>
      <c r="AD11" s="151" t="s">
        <v>13</v>
      </c>
      <c r="AE11" s="148" t="s">
        <v>14</v>
      </c>
      <c r="AF11" s="148" t="s">
        <v>15</v>
      </c>
      <c r="AG11" s="22" t="s">
        <v>107</v>
      </c>
      <c r="AH11" s="22" t="s">
        <v>108</v>
      </c>
      <c r="AI11" s="27" t="s">
        <v>37</v>
      </c>
      <c r="AJ11" s="22" t="s">
        <v>38</v>
      </c>
      <c r="AK11" s="27" t="s">
        <v>39</v>
      </c>
      <c r="AL11" s="22" t="s">
        <v>40</v>
      </c>
      <c r="AM11" s="27" t="s">
        <v>41</v>
      </c>
      <c r="AN11" s="22" t="s">
        <v>42</v>
      </c>
      <c r="AO11" s="27" t="s">
        <v>43</v>
      </c>
      <c r="AP11" s="22" t="s">
        <v>37</v>
      </c>
      <c r="AQ11" s="27" t="s">
        <v>38</v>
      </c>
      <c r="AR11" s="22" t="s">
        <v>39</v>
      </c>
      <c r="AS11" s="27" t="s">
        <v>40</v>
      </c>
      <c r="AT11" s="22" t="s">
        <v>41</v>
      </c>
      <c r="AU11" s="27" t="s">
        <v>42</v>
      </c>
      <c r="AV11" s="22" t="s">
        <v>43</v>
      </c>
      <c r="AW11" s="27" t="s">
        <v>37</v>
      </c>
      <c r="AX11" s="22" t="s">
        <v>38</v>
      </c>
      <c r="AY11" s="27" t="s">
        <v>39</v>
      </c>
      <c r="AZ11" s="22" t="s">
        <v>40</v>
      </c>
      <c r="BA11" s="27" t="s">
        <v>41</v>
      </c>
      <c r="BB11" s="22" t="s">
        <v>42</v>
      </c>
      <c r="BC11" s="27" t="s">
        <v>43</v>
      </c>
      <c r="BD11" s="143" t="s">
        <v>37</v>
      </c>
      <c r="BE11" s="27" t="s">
        <v>38</v>
      </c>
      <c r="BF11" s="22" t="s">
        <v>39</v>
      </c>
      <c r="BG11" s="27" t="s">
        <v>40</v>
      </c>
      <c r="BH11" s="22" t="s">
        <v>41</v>
      </c>
      <c r="BI11" s="27" t="s">
        <v>42</v>
      </c>
      <c r="BJ11" s="22" t="s">
        <v>43</v>
      </c>
      <c r="BK11" s="144" t="s">
        <v>37</v>
      </c>
    </row>
    <row r="12" spans="1:63" s="19" customFormat="1" ht="13.5" customHeight="1" thickBot="1">
      <c r="A12" s="12"/>
      <c r="B12" s="28">
        <v>1</v>
      </c>
      <c r="C12" s="28">
        <v>0</v>
      </c>
      <c r="D12" s="28">
        <v>2</v>
      </c>
      <c r="E12" s="28" t="s">
        <v>33</v>
      </c>
      <c r="F12" s="29"/>
      <c r="G12" s="30" t="s">
        <v>52</v>
      </c>
      <c r="H12" s="31" t="s">
        <v>53</v>
      </c>
      <c r="I12" s="32">
        <v>1</v>
      </c>
      <c r="J12" s="42" t="str">
        <f t="shared" ref="J12:J42" si="0">IF($N12="","",IF($P12="","開始前",IF($Q12="","実施中","終了")))</f>
        <v>実施中</v>
      </c>
      <c r="K12" s="33"/>
      <c r="L12" s="34"/>
      <c r="M12" s="35">
        <v>17</v>
      </c>
      <c r="N12" s="36">
        <v>41244</v>
      </c>
      <c r="O12" s="36">
        <v>41273</v>
      </c>
      <c r="P12" s="37">
        <v>41244</v>
      </c>
      <c r="Q12" s="37"/>
      <c r="R12" s="38"/>
      <c r="S12" s="39" t="s">
        <v>16</v>
      </c>
      <c r="T12" s="40"/>
      <c r="U12" s="40"/>
      <c r="V12" s="41"/>
      <c r="W12" s="40"/>
      <c r="X12" s="43"/>
      <c r="Y12" s="32"/>
      <c r="Z12" s="44">
        <v>10</v>
      </c>
      <c r="AA12" s="44">
        <v>12</v>
      </c>
      <c r="AB12" s="44">
        <v>15</v>
      </c>
      <c r="AC12" s="44">
        <f t="shared" ref="AC12:AC44" si="1">IF(M12&lt;&gt;"",M12,"")</f>
        <v>17</v>
      </c>
      <c r="AD12" s="44">
        <f>IF(ISERR($AA12/$AC12),"",$AA12/$AC12)</f>
        <v>0.70588235294117652</v>
      </c>
      <c r="AE12" s="44">
        <f>IF(ISERR($AA12/$Z12),"",$AA12/$Z12)</f>
        <v>1.2</v>
      </c>
      <c r="AF12" s="44">
        <f>IF(ISERR($AA12/$AB12),"",$AA12/$AB12)</f>
        <v>0.8</v>
      </c>
      <c r="AG12" s="45"/>
      <c r="AH12" s="46"/>
      <c r="AI12" s="47"/>
      <c r="AJ12" s="48"/>
      <c r="AK12" s="48"/>
      <c r="AL12" s="48"/>
      <c r="AM12" s="48"/>
      <c r="AN12" s="49"/>
      <c r="AO12" s="50"/>
      <c r="AP12" s="51"/>
      <c r="AQ12" s="51"/>
      <c r="AR12" s="51"/>
      <c r="AS12" s="51"/>
      <c r="AT12" s="51"/>
      <c r="AU12" s="50"/>
      <c r="AV12" s="50"/>
      <c r="AW12" s="51"/>
      <c r="AX12" s="47"/>
      <c r="AY12" s="47"/>
      <c r="AZ12" s="47"/>
      <c r="BA12" s="47"/>
      <c r="BB12" s="46"/>
      <c r="BC12" s="46"/>
      <c r="BD12" s="46"/>
      <c r="BE12" s="47"/>
      <c r="BF12" s="47"/>
      <c r="BG12" s="47"/>
      <c r="BH12" s="47"/>
      <c r="BI12" s="46"/>
      <c r="BJ12" s="46"/>
      <c r="BK12" s="145"/>
    </row>
    <row r="13" spans="1:63" s="19" customFormat="1" ht="13.5" customHeight="1" thickTop="1" thickBot="1">
      <c r="A13" s="12"/>
      <c r="B13" s="52">
        <v>2</v>
      </c>
      <c r="C13" s="52">
        <v>0</v>
      </c>
      <c r="D13" s="52">
        <v>2</v>
      </c>
      <c r="E13" s="52"/>
      <c r="F13" s="53" t="s">
        <v>54</v>
      </c>
      <c r="G13" s="54" t="s">
        <v>55</v>
      </c>
      <c r="H13" s="55" t="s">
        <v>53</v>
      </c>
      <c r="I13" s="56">
        <v>1</v>
      </c>
      <c r="J13" s="66" t="str">
        <f t="shared" si="0"/>
        <v>実施中</v>
      </c>
      <c r="K13" s="57"/>
      <c r="L13" s="58" t="s">
        <v>135</v>
      </c>
      <c r="M13" s="59">
        <v>10</v>
      </c>
      <c r="N13" s="60">
        <v>41244</v>
      </c>
      <c r="O13" s="60">
        <v>41273</v>
      </c>
      <c r="P13" s="61">
        <v>41244</v>
      </c>
      <c r="Q13" s="61"/>
      <c r="R13" s="62"/>
      <c r="S13" s="63" t="s">
        <v>16</v>
      </c>
      <c r="T13" s="64"/>
      <c r="U13" s="64"/>
      <c r="V13" s="65"/>
      <c r="W13" s="64"/>
      <c r="X13" s="67"/>
      <c r="Y13" s="56"/>
      <c r="Z13" s="68">
        <v>10</v>
      </c>
      <c r="AA13" s="68">
        <v>10</v>
      </c>
      <c r="AB13" s="68">
        <v>10</v>
      </c>
      <c r="AC13" s="68">
        <f t="shared" si="1"/>
        <v>10</v>
      </c>
      <c r="AD13" s="68">
        <f t="shared" ref="AD13:AD44" si="2">IF(ISERR($AA13/$AC13),"",$AA13/$AC13)</f>
        <v>1</v>
      </c>
      <c r="AE13" s="68">
        <f t="shared" ref="AE13:AE44" si="3">IF(ISERR($AA13/$Z13),"",$AA13/$Z13)</f>
        <v>1</v>
      </c>
      <c r="AF13" s="68">
        <f t="shared" ref="AF13:AF44" si="4">IF(ISERR($AA13/$AB13),"",$AA13/$AB13)</f>
        <v>1</v>
      </c>
      <c r="AG13" s="69"/>
      <c r="AH13" s="70"/>
      <c r="AI13" s="71"/>
      <c r="AJ13" s="72"/>
      <c r="AK13" s="73"/>
      <c r="AL13" s="73"/>
      <c r="AM13" s="73"/>
      <c r="AN13" s="74"/>
      <c r="AO13" s="75"/>
      <c r="AP13" s="76"/>
      <c r="AQ13" s="76"/>
      <c r="AR13" s="76"/>
      <c r="AS13" s="76"/>
      <c r="AT13" s="76"/>
      <c r="AU13" s="75"/>
      <c r="AV13" s="75"/>
      <c r="AW13" s="77"/>
      <c r="AX13" s="71"/>
      <c r="AY13" s="71"/>
      <c r="AZ13" s="71"/>
      <c r="BA13" s="71"/>
      <c r="BB13" s="70"/>
      <c r="BC13" s="70"/>
      <c r="BD13" s="70"/>
      <c r="BE13" s="71"/>
      <c r="BF13" s="71"/>
      <c r="BG13" s="71"/>
      <c r="BH13" s="71"/>
      <c r="BI13" s="70"/>
      <c r="BJ13" s="70"/>
      <c r="BK13" s="146"/>
    </row>
    <row r="14" spans="1:63" s="19" customFormat="1" ht="13.5" customHeight="1" thickTop="1" thickBot="1">
      <c r="A14" s="12"/>
      <c r="B14" s="52">
        <v>3</v>
      </c>
      <c r="C14" s="52">
        <v>0</v>
      </c>
      <c r="D14" s="52">
        <v>2</v>
      </c>
      <c r="E14" s="52"/>
      <c r="F14" s="53" t="s">
        <v>57</v>
      </c>
      <c r="G14" s="54" t="s">
        <v>58</v>
      </c>
      <c r="H14" s="55" t="s">
        <v>53</v>
      </c>
      <c r="I14" s="56">
        <v>1</v>
      </c>
      <c r="J14" s="66" t="str">
        <f t="shared" si="0"/>
        <v>実施中</v>
      </c>
      <c r="K14" s="57"/>
      <c r="L14" s="58" t="s">
        <v>136</v>
      </c>
      <c r="M14" s="59"/>
      <c r="N14" s="60">
        <v>41244</v>
      </c>
      <c r="O14" s="60">
        <v>41273</v>
      </c>
      <c r="P14" s="61">
        <v>41244</v>
      </c>
      <c r="Q14" s="61"/>
      <c r="R14" s="62"/>
      <c r="S14" s="63" t="s">
        <v>66</v>
      </c>
      <c r="T14" s="64"/>
      <c r="U14" s="64"/>
      <c r="V14" s="65"/>
      <c r="W14" s="64"/>
      <c r="X14" s="67"/>
      <c r="Y14" s="56"/>
      <c r="Z14" s="68"/>
      <c r="AA14" s="68"/>
      <c r="AB14" s="68"/>
      <c r="AC14" s="68" t="str">
        <f t="shared" si="1"/>
        <v/>
      </c>
      <c r="AD14" s="68" t="str">
        <f t="shared" si="2"/>
        <v/>
      </c>
      <c r="AE14" s="68" t="str">
        <f t="shared" si="3"/>
        <v/>
      </c>
      <c r="AF14" s="68" t="str">
        <f t="shared" si="4"/>
        <v/>
      </c>
      <c r="AG14" s="69"/>
      <c r="AH14" s="70"/>
      <c r="AI14" s="71"/>
      <c r="AJ14" s="79"/>
      <c r="AK14" s="80"/>
      <c r="AL14" s="81"/>
      <c r="AM14" s="82"/>
      <c r="AN14" s="83"/>
      <c r="AO14" s="83"/>
      <c r="AP14" s="84"/>
      <c r="AQ14" s="84"/>
      <c r="AR14" s="84"/>
      <c r="AS14" s="84"/>
      <c r="AT14" s="84"/>
      <c r="AU14" s="83"/>
      <c r="AV14" s="83"/>
      <c r="AW14" s="84"/>
      <c r="AX14" s="71"/>
      <c r="AY14" s="71"/>
      <c r="AZ14" s="71"/>
      <c r="BA14" s="71"/>
      <c r="BB14" s="70"/>
      <c r="BC14" s="70"/>
      <c r="BD14" s="70"/>
      <c r="BE14" s="71"/>
      <c r="BF14" s="71"/>
      <c r="BG14" s="71"/>
      <c r="BH14" s="71"/>
      <c r="BI14" s="70"/>
      <c r="BJ14" s="70"/>
      <c r="BK14" s="146"/>
    </row>
    <row r="15" spans="1:63" s="19" customFormat="1" ht="13.5" customHeight="1" thickTop="1" thickBot="1">
      <c r="A15" s="12"/>
      <c r="B15" s="52">
        <v>4</v>
      </c>
      <c r="C15" s="52">
        <v>0</v>
      </c>
      <c r="D15" s="52">
        <v>2</v>
      </c>
      <c r="E15" s="52"/>
      <c r="F15" s="53" t="s">
        <v>59</v>
      </c>
      <c r="G15" s="54" t="s">
        <v>60</v>
      </c>
      <c r="H15" s="55" t="s">
        <v>56</v>
      </c>
      <c r="I15" s="56">
        <v>1</v>
      </c>
      <c r="J15" s="66" t="str">
        <f t="shared" si="0"/>
        <v>実施中</v>
      </c>
      <c r="K15" s="57"/>
      <c r="L15" s="58"/>
      <c r="M15" s="59"/>
      <c r="N15" s="60">
        <v>41244</v>
      </c>
      <c r="O15" s="60">
        <v>41244</v>
      </c>
      <c r="P15" s="61">
        <v>41244</v>
      </c>
      <c r="Q15" s="61"/>
      <c r="R15" s="62"/>
      <c r="S15" s="63" t="s">
        <v>16</v>
      </c>
      <c r="T15" s="64"/>
      <c r="U15" s="64"/>
      <c r="V15" s="65"/>
      <c r="W15" s="64"/>
      <c r="X15" s="67"/>
      <c r="Y15" s="56"/>
      <c r="Z15" s="68"/>
      <c r="AA15" s="68"/>
      <c r="AB15" s="68"/>
      <c r="AC15" s="68" t="str">
        <f t="shared" si="1"/>
        <v/>
      </c>
      <c r="AD15" s="68" t="str">
        <f t="shared" si="2"/>
        <v/>
      </c>
      <c r="AE15" s="68" t="str">
        <f t="shared" si="3"/>
        <v/>
      </c>
      <c r="AF15" s="68" t="str">
        <f t="shared" si="4"/>
        <v/>
      </c>
      <c r="AG15" s="69"/>
      <c r="AH15" s="70"/>
      <c r="AI15" s="71"/>
      <c r="AJ15" s="72"/>
      <c r="AK15" s="85"/>
      <c r="AL15" s="82"/>
      <c r="AM15" s="86"/>
      <c r="AN15" s="87"/>
      <c r="AO15" s="70"/>
      <c r="AP15" s="88"/>
      <c r="AQ15" s="88"/>
      <c r="AR15" s="71"/>
      <c r="AS15" s="71"/>
      <c r="AT15" s="71"/>
      <c r="AU15" s="70"/>
      <c r="AV15" s="70"/>
      <c r="AW15" s="71"/>
      <c r="AX15" s="71"/>
      <c r="AY15" s="71"/>
      <c r="AZ15" s="71"/>
      <c r="BA15" s="71"/>
      <c r="BB15" s="70"/>
      <c r="BC15" s="70"/>
      <c r="BD15" s="70"/>
      <c r="BE15" s="71"/>
      <c r="BF15" s="71"/>
      <c r="BG15" s="71"/>
      <c r="BH15" s="71"/>
      <c r="BI15" s="70"/>
      <c r="BJ15" s="70"/>
      <c r="BK15" s="146"/>
    </row>
    <row r="16" spans="1:63" s="19" customFormat="1" ht="13.5" customHeight="1" thickTop="1" thickBot="1">
      <c r="A16" s="12"/>
      <c r="B16" s="52">
        <v>5</v>
      </c>
      <c r="C16" s="52">
        <v>4</v>
      </c>
      <c r="D16" s="52">
        <v>1</v>
      </c>
      <c r="E16" s="52"/>
      <c r="F16" s="53" t="s">
        <v>31</v>
      </c>
      <c r="G16" s="89" t="s">
        <v>17</v>
      </c>
      <c r="H16" s="55" t="s">
        <v>30</v>
      </c>
      <c r="I16" s="56">
        <v>2</v>
      </c>
      <c r="J16" s="66" t="str">
        <f t="shared" si="0"/>
        <v>終了</v>
      </c>
      <c r="K16" s="57">
        <v>10000001</v>
      </c>
      <c r="L16" s="58"/>
      <c r="M16" s="59"/>
      <c r="N16" s="60">
        <v>41244</v>
      </c>
      <c r="O16" s="60">
        <v>41248</v>
      </c>
      <c r="P16" s="61">
        <v>41244</v>
      </c>
      <c r="Q16" s="61">
        <v>41247</v>
      </c>
      <c r="R16" s="62"/>
      <c r="S16" s="63" t="s">
        <v>16</v>
      </c>
      <c r="T16" s="64"/>
      <c r="U16" s="64"/>
      <c r="V16" s="65"/>
      <c r="W16" s="64"/>
      <c r="X16" s="67"/>
      <c r="Y16" s="56"/>
      <c r="Z16" s="68"/>
      <c r="AA16" s="68"/>
      <c r="AB16" s="68"/>
      <c r="AC16" s="68" t="str">
        <f t="shared" si="1"/>
        <v/>
      </c>
      <c r="AD16" s="68" t="str">
        <f t="shared" si="2"/>
        <v/>
      </c>
      <c r="AE16" s="68" t="str">
        <f t="shared" si="3"/>
        <v/>
      </c>
      <c r="AF16" s="68" t="str">
        <f t="shared" si="4"/>
        <v/>
      </c>
      <c r="AG16" s="69"/>
      <c r="AH16" s="70"/>
      <c r="AI16" s="71"/>
      <c r="AJ16" s="82"/>
      <c r="AK16" s="82"/>
      <c r="AL16" s="86"/>
      <c r="AM16" s="86"/>
      <c r="AN16" s="70"/>
      <c r="AO16" s="70"/>
      <c r="AP16" s="72"/>
      <c r="AQ16" s="85"/>
      <c r="AR16" s="71"/>
      <c r="AS16" s="71"/>
      <c r="AT16" s="71"/>
      <c r="AU16" s="70"/>
      <c r="AV16" s="70"/>
      <c r="AW16" s="71"/>
      <c r="AX16" s="71"/>
      <c r="AY16" s="71"/>
      <c r="AZ16" s="71"/>
      <c r="BA16" s="71"/>
      <c r="BB16" s="70"/>
      <c r="BC16" s="70"/>
      <c r="BD16" s="70"/>
      <c r="BE16" s="71"/>
      <c r="BF16" s="71"/>
      <c r="BG16" s="71"/>
      <c r="BH16" s="71"/>
      <c r="BI16" s="70"/>
      <c r="BJ16" s="70"/>
      <c r="BK16" s="146"/>
    </row>
    <row r="17" spans="1:63" s="19" customFormat="1" ht="13.5" customHeight="1" thickTop="1" thickBot="1">
      <c r="A17" s="12"/>
      <c r="B17" s="52">
        <v>6</v>
      </c>
      <c r="C17" s="52">
        <v>4</v>
      </c>
      <c r="D17" s="52">
        <v>1</v>
      </c>
      <c r="E17" s="52"/>
      <c r="F17" s="53"/>
      <c r="G17" s="89" t="s">
        <v>18</v>
      </c>
      <c r="H17" s="55" t="s">
        <v>56</v>
      </c>
      <c r="I17" s="56">
        <v>1</v>
      </c>
      <c r="J17" s="66" t="str">
        <f t="shared" si="0"/>
        <v>終了</v>
      </c>
      <c r="K17" s="57" t="s">
        <v>45</v>
      </c>
      <c r="L17" s="58"/>
      <c r="M17" s="59"/>
      <c r="N17" s="60">
        <v>41249</v>
      </c>
      <c r="O17" s="60">
        <v>41253</v>
      </c>
      <c r="P17" s="61">
        <v>41249</v>
      </c>
      <c r="Q17" s="61">
        <v>41254</v>
      </c>
      <c r="R17" s="62"/>
      <c r="S17" s="63" t="s">
        <v>16</v>
      </c>
      <c r="T17" s="64"/>
      <c r="U17" s="64"/>
      <c r="V17" s="65"/>
      <c r="W17" s="64"/>
      <c r="X17" s="67"/>
      <c r="Y17" s="56"/>
      <c r="Z17" s="68"/>
      <c r="AA17" s="68"/>
      <c r="AB17" s="68"/>
      <c r="AC17" s="68" t="str">
        <f t="shared" si="1"/>
        <v/>
      </c>
      <c r="AD17" s="68" t="str">
        <f t="shared" si="2"/>
        <v/>
      </c>
      <c r="AE17" s="68" t="str">
        <f t="shared" si="3"/>
        <v/>
      </c>
      <c r="AF17" s="68" t="str">
        <f t="shared" si="4"/>
        <v/>
      </c>
      <c r="AG17" s="69"/>
      <c r="AH17" s="70"/>
      <c r="AI17" s="71"/>
      <c r="AJ17" s="86"/>
      <c r="AK17" s="86"/>
      <c r="AL17" s="86"/>
      <c r="AM17" s="86"/>
      <c r="AN17" s="70"/>
      <c r="AO17" s="70"/>
      <c r="AP17" s="72"/>
      <c r="AQ17" s="85"/>
      <c r="AR17" s="71"/>
      <c r="AS17" s="71"/>
      <c r="AT17" s="71"/>
      <c r="AU17" s="70"/>
      <c r="AV17" s="70"/>
      <c r="AW17" s="71"/>
      <c r="AX17" s="71"/>
      <c r="AY17" s="71"/>
      <c r="AZ17" s="71"/>
      <c r="BA17" s="71"/>
      <c r="BB17" s="70"/>
      <c r="BC17" s="70"/>
      <c r="BD17" s="70"/>
      <c r="BE17" s="71"/>
      <c r="BF17" s="71"/>
      <c r="BG17" s="71"/>
      <c r="BH17" s="71"/>
      <c r="BI17" s="70"/>
      <c r="BJ17" s="70"/>
      <c r="BK17" s="146"/>
    </row>
    <row r="18" spans="1:63" s="19" customFormat="1" ht="13.5" customHeight="1" thickTop="1">
      <c r="A18" s="12"/>
      <c r="B18" s="52">
        <v>7</v>
      </c>
      <c r="C18" s="52">
        <v>4</v>
      </c>
      <c r="D18" s="52">
        <v>2</v>
      </c>
      <c r="E18" s="52"/>
      <c r="F18" s="53"/>
      <c r="G18" s="89" t="s">
        <v>19</v>
      </c>
      <c r="H18" s="55" t="s">
        <v>56</v>
      </c>
      <c r="I18" s="56">
        <v>2</v>
      </c>
      <c r="J18" s="66" t="str">
        <f t="shared" si="0"/>
        <v>実施中</v>
      </c>
      <c r="K18" s="57" t="s">
        <v>46</v>
      </c>
      <c r="L18" s="58"/>
      <c r="M18" s="59"/>
      <c r="N18" s="60">
        <v>41254</v>
      </c>
      <c r="O18" s="60">
        <v>41258</v>
      </c>
      <c r="P18" s="61">
        <v>41254</v>
      </c>
      <c r="Q18" s="61"/>
      <c r="R18" s="62"/>
      <c r="S18" s="63" t="s">
        <v>16</v>
      </c>
      <c r="T18" s="64"/>
      <c r="U18" s="64"/>
      <c r="V18" s="65"/>
      <c r="W18" s="64"/>
      <c r="X18" s="67"/>
      <c r="Y18" s="56"/>
      <c r="Z18" s="68"/>
      <c r="AA18" s="68"/>
      <c r="AB18" s="68"/>
      <c r="AC18" s="68" t="str">
        <f t="shared" si="1"/>
        <v/>
      </c>
      <c r="AD18" s="68" t="str">
        <f t="shared" si="2"/>
        <v/>
      </c>
      <c r="AE18" s="68" t="str">
        <f t="shared" si="3"/>
        <v/>
      </c>
      <c r="AF18" s="68" t="str">
        <f t="shared" si="4"/>
        <v/>
      </c>
      <c r="AG18" s="69"/>
      <c r="AH18" s="70"/>
      <c r="AI18" s="71"/>
      <c r="AJ18" s="71"/>
      <c r="AK18" s="86"/>
      <c r="AL18" s="71"/>
      <c r="AM18" s="71"/>
      <c r="AN18" s="87"/>
      <c r="AO18" s="70"/>
      <c r="AP18" s="84"/>
      <c r="AQ18" s="90"/>
      <c r="AR18" s="71"/>
      <c r="AS18" s="71"/>
      <c r="AT18" s="71"/>
      <c r="AU18" s="70"/>
      <c r="AV18" s="70"/>
      <c r="AW18" s="71"/>
      <c r="AX18" s="71"/>
      <c r="AY18" s="71"/>
      <c r="AZ18" s="71"/>
      <c r="BA18" s="71"/>
      <c r="BB18" s="70"/>
      <c r="BC18" s="70"/>
      <c r="BD18" s="70"/>
      <c r="BE18" s="71"/>
      <c r="BF18" s="71"/>
      <c r="BG18" s="71"/>
      <c r="BH18" s="71"/>
      <c r="BI18" s="70"/>
      <c r="BJ18" s="70"/>
      <c r="BK18" s="146"/>
    </row>
    <row r="19" spans="1:63" s="19" customFormat="1" ht="13.5" customHeight="1">
      <c r="A19" s="12"/>
      <c r="B19" s="52">
        <v>8</v>
      </c>
      <c r="C19" s="52">
        <v>7</v>
      </c>
      <c r="D19" s="52">
        <v>3</v>
      </c>
      <c r="E19" s="52"/>
      <c r="F19" s="53"/>
      <c r="G19" s="91" t="s">
        <v>20</v>
      </c>
      <c r="H19" s="55" t="s">
        <v>30</v>
      </c>
      <c r="I19" s="56">
        <v>3</v>
      </c>
      <c r="J19" s="66" t="str">
        <f t="shared" si="0"/>
        <v>開始前</v>
      </c>
      <c r="K19" s="57"/>
      <c r="L19" s="58"/>
      <c r="M19" s="59">
        <v>56</v>
      </c>
      <c r="N19" s="60">
        <v>41244</v>
      </c>
      <c r="O19" s="60">
        <v>41244</v>
      </c>
      <c r="P19" s="61"/>
      <c r="Q19" s="61"/>
      <c r="R19" s="62"/>
      <c r="S19" s="63" t="s">
        <v>16</v>
      </c>
      <c r="T19" s="64">
        <v>20</v>
      </c>
      <c r="U19" s="64">
        <v>10</v>
      </c>
      <c r="V19" s="65">
        <v>34</v>
      </c>
      <c r="W19" s="64">
        <v>12</v>
      </c>
      <c r="X19" s="67" t="s">
        <v>49</v>
      </c>
      <c r="Y19" s="56"/>
      <c r="Z19" s="68"/>
      <c r="AA19" s="68"/>
      <c r="AB19" s="68"/>
      <c r="AC19" s="68">
        <f t="shared" si="1"/>
        <v>56</v>
      </c>
      <c r="AD19" s="68">
        <f t="shared" si="2"/>
        <v>0</v>
      </c>
      <c r="AE19" s="68" t="str">
        <f t="shared" si="3"/>
        <v/>
      </c>
      <c r="AF19" s="68" t="str">
        <f t="shared" si="4"/>
        <v/>
      </c>
      <c r="AG19" s="69"/>
      <c r="AH19" s="70"/>
      <c r="AI19" s="71"/>
      <c r="AJ19" s="71"/>
      <c r="AK19" s="71"/>
      <c r="AL19" s="71"/>
      <c r="AM19" s="71"/>
      <c r="AN19" s="70"/>
      <c r="AO19" s="70"/>
      <c r="AP19" s="71"/>
      <c r="AQ19" s="71"/>
      <c r="AR19" s="71"/>
      <c r="AS19" s="71"/>
      <c r="AT19" s="71"/>
      <c r="AU19" s="70"/>
      <c r="AV19" s="70"/>
      <c r="AW19" s="71"/>
      <c r="AX19" s="71"/>
      <c r="AY19" s="71"/>
      <c r="AZ19" s="71"/>
      <c r="BA19" s="71"/>
      <c r="BB19" s="70"/>
      <c r="BC19" s="70"/>
      <c r="BD19" s="70"/>
      <c r="BE19" s="71"/>
      <c r="BF19" s="71"/>
      <c r="BG19" s="71"/>
      <c r="BH19" s="71"/>
      <c r="BI19" s="70"/>
      <c r="BJ19" s="70"/>
      <c r="BK19" s="146"/>
    </row>
    <row r="20" spans="1:63" s="19" customFormat="1" ht="13.5" customHeight="1">
      <c r="A20" s="12"/>
      <c r="B20" s="52">
        <v>9</v>
      </c>
      <c r="C20" s="52">
        <v>0</v>
      </c>
      <c r="D20" s="52">
        <v>3</v>
      </c>
      <c r="E20" s="52"/>
      <c r="F20" s="53"/>
      <c r="G20" s="54" t="s">
        <v>21</v>
      </c>
      <c r="H20" s="55" t="s">
        <v>56</v>
      </c>
      <c r="I20" s="56">
        <v>1</v>
      </c>
      <c r="J20" s="66" t="str">
        <f t="shared" si="0"/>
        <v>開始前</v>
      </c>
      <c r="K20" s="57"/>
      <c r="L20" s="58"/>
      <c r="M20" s="59"/>
      <c r="N20" s="60">
        <v>41259</v>
      </c>
      <c r="O20" s="60">
        <v>41263</v>
      </c>
      <c r="P20" s="61"/>
      <c r="Q20" s="61"/>
      <c r="R20" s="62"/>
      <c r="S20" s="63" t="s">
        <v>16</v>
      </c>
      <c r="T20" s="64"/>
      <c r="U20" s="64"/>
      <c r="V20" s="65"/>
      <c r="W20" s="64"/>
      <c r="X20" s="67"/>
      <c r="Y20" s="56"/>
      <c r="Z20" s="68"/>
      <c r="AA20" s="68"/>
      <c r="AB20" s="68"/>
      <c r="AC20" s="68" t="str">
        <f t="shared" si="1"/>
        <v/>
      </c>
      <c r="AD20" s="68" t="str">
        <f t="shared" si="2"/>
        <v/>
      </c>
      <c r="AE20" s="68" t="str">
        <f t="shared" si="3"/>
        <v/>
      </c>
      <c r="AF20" s="68" t="str">
        <f t="shared" si="4"/>
        <v/>
      </c>
      <c r="AG20" s="69"/>
      <c r="AH20" s="70"/>
      <c r="AI20" s="71"/>
      <c r="AJ20" s="71"/>
      <c r="AK20" s="71"/>
      <c r="AL20" s="71"/>
      <c r="AM20" s="71"/>
      <c r="AN20" s="70"/>
      <c r="AO20" s="70"/>
      <c r="AP20" s="71"/>
      <c r="AQ20" s="71"/>
      <c r="AR20" s="71"/>
      <c r="AS20" s="71"/>
      <c r="AT20" s="71"/>
      <c r="AU20" s="70"/>
      <c r="AV20" s="70"/>
      <c r="AW20" s="71"/>
      <c r="AX20" s="71"/>
      <c r="AY20" s="71"/>
      <c r="AZ20" s="71"/>
      <c r="BA20" s="71"/>
      <c r="BB20" s="70"/>
      <c r="BC20" s="70"/>
      <c r="BD20" s="70"/>
      <c r="BE20" s="71"/>
      <c r="BF20" s="71"/>
      <c r="BG20" s="71"/>
      <c r="BH20" s="71"/>
      <c r="BI20" s="70"/>
      <c r="BJ20" s="70"/>
      <c r="BK20" s="146"/>
    </row>
    <row r="21" spans="1:63" s="19" customFormat="1" ht="13.5" customHeight="1">
      <c r="A21" s="12"/>
      <c r="B21" s="52">
        <v>10</v>
      </c>
      <c r="C21" s="52">
        <v>9</v>
      </c>
      <c r="D21" s="52">
        <v>3</v>
      </c>
      <c r="E21" s="52"/>
      <c r="F21" s="53"/>
      <c r="G21" s="89" t="s">
        <v>22</v>
      </c>
      <c r="H21" s="55" t="s">
        <v>56</v>
      </c>
      <c r="I21" s="56">
        <v>2</v>
      </c>
      <c r="J21" s="66" t="str">
        <f t="shared" si="0"/>
        <v>開始前</v>
      </c>
      <c r="K21" s="57"/>
      <c r="L21" s="58"/>
      <c r="M21" s="59"/>
      <c r="N21" s="60">
        <v>41264</v>
      </c>
      <c r="O21" s="60">
        <v>41268</v>
      </c>
      <c r="P21" s="61"/>
      <c r="Q21" s="61"/>
      <c r="R21" s="62"/>
      <c r="S21" s="63" t="s">
        <v>68</v>
      </c>
      <c r="T21" s="64"/>
      <c r="U21" s="64"/>
      <c r="V21" s="65"/>
      <c r="W21" s="64"/>
      <c r="X21" s="67"/>
      <c r="Y21" s="56"/>
      <c r="Z21" s="68"/>
      <c r="AA21" s="68"/>
      <c r="AB21" s="68"/>
      <c r="AC21" s="68" t="str">
        <f t="shared" si="1"/>
        <v/>
      </c>
      <c r="AD21" s="68" t="str">
        <f t="shared" si="2"/>
        <v/>
      </c>
      <c r="AE21" s="68" t="str">
        <f t="shared" si="3"/>
        <v/>
      </c>
      <c r="AF21" s="68" t="str">
        <f t="shared" si="4"/>
        <v/>
      </c>
      <c r="AG21" s="69"/>
      <c r="AH21" s="70"/>
      <c r="AI21" s="71"/>
      <c r="AJ21" s="71"/>
      <c r="AK21" s="71"/>
      <c r="AL21" s="71"/>
      <c r="AM21" s="71"/>
      <c r="AN21" s="70"/>
      <c r="AO21" s="70"/>
      <c r="AP21" s="71"/>
      <c r="AQ21" s="71"/>
      <c r="AR21" s="71"/>
      <c r="AS21" s="71"/>
      <c r="AT21" s="71"/>
      <c r="AU21" s="70"/>
      <c r="AV21" s="70"/>
      <c r="AW21" s="71"/>
      <c r="AX21" s="71"/>
      <c r="AY21" s="71"/>
      <c r="AZ21" s="71"/>
      <c r="BA21" s="71"/>
      <c r="BB21" s="70"/>
      <c r="BC21" s="70"/>
      <c r="BD21" s="70"/>
      <c r="BE21" s="71"/>
      <c r="BF21" s="71"/>
      <c r="BG21" s="71"/>
      <c r="BH21" s="71"/>
      <c r="BI21" s="70"/>
      <c r="BJ21" s="70"/>
      <c r="BK21" s="146"/>
    </row>
    <row r="22" spans="1:63" s="19" customFormat="1" ht="13.5" customHeight="1">
      <c r="A22" s="12"/>
      <c r="B22" s="52">
        <v>11</v>
      </c>
      <c r="C22" s="52">
        <v>10</v>
      </c>
      <c r="D22" s="52">
        <v>3</v>
      </c>
      <c r="E22" s="52"/>
      <c r="F22" s="53"/>
      <c r="G22" s="91" t="s">
        <v>23</v>
      </c>
      <c r="H22" s="55" t="s">
        <v>30</v>
      </c>
      <c r="I22" s="56">
        <v>3</v>
      </c>
      <c r="J22" s="66" t="str">
        <f t="shared" si="0"/>
        <v>開始前</v>
      </c>
      <c r="K22" s="57"/>
      <c r="L22" s="58"/>
      <c r="M22" s="59"/>
      <c r="N22" s="60">
        <v>41269</v>
      </c>
      <c r="O22" s="60">
        <v>41273</v>
      </c>
      <c r="P22" s="61"/>
      <c r="Q22" s="61"/>
      <c r="R22" s="62" t="s">
        <v>49</v>
      </c>
      <c r="S22" s="63" t="s">
        <v>68</v>
      </c>
      <c r="T22" s="64"/>
      <c r="U22" s="64"/>
      <c r="V22" s="65"/>
      <c r="W22" s="64"/>
      <c r="X22" s="67"/>
      <c r="Y22" s="56"/>
      <c r="Z22" s="68"/>
      <c r="AA22" s="68"/>
      <c r="AB22" s="68"/>
      <c r="AC22" s="68" t="str">
        <f t="shared" si="1"/>
        <v/>
      </c>
      <c r="AD22" s="68" t="str">
        <f t="shared" si="2"/>
        <v/>
      </c>
      <c r="AE22" s="68" t="str">
        <f t="shared" si="3"/>
        <v/>
      </c>
      <c r="AF22" s="68" t="str">
        <f t="shared" si="4"/>
        <v/>
      </c>
      <c r="AG22" s="69"/>
      <c r="AH22" s="70"/>
      <c r="AI22" s="71"/>
      <c r="AJ22" s="71"/>
      <c r="AK22" s="71"/>
      <c r="AL22" s="71"/>
      <c r="AM22" s="71"/>
      <c r="AN22" s="70"/>
      <c r="AO22" s="70"/>
      <c r="AP22" s="71"/>
      <c r="AQ22" s="71"/>
      <c r="AR22" s="71"/>
      <c r="AS22" s="71"/>
      <c r="AT22" s="71"/>
      <c r="AU22" s="70"/>
      <c r="AV22" s="70"/>
      <c r="AW22" s="71"/>
      <c r="AX22" s="71"/>
      <c r="AY22" s="71"/>
      <c r="AZ22" s="71"/>
      <c r="BA22" s="71"/>
      <c r="BB22" s="70"/>
      <c r="BC22" s="70"/>
      <c r="BD22" s="70"/>
      <c r="BE22" s="71"/>
      <c r="BF22" s="71"/>
      <c r="BG22" s="71"/>
      <c r="BH22" s="71"/>
      <c r="BI22" s="70"/>
      <c r="BJ22" s="70"/>
      <c r="BK22" s="146"/>
    </row>
    <row r="23" spans="1:63" s="19" customFormat="1" ht="13.5" customHeight="1">
      <c r="A23" s="12"/>
      <c r="B23" s="52">
        <v>12</v>
      </c>
      <c r="C23" s="52">
        <v>9</v>
      </c>
      <c r="D23" s="52">
        <v>3</v>
      </c>
      <c r="E23" s="52"/>
      <c r="F23" s="53"/>
      <c r="G23" s="89" t="s">
        <v>24</v>
      </c>
      <c r="H23" s="55" t="s">
        <v>56</v>
      </c>
      <c r="I23" s="56">
        <v>2</v>
      </c>
      <c r="J23" s="66" t="str">
        <f t="shared" si="0"/>
        <v>開始前</v>
      </c>
      <c r="K23" s="57"/>
      <c r="L23" s="58"/>
      <c r="M23" s="59"/>
      <c r="N23" s="60">
        <v>41273</v>
      </c>
      <c r="O23" s="60">
        <v>41274</v>
      </c>
      <c r="P23" s="61"/>
      <c r="Q23" s="61"/>
      <c r="R23" s="62"/>
      <c r="S23" s="63" t="s">
        <v>16</v>
      </c>
      <c r="T23" s="64"/>
      <c r="U23" s="64"/>
      <c r="V23" s="65"/>
      <c r="W23" s="64"/>
      <c r="X23" s="67"/>
      <c r="Y23" s="56"/>
      <c r="Z23" s="68"/>
      <c r="AA23" s="68"/>
      <c r="AB23" s="68"/>
      <c r="AC23" s="68" t="str">
        <f t="shared" si="1"/>
        <v/>
      </c>
      <c r="AD23" s="68" t="str">
        <f t="shared" si="2"/>
        <v/>
      </c>
      <c r="AE23" s="68" t="str">
        <f t="shared" si="3"/>
        <v/>
      </c>
      <c r="AF23" s="68" t="str">
        <f t="shared" si="4"/>
        <v/>
      </c>
      <c r="AG23" s="69"/>
      <c r="AH23" s="70"/>
      <c r="AI23" s="71"/>
      <c r="AJ23" s="71"/>
      <c r="AK23" s="71"/>
      <c r="AL23" s="71"/>
      <c r="AM23" s="71"/>
      <c r="AN23" s="70"/>
      <c r="AO23" s="70"/>
      <c r="AP23" s="71"/>
      <c r="AQ23" s="71"/>
      <c r="AR23" s="71"/>
      <c r="AS23" s="71"/>
      <c r="AT23" s="71"/>
      <c r="AU23" s="70"/>
      <c r="AV23" s="70"/>
      <c r="AW23" s="71"/>
      <c r="AX23" s="71"/>
      <c r="AY23" s="71"/>
      <c r="AZ23" s="71"/>
      <c r="BA23" s="71"/>
      <c r="BB23" s="70"/>
      <c r="BC23" s="70"/>
      <c r="BD23" s="70"/>
      <c r="BE23" s="71"/>
      <c r="BF23" s="71"/>
      <c r="BG23" s="71"/>
      <c r="BH23" s="71"/>
      <c r="BI23" s="70"/>
      <c r="BJ23" s="70"/>
      <c r="BK23" s="146"/>
    </row>
    <row r="24" spans="1:63" s="19" customFormat="1" ht="13.5" customHeight="1">
      <c r="A24" s="12"/>
      <c r="B24" s="52">
        <v>13</v>
      </c>
      <c r="C24" s="52">
        <v>12</v>
      </c>
      <c r="D24" s="52">
        <v>3</v>
      </c>
      <c r="E24" s="52"/>
      <c r="F24" s="53"/>
      <c r="G24" s="91" t="s">
        <v>25</v>
      </c>
      <c r="H24" s="55" t="s">
        <v>56</v>
      </c>
      <c r="I24" s="56">
        <v>3</v>
      </c>
      <c r="J24" s="66" t="str">
        <f t="shared" si="0"/>
        <v/>
      </c>
      <c r="K24" s="57"/>
      <c r="L24" s="58"/>
      <c r="M24" s="59"/>
      <c r="N24" s="60"/>
      <c r="O24" s="60"/>
      <c r="P24" s="61"/>
      <c r="Q24" s="61"/>
      <c r="R24" s="62"/>
      <c r="S24" s="63" t="s">
        <v>16</v>
      </c>
      <c r="T24" s="64"/>
      <c r="U24" s="64"/>
      <c r="V24" s="65"/>
      <c r="W24" s="64"/>
      <c r="X24" s="67"/>
      <c r="Y24" s="7"/>
      <c r="Z24" s="68"/>
      <c r="AA24" s="68"/>
      <c r="AB24" s="68"/>
      <c r="AC24" s="68" t="str">
        <f t="shared" si="1"/>
        <v/>
      </c>
      <c r="AD24" s="68" t="str">
        <f t="shared" si="2"/>
        <v/>
      </c>
      <c r="AE24" s="68" t="str">
        <f t="shared" si="3"/>
        <v/>
      </c>
      <c r="AF24" s="68" t="str">
        <f t="shared" si="4"/>
        <v/>
      </c>
      <c r="AG24" s="69"/>
      <c r="AH24" s="70"/>
      <c r="AI24" s="71"/>
      <c r="AJ24" s="71"/>
      <c r="AK24" s="71"/>
      <c r="AL24" s="71"/>
      <c r="AM24" s="71"/>
      <c r="AN24" s="70"/>
      <c r="AO24" s="70"/>
      <c r="AP24" s="71"/>
      <c r="AQ24" s="71"/>
      <c r="AR24" s="71"/>
      <c r="AS24" s="71"/>
      <c r="AT24" s="71"/>
      <c r="AU24" s="70"/>
      <c r="AV24" s="70"/>
      <c r="AW24" s="71"/>
      <c r="AX24" s="71"/>
      <c r="AY24" s="71"/>
      <c r="AZ24" s="71"/>
      <c r="BA24" s="71"/>
      <c r="BB24" s="70"/>
      <c r="BC24" s="70"/>
      <c r="BD24" s="70"/>
      <c r="BE24" s="71"/>
      <c r="BF24" s="71"/>
      <c r="BG24" s="71"/>
      <c r="BH24" s="71"/>
      <c r="BI24" s="70"/>
      <c r="BJ24" s="70"/>
      <c r="BK24" s="146"/>
    </row>
    <row r="25" spans="1:63" s="19" customFormat="1" ht="13.5" customHeight="1">
      <c r="A25" s="12"/>
      <c r="B25" s="52">
        <v>14</v>
      </c>
      <c r="C25" s="52">
        <v>13</v>
      </c>
      <c r="D25" s="52">
        <v>3</v>
      </c>
      <c r="E25" s="52"/>
      <c r="F25" s="53"/>
      <c r="G25" s="92" t="s">
        <v>26</v>
      </c>
      <c r="H25" s="55" t="s">
        <v>30</v>
      </c>
      <c r="I25" s="56">
        <v>4</v>
      </c>
      <c r="J25" s="66" t="str">
        <f t="shared" si="0"/>
        <v>開始前</v>
      </c>
      <c r="K25" s="57"/>
      <c r="L25" s="58"/>
      <c r="M25" s="59"/>
      <c r="N25" s="60">
        <v>41275</v>
      </c>
      <c r="O25" s="60">
        <v>41305</v>
      </c>
      <c r="P25" s="61"/>
      <c r="Q25" s="61"/>
      <c r="R25" s="62"/>
      <c r="S25" s="63" t="s">
        <v>16</v>
      </c>
      <c r="T25" s="64"/>
      <c r="U25" s="64"/>
      <c r="V25" s="65"/>
      <c r="W25" s="64"/>
      <c r="X25" s="67"/>
      <c r="Y25" s="7"/>
      <c r="Z25" s="68"/>
      <c r="AA25" s="68"/>
      <c r="AB25" s="68"/>
      <c r="AC25" s="68" t="str">
        <f t="shared" si="1"/>
        <v/>
      </c>
      <c r="AD25" s="68" t="str">
        <f t="shared" si="2"/>
        <v/>
      </c>
      <c r="AE25" s="68" t="str">
        <f t="shared" si="3"/>
        <v/>
      </c>
      <c r="AF25" s="68" t="str">
        <f t="shared" si="4"/>
        <v/>
      </c>
      <c r="AG25" s="69"/>
      <c r="AH25" s="70"/>
      <c r="AI25" s="71"/>
      <c r="AJ25" s="71"/>
      <c r="AK25" s="71"/>
      <c r="AL25" s="71"/>
      <c r="AM25" s="71"/>
      <c r="AN25" s="70"/>
      <c r="AO25" s="70"/>
      <c r="AP25" s="71"/>
      <c r="AQ25" s="71"/>
      <c r="AR25" s="71"/>
      <c r="AS25" s="71"/>
      <c r="AT25" s="71"/>
      <c r="AU25" s="70"/>
      <c r="AV25" s="70"/>
      <c r="AW25" s="71"/>
      <c r="AX25" s="71"/>
      <c r="AY25" s="71"/>
      <c r="AZ25" s="71"/>
      <c r="BA25" s="71"/>
      <c r="BB25" s="70"/>
      <c r="BC25" s="70"/>
      <c r="BD25" s="70"/>
      <c r="BE25" s="71"/>
      <c r="BF25" s="71"/>
      <c r="BG25" s="71"/>
      <c r="BH25" s="71"/>
      <c r="BI25" s="70"/>
      <c r="BJ25" s="70"/>
      <c r="BK25" s="146"/>
    </row>
    <row r="26" spans="1:63" s="19" customFormat="1" ht="13.5" customHeight="1">
      <c r="A26" s="12"/>
      <c r="B26" s="52">
        <v>15</v>
      </c>
      <c r="C26" s="52">
        <v>13</v>
      </c>
      <c r="D26" s="52">
        <v>3</v>
      </c>
      <c r="E26" s="52"/>
      <c r="F26" s="53"/>
      <c r="G26" s="92" t="s">
        <v>27</v>
      </c>
      <c r="H26" s="55" t="s">
        <v>30</v>
      </c>
      <c r="I26" s="56">
        <v>4</v>
      </c>
      <c r="J26" s="66" t="str">
        <f t="shared" si="0"/>
        <v/>
      </c>
      <c r="K26" s="57"/>
      <c r="L26" s="58"/>
      <c r="M26" s="59"/>
      <c r="N26" s="60"/>
      <c r="O26" s="60"/>
      <c r="P26" s="61"/>
      <c r="Q26" s="61"/>
      <c r="R26" s="62"/>
      <c r="S26" s="63" t="s">
        <v>16</v>
      </c>
      <c r="T26" s="64"/>
      <c r="U26" s="64"/>
      <c r="V26" s="65"/>
      <c r="W26" s="64"/>
      <c r="X26" s="67"/>
      <c r="Y26" s="7"/>
      <c r="Z26" s="68"/>
      <c r="AA26" s="68"/>
      <c r="AB26" s="68"/>
      <c r="AC26" s="68" t="str">
        <f t="shared" si="1"/>
        <v/>
      </c>
      <c r="AD26" s="68" t="str">
        <f t="shared" si="2"/>
        <v/>
      </c>
      <c r="AE26" s="68" t="str">
        <f t="shared" si="3"/>
        <v/>
      </c>
      <c r="AF26" s="68" t="str">
        <f t="shared" si="4"/>
        <v/>
      </c>
      <c r="AG26" s="69"/>
      <c r="AH26" s="70"/>
      <c r="AI26" s="71"/>
      <c r="AJ26" s="71"/>
      <c r="AK26" s="71"/>
      <c r="AL26" s="71"/>
      <c r="AM26" s="71"/>
      <c r="AN26" s="70"/>
      <c r="AO26" s="70"/>
      <c r="AP26" s="71"/>
      <c r="AQ26" s="71"/>
      <c r="AR26" s="71"/>
      <c r="AS26" s="71"/>
      <c r="AT26" s="71"/>
      <c r="AU26" s="70"/>
      <c r="AV26" s="70"/>
      <c r="AW26" s="71"/>
      <c r="AX26" s="71"/>
      <c r="AY26" s="71"/>
      <c r="AZ26" s="71"/>
      <c r="BA26" s="71"/>
      <c r="BB26" s="70"/>
      <c r="BC26" s="70"/>
      <c r="BD26" s="70"/>
      <c r="BE26" s="71"/>
      <c r="BF26" s="71"/>
      <c r="BG26" s="71"/>
      <c r="BH26" s="71"/>
      <c r="BI26" s="70"/>
      <c r="BJ26" s="70"/>
      <c r="BK26" s="146"/>
    </row>
    <row r="27" spans="1:63" s="19" customFormat="1" ht="13.5" customHeight="1">
      <c r="A27" s="12"/>
      <c r="B27" s="52">
        <v>16</v>
      </c>
      <c r="C27" s="52">
        <v>13</v>
      </c>
      <c r="D27" s="52">
        <v>3</v>
      </c>
      <c r="E27" s="52"/>
      <c r="F27" s="53"/>
      <c r="G27" s="92" t="s">
        <v>28</v>
      </c>
      <c r="H27" s="55" t="s">
        <v>30</v>
      </c>
      <c r="I27" s="56">
        <v>4</v>
      </c>
      <c r="J27" s="66" t="str">
        <f t="shared" si="0"/>
        <v/>
      </c>
      <c r="K27" s="57"/>
      <c r="L27" s="58"/>
      <c r="M27" s="59"/>
      <c r="N27" s="60"/>
      <c r="O27" s="60"/>
      <c r="P27" s="61"/>
      <c r="Q27" s="61"/>
      <c r="R27" s="62"/>
      <c r="S27" s="63" t="s">
        <v>16</v>
      </c>
      <c r="T27" s="64"/>
      <c r="U27" s="64"/>
      <c r="V27" s="65"/>
      <c r="W27" s="64"/>
      <c r="X27" s="67"/>
      <c r="Y27" s="7"/>
      <c r="Z27" s="68"/>
      <c r="AA27" s="68"/>
      <c r="AB27" s="68"/>
      <c r="AC27" s="68" t="str">
        <f t="shared" si="1"/>
        <v/>
      </c>
      <c r="AD27" s="68" t="str">
        <f t="shared" si="2"/>
        <v/>
      </c>
      <c r="AE27" s="68" t="str">
        <f t="shared" si="3"/>
        <v/>
      </c>
      <c r="AF27" s="68" t="str">
        <f t="shared" si="4"/>
        <v/>
      </c>
      <c r="AG27" s="69"/>
      <c r="AH27" s="70"/>
      <c r="AI27" s="71"/>
      <c r="AJ27" s="71"/>
      <c r="AK27" s="71"/>
      <c r="AL27" s="71"/>
      <c r="AM27" s="71"/>
      <c r="AN27" s="70"/>
      <c r="AO27" s="70"/>
      <c r="AP27" s="71"/>
      <c r="AQ27" s="71"/>
      <c r="AR27" s="71"/>
      <c r="AS27" s="71"/>
      <c r="AT27" s="71"/>
      <c r="AU27" s="70"/>
      <c r="AV27" s="70"/>
      <c r="AW27" s="71"/>
      <c r="AX27" s="71"/>
      <c r="AY27" s="71"/>
      <c r="AZ27" s="71"/>
      <c r="BA27" s="71"/>
      <c r="BB27" s="70"/>
      <c r="BC27" s="70"/>
      <c r="BD27" s="70"/>
      <c r="BE27" s="71"/>
      <c r="BF27" s="71"/>
      <c r="BG27" s="71"/>
      <c r="BH27" s="71"/>
      <c r="BI27" s="70"/>
      <c r="BJ27" s="70"/>
      <c r="BK27" s="146"/>
    </row>
    <row r="28" spans="1:63" s="19" customFormat="1" ht="13.5" customHeight="1">
      <c r="A28" s="12"/>
      <c r="B28" s="52">
        <v>17</v>
      </c>
      <c r="C28" s="52">
        <v>13</v>
      </c>
      <c r="D28" s="52">
        <v>3</v>
      </c>
      <c r="E28" s="52"/>
      <c r="F28" s="53"/>
      <c r="G28" s="92" t="s">
        <v>29</v>
      </c>
      <c r="H28" s="55" t="s">
        <v>30</v>
      </c>
      <c r="I28" s="56">
        <v>4</v>
      </c>
      <c r="J28" s="66" t="str">
        <f t="shared" si="0"/>
        <v/>
      </c>
      <c r="K28" s="57"/>
      <c r="L28" s="58"/>
      <c r="M28" s="59"/>
      <c r="N28" s="60"/>
      <c r="O28" s="60"/>
      <c r="P28" s="61"/>
      <c r="Q28" s="61"/>
      <c r="R28" s="62"/>
      <c r="S28" s="63" t="s">
        <v>16</v>
      </c>
      <c r="T28" s="64"/>
      <c r="U28" s="64"/>
      <c r="V28" s="65"/>
      <c r="W28" s="64"/>
      <c r="X28" s="67"/>
      <c r="Y28" s="7"/>
      <c r="Z28" s="68"/>
      <c r="AA28" s="68"/>
      <c r="AB28" s="68"/>
      <c r="AC28" s="68" t="str">
        <f t="shared" si="1"/>
        <v/>
      </c>
      <c r="AD28" s="68" t="str">
        <f t="shared" si="2"/>
        <v/>
      </c>
      <c r="AE28" s="68" t="str">
        <f t="shared" si="3"/>
        <v/>
      </c>
      <c r="AF28" s="68" t="str">
        <f t="shared" si="4"/>
        <v/>
      </c>
      <c r="AG28" s="69"/>
      <c r="AH28" s="70"/>
      <c r="AI28" s="71"/>
      <c r="AJ28" s="71"/>
      <c r="AK28" s="71"/>
      <c r="AL28" s="71"/>
      <c r="AM28" s="71"/>
      <c r="AN28" s="70"/>
      <c r="AO28" s="70"/>
      <c r="AP28" s="71"/>
      <c r="AQ28" s="71"/>
      <c r="AR28" s="71"/>
      <c r="AS28" s="71"/>
      <c r="AT28" s="71"/>
      <c r="AU28" s="70"/>
      <c r="AV28" s="70"/>
      <c r="AW28" s="71"/>
      <c r="AX28" s="71"/>
      <c r="AY28" s="71"/>
      <c r="AZ28" s="71"/>
      <c r="BA28" s="71"/>
      <c r="BB28" s="70"/>
      <c r="BC28" s="70"/>
      <c r="BD28" s="70"/>
      <c r="BE28" s="71"/>
      <c r="BF28" s="71"/>
      <c r="BG28" s="71"/>
      <c r="BH28" s="71"/>
      <c r="BI28" s="70"/>
      <c r="BJ28" s="70"/>
      <c r="BK28" s="146"/>
    </row>
    <row r="29" spans="1:63" s="19" customFormat="1" ht="13.5" customHeight="1">
      <c r="A29" s="12"/>
      <c r="B29" s="52">
        <v>18</v>
      </c>
      <c r="C29" s="52">
        <v>0</v>
      </c>
      <c r="D29" s="52">
        <v>2</v>
      </c>
      <c r="E29" s="52" t="s">
        <v>47</v>
      </c>
      <c r="F29" s="53" t="s">
        <v>59</v>
      </c>
      <c r="G29" s="54" t="s">
        <v>81</v>
      </c>
      <c r="H29" s="55" t="s">
        <v>53</v>
      </c>
      <c r="I29" s="56">
        <v>1</v>
      </c>
      <c r="J29" s="66" t="str">
        <f t="shared" si="0"/>
        <v>実施中</v>
      </c>
      <c r="K29" s="57"/>
      <c r="L29" s="58"/>
      <c r="M29" s="59"/>
      <c r="N29" s="60">
        <v>41244</v>
      </c>
      <c r="O29" s="60">
        <v>41244</v>
      </c>
      <c r="P29" s="61">
        <v>41244</v>
      </c>
      <c r="Q29" s="61"/>
      <c r="R29" s="62"/>
      <c r="S29" s="63" t="s">
        <v>16</v>
      </c>
      <c r="T29" s="64"/>
      <c r="U29" s="64"/>
      <c r="V29" s="65"/>
      <c r="W29" s="64"/>
      <c r="X29" s="67"/>
      <c r="Y29" s="7"/>
      <c r="Z29" s="68"/>
      <c r="AA29" s="68"/>
      <c r="AB29" s="68"/>
      <c r="AC29" s="68" t="str">
        <f t="shared" si="1"/>
        <v/>
      </c>
      <c r="AD29" s="68" t="str">
        <f t="shared" si="2"/>
        <v/>
      </c>
      <c r="AE29" s="68" t="str">
        <f t="shared" si="3"/>
        <v/>
      </c>
      <c r="AF29" s="68" t="str">
        <f t="shared" si="4"/>
        <v/>
      </c>
      <c r="AG29" s="69"/>
      <c r="AH29" s="70"/>
      <c r="AI29" s="71"/>
      <c r="AJ29" s="71"/>
      <c r="AK29" s="71"/>
      <c r="AL29" s="71"/>
      <c r="AM29" s="71"/>
      <c r="AN29" s="70"/>
      <c r="AO29" s="70"/>
      <c r="AP29" s="71"/>
      <c r="AQ29" s="71"/>
      <c r="AR29" s="71"/>
      <c r="AS29" s="71"/>
      <c r="AT29" s="71"/>
      <c r="AU29" s="70"/>
      <c r="AV29" s="70"/>
      <c r="AW29" s="71"/>
      <c r="AX29" s="71"/>
      <c r="AY29" s="71"/>
      <c r="AZ29" s="71"/>
      <c r="BA29" s="71"/>
      <c r="BB29" s="70"/>
      <c r="BC29" s="70"/>
      <c r="BD29" s="70"/>
      <c r="BE29" s="71"/>
      <c r="BF29" s="71"/>
      <c r="BG29" s="71"/>
      <c r="BH29" s="71"/>
      <c r="BI29" s="70"/>
      <c r="BJ29" s="70"/>
      <c r="BK29" s="146"/>
    </row>
    <row r="30" spans="1:63" s="19" customFormat="1" ht="13.5" customHeight="1">
      <c r="A30" s="12"/>
      <c r="B30" s="52">
        <v>19</v>
      </c>
      <c r="C30" s="52">
        <v>0</v>
      </c>
      <c r="D30" s="52">
        <v>2</v>
      </c>
      <c r="E30" s="52"/>
      <c r="F30" s="53" t="s">
        <v>31</v>
      </c>
      <c r="G30" s="54" t="s">
        <v>21</v>
      </c>
      <c r="H30" s="55" t="s">
        <v>56</v>
      </c>
      <c r="I30" s="56">
        <v>1</v>
      </c>
      <c r="J30" s="66" t="str">
        <f t="shared" si="0"/>
        <v>実施中</v>
      </c>
      <c r="K30" s="57">
        <v>10000001</v>
      </c>
      <c r="L30" s="58"/>
      <c r="M30" s="59"/>
      <c r="N30" s="60">
        <v>41244</v>
      </c>
      <c r="O30" s="60">
        <v>41248</v>
      </c>
      <c r="P30" s="61">
        <v>41244</v>
      </c>
      <c r="Q30" s="61"/>
      <c r="R30" s="62"/>
      <c r="S30" s="63" t="s">
        <v>16</v>
      </c>
      <c r="T30" s="64"/>
      <c r="U30" s="64"/>
      <c r="V30" s="65"/>
      <c r="W30" s="64"/>
      <c r="X30" s="67"/>
      <c r="Y30" s="56"/>
      <c r="Z30" s="68"/>
      <c r="AA30" s="68"/>
      <c r="AB30" s="68"/>
      <c r="AC30" s="68" t="str">
        <f t="shared" si="1"/>
        <v/>
      </c>
      <c r="AD30" s="68" t="str">
        <f t="shared" si="2"/>
        <v/>
      </c>
      <c r="AE30" s="68" t="str">
        <f t="shared" si="3"/>
        <v/>
      </c>
      <c r="AF30" s="68" t="str">
        <f t="shared" si="4"/>
        <v/>
      </c>
      <c r="AG30" s="69"/>
      <c r="AH30" s="70"/>
      <c r="AI30" s="71"/>
      <c r="AJ30" s="71"/>
      <c r="AK30" s="71"/>
      <c r="AL30" s="71"/>
      <c r="AM30" s="71"/>
      <c r="AN30" s="70"/>
      <c r="AO30" s="70"/>
      <c r="AP30" s="71"/>
      <c r="AQ30" s="71"/>
      <c r="AR30" s="71"/>
      <c r="AS30" s="71"/>
      <c r="AT30" s="71"/>
      <c r="AU30" s="70"/>
      <c r="AV30" s="70"/>
      <c r="AW30" s="71"/>
      <c r="AX30" s="71"/>
      <c r="AY30" s="71"/>
      <c r="AZ30" s="71"/>
      <c r="BA30" s="71"/>
      <c r="BB30" s="70"/>
      <c r="BC30" s="70"/>
      <c r="BD30" s="70"/>
      <c r="BE30" s="71"/>
      <c r="BF30" s="71"/>
      <c r="BG30" s="71"/>
      <c r="BH30" s="71"/>
      <c r="BI30" s="70"/>
      <c r="BJ30" s="70"/>
      <c r="BK30" s="146"/>
    </row>
    <row r="31" spans="1:63" s="19" customFormat="1" ht="13.5" customHeight="1">
      <c r="A31" s="12"/>
      <c r="B31" s="52">
        <v>20</v>
      </c>
      <c r="C31" s="52">
        <v>19</v>
      </c>
      <c r="D31" s="52">
        <v>2</v>
      </c>
      <c r="E31" s="52"/>
      <c r="F31" s="53"/>
      <c r="G31" s="89" t="s">
        <v>82</v>
      </c>
      <c r="H31" s="55" t="s">
        <v>53</v>
      </c>
      <c r="I31" s="56">
        <v>2</v>
      </c>
      <c r="J31" s="66" t="str">
        <f t="shared" si="0"/>
        <v>実施中</v>
      </c>
      <c r="K31" s="57" t="s">
        <v>45</v>
      </c>
      <c r="L31" s="58"/>
      <c r="M31" s="59"/>
      <c r="N31" s="60">
        <v>41249</v>
      </c>
      <c r="O31" s="60">
        <v>41253</v>
      </c>
      <c r="P31" s="61">
        <v>41249</v>
      </c>
      <c r="Q31" s="61"/>
      <c r="R31" s="62"/>
      <c r="S31" s="63" t="s">
        <v>16</v>
      </c>
      <c r="T31" s="64"/>
      <c r="U31" s="64"/>
      <c r="V31" s="65"/>
      <c r="W31" s="64"/>
      <c r="X31" s="67"/>
      <c r="Y31" s="56"/>
      <c r="Z31" s="68"/>
      <c r="AA31" s="68"/>
      <c r="AB31" s="68"/>
      <c r="AC31" s="68" t="str">
        <f t="shared" si="1"/>
        <v/>
      </c>
      <c r="AD31" s="68" t="str">
        <f t="shared" si="2"/>
        <v/>
      </c>
      <c r="AE31" s="68" t="str">
        <f t="shared" si="3"/>
        <v/>
      </c>
      <c r="AF31" s="68" t="str">
        <f t="shared" si="4"/>
        <v/>
      </c>
      <c r="AG31" s="69"/>
      <c r="AH31" s="70"/>
      <c r="AI31" s="71"/>
      <c r="AJ31" s="71"/>
      <c r="AK31" s="71"/>
      <c r="AL31" s="71"/>
      <c r="AM31" s="71"/>
      <c r="AN31" s="70"/>
      <c r="AO31" s="70"/>
      <c r="AP31" s="71"/>
      <c r="AQ31" s="71"/>
      <c r="AR31" s="71"/>
      <c r="AS31" s="71"/>
      <c r="AT31" s="71"/>
      <c r="AU31" s="70"/>
      <c r="AV31" s="70"/>
      <c r="AW31" s="71"/>
      <c r="AX31" s="71"/>
      <c r="AY31" s="71"/>
      <c r="AZ31" s="71"/>
      <c r="BA31" s="71"/>
      <c r="BB31" s="70"/>
      <c r="BC31" s="70"/>
      <c r="BD31" s="70"/>
      <c r="BE31" s="71"/>
      <c r="BF31" s="71"/>
      <c r="BG31" s="71"/>
      <c r="BH31" s="71"/>
      <c r="BI31" s="70"/>
      <c r="BJ31" s="70"/>
      <c r="BK31" s="146"/>
    </row>
    <row r="32" spans="1:63" s="19" customFormat="1" ht="13.5" customHeight="1">
      <c r="A32" s="12"/>
      <c r="B32" s="52">
        <v>21</v>
      </c>
      <c r="C32" s="52">
        <v>20</v>
      </c>
      <c r="D32" s="52">
        <v>2</v>
      </c>
      <c r="E32" s="52"/>
      <c r="F32" s="53"/>
      <c r="G32" s="91" t="s">
        <v>83</v>
      </c>
      <c r="H32" s="55" t="s">
        <v>53</v>
      </c>
      <c r="I32" s="56">
        <v>3</v>
      </c>
      <c r="J32" s="66" t="str">
        <f t="shared" si="0"/>
        <v>実施中</v>
      </c>
      <c r="K32" s="57" t="s">
        <v>46</v>
      </c>
      <c r="L32" s="58"/>
      <c r="M32" s="59"/>
      <c r="N32" s="60">
        <v>41254</v>
      </c>
      <c r="O32" s="60">
        <v>41258</v>
      </c>
      <c r="P32" s="61">
        <v>41254</v>
      </c>
      <c r="Q32" s="61"/>
      <c r="R32" s="62"/>
      <c r="S32" s="63" t="s">
        <v>16</v>
      </c>
      <c r="T32" s="64"/>
      <c r="U32" s="64"/>
      <c r="V32" s="65"/>
      <c r="W32" s="64"/>
      <c r="X32" s="67"/>
      <c r="Y32" s="56"/>
      <c r="Z32" s="68"/>
      <c r="AA32" s="68"/>
      <c r="AB32" s="68"/>
      <c r="AC32" s="68" t="str">
        <f t="shared" si="1"/>
        <v/>
      </c>
      <c r="AD32" s="68" t="str">
        <f t="shared" si="2"/>
        <v/>
      </c>
      <c r="AE32" s="68" t="str">
        <f t="shared" si="3"/>
        <v/>
      </c>
      <c r="AF32" s="68" t="str">
        <f t="shared" si="4"/>
        <v/>
      </c>
      <c r="AG32" s="69"/>
      <c r="AH32" s="70"/>
      <c r="AI32" s="71"/>
      <c r="AJ32" s="71"/>
      <c r="AK32" s="71"/>
      <c r="AL32" s="71"/>
      <c r="AM32" s="71"/>
      <c r="AN32" s="70"/>
      <c r="AO32" s="70"/>
      <c r="AP32" s="71"/>
      <c r="AQ32" s="71"/>
      <c r="AR32" s="71"/>
      <c r="AS32" s="71"/>
      <c r="AT32" s="71"/>
      <c r="AU32" s="70"/>
      <c r="AV32" s="70"/>
      <c r="AW32" s="71"/>
      <c r="AX32" s="71"/>
      <c r="AY32" s="71"/>
      <c r="AZ32" s="71"/>
      <c r="BA32" s="71"/>
      <c r="BB32" s="70"/>
      <c r="BC32" s="70"/>
      <c r="BD32" s="70"/>
      <c r="BE32" s="71"/>
      <c r="BF32" s="71"/>
      <c r="BG32" s="71"/>
      <c r="BH32" s="71"/>
      <c r="BI32" s="70"/>
      <c r="BJ32" s="70"/>
      <c r="BK32" s="146"/>
    </row>
    <row r="33" spans="1:63" s="19" customFormat="1" ht="13.5" customHeight="1">
      <c r="A33" s="12"/>
      <c r="B33" s="52">
        <v>22</v>
      </c>
      <c r="C33" s="52">
        <v>21</v>
      </c>
      <c r="D33" s="52">
        <v>3</v>
      </c>
      <c r="E33" s="52"/>
      <c r="F33" s="53"/>
      <c r="G33" s="92" t="s">
        <v>84</v>
      </c>
      <c r="H33" s="55" t="s">
        <v>53</v>
      </c>
      <c r="I33" s="56">
        <v>4</v>
      </c>
      <c r="J33" s="66" t="str">
        <f t="shared" si="0"/>
        <v>開始前</v>
      </c>
      <c r="K33" s="57"/>
      <c r="L33" s="58"/>
      <c r="M33" s="59"/>
      <c r="N33" s="60">
        <v>41244</v>
      </c>
      <c r="O33" s="60">
        <v>41244</v>
      </c>
      <c r="P33" s="61"/>
      <c r="Q33" s="61"/>
      <c r="R33" s="62"/>
      <c r="S33" s="63" t="s">
        <v>16</v>
      </c>
      <c r="T33" s="64"/>
      <c r="U33" s="64"/>
      <c r="V33" s="65"/>
      <c r="W33" s="64"/>
      <c r="X33" s="67"/>
      <c r="Y33" s="56"/>
      <c r="Z33" s="68"/>
      <c r="AA33" s="68"/>
      <c r="AB33" s="68"/>
      <c r="AC33" s="68" t="str">
        <f t="shared" si="1"/>
        <v/>
      </c>
      <c r="AD33" s="68" t="str">
        <f t="shared" si="2"/>
        <v/>
      </c>
      <c r="AE33" s="68" t="str">
        <f t="shared" si="3"/>
        <v/>
      </c>
      <c r="AF33" s="68" t="str">
        <f t="shared" si="4"/>
        <v/>
      </c>
      <c r="AG33" s="69"/>
      <c r="AH33" s="70"/>
      <c r="AI33" s="71"/>
      <c r="AJ33" s="71"/>
      <c r="AK33" s="71"/>
      <c r="AL33" s="71"/>
      <c r="AM33" s="71"/>
      <c r="AN33" s="70"/>
      <c r="AO33" s="70"/>
      <c r="AP33" s="71"/>
      <c r="AQ33" s="71"/>
      <c r="AR33" s="71"/>
      <c r="AS33" s="71"/>
      <c r="AT33" s="71"/>
      <c r="AU33" s="70"/>
      <c r="AV33" s="70"/>
      <c r="AW33" s="71"/>
      <c r="AX33" s="71"/>
      <c r="AY33" s="71"/>
      <c r="AZ33" s="71"/>
      <c r="BA33" s="71"/>
      <c r="BB33" s="70"/>
      <c r="BC33" s="70"/>
      <c r="BD33" s="70"/>
      <c r="BE33" s="71"/>
      <c r="BF33" s="71"/>
      <c r="BG33" s="71"/>
      <c r="BH33" s="71"/>
      <c r="BI33" s="70"/>
      <c r="BJ33" s="70"/>
      <c r="BK33" s="146"/>
    </row>
    <row r="34" spans="1:63" s="19" customFormat="1" ht="13.5" customHeight="1">
      <c r="A34" s="12"/>
      <c r="B34" s="52">
        <v>23</v>
      </c>
      <c r="C34" s="52">
        <v>22</v>
      </c>
      <c r="D34" s="52">
        <v>3</v>
      </c>
      <c r="E34" s="52"/>
      <c r="F34" s="53"/>
      <c r="G34" s="93" t="s">
        <v>85</v>
      </c>
      <c r="H34" s="55" t="s">
        <v>53</v>
      </c>
      <c r="I34" s="56">
        <v>5</v>
      </c>
      <c r="J34" s="66" t="str">
        <f t="shared" si="0"/>
        <v>開始前</v>
      </c>
      <c r="K34" s="57"/>
      <c r="L34" s="58"/>
      <c r="M34" s="59"/>
      <c r="N34" s="60">
        <v>41259</v>
      </c>
      <c r="O34" s="60">
        <v>41263</v>
      </c>
      <c r="P34" s="61"/>
      <c r="Q34" s="61"/>
      <c r="R34" s="62"/>
      <c r="S34" s="63" t="s">
        <v>16</v>
      </c>
      <c r="T34" s="64"/>
      <c r="U34" s="64"/>
      <c r="V34" s="65"/>
      <c r="W34" s="64"/>
      <c r="X34" s="67"/>
      <c r="Y34" s="56"/>
      <c r="Z34" s="68"/>
      <c r="AA34" s="68"/>
      <c r="AB34" s="68"/>
      <c r="AC34" s="68" t="str">
        <f t="shared" si="1"/>
        <v/>
      </c>
      <c r="AD34" s="68" t="str">
        <f t="shared" si="2"/>
        <v/>
      </c>
      <c r="AE34" s="68" t="str">
        <f t="shared" si="3"/>
        <v/>
      </c>
      <c r="AF34" s="68" t="str">
        <f t="shared" si="4"/>
        <v/>
      </c>
      <c r="AG34" s="69"/>
      <c r="AH34" s="70"/>
      <c r="AI34" s="71"/>
      <c r="AJ34" s="71"/>
      <c r="AK34" s="71"/>
      <c r="AL34" s="71"/>
      <c r="AM34" s="71"/>
      <c r="AN34" s="70"/>
      <c r="AO34" s="70"/>
      <c r="AP34" s="71"/>
      <c r="AQ34" s="71"/>
      <c r="AR34" s="71"/>
      <c r="AS34" s="71"/>
      <c r="AT34" s="71"/>
      <c r="AU34" s="70"/>
      <c r="AV34" s="70"/>
      <c r="AW34" s="71"/>
      <c r="AX34" s="71"/>
      <c r="AY34" s="71"/>
      <c r="AZ34" s="71"/>
      <c r="BA34" s="71"/>
      <c r="BB34" s="70"/>
      <c r="BC34" s="70"/>
      <c r="BD34" s="70"/>
      <c r="BE34" s="71"/>
      <c r="BF34" s="71"/>
      <c r="BG34" s="71"/>
      <c r="BH34" s="71"/>
      <c r="BI34" s="70"/>
      <c r="BJ34" s="70"/>
      <c r="BK34" s="146"/>
    </row>
    <row r="35" spans="1:63" s="19" customFormat="1" ht="13.5" customHeight="1">
      <c r="A35" s="12"/>
      <c r="B35" s="52">
        <v>24</v>
      </c>
      <c r="C35" s="52">
        <v>23</v>
      </c>
      <c r="D35" s="52">
        <v>3</v>
      </c>
      <c r="E35" s="52"/>
      <c r="F35" s="53"/>
      <c r="G35" s="94" t="s">
        <v>86</v>
      </c>
      <c r="H35" s="55" t="s">
        <v>53</v>
      </c>
      <c r="I35" s="56">
        <v>6</v>
      </c>
      <c r="J35" s="66" t="str">
        <f t="shared" si="0"/>
        <v>開始前</v>
      </c>
      <c r="K35" s="57"/>
      <c r="L35" s="58"/>
      <c r="M35" s="59"/>
      <c r="N35" s="60">
        <v>41264</v>
      </c>
      <c r="O35" s="60">
        <v>41268</v>
      </c>
      <c r="P35" s="61"/>
      <c r="Q35" s="61"/>
      <c r="R35" s="62"/>
      <c r="S35" s="63" t="s">
        <v>16</v>
      </c>
      <c r="T35" s="64"/>
      <c r="U35" s="64"/>
      <c r="V35" s="65"/>
      <c r="W35" s="64"/>
      <c r="X35" s="67"/>
      <c r="Y35" s="56"/>
      <c r="Z35" s="68"/>
      <c r="AA35" s="68"/>
      <c r="AB35" s="68"/>
      <c r="AC35" s="68" t="str">
        <f t="shared" si="1"/>
        <v/>
      </c>
      <c r="AD35" s="68" t="str">
        <f t="shared" si="2"/>
        <v/>
      </c>
      <c r="AE35" s="68" t="str">
        <f t="shared" si="3"/>
        <v/>
      </c>
      <c r="AF35" s="68" t="str">
        <f t="shared" si="4"/>
        <v/>
      </c>
      <c r="AG35" s="95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8"/>
    </row>
    <row r="36" spans="1:63" s="19" customFormat="1" ht="13.5" customHeight="1">
      <c r="A36" s="12"/>
      <c r="B36" s="52">
        <v>25</v>
      </c>
      <c r="C36" s="52">
        <v>24</v>
      </c>
      <c r="D36" s="52">
        <v>3</v>
      </c>
      <c r="E36" s="52"/>
      <c r="F36" s="53"/>
      <c r="G36" s="96" t="s">
        <v>87</v>
      </c>
      <c r="H36" s="55" t="s">
        <v>53</v>
      </c>
      <c r="I36" s="56">
        <v>7</v>
      </c>
      <c r="J36" s="66" t="str">
        <f t="shared" si="0"/>
        <v>開始前</v>
      </c>
      <c r="K36" s="57"/>
      <c r="L36" s="58"/>
      <c r="M36" s="59"/>
      <c r="N36" s="60">
        <v>41269</v>
      </c>
      <c r="O36" s="60">
        <v>41273</v>
      </c>
      <c r="P36" s="61"/>
      <c r="Q36" s="61"/>
      <c r="R36" s="62"/>
      <c r="S36" s="63" t="s">
        <v>16</v>
      </c>
      <c r="T36" s="64"/>
      <c r="U36" s="64"/>
      <c r="V36" s="65"/>
      <c r="W36" s="64"/>
      <c r="X36" s="67"/>
      <c r="Y36" s="56"/>
      <c r="Z36" s="68"/>
      <c r="AA36" s="68"/>
      <c r="AB36" s="68"/>
      <c r="AC36" s="68" t="str">
        <f t="shared" si="1"/>
        <v/>
      </c>
      <c r="AD36" s="68" t="str">
        <f t="shared" si="2"/>
        <v/>
      </c>
      <c r="AE36" s="68" t="str">
        <f t="shared" si="3"/>
        <v/>
      </c>
      <c r="AF36" s="68" t="str">
        <f t="shared" si="4"/>
        <v/>
      </c>
      <c r="AG36" s="95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8"/>
    </row>
    <row r="37" spans="1:63" s="19" customFormat="1" ht="13.5" customHeight="1">
      <c r="A37" s="12"/>
      <c r="B37" s="52">
        <v>26</v>
      </c>
      <c r="C37" s="52">
        <v>25</v>
      </c>
      <c r="D37" s="52">
        <v>3</v>
      </c>
      <c r="E37" s="52"/>
      <c r="F37" s="53"/>
      <c r="G37" s="97" t="s">
        <v>88</v>
      </c>
      <c r="H37" s="55" t="s">
        <v>53</v>
      </c>
      <c r="I37" s="56">
        <v>8</v>
      </c>
      <c r="J37" s="66" t="str">
        <f t="shared" si="0"/>
        <v>開始前</v>
      </c>
      <c r="K37" s="57"/>
      <c r="L37" s="58"/>
      <c r="M37" s="59"/>
      <c r="N37" s="60">
        <v>41273</v>
      </c>
      <c r="O37" s="60">
        <v>41274</v>
      </c>
      <c r="P37" s="61"/>
      <c r="Q37" s="61"/>
      <c r="R37" s="62"/>
      <c r="S37" s="63" t="s">
        <v>16</v>
      </c>
      <c r="T37" s="64"/>
      <c r="U37" s="64"/>
      <c r="V37" s="65"/>
      <c r="W37" s="64"/>
      <c r="X37" s="67"/>
      <c r="Y37" s="56"/>
      <c r="Z37" s="68"/>
      <c r="AA37" s="68"/>
      <c r="AB37" s="68"/>
      <c r="AC37" s="68" t="str">
        <f t="shared" si="1"/>
        <v/>
      </c>
      <c r="AD37" s="68" t="str">
        <f t="shared" si="2"/>
        <v/>
      </c>
      <c r="AE37" s="68" t="str">
        <f t="shared" si="3"/>
        <v/>
      </c>
      <c r="AF37" s="68" t="str">
        <f t="shared" si="4"/>
        <v/>
      </c>
      <c r="AG37" s="95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8"/>
    </row>
    <row r="38" spans="1:63" s="19" customFormat="1" ht="13.5" customHeight="1">
      <c r="A38" s="12"/>
      <c r="B38" s="52">
        <v>27</v>
      </c>
      <c r="C38" s="52">
        <v>26</v>
      </c>
      <c r="D38" s="52">
        <v>3</v>
      </c>
      <c r="E38" s="52"/>
      <c r="F38" s="53"/>
      <c r="G38" s="98" t="s">
        <v>89</v>
      </c>
      <c r="H38" s="55" t="s">
        <v>53</v>
      </c>
      <c r="I38" s="56">
        <v>9</v>
      </c>
      <c r="J38" s="66" t="str">
        <f t="shared" si="0"/>
        <v>開始前</v>
      </c>
      <c r="K38" s="57"/>
      <c r="L38" s="58"/>
      <c r="M38" s="59"/>
      <c r="N38" s="60">
        <v>41273</v>
      </c>
      <c r="O38" s="60">
        <v>41274</v>
      </c>
      <c r="P38" s="61"/>
      <c r="Q38" s="61"/>
      <c r="R38" s="62"/>
      <c r="S38" s="63" t="s">
        <v>16</v>
      </c>
      <c r="T38" s="64"/>
      <c r="U38" s="64"/>
      <c r="V38" s="65"/>
      <c r="W38" s="64"/>
      <c r="X38" s="67"/>
      <c r="Y38" s="56"/>
      <c r="Z38" s="68"/>
      <c r="AA38" s="68"/>
      <c r="AB38" s="68"/>
      <c r="AC38" s="68" t="str">
        <f t="shared" si="1"/>
        <v/>
      </c>
      <c r="AD38" s="68" t="str">
        <f t="shared" si="2"/>
        <v/>
      </c>
      <c r="AE38" s="68" t="str">
        <f t="shared" si="3"/>
        <v/>
      </c>
      <c r="AF38" s="68" t="str">
        <f t="shared" si="4"/>
        <v/>
      </c>
      <c r="AG38" s="95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8"/>
    </row>
    <row r="39" spans="1:63" s="19" customFormat="1" ht="13.5" customHeight="1">
      <c r="A39" s="12"/>
      <c r="B39" s="52">
        <v>28</v>
      </c>
      <c r="C39" s="52">
        <v>27</v>
      </c>
      <c r="D39" s="52">
        <v>3</v>
      </c>
      <c r="E39" s="52"/>
      <c r="F39" s="53"/>
      <c r="G39" s="99" t="s">
        <v>90</v>
      </c>
      <c r="H39" s="55" t="s">
        <v>53</v>
      </c>
      <c r="I39" s="56">
        <v>10</v>
      </c>
      <c r="J39" s="66" t="str">
        <f t="shared" si="0"/>
        <v>開始前</v>
      </c>
      <c r="K39" s="57"/>
      <c r="L39" s="58"/>
      <c r="M39" s="59"/>
      <c r="N39" s="60">
        <v>41275</v>
      </c>
      <c r="O39" s="60">
        <v>41305</v>
      </c>
      <c r="P39" s="61"/>
      <c r="Q39" s="61"/>
      <c r="R39" s="62"/>
      <c r="S39" s="63" t="s">
        <v>16</v>
      </c>
      <c r="T39" s="64"/>
      <c r="U39" s="64"/>
      <c r="V39" s="65"/>
      <c r="W39" s="64"/>
      <c r="X39" s="67"/>
      <c r="Y39" s="56"/>
      <c r="Z39" s="68"/>
      <c r="AA39" s="68"/>
      <c r="AB39" s="68"/>
      <c r="AC39" s="68" t="str">
        <f t="shared" si="1"/>
        <v/>
      </c>
      <c r="AD39" s="68" t="str">
        <f t="shared" si="2"/>
        <v/>
      </c>
      <c r="AE39" s="68" t="str">
        <f t="shared" si="3"/>
        <v/>
      </c>
      <c r="AF39" s="68" t="str">
        <f t="shared" si="4"/>
        <v/>
      </c>
      <c r="AG39" s="95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8"/>
    </row>
    <row r="40" spans="1:63" s="19" customFormat="1" ht="13.5" customHeight="1">
      <c r="A40" s="12"/>
      <c r="B40" s="52">
        <v>29</v>
      </c>
      <c r="C40" s="52">
        <v>28</v>
      </c>
      <c r="D40" s="52">
        <v>3</v>
      </c>
      <c r="E40" s="52"/>
      <c r="F40" s="53"/>
      <c r="G40" s="100" t="s">
        <v>91</v>
      </c>
      <c r="H40" s="55" t="s">
        <v>53</v>
      </c>
      <c r="I40" s="56">
        <v>11</v>
      </c>
      <c r="J40" s="66" t="str">
        <f t="shared" si="0"/>
        <v/>
      </c>
      <c r="K40" s="57"/>
      <c r="L40" s="58"/>
      <c r="M40" s="59"/>
      <c r="N40" s="60"/>
      <c r="O40" s="60"/>
      <c r="P40" s="61"/>
      <c r="Q40" s="61"/>
      <c r="R40" s="62"/>
      <c r="S40" s="63"/>
      <c r="T40" s="64"/>
      <c r="U40" s="64"/>
      <c r="V40" s="65"/>
      <c r="W40" s="64"/>
      <c r="X40" s="67"/>
      <c r="Y40" s="56"/>
      <c r="Z40" s="68"/>
      <c r="AA40" s="68"/>
      <c r="AB40" s="68"/>
      <c r="AC40" s="68" t="str">
        <f t="shared" si="1"/>
        <v/>
      </c>
      <c r="AD40" s="68" t="str">
        <f t="shared" si="2"/>
        <v/>
      </c>
      <c r="AE40" s="68" t="str">
        <f t="shared" si="3"/>
        <v/>
      </c>
      <c r="AF40" s="68" t="str">
        <f t="shared" si="4"/>
        <v/>
      </c>
      <c r="AG40" s="95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8"/>
    </row>
    <row r="41" spans="1:63" s="19" customFormat="1" ht="13.5" customHeight="1">
      <c r="A41" s="12"/>
      <c r="B41" s="52">
        <v>30</v>
      </c>
      <c r="C41" s="52">
        <v>29</v>
      </c>
      <c r="D41" s="52">
        <v>3</v>
      </c>
      <c r="E41" s="52"/>
      <c r="F41" s="53"/>
      <c r="G41" s="101" t="s">
        <v>92</v>
      </c>
      <c r="H41" s="55" t="s">
        <v>53</v>
      </c>
      <c r="I41" s="56">
        <v>12</v>
      </c>
      <c r="J41" s="66" t="str">
        <f t="shared" si="0"/>
        <v/>
      </c>
      <c r="K41" s="57"/>
      <c r="L41" s="58"/>
      <c r="M41" s="59"/>
      <c r="N41" s="60"/>
      <c r="O41" s="60"/>
      <c r="P41" s="61"/>
      <c r="Q41" s="61"/>
      <c r="R41" s="62"/>
      <c r="S41" s="63"/>
      <c r="T41" s="64"/>
      <c r="U41" s="64"/>
      <c r="V41" s="65"/>
      <c r="W41" s="64"/>
      <c r="X41" s="67"/>
      <c r="Y41" s="7"/>
      <c r="Z41" s="68"/>
      <c r="AA41" s="68"/>
      <c r="AB41" s="68"/>
      <c r="AC41" s="68" t="str">
        <f t="shared" si="1"/>
        <v/>
      </c>
      <c r="AD41" s="68" t="str">
        <f t="shared" si="2"/>
        <v/>
      </c>
      <c r="AE41" s="68" t="str">
        <f t="shared" si="3"/>
        <v/>
      </c>
      <c r="AF41" s="68" t="str">
        <f t="shared" si="4"/>
        <v/>
      </c>
      <c r="AG41" s="95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8"/>
    </row>
    <row r="42" spans="1:63" s="19" customFormat="1" ht="13.5" customHeight="1">
      <c r="A42" s="12"/>
      <c r="B42" s="52">
        <v>31</v>
      </c>
      <c r="C42" s="52">
        <v>30</v>
      </c>
      <c r="D42" s="52">
        <v>3</v>
      </c>
      <c r="E42" s="52"/>
      <c r="F42" s="53"/>
      <c r="G42" s="102" t="s">
        <v>93</v>
      </c>
      <c r="H42" s="55" t="s">
        <v>53</v>
      </c>
      <c r="I42" s="56">
        <v>13</v>
      </c>
      <c r="J42" s="66" t="str">
        <f t="shared" si="0"/>
        <v/>
      </c>
      <c r="K42" s="57"/>
      <c r="L42" s="58"/>
      <c r="M42" s="59"/>
      <c r="N42" s="60"/>
      <c r="O42" s="60"/>
      <c r="P42" s="61"/>
      <c r="Q42" s="61"/>
      <c r="R42" s="62"/>
      <c r="S42" s="63"/>
      <c r="T42" s="64"/>
      <c r="U42" s="64"/>
      <c r="V42" s="65"/>
      <c r="W42" s="64"/>
      <c r="X42" s="67"/>
      <c r="Y42" s="7"/>
      <c r="Z42" s="68"/>
      <c r="AA42" s="68"/>
      <c r="AB42" s="68"/>
      <c r="AC42" s="68" t="str">
        <f t="shared" si="1"/>
        <v/>
      </c>
      <c r="AD42" s="68" t="str">
        <f t="shared" si="2"/>
        <v/>
      </c>
      <c r="AE42" s="68" t="str">
        <f t="shared" si="3"/>
        <v/>
      </c>
      <c r="AF42" s="68" t="str">
        <f t="shared" si="4"/>
        <v/>
      </c>
      <c r="AG42" s="95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8"/>
    </row>
    <row r="43" spans="1:63" s="19" customFormat="1" ht="13.5" customHeight="1">
      <c r="A43" s="12"/>
      <c r="B43" s="52">
        <v>32</v>
      </c>
      <c r="C43" s="52">
        <v>31</v>
      </c>
      <c r="D43" s="52">
        <v>3</v>
      </c>
      <c r="E43" s="52"/>
      <c r="F43" s="53"/>
      <c r="G43" s="103" t="s">
        <v>94</v>
      </c>
      <c r="H43" s="55" t="s">
        <v>95</v>
      </c>
      <c r="I43" s="56">
        <v>14</v>
      </c>
      <c r="J43" s="66"/>
      <c r="K43" s="57"/>
      <c r="L43" s="58"/>
      <c r="M43" s="59"/>
      <c r="N43" s="60"/>
      <c r="O43" s="60"/>
      <c r="P43" s="61"/>
      <c r="Q43" s="61"/>
      <c r="R43" s="62"/>
      <c r="S43" s="63"/>
      <c r="T43" s="64"/>
      <c r="U43" s="64"/>
      <c r="V43" s="65"/>
      <c r="W43" s="64"/>
      <c r="X43" s="67"/>
      <c r="Y43" s="7"/>
      <c r="Z43" s="68"/>
      <c r="AA43" s="68"/>
      <c r="AB43" s="68"/>
      <c r="AC43" s="68" t="str">
        <f t="shared" si="1"/>
        <v/>
      </c>
      <c r="AD43" s="68" t="str">
        <f t="shared" si="2"/>
        <v/>
      </c>
      <c r="AE43" s="68" t="str">
        <f t="shared" si="3"/>
        <v/>
      </c>
      <c r="AF43" s="68" t="str">
        <f t="shared" si="4"/>
        <v/>
      </c>
      <c r="AG43" s="95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8"/>
    </row>
    <row r="44" spans="1:63" s="19" customFormat="1" ht="13.5" customHeight="1">
      <c r="A44" s="12"/>
      <c r="B44" s="104"/>
      <c r="C44" s="104"/>
      <c r="D44" s="104"/>
      <c r="E44" s="104"/>
      <c r="F44" s="105"/>
      <c r="G44" s="106"/>
      <c r="H44" s="107"/>
      <c r="I44" s="108"/>
      <c r="J44" s="118"/>
      <c r="K44" s="109"/>
      <c r="L44" s="110"/>
      <c r="M44" s="111"/>
      <c r="N44" s="112"/>
      <c r="O44" s="112"/>
      <c r="P44" s="113"/>
      <c r="Q44" s="113"/>
      <c r="R44" s="114"/>
      <c r="S44" s="115"/>
      <c r="T44" s="116"/>
      <c r="U44" s="116"/>
      <c r="V44" s="117"/>
      <c r="W44" s="116"/>
      <c r="X44" s="119"/>
      <c r="Y44" s="2"/>
      <c r="Z44" s="120"/>
      <c r="AA44" s="120"/>
      <c r="AB44" s="120"/>
      <c r="AC44" s="120" t="str">
        <f t="shared" si="1"/>
        <v/>
      </c>
      <c r="AD44" s="120" t="str">
        <f t="shared" si="2"/>
        <v/>
      </c>
      <c r="AE44" s="120" t="str">
        <f t="shared" si="3"/>
        <v/>
      </c>
      <c r="AF44" s="120" t="str">
        <f t="shared" si="4"/>
        <v/>
      </c>
    </row>
    <row r="45" spans="1:63" ht="13.5" customHeight="1">
      <c r="F45" s="124"/>
      <c r="J45" s="129"/>
      <c r="K45" s="121"/>
      <c r="L45" s="121"/>
      <c r="N45" s="127"/>
      <c r="O45" s="127"/>
      <c r="P45" s="127"/>
      <c r="Q45" s="127"/>
      <c r="R45" s="128"/>
      <c r="X45" s="129"/>
    </row>
  </sheetData>
  <mergeCells count="22">
    <mergeCell ref="AB10:AB11"/>
    <mergeCell ref="V10:W10"/>
    <mergeCell ref="X10:X11"/>
    <mergeCell ref="Y10:Y11"/>
    <mergeCell ref="Z10:Z11"/>
    <mergeCell ref="AA10:AA11"/>
    <mergeCell ref="H4:N4"/>
    <mergeCell ref="H5:N5"/>
    <mergeCell ref="AG9:BK9"/>
    <mergeCell ref="B10:B11"/>
    <mergeCell ref="C10:C11"/>
    <mergeCell ref="D10:D11"/>
    <mergeCell ref="E10:E11"/>
    <mergeCell ref="F10:F11"/>
    <mergeCell ref="G10:G11"/>
    <mergeCell ref="J10:J11"/>
    <mergeCell ref="AC10:AC11"/>
    <mergeCell ref="N10:O10"/>
    <mergeCell ref="P10:Q10"/>
    <mergeCell ref="R10:R11"/>
    <mergeCell ref="S10:S11"/>
    <mergeCell ref="T10:U10"/>
  </mergeCells>
  <phoneticPr fontId="2"/>
  <conditionalFormatting sqref="AG11:BK11">
    <cfRule type="cellIs" dxfId="3" priority="3" operator="equal">
      <formula>"日"</formula>
    </cfRule>
    <cfRule type="cellIs" dxfId="2" priority="4" operator="equal">
      <formula>"土"</formula>
    </cfRule>
  </conditionalFormatting>
  <conditionalFormatting sqref="AG10:BK10">
    <cfRule type="expression" dxfId="1" priority="1">
      <formula>AG$11="日"</formula>
    </cfRule>
    <cfRule type="expression" dxfId="0" priority="2">
      <formula>AG$11="土"</formula>
    </cfRule>
  </conditionalFormatting>
  <dataValidations disablePrompts="1" count="4">
    <dataValidation type="list" allowBlank="1" showInputMessage="1" showErrorMessage="1" sqref="R12:R45 X12:X45">
      <formula1>"Y,N"</formula1>
    </dataValidation>
    <dataValidation type="whole" allowBlank="1" showInputMessage="1" showErrorMessage="1" sqref="I12:I45">
      <formula1>1</formula1>
      <formula2>1000</formula2>
    </dataValidation>
    <dataValidation type="list" allowBlank="1" showInputMessage="1" showErrorMessage="1" sqref="H12:H45">
      <formula1>"W,S,T,M"</formula1>
    </dataValidation>
    <dataValidation type="list" allowBlank="1" showInputMessage="1" showErrorMessage="1" sqref="S12:S45">
      <formula1>"-,達成率,期間,工数,数量"</formula1>
    </dataValidation>
  </dataValidations>
  <pageMargins left="0.7" right="0.7" top="0.75" bottom="0.75" header="0.3" footer="0.3"/>
  <pageSetup paperSize="8" scale="42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Button 1">
              <controlPr defaultSize="0" autoFill="0" autoPict="0">
                <anchor moveWithCells="1" sizeWithCells="1">
                  <from>
                    <xdr:col>5</xdr:col>
                    <xdr:colOff>19050</xdr:colOff>
                    <xdr:row>0</xdr:row>
                    <xdr:rowOff>161925</xdr:rowOff>
                  </from>
                  <to>
                    <xdr:col>5</xdr:col>
                    <xdr:colOff>1028700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Button 2">
              <controlPr defaultSize="0" autoFill="0" autoPict="0">
                <anchor moveWithCells="1" sizeWithCells="1">
                  <from>
                    <xdr:col>6</xdr:col>
                    <xdr:colOff>104775</xdr:colOff>
                    <xdr:row>0</xdr:row>
                    <xdr:rowOff>161925</xdr:rowOff>
                  </from>
                  <to>
                    <xdr:col>6</xdr:col>
                    <xdr:colOff>1114425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Button 3">
              <controlPr defaultSize="0" autoFill="0" autoPict="0">
                <anchor moveWithCells="1" sizeWithCells="1">
                  <from>
                    <xdr:col>6</xdr:col>
                    <xdr:colOff>1257300</xdr:colOff>
                    <xdr:row>0</xdr:row>
                    <xdr:rowOff>161925</xdr:rowOff>
                  </from>
                  <to>
                    <xdr:col>6</xdr:col>
                    <xdr:colOff>2257425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Button 4">
              <controlPr defaultSize="0" autoFill="0" autoPict="0">
                <anchor moveWithCells="1" sizeWithCells="1">
                  <from>
                    <xdr:col>6</xdr:col>
                    <xdr:colOff>2905125</xdr:colOff>
                    <xdr:row>0</xdr:row>
                    <xdr:rowOff>161925</xdr:rowOff>
                  </from>
                  <to>
                    <xdr:col>8</xdr:col>
                    <xdr:colOff>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Button 5">
              <controlPr defaultSize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161925</xdr:rowOff>
                  </from>
                  <to>
                    <xdr:col>37</xdr:col>
                    <xdr:colOff>114300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 tint="0.34998626667073579"/>
  </sheetPr>
  <dimension ref="B2:F6"/>
  <sheetViews>
    <sheetView view="pageBreakPreview" zoomScaleNormal="100" zoomScaleSheetLayoutView="100" workbookViewId="0"/>
  </sheetViews>
  <sheetFormatPr defaultRowHeight="11.25"/>
  <cols>
    <col min="2" max="2" width="17.83203125" customWidth="1"/>
    <col min="3" max="3" width="17.1640625" customWidth="1"/>
    <col min="5" max="5" width="12.5" customWidth="1"/>
  </cols>
  <sheetData>
    <row r="2" spans="2:6">
      <c r="B2" t="s">
        <v>69</v>
      </c>
      <c r="C2" t="s">
        <v>70</v>
      </c>
      <c r="E2" t="s">
        <v>71</v>
      </c>
      <c r="F2" t="s">
        <v>72</v>
      </c>
    </row>
    <row r="3" spans="2:6">
      <c r="B3">
        <v>10</v>
      </c>
      <c r="C3" t="s">
        <v>66</v>
      </c>
      <c r="E3" t="s">
        <v>73</v>
      </c>
      <c r="F3" t="s">
        <v>77</v>
      </c>
    </row>
    <row r="4" spans="2:6">
      <c r="B4">
        <v>20</v>
      </c>
      <c r="C4" t="s">
        <v>67</v>
      </c>
      <c r="E4" t="s">
        <v>74</v>
      </c>
      <c r="F4" t="s">
        <v>78</v>
      </c>
    </row>
    <row r="5" spans="2:6">
      <c r="B5">
        <v>30</v>
      </c>
      <c r="C5" t="s">
        <v>16</v>
      </c>
      <c r="E5" t="s">
        <v>75</v>
      </c>
      <c r="F5" t="s">
        <v>79</v>
      </c>
    </row>
    <row r="6" spans="2:6">
      <c r="B6">
        <v>40</v>
      </c>
      <c r="C6" t="s">
        <v>68</v>
      </c>
      <c r="E6" t="s">
        <v>76</v>
      </c>
      <c r="F6" t="s">
        <v>80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 tint="0.34998626667073579"/>
  </sheetPr>
  <dimension ref="B2:C43"/>
  <sheetViews>
    <sheetView view="pageBreakPreview" zoomScaleNormal="100" zoomScaleSheetLayoutView="100" workbookViewId="0"/>
  </sheetViews>
  <sheetFormatPr defaultRowHeight="11.25"/>
  <cols>
    <col min="2" max="2" width="11.33203125" customWidth="1"/>
    <col min="3" max="3" width="12.33203125" customWidth="1"/>
  </cols>
  <sheetData>
    <row r="2" spans="2:3">
      <c r="B2" t="s">
        <v>140</v>
      </c>
      <c r="C2" t="s">
        <v>141</v>
      </c>
    </row>
    <row r="3" spans="2:3">
      <c r="B3" s="142">
        <v>41244</v>
      </c>
    </row>
    <row r="4" spans="2:3">
      <c r="B4" s="142">
        <v>41245</v>
      </c>
    </row>
    <row r="5" spans="2:3">
      <c r="B5" s="142">
        <v>41246</v>
      </c>
      <c r="C5">
        <v>200</v>
      </c>
    </row>
    <row r="6" spans="2:3">
      <c r="B6" s="142">
        <v>41247</v>
      </c>
      <c r="C6">
        <v>201</v>
      </c>
    </row>
    <row r="7" spans="2:3">
      <c r="B7" s="142">
        <v>41248</v>
      </c>
      <c r="C7">
        <v>202</v>
      </c>
    </row>
    <row r="8" spans="2:3">
      <c r="B8" s="142">
        <v>41249</v>
      </c>
      <c r="C8">
        <v>203</v>
      </c>
    </row>
    <row r="9" spans="2:3">
      <c r="B9" s="142">
        <v>41250</v>
      </c>
      <c r="C9">
        <v>204</v>
      </c>
    </row>
    <row r="10" spans="2:3">
      <c r="B10" s="142">
        <v>41251</v>
      </c>
    </row>
    <row r="11" spans="2:3">
      <c r="B11" s="142">
        <v>41252</v>
      </c>
    </row>
    <row r="12" spans="2:3">
      <c r="B12" s="142">
        <v>41253</v>
      </c>
      <c r="C12">
        <v>205</v>
      </c>
    </row>
    <row r="13" spans="2:3">
      <c r="B13" s="142">
        <v>41254</v>
      </c>
      <c r="C13">
        <v>206</v>
      </c>
    </row>
    <row r="14" spans="2:3">
      <c r="B14" s="142">
        <v>41255</v>
      </c>
      <c r="C14">
        <v>207</v>
      </c>
    </row>
    <row r="15" spans="2:3">
      <c r="B15" s="142">
        <v>41256</v>
      </c>
      <c r="C15">
        <v>208</v>
      </c>
    </row>
    <row r="16" spans="2:3">
      <c r="B16" s="142">
        <v>41257</v>
      </c>
      <c r="C16">
        <v>209</v>
      </c>
    </row>
    <row r="17" spans="2:3">
      <c r="B17" s="142">
        <v>41258</v>
      </c>
    </row>
    <row r="18" spans="2:3">
      <c r="B18" s="142">
        <v>41259</v>
      </c>
    </row>
    <row r="19" spans="2:3">
      <c r="B19" s="142">
        <v>41260</v>
      </c>
      <c r="C19">
        <v>210</v>
      </c>
    </row>
    <row r="20" spans="2:3">
      <c r="B20" s="142">
        <v>41261</v>
      </c>
      <c r="C20">
        <v>211</v>
      </c>
    </row>
    <row r="21" spans="2:3">
      <c r="B21" s="142">
        <v>41262</v>
      </c>
      <c r="C21">
        <v>212</v>
      </c>
    </row>
    <row r="22" spans="2:3">
      <c r="B22" s="142">
        <v>41263</v>
      </c>
      <c r="C22">
        <v>213</v>
      </c>
    </row>
    <row r="23" spans="2:3">
      <c r="B23" s="142">
        <v>41264</v>
      </c>
      <c r="C23">
        <v>214</v>
      </c>
    </row>
    <row r="24" spans="2:3">
      <c r="B24" s="142">
        <v>41265</v>
      </c>
    </row>
    <row r="25" spans="2:3">
      <c r="B25" s="142">
        <v>41266</v>
      </c>
    </row>
    <row r="26" spans="2:3">
      <c r="B26" s="142">
        <v>41267</v>
      </c>
    </row>
    <row r="27" spans="2:3">
      <c r="B27" s="142">
        <v>41268</v>
      </c>
      <c r="C27">
        <v>215</v>
      </c>
    </row>
    <row r="28" spans="2:3">
      <c r="B28" s="142">
        <v>41269</v>
      </c>
      <c r="C28">
        <v>216</v>
      </c>
    </row>
    <row r="29" spans="2:3">
      <c r="B29" s="142">
        <v>41270</v>
      </c>
      <c r="C29">
        <v>217</v>
      </c>
    </row>
    <row r="30" spans="2:3">
      <c r="B30" s="142">
        <v>41271</v>
      </c>
      <c r="C30">
        <v>218</v>
      </c>
    </row>
    <row r="31" spans="2:3">
      <c r="B31" s="142">
        <v>41272</v>
      </c>
    </row>
    <row r="32" spans="2:3">
      <c r="B32" s="142">
        <v>41273</v>
      </c>
    </row>
    <row r="33" spans="2:3">
      <c r="B33" s="142">
        <v>41274</v>
      </c>
    </row>
    <row r="34" spans="2:3">
      <c r="B34" s="142">
        <v>41275</v>
      </c>
    </row>
    <row r="35" spans="2:3">
      <c r="B35" s="142">
        <v>41276</v>
      </c>
    </row>
    <row r="36" spans="2:3">
      <c r="B36" s="142">
        <v>41277</v>
      </c>
    </row>
    <row r="37" spans="2:3">
      <c r="B37" s="142">
        <v>41278</v>
      </c>
      <c r="C37">
        <v>219</v>
      </c>
    </row>
    <row r="38" spans="2:3">
      <c r="B38" s="142">
        <v>41279</v>
      </c>
    </row>
    <row r="39" spans="2:3">
      <c r="B39" s="142">
        <v>41280</v>
      </c>
    </row>
    <row r="40" spans="2:3">
      <c r="B40" s="142">
        <v>41281</v>
      </c>
      <c r="C40">
        <v>220</v>
      </c>
    </row>
    <row r="41" spans="2:3">
      <c r="B41" s="142">
        <v>41282</v>
      </c>
      <c r="C41">
        <v>221</v>
      </c>
    </row>
    <row r="42" spans="2:3">
      <c r="B42" s="142">
        <v>41283</v>
      </c>
      <c r="C42">
        <v>222</v>
      </c>
    </row>
    <row r="43" spans="2:3">
      <c r="B43" s="142">
        <v>41284</v>
      </c>
      <c r="C43">
        <v>223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使い方</vt:lpstr>
      <vt:lpstr>タスク一覧</vt:lpstr>
      <vt:lpstr>チェック結果</vt:lpstr>
      <vt:lpstr>オリジナルデータ(非表示)</vt:lpstr>
      <vt:lpstr>マスタデータ(非表示)</vt:lpstr>
      <vt:lpstr>営業日カレンダー(非表示)</vt:lpstr>
      <vt:lpstr>使い方!Print_Area</vt:lpstr>
    </vt:vector>
  </TitlesOfParts>
  <Company>ctc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　明軍</dc:creator>
  <cp:lastModifiedBy>小林　宏</cp:lastModifiedBy>
  <cp:lastPrinted>2012-12-19T07:36:42Z</cp:lastPrinted>
  <dcterms:created xsi:type="dcterms:W3CDTF">2012-06-22T00:01:31Z</dcterms:created>
  <dcterms:modified xsi:type="dcterms:W3CDTF">2014-09-08T01:32:33Z</dcterms:modified>
</cp:coreProperties>
</file>